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5"/>
  <workbookPr codeName="ThisWorkbook"/>
  <xr:revisionPtr revIDLastSave="0" documentId="11_20CD0D112E4DE8C857C028C692172E94980F0221" xr6:coauthVersionLast="47" xr6:coauthVersionMax="47" xr10:uidLastSave="{00000000-0000-0000-0000-000000000000}"/>
  <bookViews>
    <workbookView xWindow="0" yWindow="0" windowWidth="0" windowHeight="0" xr2:uid="{00000000-000D-0000-FFFF-FFFF00000000}"/>
  </bookViews>
  <sheets>
    <sheet name="T-PRES" sheetId="2" r:id="rId1"/>
    <sheet name="T-APU" sheetId="7" r:id="rId2"/>
    <sheet name="T-SMP" sheetId="8" r:id="rId3"/>
    <sheet name="T-DIM" sheetId="9"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8" i="2" l="1"/>
  <c r="H231" i="2"/>
  <c r="H246" i="2"/>
  <c r="H259" i="2"/>
  <c r="H289" i="2"/>
  <c r="H291" i="2"/>
  <c r="H304" i="2"/>
  <c r="H321" i="2"/>
  <c r="H336" i="2"/>
  <c r="H351" i="2"/>
  <c r="H366" i="2"/>
  <c r="H381" i="2"/>
  <c r="H411" i="2"/>
  <c r="H428" i="2"/>
  <c r="H449" i="2"/>
  <c r="H470" i="2"/>
  <c r="H489" i="2"/>
  <c r="H491" i="2"/>
  <c r="H512" i="2"/>
  <c r="H533" i="2"/>
  <c r="H588" i="2"/>
  <c r="H646" i="2"/>
  <c r="H663" i="2"/>
  <c r="H699" i="2"/>
  <c r="H701" i="2"/>
  <c r="H714" i="2"/>
  <c r="H726" i="2"/>
  <c r="H738" i="2"/>
  <c r="H762" i="2"/>
  <c r="H853" i="2"/>
  <c r="H891" i="2"/>
  <c r="H932" i="2"/>
  <c r="H1014" i="2"/>
  <c r="H1026" i="2"/>
  <c r="H1038" i="2"/>
  <c r="H1088" i="2"/>
  <c r="H1100" i="2"/>
  <c r="H1112" i="2"/>
  <c r="H1124" i="2"/>
  <c r="H1148" i="2"/>
  <c r="J13" i="7"/>
  <c r="K14" i="7"/>
  <c r="J16" i="7"/>
  <c r="K17" i="7"/>
  <c r="J19" i="7"/>
  <c r="J20" i="7"/>
  <c r="J21" i="7"/>
  <c r="J22" i="7"/>
  <c r="K23" i="7"/>
  <c r="K24" i="7"/>
  <c r="K25" i="7"/>
  <c r="K11" i="7" s="1"/>
  <c r="J30" i="7"/>
  <c r="K31" i="7"/>
  <c r="J33" i="7"/>
  <c r="K34" i="7"/>
  <c r="J36" i="7"/>
  <c r="J37" i="7"/>
  <c r="J38" i="7"/>
  <c r="K39" i="7"/>
  <c r="J41" i="7"/>
  <c r="K42" i="7"/>
  <c r="K43" i="7"/>
  <c r="K44" i="7"/>
  <c r="K28" i="7" s="1"/>
  <c r="J48" i="7"/>
  <c r="J49" i="7"/>
  <c r="K50" i="7"/>
  <c r="J52" i="7"/>
  <c r="J53" i="7"/>
  <c r="K54" i="7"/>
  <c r="K55" i="7"/>
  <c r="K56" i="7"/>
  <c r="K57" i="7"/>
  <c r="K46" i="7" s="1"/>
  <c r="J61" i="7"/>
  <c r="J62" i="7"/>
  <c r="K63" i="7"/>
  <c r="J65" i="7"/>
  <c r="J66" i="7"/>
  <c r="K67" i="7"/>
  <c r="K68" i="7"/>
  <c r="K69" i="7"/>
  <c r="K70" i="7"/>
  <c r="K59" i="7" s="1"/>
  <c r="J74" i="7"/>
  <c r="J75" i="7"/>
  <c r="K76" i="7"/>
  <c r="J78" i="7"/>
  <c r="J79" i="7"/>
  <c r="J80" i="7"/>
  <c r="K81" i="7"/>
  <c r="K82" i="7"/>
  <c r="K83" i="7"/>
  <c r="K84" i="7"/>
  <c r="K72" i="7" s="1"/>
  <c r="J88" i="7"/>
  <c r="J89" i="7"/>
  <c r="K90" i="7"/>
  <c r="J92" i="7"/>
  <c r="J93" i="7"/>
  <c r="J94" i="7"/>
  <c r="K95" i="7"/>
  <c r="K96" i="7"/>
  <c r="K97" i="7"/>
  <c r="K98" i="7"/>
  <c r="K86" i="7" s="1"/>
  <c r="J102" i="7"/>
  <c r="J103" i="7"/>
  <c r="K104" i="7"/>
  <c r="J106" i="7"/>
  <c r="J107" i="7"/>
  <c r="J108" i="7"/>
  <c r="K109" i="7"/>
  <c r="K110" i="7"/>
  <c r="K111" i="7"/>
  <c r="K112" i="7"/>
  <c r="K100" i="7" s="1"/>
  <c r="J116" i="7"/>
  <c r="J117" i="7"/>
  <c r="K118" i="7"/>
  <c r="J120" i="7"/>
  <c r="J121" i="7"/>
  <c r="J122" i="7"/>
  <c r="J123" i="7"/>
  <c r="K124" i="7"/>
  <c r="K125" i="7"/>
  <c r="K126" i="7"/>
  <c r="K127" i="7"/>
  <c r="K114" i="7" s="1"/>
  <c r="J131" i="7"/>
  <c r="J132" i="7"/>
  <c r="K133" i="7"/>
  <c r="J135" i="7"/>
  <c r="J136" i="7"/>
  <c r="J137" i="7"/>
  <c r="J138" i="7"/>
  <c r="K139" i="7"/>
  <c r="K140" i="7"/>
  <c r="K141" i="7"/>
  <c r="K142" i="7"/>
  <c r="K129" i="7" s="1"/>
  <c r="J146" i="7"/>
  <c r="J147" i="7"/>
  <c r="K148" i="7"/>
  <c r="J150" i="7"/>
  <c r="J151" i="7"/>
  <c r="J152" i="7"/>
  <c r="J153" i="7"/>
  <c r="K154" i="7"/>
  <c r="K155" i="7"/>
  <c r="K156" i="7"/>
  <c r="K157" i="7"/>
  <c r="K144" i="7" s="1"/>
  <c r="J161" i="7"/>
  <c r="J162" i="7"/>
  <c r="K163" i="7"/>
  <c r="J165" i="7"/>
  <c r="J166" i="7"/>
  <c r="J167" i="7"/>
  <c r="J168" i="7"/>
  <c r="J169" i="7"/>
  <c r="K170" i="7"/>
  <c r="J172" i="7"/>
  <c r="K173" i="7"/>
  <c r="K174" i="7"/>
  <c r="K175" i="7"/>
  <c r="K176" i="7"/>
  <c r="K159" i="7" s="1"/>
  <c r="J180" i="7"/>
  <c r="J181" i="7"/>
  <c r="K182" i="7"/>
  <c r="J184" i="7"/>
  <c r="J185" i="7"/>
  <c r="J186" i="7"/>
  <c r="J187" i="7"/>
  <c r="K188" i="7"/>
  <c r="J190" i="7"/>
  <c r="K191" i="7"/>
  <c r="K192" i="7"/>
  <c r="K193" i="7"/>
  <c r="K194" i="7"/>
  <c r="K178" i="7" s="1"/>
  <c r="J198" i="7"/>
  <c r="J199" i="7"/>
  <c r="K200" i="7"/>
  <c r="J202" i="7"/>
  <c r="J203" i="7"/>
  <c r="J204" i="7"/>
  <c r="J205" i="7"/>
  <c r="K206" i="7"/>
  <c r="J208" i="7"/>
  <c r="K209" i="7"/>
  <c r="K210" i="7"/>
  <c r="K211" i="7"/>
  <c r="K212" i="7"/>
  <c r="K196" i="7" s="1"/>
  <c r="J216" i="7"/>
  <c r="J217" i="7"/>
  <c r="K218" i="7"/>
  <c r="J220" i="7"/>
  <c r="J221" i="7"/>
  <c r="J222" i="7"/>
  <c r="J223" i="7"/>
  <c r="K224" i="7"/>
  <c r="J226" i="7"/>
  <c r="K227" i="7"/>
  <c r="K228" i="7"/>
  <c r="K229" i="7"/>
  <c r="K230" i="7"/>
  <c r="K214" i="7" s="1"/>
  <c r="J234" i="7"/>
  <c r="J235" i="7"/>
  <c r="K236" i="7"/>
  <c r="J238" i="7"/>
  <c r="J239" i="7"/>
  <c r="K240" i="7"/>
  <c r="K241" i="7"/>
  <c r="K242" i="7"/>
  <c r="K243" i="7"/>
  <c r="K232" i="7" s="1"/>
  <c r="J247" i="7"/>
  <c r="J248" i="7"/>
  <c r="K249" i="7"/>
  <c r="J251" i="7"/>
  <c r="J252" i="7"/>
  <c r="J253" i="7"/>
  <c r="J254" i="7"/>
  <c r="K255" i="7"/>
  <c r="K256" i="7"/>
  <c r="K257" i="7"/>
  <c r="K258" i="7"/>
  <c r="K245" i="7" s="1"/>
  <c r="J262" i="7"/>
  <c r="J263" i="7"/>
  <c r="K264" i="7"/>
  <c r="J266" i="7"/>
  <c r="J267" i="7"/>
  <c r="J268" i="7"/>
  <c r="J269" i="7"/>
  <c r="K270" i="7"/>
  <c r="K271" i="7"/>
  <c r="K272" i="7"/>
  <c r="K273" i="7"/>
  <c r="K260" i="7" s="1"/>
  <c r="J277" i="7"/>
  <c r="J278" i="7"/>
  <c r="K279" i="7"/>
  <c r="J281" i="7"/>
  <c r="J282" i="7"/>
  <c r="J283" i="7"/>
  <c r="J284" i="7"/>
  <c r="K285" i="7"/>
  <c r="K286" i="7"/>
  <c r="K287" i="7"/>
  <c r="K288" i="7"/>
  <c r="K275" i="7" s="1"/>
  <c r="J292" i="7"/>
  <c r="J293" i="7"/>
  <c r="K294" i="7"/>
  <c r="J296" i="7"/>
  <c r="J297" i="7"/>
  <c r="J298" i="7"/>
  <c r="J299" i="7"/>
  <c r="K300" i="7"/>
  <c r="K301" i="7"/>
  <c r="K302" i="7"/>
  <c r="K303" i="7"/>
  <c r="K290" i="7" s="1"/>
  <c r="J307" i="7"/>
  <c r="J308" i="7"/>
  <c r="K309" i="7"/>
  <c r="J311" i="7"/>
  <c r="J312" i="7"/>
  <c r="J313" i="7"/>
  <c r="J314" i="7"/>
  <c r="K315" i="7"/>
  <c r="K316" i="7"/>
  <c r="K317" i="7"/>
  <c r="K318" i="7"/>
  <c r="K305" i="7" s="1"/>
  <c r="J322" i="7"/>
  <c r="J323" i="7"/>
  <c r="K324" i="7"/>
  <c r="J326" i="7"/>
  <c r="J327" i="7"/>
  <c r="J328" i="7"/>
  <c r="J329" i="7"/>
  <c r="K330" i="7"/>
  <c r="K331" i="7"/>
  <c r="K332" i="7"/>
  <c r="K333" i="7"/>
  <c r="K320" i="7" s="1"/>
  <c r="J337" i="7"/>
  <c r="J338" i="7"/>
  <c r="K339" i="7"/>
  <c r="J341" i="7"/>
  <c r="J342" i="7"/>
  <c r="J343" i="7"/>
  <c r="J344" i="7"/>
  <c r="K345" i="7"/>
  <c r="K346" i="7"/>
  <c r="K347" i="7"/>
  <c r="K348" i="7"/>
  <c r="K335" i="7" s="1"/>
  <c r="J352" i="7"/>
  <c r="J353" i="7"/>
  <c r="K354" i="7"/>
  <c r="J356" i="7"/>
  <c r="J357" i="7"/>
  <c r="J358" i="7"/>
  <c r="J359" i="7"/>
  <c r="K360" i="7"/>
  <c r="K361" i="7"/>
  <c r="K362" i="7"/>
  <c r="K363" i="7"/>
  <c r="K350" i="7" s="1"/>
  <c r="J367" i="7"/>
  <c r="J368" i="7"/>
  <c r="K369" i="7"/>
  <c r="J371" i="7"/>
  <c r="J372" i="7"/>
  <c r="J373" i="7"/>
  <c r="J374" i="7"/>
  <c r="K375" i="7"/>
  <c r="K376" i="7"/>
  <c r="K377" i="7"/>
  <c r="K378" i="7"/>
  <c r="K365" i="7" s="1"/>
  <c r="J382" i="7"/>
  <c r="J383" i="7"/>
  <c r="K384" i="7"/>
  <c r="J386" i="7"/>
  <c r="J387" i="7"/>
  <c r="J388" i="7"/>
  <c r="J389" i="7"/>
  <c r="K390" i="7"/>
  <c r="K391" i="7"/>
  <c r="K392" i="7"/>
  <c r="K393" i="7"/>
  <c r="K380" i="7" s="1"/>
  <c r="J397" i="7"/>
  <c r="J398" i="7"/>
  <c r="K399" i="7"/>
  <c r="J401" i="7"/>
  <c r="J402" i="7"/>
  <c r="J403" i="7"/>
  <c r="J404" i="7"/>
  <c r="K405" i="7"/>
  <c r="K406" i="7"/>
  <c r="K407" i="7"/>
  <c r="K408" i="7"/>
  <c r="K395" i="7" s="1"/>
  <c r="J412" i="7"/>
  <c r="J413" i="7"/>
  <c r="J414" i="7"/>
  <c r="J415" i="7"/>
  <c r="K416" i="7"/>
  <c r="J418" i="7"/>
  <c r="J419" i="7"/>
  <c r="J420" i="7"/>
  <c r="J421" i="7"/>
  <c r="K422" i="7"/>
  <c r="K423" i="7"/>
  <c r="K424" i="7"/>
  <c r="K425" i="7"/>
  <c r="K410" i="7" s="1"/>
  <c r="J429" i="7"/>
  <c r="J430" i="7"/>
  <c r="J431" i="7"/>
  <c r="J432" i="7"/>
  <c r="K433" i="7"/>
  <c r="J435" i="7"/>
  <c r="J436" i="7"/>
  <c r="K437" i="7"/>
  <c r="J439" i="7"/>
  <c r="J440" i="7"/>
  <c r="J441" i="7"/>
  <c r="J442" i="7"/>
  <c r="K443" i="7"/>
  <c r="K444" i="7"/>
  <c r="K445" i="7"/>
  <c r="K446" i="7"/>
  <c r="K427" i="7" s="1"/>
  <c r="J450" i="7"/>
  <c r="J451" i="7"/>
  <c r="J452" i="7"/>
  <c r="J453" i="7"/>
  <c r="K454" i="7"/>
  <c r="J456" i="7"/>
  <c r="J457" i="7"/>
  <c r="K458" i="7"/>
  <c r="J460" i="7"/>
  <c r="J461" i="7"/>
  <c r="J462" i="7"/>
  <c r="J463" i="7"/>
  <c r="K464" i="7"/>
  <c r="K465" i="7"/>
  <c r="K466" i="7"/>
  <c r="K467" i="7"/>
  <c r="K448" i="7" s="1"/>
  <c r="J471" i="7"/>
  <c r="J472" i="7"/>
  <c r="J473" i="7"/>
  <c r="J474" i="7"/>
  <c r="K475" i="7"/>
  <c r="J477" i="7"/>
  <c r="J478" i="7"/>
  <c r="K479" i="7"/>
  <c r="J481" i="7"/>
  <c r="J482" i="7"/>
  <c r="J483" i="7"/>
  <c r="J484" i="7"/>
  <c r="K485" i="7"/>
  <c r="K486" i="7"/>
  <c r="K487" i="7"/>
  <c r="K488" i="7"/>
  <c r="K469" i="7" s="1"/>
  <c r="J492" i="7"/>
  <c r="J493" i="7"/>
  <c r="J494" i="7"/>
  <c r="J495" i="7"/>
  <c r="K496" i="7"/>
  <c r="J498" i="7"/>
  <c r="J499" i="7"/>
  <c r="K500" i="7"/>
  <c r="J502" i="7"/>
  <c r="J503" i="7"/>
  <c r="J504" i="7"/>
  <c r="J505" i="7"/>
  <c r="K506" i="7"/>
  <c r="K507" i="7"/>
  <c r="K508" i="7"/>
  <c r="K509" i="7"/>
  <c r="K490" i="7" s="1"/>
  <c r="J513" i="7"/>
  <c r="J514" i="7"/>
  <c r="J515" i="7"/>
  <c r="J516" i="7"/>
  <c r="K517" i="7"/>
  <c r="J519" i="7"/>
  <c r="J520" i="7"/>
  <c r="K521" i="7"/>
  <c r="J523" i="7"/>
  <c r="J524" i="7"/>
  <c r="J525" i="7"/>
  <c r="J526" i="7"/>
  <c r="K527" i="7"/>
  <c r="K528" i="7"/>
  <c r="K529" i="7"/>
  <c r="K530" i="7"/>
  <c r="K511" i="7" s="1"/>
  <c r="J534" i="7"/>
  <c r="J535" i="7"/>
  <c r="J536" i="7"/>
  <c r="J537" i="7"/>
  <c r="K538" i="7"/>
  <c r="J540" i="7"/>
  <c r="J541" i="7"/>
  <c r="K542" i="7"/>
  <c r="J544" i="7"/>
  <c r="J545" i="7"/>
  <c r="J546" i="7"/>
  <c r="J547" i="7"/>
  <c r="K548" i="7"/>
  <c r="K549" i="7"/>
  <c r="K550" i="7"/>
  <c r="K551" i="7"/>
  <c r="K532" i="7" s="1"/>
  <c r="J555" i="7"/>
  <c r="J556" i="7"/>
  <c r="J557" i="7"/>
  <c r="J558" i="7"/>
  <c r="K559" i="7"/>
  <c r="J561" i="7"/>
  <c r="J562" i="7"/>
  <c r="K563" i="7"/>
  <c r="J565" i="7"/>
  <c r="J566" i="7"/>
  <c r="K567" i="7"/>
  <c r="K568" i="7"/>
  <c r="K569" i="7"/>
  <c r="K570" i="7"/>
  <c r="K553" i="7" s="1"/>
  <c r="J574" i="7"/>
  <c r="J575" i="7"/>
  <c r="K576" i="7"/>
  <c r="J578" i="7"/>
  <c r="J579" i="7"/>
  <c r="J580" i="7"/>
  <c r="J581" i="7"/>
  <c r="K582" i="7"/>
  <c r="K583" i="7"/>
  <c r="K584" i="7"/>
  <c r="K585" i="7"/>
  <c r="K572" i="7" s="1"/>
  <c r="J589" i="7"/>
  <c r="J590" i="7"/>
  <c r="K591" i="7"/>
  <c r="J593" i="7"/>
  <c r="J594" i="7"/>
  <c r="J595" i="7"/>
  <c r="J596" i="7"/>
  <c r="K597" i="7"/>
  <c r="K598" i="7"/>
  <c r="K599" i="7"/>
  <c r="K600" i="7"/>
  <c r="K587" i="7" s="1"/>
  <c r="J604" i="7"/>
  <c r="J605" i="7"/>
  <c r="K606" i="7"/>
  <c r="J608" i="7"/>
  <c r="J609" i="7"/>
  <c r="J610" i="7"/>
  <c r="J611" i="7"/>
  <c r="K612" i="7"/>
  <c r="K613" i="7"/>
  <c r="K614" i="7"/>
  <c r="K615" i="7"/>
  <c r="K602" i="7" s="1"/>
  <c r="J619" i="7"/>
  <c r="J620" i="7"/>
  <c r="K621" i="7"/>
  <c r="J623" i="7"/>
  <c r="J624" i="7"/>
  <c r="J625" i="7"/>
  <c r="J626" i="7"/>
  <c r="K627" i="7"/>
  <c r="K628" i="7"/>
  <c r="K629" i="7"/>
  <c r="K630" i="7"/>
  <c r="K617" i="7" s="1"/>
  <c r="J634" i="7"/>
  <c r="J635" i="7"/>
  <c r="K636" i="7"/>
  <c r="J638" i="7"/>
  <c r="J639" i="7"/>
  <c r="J640" i="7"/>
  <c r="J641" i="7"/>
  <c r="K642" i="7"/>
  <c r="K643" i="7"/>
  <c r="K644" i="7"/>
  <c r="K645" i="7"/>
  <c r="K632" i="7" s="1"/>
  <c r="J649" i="7"/>
  <c r="J650" i="7"/>
  <c r="K651" i="7"/>
  <c r="J653" i="7"/>
  <c r="J654" i="7"/>
  <c r="J655" i="7"/>
  <c r="J656" i="7"/>
  <c r="K657" i="7"/>
  <c r="K658" i="7"/>
  <c r="K659" i="7"/>
  <c r="K660" i="7"/>
  <c r="K647" i="7" s="1"/>
  <c r="J664" i="7"/>
  <c r="J665" i="7"/>
  <c r="K666" i="7"/>
  <c r="J668" i="7"/>
  <c r="K669" i="7"/>
  <c r="K670" i="7"/>
  <c r="K671" i="7"/>
  <c r="K672" i="7"/>
  <c r="K662" i="7" s="1"/>
  <c r="J676" i="7"/>
  <c r="J677" i="7"/>
  <c r="K678" i="7"/>
  <c r="J680" i="7"/>
  <c r="J681" i="7"/>
  <c r="K682" i="7"/>
  <c r="K683" i="7"/>
  <c r="K684" i="7"/>
  <c r="K685" i="7"/>
  <c r="K674" i="7" s="1"/>
  <c r="J689" i="7"/>
  <c r="J690" i="7"/>
  <c r="K691" i="7"/>
  <c r="J693" i="7"/>
  <c r="J694" i="7"/>
  <c r="K695" i="7"/>
  <c r="K696" i="7"/>
  <c r="K697" i="7"/>
  <c r="K698" i="7"/>
  <c r="K687" i="7" s="1"/>
  <c r="J702" i="7"/>
  <c r="J703" i="7"/>
  <c r="K704" i="7"/>
  <c r="J706" i="7"/>
  <c r="J707" i="7"/>
  <c r="K708" i="7"/>
  <c r="K709" i="7"/>
  <c r="K710" i="7"/>
  <c r="K711" i="7"/>
  <c r="K700" i="7" s="1"/>
  <c r="J715" i="7"/>
  <c r="J716" i="7"/>
  <c r="K717" i="7"/>
  <c r="J719" i="7"/>
  <c r="K720" i="7"/>
  <c r="K721" i="7"/>
  <c r="K722" i="7"/>
  <c r="K723" i="7"/>
  <c r="K713" i="7" s="1"/>
  <c r="J727" i="7"/>
  <c r="J728" i="7"/>
  <c r="K729" i="7"/>
  <c r="J731" i="7"/>
  <c r="K732" i="7"/>
  <c r="K733" i="7"/>
  <c r="K734" i="7"/>
  <c r="K735" i="7"/>
  <c r="K725" i="7" s="1"/>
  <c r="J739" i="7"/>
  <c r="J740" i="7"/>
  <c r="K741" i="7"/>
  <c r="J743" i="7"/>
  <c r="J744" i="7"/>
  <c r="K745" i="7"/>
  <c r="K746" i="7"/>
  <c r="K747" i="7"/>
  <c r="K748" i="7"/>
  <c r="K737" i="7" s="1"/>
  <c r="J752" i="7"/>
  <c r="J753" i="7"/>
  <c r="K754" i="7"/>
  <c r="J756" i="7"/>
  <c r="J757" i="7"/>
  <c r="K758" i="7"/>
  <c r="K759" i="7"/>
  <c r="K760" i="7"/>
  <c r="K761" i="7"/>
  <c r="K750" i="7" s="1"/>
  <c r="J765" i="7"/>
  <c r="J766" i="7"/>
  <c r="K767" i="7"/>
  <c r="J769" i="7"/>
  <c r="J770" i="7"/>
  <c r="K771" i="7"/>
  <c r="K772" i="7"/>
  <c r="K773" i="7"/>
  <c r="K774" i="7"/>
  <c r="K763" i="7" s="1"/>
  <c r="J778" i="7"/>
  <c r="J779" i="7"/>
  <c r="K780" i="7"/>
  <c r="J782" i="7"/>
  <c r="J783" i="7"/>
  <c r="K784" i="7"/>
  <c r="K785" i="7"/>
  <c r="K786" i="7"/>
  <c r="K787" i="7"/>
  <c r="K776" i="7" s="1"/>
  <c r="J791" i="7"/>
  <c r="J792" i="7"/>
  <c r="K793" i="7"/>
  <c r="J795" i="7"/>
  <c r="J796" i="7"/>
  <c r="K797" i="7"/>
  <c r="K798" i="7"/>
  <c r="K799" i="7"/>
  <c r="K800" i="7"/>
  <c r="K789" i="7" s="1"/>
  <c r="J804" i="7"/>
  <c r="J805" i="7"/>
  <c r="K806" i="7"/>
  <c r="J808" i="7"/>
  <c r="J809" i="7"/>
  <c r="K810" i="7"/>
  <c r="K811" i="7"/>
  <c r="K812" i="7"/>
  <c r="K813" i="7"/>
  <c r="K802" i="7" s="1"/>
  <c r="J817" i="7"/>
  <c r="J818" i="7"/>
  <c r="K819" i="7"/>
  <c r="J821" i="7"/>
  <c r="J822" i="7"/>
  <c r="K823" i="7"/>
  <c r="K824" i="7"/>
  <c r="K825" i="7"/>
  <c r="K826" i="7"/>
  <c r="K815" i="7" s="1"/>
  <c r="J830" i="7"/>
  <c r="J831" i="7"/>
  <c r="K832" i="7"/>
  <c r="J834" i="7"/>
  <c r="J835" i="7"/>
  <c r="K836" i="7"/>
  <c r="K837" i="7"/>
  <c r="K838" i="7"/>
  <c r="K839" i="7"/>
  <c r="K828" i="7" s="1"/>
  <c r="J843" i="7"/>
  <c r="J844" i="7"/>
  <c r="K845" i="7"/>
  <c r="J847" i="7"/>
  <c r="J848" i="7"/>
  <c r="K849" i="7"/>
  <c r="K850" i="7"/>
  <c r="K851" i="7"/>
  <c r="K852" i="7"/>
  <c r="K841" i="7" s="1"/>
  <c r="J856" i="7"/>
  <c r="J857" i="7"/>
  <c r="K858" i="7"/>
  <c r="J860" i="7"/>
  <c r="K861" i="7"/>
  <c r="K862" i="7"/>
  <c r="K863" i="7"/>
  <c r="K864" i="7"/>
  <c r="K854" i="7" s="1"/>
  <c r="J868" i="7"/>
  <c r="J869" i="7"/>
  <c r="K870" i="7"/>
  <c r="J872" i="7"/>
  <c r="K873" i="7"/>
  <c r="K874" i="7"/>
  <c r="K875" i="7"/>
  <c r="K876" i="7"/>
  <c r="K866" i="7" s="1"/>
  <c r="J880" i="7"/>
  <c r="J881" i="7"/>
  <c r="K882" i="7"/>
  <c r="J884" i="7"/>
  <c r="K885" i="7"/>
  <c r="K886" i="7"/>
  <c r="K887" i="7"/>
  <c r="K888" i="7"/>
  <c r="K878" i="7" s="1"/>
  <c r="J892" i="7"/>
  <c r="J893" i="7"/>
  <c r="K894" i="7"/>
  <c r="J896" i="7"/>
  <c r="J897" i="7"/>
  <c r="J898" i="7"/>
  <c r="K899" i="7"/>
  <c r="K900" i="7"/>
  <c r="K901" i="7"/>
  <c r="K902" i="7"/>
  <c r="K890" i="7" s="1"/>
  <c r="J906" i="7"/>
  <c r="J907" i="7"/>
  <c r="K908" i="7"/>
  <c r="J910" i="7"/>
  <c r="J911" i="7"/>
  <c r="K912" i="7"/>
  <c r="K913" i="7"/>
  <c r="K914" i="7"/>
  <c r="K915" i="7"/>
  <c r="K904" i="7" s="1"/>
  <c r="J919" i="7"/>
  <c r="J920" i="7"/>
  <c r="K921" i="7"/>
  <c r="J923" i="7"/>
  <c r="J924" i="7"/>
  <c r="J925" i="7"/>
  <c r="K926" i="7"/>
  <c r="K927" i="7"/>
  <c r="K928" i="7"/>
  <c r="K929" i="7"/>
  <c r="K917" i="7" s="1"/>
  <c r="J933" i="7"/>
  <c r="J934" i="7"/>
  <c r="K935" i="7"/>
  <c r="J937" i="7"/>
  <c r="K938" i="7"/>
  <c r="K939" i="7"/>
  <c r="K940" i="7"/>
  <c r="K941" i="7"/>
  <c r="K931" i="7" s="1"/>
  <c r="J945" i="7"/>
  <c r="J946" i="7"/>
  <c r="K947" i="7"/>
  <c r="J949" i="7"/>
  <c r="K950" i="7"/>
  <c r="K951" i="7"/>
  <c r="K952" i="7"/>
  <c r="K953" i="7"/>
  <c r="K943" i="7" s="1"/>
  <c r="J957" i="7"/>
  <c r="J958" i="7"/>
  <c r="K959" i="7"/>
  <c r="J961" i="7"/>
  <c r="K962" i="7"/>
  <c r="K963" i="7"/>
  <c r="K964" i="7"/>
  <c r="K965" i="7"/>
  <c r="K955" i="7" s="1"/>
  <c r="J969" i="7"/>
  <c r="J970" i="7"/>
  <c r="K971" i="7"/>
  <c r="J973" i="7"/>
  <c r="K974" i="7"/>
  <c r="K975" i="7"/>
  <c r="K976" i="7"/>
  <c r="K977" i="7"/>
  <c r="K967" i="7" s="1"/>
  <c r="J981" i="7"/>
  <c r="J982" i="7"/>
  <c r="K983" i="7"/>
  <c r="J985" i="7"/>
  <c r="K986" i="7"/>
  <c r="K987" i="7"/>
  <c r="K988" i="7"/>
  <c r="K989" i="7"/>
  <c r="K979" i="7" s="1"/>
  <c r="J993" i="7"/>
  <c r="J994" i="7"/>
  <c r="K995" i="7"/>
  <c r="J997" i="7"/>
  <c r="K998" i="7"/>
  <c r="K999" i="7"/>
  <c r="K1000" i="7"/>
  <c r="K1001" i="7"/>
  <c r="K991" i="7" s="1"/>
  <c r="J1005" i="7"/>
  <c r="J1006" i="7"/>
  <c r="K1007" i="7"/>
  <c r="J1009" i="7"/>
  <c r="K1010" i="7"/>
  <c r="K1011" i="7"/>
  <c r="K1012" i="7"/>
  <c r="K1013" i="7"/>
  <c r="K1003" i="7" s="1"/>
  <c r="J1017" i="7"/>
  <c r="J1018" i="7"/>
  <c r="K1019" i="7"/>
  <c r="J1021" i="7"/>
  <c r="K1022" i="7"/>
  <c r="K1023" i="7"/>
  <c r="K1024" i="7"/>
  <c r="K1025" i="7"/>
  <c r="K1015" i="7" s="1"/>
  <c r="J1029" i="7"/>
  <c r="J1030" i="7"/>
  <c r="K1031" i="7"/>
  <c r="J1033" i="7"/>
  <c r="K1034" i="7"/>
  <c r="K1035" i="7"/>
  <c r="K1036" i="7"/>
  <c r="K1037" i="7"/>
  <c r="K1027" i="7" s="1"/>
  <c r="J1041" i="7"/>
  <c r="J1042" i="7"/>
  <c r="K1043" i="7"/>
  <c r="J1045" i="7"/>
  <c r="K1046" i="7"/>
  <c r="K1047" i="7"/>
  <c r="K1048" i="7"/>
  <c r="K1049" i="7"/>
  <c r="K1039" i="7" s="1"/>
  <c r="J1053" i="7"/>
  <c r="J1054" i="7"/>
  <c r="K1055" i="7"/>
  <c r="J1057" i="7"/>
  <c r="K1058" i="7"/>
  <c r="K1059" i="7"/>
  <c r="K1060" i="7"/>
  <c r="K1061" i="7"/>
  <c r="K1051" i="7" s="1"/>
  <c r="J1065" i="7"/>
  <c r="J1066" i="7"/>
  <c r="K1067" i="7"/>
  <c r="J1069" i="7"/>
  <c r="K1070" i="7"/>
  <c r="K1071" i="7"/>
  <c r="K1072" i="7"/>
  <c r="K1073" i="7"/>
  <c r="K1063" i="7" s="1"/>
  <c r="J1077" i="7"/>
  <c r="J1078" i="7"/>
  <c r="K1079" i="7"/>
  <c r="J1081" i="7"/>
  <c r="K1082" i="7"/>
  <c r="K1083" i="7"/>
  <c r="K1084" i="7"/>
  <c r="K1085" i="7"/>
  <c r="K1075" i="7" s="1"/>
  <c r="J1089" i="7"/>
  <c r="J1090" i="7"/>
  <c r="K1091" i="7"/>
  <c r="J1093" i="7"/>
  <c r="K1094" i="7"/>
  <c r="K1095" i="7"/>
  <c r="K1096" i="7"/>
  <c r="K1097" i="7"/>
  <c r="K1087" i="7" s="1"/>
  <c r="J1101" i="7"/>
  <c r="J1102" i="7"/>
  <c r="K1103" i="7"/>
  <c r="J1105" i="7"/>
  <c r="K1106" i="7"/>
  <c r="K1107" i="7"/>
  <c r="K1108" i="7"/>
  <c r="K1109" i="7"/>
  <c r="K1099" i="7" s="1"/>
  <c r="J1113" i="7"/>
  <c r="J1114" i="7"/>
  <c r="K1115" i="7"/>
  <c r="J1117" i="7"/>
  <c r="K1118" i="7"/>
  <c r="K1119" i="7"/>
  <c r="K1120" i="7"/>
  <c r="K1121" i="7"/>
  <c r="K1111" i="7" s="1"/>
  <c r="J1125" i="7"/>
  <c r="J1126" i="7"/>
  <c r="K1127" i="7"/>
  <c r="J1129" i="7"/>
  <c r="K1130" i="7"/>
  <c r="K1131" i="7"/>
  <c r="K1132" i="7"/>
  <c r="K1133" i="7"/>
  <c r="K1123" i="7" s="1"/>
  <c r="J1137" i="7"/>
  <c r="J1138" i="7"/>
  <c r="K1139" i="7"/>
  <c r="J1141" i="7"/>
  <c r="K1142" i="7"/>
  <c r="K1143" i="7"/>
  <c r="K1144" i="7"/>
  <c r="K1145" i="7"/>
  <c r="K1135" i="7" s="1"/>
  <c r="J1149" i="7"/>
  <c r="J1150" i="7"/>
  <c r="K1151" i="7"/>
  <c r="J1153" i="7"/>
  <c r="K1154" i="7"/>
  <c r="K1155" i="7"/>
  <c r="K1156" i="7"/>
  <c r="K1157" i="7"/>
  <c r="K1147" i="7" s="1"/>
  <c r="J1161" i="7"/>
  <c r="J1162" i="7"/>
  <c r="K1163" i="7"/>
  <c r="J1165" i="7"/>
  <c r="K1166" i="7"/>
  <c r="K1167" i="7"/>
  <c r="K1168" i="7"/>
  <c r="K1169" i="7"/>
  <c r="K1159" i="7" s="1"/>
  <c r="J1173" i="7"/>
  <c r="J1174" i="7"/>
  <c r="K1175" i="7"/>
  <c r="J1177" i="7"/>
  <c r="K1178" i="7"/>
  <c r="K1179" i="7"/>
  <c r="K1180" i="7"/>
  <c r="K1181" i="7"/>
  <c r="K1171" i="7" s="1"/>
  <c r="J1185" i="7"/>
  <c r="J1186" i="7"/>
  <c r="K1187" i="7"/>
  <c r="J1189" i="7"/>
  <c r="K1190" i="7"/>
  <c r="K1191" i="7"/>
  <c r="K1192" i="7"/>
  <c r="K1193" i="7"/>
  <c r="K1183" i="7" s="1"/>
  <c r="J1197" i="7"/>
  <c r="J1198" i="7"/>
  <c r="K1199" i="7"/>
  <c r="J1201" i="7"/>
  <c r="K1202" i="7"/>
  <c r="K1203" i="7"/>
  <c r="K1204" i="7"/>
  <c r="K1205" i="7"/>
  <c r="K1195" i="7" s="1"/>
  <c r="J1209" i="7"/>
  <c r="J1210" i="7"/>
  <c r="K1211" i="7"/>
  <c r="J1213" i="7"/>
  <c r="K1214" i="7"/>
  <c r="K1215" i="7"/>
  <c r="K1216" i="7"/>
  <c r="K1217" i="7"/>
  <c r="K1207" i="7" s="1"/>
  <c r="J1221" i="7"/>
  <c r="J1222" i="7"/>
  <c r="K1223" i="7"/>
  <c r="J1225" i="7"/>
  <c r="K1226" i="7"/>
  <c r="K1227" i="7"/>
  <c r="K1228" i="7"/>
  <c r="K1229" i="7"/>
  <c r="K1219" i="7" s="1"/>
  <c r="J1233" i="7"/>
  <c r="J1234" i="7"/>
  <c r="K1235" i="7"/>
  <c r="J1237" i="7"/>
  <c r="K1238" i="7"/>
  <c r="K1239" i="7"/>
  <c r="K1240" i="7"/>
  <c r="K1241" i="7"/>
  <c r="K1231" i="7" s="1"/>
  <c r="J1245" i="7"/>
  <c r="J1246" i="7"/>
  <c r="K1247" i="7"/>
  <c r="J1249" i="7"/>
  <c r="K1250" i="7"/>
  <c r="K1251" i="7"/>
  <c r="K1252" i="7"/>
  <c r="K1253" i="7"/>
  <c r="K1243" i="7" s="1"/>
  <c r="J1257" i="7"/>
  <c r="J1258" i="7"/>
  <c r="K1259" i="7"/>
  <c r="J1261" i="7"/>
  <c r="K1262" i="7"/>
  <c r="K1263" i="7"/>
  <c r="K1264" i="7"/>
  <c r="K1265" i="7"/>
  <c r="K1255" i="7" s="1"/>
  <c r="J1269" i="7"/>
  <c r="J1270" i="7"/>
  <c r="K1271" i="7"/>
  <c r="J1273" i="7"/>
  <c r="K1274" i="7"/>
  <c r="K1275" i="7"/>
  <c r="K1276" i="7"/>
  <c r="K1277" i="7"/>
  <c r="K1267" i="7" s="1"/>
  <c r="J1281" i="7"/>
  <c r="J1282" i="7"/>
  <c r="K1283" i="7"/>
  <c r="J1285" i="7"/>
  <c r="K1286" i="7"/>
  <c r="K1287" i="7"/>
  <c r="K1288" i="7"/>
  <c r="K1289" i="7"/>
  <c r="K1279" i="7" s="1"/>
  <c r="J1293" i="7"/>
  <c r="J1294" i="7"/>
  <c r="K1295" i="7"/>
  <c r="J1297" i="7"/>
  <c r="K1298" i="7"/>
  <c r="K1299" i="7"/>
  <c r="K1300" i="7"/>
  <c r="K1301" i="7"/>
  <c r="K1291" i="7" s="1"/>
  <c r="J1305" i="7"/>
  <c r="J1306" i="7"/>
  <c r="K1307" i="7"/>
  <c r="J1309" i="7"/>
  <c r="K1310" i="7"/>
  <c r="K1311" i="7"/>
  <c r="K1312" i="7"/>
  <c r="K1313" i="7"/>
  <c r="K1303" i="7" s="1"/>
  <c r="J1317" i="7"/>
  <c r="J1318" i="7"/>
  <c r="K1319" i="7"/>
  <c r="J1321" i="7"/>
  <c r="K1322" i="7"/>
  <c r="K1323" i="7"/>
  <c r="K1324" i="7"/>
  <c r="K1325" i="7"/>
  <c r="K1315" i="7" s="1"/>
  <c r="J1329" i="7"/>
  <c r="J1330" i="7"/>
  <c r="K1331" i="7"/>
  <c r="J1333" i="7"/>
  <c r="K1334" i="7"/>
  <c r="K1335" i="7"/>
  <c r="K1336" i="7"/>
  <c r="K1337" i="7"/>
  <c r="K1327" i="7" s="1"/>
  <c r="J1341" i="7"/>
  <c r="J1342" i="7"/>
  <c r="K1343" i="7"/>
  <c r="J1345" i="7"/>
  <c r="K1346" i="7"/>
  <c r="K1347" i="7"/>
  <c r="K1348" i="7"/>
  <c r="K1349" i="7"/>
  <c r="K1339" i="7" s="1"/>
  <c r="J1353" i="7"/>
  <c r="J1354" i="7"/>
  <c r="K1355" i="7"/>
  <c r="J1357" i="7"/>
  <c r="K1358" i="7"/>
  <c r="K1359" i="7"/>
  <c r="K1360" i="7"/>
  <c r="K1361" i="7"/>
  <c r="K1351" i="7" s="1"/>
  <c r="J1365" i="7"/>
  <c r="J1366" i="7"/>
  <c r="K1367" i="7"/>
  <c r="J1369" i="7"/>
  <c r="K1370" i="7"/>
  <c r="K1371" i="7"/>
  <c r="K1372" i="7"/>
  <c r="K1373" i="7"/>
  <c r="K1363" i="7" s="1"/>
  <c r="J1377" i="7"/>
  <c r="J1378" i="7"/>
  <c r="K1379" i="7"/>
  <c r="J1381" i="7"/>
  <c r="K1382" i="7"/>
  <c r="K1383" i="7"/>
  <c r="K1384" i="7"/>
  <c r="K1385" i="7"/>
  <c r="K1375" i="7" s="1"/>
  <c r="J1389" i="7"/>
  <c r="J1390" i="7"/>
  <c r="K1391" i="7"/>
  <c r="J1393" i="7"/>
  <c r="K1394" i="7"/>
  <c r="K1395" i="7"/>
  <c r="K1396" i="7"/>
  <c r="K1397" i="7"/>
  <c r="K1387" i="7" s="1"/>
  <c r="J1401" i="7"/>
  <c r="J1402" i="7"/>
  <c r="K1403" i="7"/>
  <c r="J1405" i="7"/>
  <c r="K1406" i="7"/>
  <c r="K1407" i="7"/>
  <c r="K1408" i="7"/>
  <c r="K1409" i="7"/>
  <c r="K1399" i="7" s="1"/>
  <c r="J1413" i="7"/>
  <c r="J1414" i="7"/>
  <c r="K1415" i="7"/>
  <c r="J1417" i="7"/>
  <c r="K1418" i="7"/>
  <c r="K1419" i="7"/>
  <c r="K1420" i="7"/>
  <c r="K1421" i="7"/>
  <c r="K1411" i="7" s="1"/>
  <c r="J1425" i="7"/>
  <c r="J1426" i="7"/>
  <c r="K1427" i="7"/>
  <c r="J1429" i="7"/>
  <c r="K1430" i="7"/>
  <c r="K1431" i="7"/>
  <c r="K1432" i="7"/>
  <c r="K1433" i="7"/>
  <c r="K1423" i="7" s="1"/>
  <c r="J1437" i="7"/>
  <c r="J1438" i="7"/>
  <c r="K1439" i="7"/>
  <c r="J1441" i="7"/>
  <c r="K1442" i="7"/>
  <c r="K1443" i="7"/>
  <c r="K1444" i="7"/>
  <c r="K1445" i="7"/>
  <c r="K1435" i="7" s="1"/>
  <c r="J1449" i="7"/>
  <c r="J1450" i="7"/>
  <c r="K1451" i="7"/>
  <c r="J1453" i="7"/>
  <c r="K1454" i="7"/>
  <c r="K1455" i="7"/>
  <c r="K1456" i="7"/>
  <c r="K1457" i="7"/>
  <c r="K1447" i="7" s="1"/>
  <c r="J1461" i="7"/>
  <c r="J1462" i="7"/>
  <c r="K1463" i="7"/>
  <c r="J1465" i="7"/>
  <c r="K1466" i="7"/>
  <c r="K1467" i="7"/>
  <c r="K1468" i="7"/>
  <c r="K1469" i="7"/>
  <c r="K1459" i="7" s="1"/>
  <c r="J1473" i="7"/>
  <c r="J1474" i="7"/>
  <c r="K1475" i="7"/>
  <c r="J1477" i="7"/>
  <c r="K1478" i="7"/>
  <c r="K1479" i="7"/>
  <c r="K1480" i="7"/>
  <c r="K1481" i="7"/>
  <c r="K1471" i="7" s="1"/>
  <c r="J1485" i="7"/>
  <c r="J1486" i="7"/>
  <c r="K1487" i="7"/>
  <c r="J1489" i="7"/>
  <c r="K1490" i="7"/>
  <c r="K1491" i="7"/>
  <c r="K1492" i="7"/>
  <c r="K1493" i="7"/>
  <c r="K1483" i="7" s="1"/>
  <c r="J1497" i="7"/>
  <c r="J1498" i="7"/>
  <c r="K1499" i="7"/>
  <c r="J1501" i="7"/>
  <c r="K1502" i="7"/>
  <c r="K1503" i="7"/>
  <c r="K1504" i="7"/>
  <c r="K1505" i="7"/>
  <c r="K1495" i="7" s="1"/>
  <c r="J1509" i="7"/>
  <c r="J1510" i="7"/>
  <c r="K1511" i="7"/>
  <c r="J1513" i="7"/>
  <c r="K1514" i="7"/>
  <c r="K1515" i="7"/>
  <c r="K1516" i="7"/>
  <c r="K1517" i="7"/>
  <c r="K1507" i="7" s="1"/>
  <c r="J1521" i="7"/>
  <c r="J1522" i="7"/>
  <c r="K1523" i="7"/>
  <c r="J1525" i="7"/>
  <c r="K1526" i="7"/>
  <c r="K1527" i="7"/>
  <c r="K1528" i="7"/>
  <c r="K1529" i="7"/>
  <c r="K1519" i="7" s="1"/>
  <c r="J1533" i="7"/>
  <c r="J1534" i="7"/>
  <c r="K1535" i="7"/>
  <c r="J1537" i="7"/>
  <c r="K1538" i="7"/>
  <c r="K1539" i="7"/>
  <c r="K1540" i="7"/>
  <c r="K1541" i="7"/>
  <c r="K1531" i="7" s="1"/>
  <c r="J1545" i="7"/>
  <c r="J1546" i="7"/>
  <c r="K1547" i="7"/>
  <c r="J1549" i="7"/>
  <c r="K1550" i="7"/>
  <c r="K1551" i="7"/>
  <c r="K1552" i="7"/>
  <c r="K1553" i="7"/>
  <c r="K1543" i="7" s="1"/>
  <c r="J1557" i="7"/>
  <c r="J1558" i="7"/>
  <c r="K1559" i="7"/>
  <c r="J1561" i="7"/>
  <c r="K1562" i="7"/>
  <c r="K1563" i="7"/>
  <c r="K1564" i="7"/>
  <c r="K1565" i="7"/>
  <c r="K1555" i="7" s="1"/>
  <c r="J1569" i="7"/>
  <c r="J1570" i="7"/>
  <c r="K1571" i="7"/>
  <c r="J1573" i="7"/>
  <c r="K1574" i="7"/>
  <c r="K1575" i="7"/>
  <c r="K1576" i="7"/>
  <c r="K1577" i="7"/>
  <c r="K1567" i="7" s="1"/>
  <c r="J1581" i="7"/>
  <c r="J1582" i="7"/>
  <c r="K1583" i="7"/>
  <c r="J1585" i="7"/>
  <c r="K1586" i="7"/>
  <c r="K1587" i="7"/>
  <c r="K1588" i="7"/>
  <c r="K1589" i="7"/>
  <c r="K1579" i="7" s="1"/>
  <c r="J1593" i="7"/>
  <c r="J1594" i="7"/>
  <c r="K1595" i="7"/>
  <c r="J1597" i="7"/>
  <c r="K1598" i="7"/>
  <c r="K1599" i="7"/>
  <c r="K1600" i="7"/>
  <c r="K1601" i="7"/>
  <c r="K1591" i="7" s="1"/>
  <c r="J1605" i="7"/>
  <c r="J1606" i="7"/>
  <c r="K1607" i="7"/>
  <c r="J1609" i="7"/>
  <c r="K1610" i="7"/>
  <c r="K1611" i="7"/>
  <c r="K1612" i="7"/>
  <c r="K1613" i="7"/>
  <c r="K1603" i="7" s="1"/>
  <c r="J1617" i="7"/>
  <c r="J1618" i="7"/>
  <c r="K1619" i="7"/>
  <c r="J1621" i="7"/>
  <c r="K1622" i="7"/>
  <c r="K1623" i="7"/>
  <c r="K1624" i="7"/>
  <c r="K1625" i="7"/>
  <c r="K1615" i="7" s="1"/>
  <c r="J1629" i="7"/>
  <c r="J1630" i="7"/>
  <c r="K1631" i="7"/>
  <c r="J1633" i="7"/>
  <c r="K1634" i="7"/>
  <c r="K1635" i="7"/>
  <c r="K1636" i="7"/>
  <c r="K1637" i="7"/>
  <c r="K1627" i="7" s="1"/>
  <c r="J1641" i="7"/>
  <c r="J1642" i="7"/>
  <c r="K1643" i="7"/>
  <c r="J1645" i="7"/>
  <c r="K1646" i="7"/>
  <c r="K1647" i="7"/>
  <c r="K1648" i="7"/>
  <c r="K1649" i="7"/>
  <c r="K1639" i="7" s="1"/>
  <c r="J1653" i="7"/>
  <c r="J1654" i="7"/>
  <c r="K1655" i="7"/>
  <c r="J1657" i="7"/>
  <c r="K1658" i="7"/>
  <c r="K1659" i="7"/>
  <c r="K1660" i="7"/>
  <c r="K1661" i="7"/>
  <c r="K1651" i="7" s="1"/>
  <c r="J1665" i="7"/>
  <c r="J1666" i="7"/>
  <c r="K1667" i="7"/>
  <c r="J1669" i="7"/>
  <c r="K1670" i="7"/>
  <c r="K1671" i="7"/>
  <c r="K1672" i="7"/>
  <c r="K1673" i="7"/>
  <c r="K1663" i="7" s="1"/>
  <c r="J1677" i="7"/>
  <c r="J1678" i="7"/>
  <c r="K1679" i="7"/>
  <c r="J1681" i="7"/>
  <c r="K1682" i="7"/>
  <c r="K1683" i="7"/>
  <c r="K1684" i="7"/>
  <c r="K1685" i="7"/>
  <c r="K1675" i="7" s="1"/>
  <c r="J1689" i="7"/>
  <c r="J1690" i="7"/>
  <c r="K1691" i="7"/>
  <c r="J1693" i="7"/>
  <c r="K1694" i="7"/>
  <c r="K1695" i="7"/>
  <c r="K1696" i="7"/>
  <c r="K1697" i="7"/>
  <c r="K1687" i="7" s="1"/>
  <c r="J1701" i="7"/>
  <c r="J1702" i="7"/>
  <c r="K1703" i="7"/>
  <c r="J1705" i="7"/>
  <c r="K1706" i="7"/>
  <c r="K1707" i="7"/>
  <c r="K1708" i="7"/>
  <c r="K1709" i="7"/>
  <c r="K1699" i="7" s="1"/>
  <c r="J1713" i="7"/>
  <c r="J1714" i="7"/>
  <c r="K1715" i="7"/>
  <c r="J1717" i="7"/>
  <c r="K1718" i="7"/>
  <c r="K1719" i="7"/>
  <c r="K1720" i="7"/>
  <c r="K1721" i="7"/>
  <c r="K1711" i="7" s="1"/>
  <c r="J1725" i="7"/>
  <c r="J1726" i="7"/>
  <c r="K1727" i="7"/>
  <c r="J1729" i="7"/>
  <c r="K1730" i="7"/>
  <c r="K1731" i="7"/>
  <c r="K1732" i="7"/>
  <c r="K1733" i="7"/>
  <c r="K1723" i="7" s="1"/>
  <c r="J1737" i="7"/>
  <c r="J1738" i="7"/>
  <c r="K1739" i="7"/>
  <c r="J1741" i="7"/>
  <c r="K1742" i="7"/>
  <c r="K1743" i="7"/>
  <c r="K1744" i="7"/>
  <c r="K1745" i="7"/>
  <c r="K1735" i="7" s="1"/>
  <c r="J1749" i="7"/>
  <c r="J1750" i="7"/>
  <c r="K1751" i="7"/>
  <c r="J1753" i="7"/>
  <c r="K1754" i="7"/>
  <c r="K1755" i="7"/>
  <c r="K1756" i="7"/>
  <c r="K1757" i="7"/>
  <c r="K1747" i="7" s="1"/>
  <c r="J1761" i="7"/>
  <c r="J1762" i="7"/>
  <c r="K1763" i="7"/>
  <c r="J1765" i="7"/>
  <c r="K1766" i="7"/>
  <c r="K1767" i="7"/>
  <c r="K1768" i="7"/>
  <c r="K1769" i="7"/>
  <c r="K1759" i="7" s="1"/>
  <c r="J1773" i="7"/>
  <c r="J1774" i="7"/>
  <c r="K1775" i="7"/>
  <c r="J1777" i="7"/>
  <c r="K1778" i="7"/>
  <c r="K1779" i="7"/>
  <c r="K1780" i="7"/>
  <c r="K1781" i="7"/>
  <c r="K1771" i="7" s="1"/>
  <c r="J1785" i="7"/>
  <c r="J1786" i="7"/>
  <c r="K1787" i="7"/>
  <c r="J1789" i="7"/>
  <c r="K1790" i="7"/>
  <c r="K1791" i="7"/>
  <c r="K1792" i="7"/>
  <c r="K1793" i="7"/>
  <c r="K1783" i="7" s="1"/>
  <c r="J1797" i="7"/>
  <c r="J1798" i="7"/>
  <c r="K1799" i="7"/>
  <c r="J1801" i="7"/>
  <c r="K1802" i="7"/>
  <c r="K1803" i="7"/>
  <c r="K1804" i="7"/>
  <c r="K1805" i="7"/>
  <c r="K1795" i="7" s="1"/>
  <c r="J1809" i="7"/>
  <c r="J1810" i="7"/>
  <c r="K1811" i="7"/>
  <c r="J1813" i="7"/>
  <c r="K1814" i="7"/>
  <c r="K1815" i="7"/>
  <c r="K1816" i="7"/>
  <c r="K1817" i="7"/>
  <c r="K1807" i="7" s="1"/>
  <c r="J1821" i="7"/>
  <c r="J1822" i="7"/>
  <c r="K1823" i="7"/>
  <c r="J1825" i="7"/>
  <c r="K1826" i="7"/>
  <c r="K1827" i="7"/>
  <c r="K1828" i="7"/>
  <c r="K1829" i="7"/>
  <c r="K1819" i="7" s="1"/>
  <c r="J1833" i="7"/>
  <c r="J1834" i="7"/>
  <c r="K1835" i="7"/>
  <c r="J1837" i="7"/>
  <c r="K1838" i="7"/>
  <c r="K1839" i="7"/>
  <c r="K1840" i="7"/>
  <c r="K1841" i="7"/>
  <c r="K1831" i="7" s="1"/>
  <c r="J1845" i="7"/>
  <c r="J1846" i="7"/>
  <c r="K1847" i="7"/>
  <c r="J1849" i="7"/>
  <c r="K1850" i="7"/>
  <c r="K1851" i="7"/>
  <c r="K1852" i="7"/>
  <c r="K1853" i="7"/>
  <c r="K1843" i="7" s="1"/>
  <c r="J1857" i="7"/>
  <c r="J1858" i="7"/>
  <c r="K1859" i="7"/>
  <c r="J1861" i="7"/>
  <c r="K1862" i="7"/>
  <c r="K1863" i="7"/>
  <c r="K1864" i="7"/>
  <c r="K1865" i="7"/>
  <c r="K1855" i="7" s="1"/>
  <c r="J1869" i="7"/>
  <c r="J1870" i="7"/>
  <c r="K1871" i="7"/>
  <c r="J1873" i="7"/>
  <c r="K1874" i="7"/>
  <c r="K1875" i="7"/>
  <c r="K1876" i="7"/>
  <c r="K1877" i="7"/>
  <c r="K1867" i="7" s="1"/>
  <c r="J1881" i="7"/>
  <c r="J1882" i="7"/>
  <c r="K1883" i="7"/>
  <c r="J1885" i="7"/>
  <c r="K1886" i="7"/>
  <c r="K1887" i="7"/>
  <c r="K1888" i="7"/>
  <c r="K1889" i="7"/>
  <c r="K1879" i="7" s="1"/>
  <c r="J1893" i="7"/>
  <c r="J1894" i="7"/>
  <c r="K1895" i="7"/>
  <c r="J1897" i="7"/>
  <c r="K1898" i="7"/>
  <c r="K1899" i="7"/>
  <c r="K1900" i="7"/>
  <c r="K1901" i="7"/>
  <c r="K1891" i="7" s="1"/>
  <c r="J1905" i="7"/>
  <c r="J1906" i="7"/>
  <c r="K1907" i="7"/>
  <c r="J1909" i="7"/>
  <c r="K1910" i="7"/>
  <c r="K1911" i="7"/>
  <c r="K1912" i="7"/>
  <c r="K1913" i="7"/>
  <c r="K1903" i="7" s="1"/>
  <c r="J1917" i="7"/>
  <c r="J1918" i="7"/>
  <c r="K1919" i="7"/>
  <c r="J1921" i="7"/>
  <c r="K1922" i="7"/>
  <c r="K1923" i="7"/>
  <c r="K1924" i="7"/>
  <c r="K1925" i="7"/>
  <c r="K1915" i="7" s="1"/>
  <c r="J1929" i="7"/>
  <c r="J1930" i="7"/>
  <c r="K1931" i="7"/>
  <c r="J1933" i="7"/>
  <c r="K1934" i="7"/>
  <c r="K1935" i="7"/>
  <c r="K1936" i="7"/>
  <c r="K1937" i="7"/>
  <c r="K1927" i="7" s="1"/>
  <c r="J1941" i="7"/>
  <c r="J1942" i="7"/>
  <c r="K1943" i="7"/>
  <c r="J1945" i="7"/>
  <c r="K1946" i="7"/>
  <c r="K1947" i="7"/>
  <c r="K1948" i="7"/>
  <c r="K1949" i="7"/>
  <c r="K1939" i="7" s="1"/>
  <c r="J1953" i="7"/>
  <c r="J1954" i="7"/>
  <c r="K1955" i="7"/>
  <c r="J1957" i="7"/>
  <c r="K1958" i="7"/>
  <c r="K1959" i="7"/>
  <c r="K1960" i="7"/>
  <c r="K1961" i="7"/>
  <c r="K1951" i="7" s="1"/>
  <c r="J1965" i="7"/>
  <c r="J1966" i="7"/>
  <c r="K1967" i="7"/>
  <c r="J1969" i="7"/>
  <c r="K1970" i="7"/>
  <c r="K1971" i="7"/>
  <c r="K1972" i="7"/>
  <c r="K1973" i="7"/>
  <c r="K1963" i="7" s="1"/>
  <c r="J1977" i="7"/>
  <c r="J1978" i="7"/>
  <c r="K1979" i="7"/>
  <c r="J1981" i="7"/>
  <c r="K1982" i="7"/>
  <c r="K1983" i="7"/>
  <c r="K1984" i="7"/>
  <c r="K1985" i="7"/>
  <c r="K1975" i="7" s="1"/>
  <c r="J1989" i="7"/>
  <c r="K1990" i="7"/>
  <c r="J1992" i="7"/>
  <c r="K1993" i="7"/>
  <c r="K1994" i="7"/>
  <c r="K1995" i="7"/>
  <c r="K1996" i="7"/>
  <c r="K1987" i="7" s="1"/>
  <c r="J2000" i="7"/>
  <c r="K2001" i="7"/>
  <c r="J2003" i="7"/>
  <c r="K2004" i="7"/>
  <c r="K2005" i="7"/>
  <c r="K2006" i="7"/>
  <c r="K2007" i="7"/>
  <c r="K1998" i="7" s="1"/>
  <c r="J2011" i="7"/>
  <c r="K2012" i="7"/>
  <c r="J2014" i="7"/>
  <c r="K2015" i="7"/>
  <c r="K2016" i="7"/>
  <c r="K2017" i="7"/>
  <c r="K2018" i="7"/>
  <c r="K2009" i="7" s="1"/>
  <c r="J2022" i="7"/>
  <c r="K2023" i="7"/>
  <c r="J2025" i="7"/>
  <c r="K2026" i="7"/>
  <c r="K2027" i="7"/>
  <c r="K2028" i="7"/>
  <c r="K2029" i="7"/>
  <c r="K2020" i="7" s="1"/>
  <c r="J2033" i="7"/>
  <c r="J2034" i="7"/>
  <c r="K2035" i="7"/>
  <c r="J2037" i="7"/>
  <c r="K2038" i="7"/>
  <c r="K2039" i="7"/>
  <c r="K2040" i="7"/>
  <c r="K2041" i="7"/>
  <c r="K2031" i="7" s="1"/>
  <c r="J2045" i="7"/>
  <c r="J2046" i="7"/>
  <c r="K2047" i="7"/>
  <c r="J2049" i="7"/>
  <c r="K2050" i="7"/>
  <c r="K2051" i="7"/>
  <c r="K2052" i="7"/>
  <c r="K2053" i="7"/>
  <c r="K2043" i="7" s="1"/>
  <c r="J2057" i="7"/>
  <c r="J2058" i="7"/>
  <c r="K2059" i="7"/>
  <c r="J2061" i="7"/>
  <c r="K2062" i="7"/>
  <c r="K2063" i="7"/>
  <c r="K2064" i="7"/>
  <c r="K2065" i="7"/>
  <c r="K2055" i="7" s="1"/>
  <c r="J2069" i="7"/>
  <c r="J2070" i="7"/>
  <c r="K2071" i="7"/>
  <c r="J2073" i="7"/>
  <c r="K2074" i="7"/>
  <c r="K2075" i="7"/>
  <c r="K2076" i="7"/>
  <c r="K2077" i="7"/>
  <c r="K2067" i="7" s="1"/>
  <c r="J2081" i="7"/>
  <c r="J2082" i="7"/>
  <c r="K2083" i="7"/>
  <c r="J2085" i="7"/>
  <c r="K2086" i="7"/>
  <c r="K2087" i="7"/>
  <c r="K2088" i="7"/>
  <c r="K2089" i="7"/>
  <c r="K2079" i="7" s="1"/>
  <c r="J2093" i="7"/>
  <c r="J2094" i="7"/>
  <c r="K2095" i="7"/>
  <c r="J2097" i="7"/>
  <c r="K2098" i="7"/>
  <c r="K2099" i="7"/>
  <c r="K2100" i="7"/>
  <c r="K2101" i="7"/>
  <c r="K2091" i="7" s="1"/>
  <c r="J2105" i="7"/>
  <c r="J2106" i="7"/>
  <c r="K2107" i="7"/>
  <c r="J2109" i="7"/>
  <c r="K2110" i="7"/>
  <c r="K2111" i="7"/>
  <c r="K2112" i="7"/>
  <c r="K2113" i="7"/>
  <c r="K2103" i="7" s="1"/>
  <c r="J2117" i="7"/>
  <c r="J2118" i="7"/>
  <c r="K2119" i="7"/>
  <c r="J2121" i="7"/>
  <c r="K2122" i="7"/>
  <c r="K2123" i="7"/>
  <c r="K2124" i="7"/>
  <c r="K2125" i="7"/>
  <c r="K2115" i="7" s="1"/>
  <c r="J2129" i="7"/>
  <c r="J2130" i="7"/>
  <c r="K2131" i="7"/>
  <c r="J2133" i="7"/>
  <c r="K2134" i="7"/>
  <c r="K2135" i="7"/>
  <c r="K2136" i="7"/>
  <c r="K2137" i="7"/>
  <c r="K2127" i="7" s="1"/>
  <c r="J2141" i="7"/>
  <c r="J2142" i="7"/>
  <c r="K2143" i="7"/>
  <c r="J2145" i="7"/>
  <c r="K2146" i="7"/>
  <c r="K2147" i="7"/>
  <c r="K2148" i="7"/>
  <c r="K2149" i="7"/>
  <c r="K2139" i="7" s="1"/>
  <c r="J2153" i="7"/>
  <c r="J2154" i="7"/>
  <c r="K2155" i="7"/>
  <c r="J2157" i="7"/>
  <c r="K2158" i="7"/>
  <c r="K2159" i="7"/>
  <c r="K2160" i="7"/>
  <c r="K2161" i="7"/>
  <c r="K2151" i="7" s="1"/>
  <c r="J2165" i="7"/>
  <c r="J2166" i="7"/>
  <c r="K2167" i="7"/>
  <c r="J2169" i="7"/>
  <c r="K2170" i="7"/>
  <c r="K2171" i="7"/>
  <c r="K2172" i="7"/>
  <c r="K2173" i="7"/>
  <c r="K2163" i="7" s="1"/>
  <c r="J2177" i="7"/>
  <c r="J2178" i="7"/>
  <c r="K2179" i="7"/>
  <c r="J2181" i="7"/>
  <c r="K2182" i="7"/>
  <c r="K2183" i="7"/>
  <c r="K2184" i="7"/>
  <c r="K2185" i="7"/>
  <c r="K2175" i="7" s="1"/>
  <c r="J2189" i="7"/>
  <c r="J2190" i="7"/>
  <c r="K2191" i="7"/>
  <c r="J2193" i="7"/>
  <c r="K2194" i="7"/>
  <c r="K2195" i="7"/>
  <c r="K2196" i="7"/>
  <c r="K2197" i="7"/>
  <c r="K2187" i="7" s="1"/>
  <c r="J2201" i="7"/>
  <c r="J2202" i="7"/>
  <c r="K2203" i="7"/>
  <c r="J2205" i="7"/>
  <c r="K2206" i="7"/>
  <c r="K2207" i="7"/>
  <c r="K2208" i="7"/>
  <c r="K2209" i="7"/>
  <c r="K2199" i="7" s="1"/>
  <c r="J2213" i="7"/>
  <c r="J2214" i="7"/>
  <c r="K2215" i="7"/>
  <c r="J2217" i="7"/>
  <c r="K2218" i="7"/>
  <c r="K2219" i="7"/>
  <c r="K2220" i="7"/>
  <c r="K2221" i="7"/>
  <c r="K2211" i="7" s="1"/>
  <c r="J2225" i="7"/>
  <c r="J2226" i="7"/>
  <c r="K2227" i="7"/>
  <c r="J2229" i="7"/>
  <c r="K2230" i="7"/>
  <c r="K2231" i="7"/>
  <c r="K2232" i="7"/>
  <c r="K2233" i="7"/>
  <c r="K2223" i="7" s="1"/>
  <c r="J2237" i="7"/>
  <c r="J2238" i="7"/>
  <c r="K2239" i="7"/>
  <c r="J2241" i="7"/>
  <c r="K2242" i="7"/>
  <c r="K2243" i="7"/>
  <c r="K2244" i="7"/>
  <c r="K2245" i="7"/>
  <c r="K2235" i="7" s="1"/>
  <c r="J2249" i="7"/>
  <c r="J2250" i="7"/>
  <c r="K2251" i="7"/>
  <c r="J2253" i="7"/>
  <c r="K2254" i="7"/>
  <c r="K2255" i="7"/>
  <c r="K2256" i="7"/>
  <c r="K2257" i="7"/>
  <c r="K2247" i="7" s="1"/>
  <c r="J2261" i="7"/>
  <c r="J2262" i="7"/>
  <c r="K2263" i="7"/>
  <c r="J2265" i="7"/>
  <c r="K2266" i="7"/>
  <c r="K2267" i="7"/>
  <c r="K2268" i="7"/>
  <c r="K2269" i="7"/>
  <c r="K2259" i="7" s="1"/>
  <c r="J2273" i="7"/>
  <c r="J2274" i="7"/>
  <c r="K2275" i="7"/>
  <c r="J2277" i="7"/>
  <c r="K2278" i="7"/>
  <c r="K2279" i="7"/>
  <c r="K2280" i="7"/>
  <c r="K2281" i="7"/>
  <c r="K2271" i="7" s="1"/>
  <c r="J2285" i="7"/>
  <c r="J2286" i="7"/>
  <c r="K2287" i="7"/>
  <c r="J2289" i="7"/>
  <c r="K2290" i="7"/>
  <c r="K2291" i="7"/>
  <c r="K2292" i="7"/>
  <c r="K2293" i="7"/>
  <c r="K2283" i="7" s="1"/>
  <c r="J2297" i="7"/>
  <c r="J2298" i="7"/>
  <c r="K2299" i="7"/>
  <c r="J2301" i="7"/>
  <c r="K2302" i="7"/>
  <c r="K2303" i="7"/>
  <c r="K2304" i="7"/>
  <c r="K2305" i="7"/>
  <c r="K2295" i="7" s="1"/>
  <c r="J2309" i="7"/>
  <c r="J2310" i="7"/>
  <c r="K2311" i="7"/>
  <c r="J2313" i="7"/>
  <c r="K2314" i="7"/>
  <c r="K2315" i="7"/>
  <c r="K2316" i="7"/>
  <c r="K2317" i="7"/>
  <c r="K2307" i="7" s="1"/>
  <c r="J2321" i="7"/>
  <c r="J2322" i="7"/>
  <c r="K2323" i="7"/>
  <c r="J2325" i="7"/>
  <c r="K2326" i="7"/>
  <c r="K2327" i="7"/>
  <c r="K2328" i="7"/>
  <c r="K2329" i="7"/>
  <c r="K2319" i="7" s="1"/>
  <c r="J2333" i="7"/>
  <c r="J2334" i="7"/>
  <c r="K2335" i="7"/>
  <c r="J2337" i="7"/>
  <c r="K2338" i="7"/>
  <c r="K2339" i="7"/>
  <c r="K2340" i="7"/>
  <c r="K2341" i="7"/>
  <c r="K2331" i="7" s="1"/>
  <c r="J2345" i="7"/>
  <c r="J2346" i="7"/>
  <c r="K2347" i="7"/>
  <c r="J2349" i="7"/>
  <c r="K2350" i="7"/>
  <c r="K2351" i="7"/>
  <c r="K2352" i="7"/>
  <c r="K2353" i="7"/>
  <c r="K2343" i="7" s="1"/>
  <c r="J2357" i="7"/>
  <c r="J2358" i="7"/>
  <c r="K2359" i="7"/>
  <c r="J2361" i="7"/>
  <c r="K2362" i="7"/>
  <c r="K2363" i="7"/>
  <c r="K2364" i="7"/>
  <c r="K2365" i="7"/>
  <c r="K2355" i="7" s="1"/>
  <c r="J2369" i="7"/>
  <c r="J2370" i="7"/>
  <c r="K2371" i="7"/>
  <c r="J2373" i="7"/>
  <c r="K2374" i="7"/>
  <c r="K2375" i="7"/>
  <c r="K2376" i="7"/>
  <c r="K2377" i="7"/>
  <c r="K2367" i="7" s="1"/>
  <c r="J2381" i="7"/>
  <c r="J2382" i="7"/>
  <c r="K2383" i="7"/>
  <c r="J2385" i="7"/>
  <c r="K2386" i="7"/>
  <c r="K2387" i="7"/>
  <c r="K2388" i="7"/>
  <c r="K2389" i="7"/>
  <c r="K2379" i="7" s="1"/>
  <c r="J2393" i="7"/>
  <c r="J2394" i="7"/>
  <c r="K2395" i="7"/>
  <c r="J2397" i="7"/>
  <c r="K2398" i="7"/>
  <c r="K2399" i="7"/>
  <c r="K2400" i="7"/>
  <c r="K2401" i="7"/>
  <c r="K2391" i="7" s="1"/>
  <c r="J2405" i="7"/>
  <c r="J2406" i="7"/>
  <c r="K2407" i="7"/>
  <c r="J2409" i="7"/>
  <c r="K2410" i="7"/>
  <c r="K2411" i="7"/>
  <c r="K2412" i="7"/>
  <c r="K2413" i="7"/>
  <c r="K2403" i="7" s="1"/>
  <c r="J2417" i="7"/>
  <c r="J2418" i="7"/>
  <c r="K2419" i="7"/>
  <c r="J2421" i="7"/>
  <c r="K2422" i="7"/>
  <c r="K2423" i="7"/>
  <c r="K2424" i="7"/>
  <c r="K2425" i="7"/>
  <c r="K2415" i="7" s="1"/>
  <c r="J2429" i="7"/>
  <c r="J2430" i="7"/>
  <c r="K2431" i="7"/>
  <c r="J2433" i="7"/>
  <c r="K2434" i="7"/>
  <c r="K2435" i="7"/>
  <c r="K2436" i="7"/>
  <c r="K2437" i="7"/>
  <c r="K2427" i="7" s="1"/>
  <c r="J2441" i="7"/>
  <c r="J2442" i="7"/>
  <c r="K2443" i="7"/>
  <c r="J2445" i="7"/>
  <c r="K2446" i="7"/>
  <c r="K2447" i="7"/>
  <c r="K2448" i="7"/>
  <c r="K2449" i="7"/>
  <c r="K2439" i="7" s="1"/>
  <c r="J2453" i="7"/>
  <c r="J2454" i="7"/>
  <c r="K2455" i="7"/>
  <c r="J2457" i="7"/>
  <c r="K2458" i="7"/>
  <c r="K2459" i="7"/>
  <c r="K2460" i="7"/>
  <c r="K2461" i="7"/>
  <c r="K2451" i="7" s="1"/>
  <c r="J2465" i="7"/>
  <c r="J2466" i="7"/>
  <c r="K2467" i="7"/>
  <c r="J2469" i="7"/>
  <c r="K2470" i="7"/>
  <c r="K2471" i="7"/>
  <c r="K2472" i="7"/>
  <c r="K2473" i="7"/>
  <c r="K2463" i="7" s="1"/>
  <c r="J2477" i="7"/>
  <c r="J2478" i="7"/>
  <c r="K2479" i="7"/>
  <c r="J2481" i="7"/>
  <c r="K2482" i="7"/>
  <c r="K2483" i="7"/>
  <c r="K2484" i="7"/>
  <c r="K2485" i="7"/>
  <c r="K2475" i="7" s="1"/>
  <c r="J2489" i="7"/>
  <c r="J2490" i="7"/>
  <c r="K2491" i="7"/>
  <c r="J2493" i="7"/>
  <c r="K2494" i="7"/>
  <c r="K2495" i="7"/>
  <c r="K2496" i="7"/>
  <c r="K2497" i="7"/>
  <c r="K2487" i="7" s="1"/>
  <c r="J2501" i="7"/>
  <c r="J2502" i="7"/>
  <c r="K2503" i="7"/>
  <c r="J2505" i="7"/>
  <c r="K2506" i="7"/>
  <c r="K2507" i="7"/>
  <c r="K2508" i="7"/>
  <c r="K2509" i="7"/>
  <c r="K2499" i="7" s="1"/>
  <c r="J2513" i="7"/>
  <c r="J2514" i="7"/>
  <c r="K2515" i="7"/>
  <c r="J2517" i="7"/>
  <c r="K2518" i="7"/>
  <c r="K2519" i="7"/>
  <c r="K2520" i="7"/>
  <c r="K2521" i="7"/>
  <c r="K2511" i="7" s="1"/>
  <c r="J2525" i="7"/>
  <c r="J2526" i="7"/>
  <c r="K2527" i="7"/>
  <c r="J2529" i="7"/>
  <c r="K2530" i="7"/>
  <c r="K2531" i="7"/>
  <c r="K2532" i="7"/>
  <c r="K2533" i="7"/>
  <c r="K2523" i="7" s="1"/>
  <c r="J2537" i="7"/>
  <c r="J2538" i="7"/>
  <c r="K2539" i="7"/>
  <c r="J2541" i="7"/>
  <c r="K2542" i="7"/>
  <c r="K2543" i="7"/>
  <c r="K2544" i="7"/>
  <c r="K2545" i="7"/>
  <c r="K2535" i="7" s="1"/>
  <c r="J2549" i="7"/>
  <c r="J2550" i="7"/>
  <c r="K2551" i="7"/>
  <c r="J2553" i="7"/>
  <c r="K2554" i="7"/>
  <c r="K2555" i="7"/>
  <c r="K2556" i="7"/>
  <c r="K2557" i="7"/>
  <c r="K2547" i="7" s="1"/>
  <c r="J2561" i="7"/>
  <c r="J2562" i="7"/>
  <c r="K2563" i="7"/>
  <c r="J2565" i="7"/>
  <c r="K2566" i="7"/>
  <c r="K2567" i="7"/>
  <c r="K2568" i="7"/>
  <c r="K2569" i="7"/>
  <c r="K2559" i="7" s="1"/>
  <c r="J2573" i="7"/>
  <c r="J2574" i="7"/>
  <c r="K2575" i="7"/>
  <c r="J2577" i="7"/>
  <c r="K2578" i="7"/>
  <c r="K2579" i="7"/>
  <c r="K2580" i="7"/>
  <c r="K2581" i="7"/>
  <c r="K2571" i="7" s="1"/>
  <c r="J2585" i="7"/>
  <c r="J2586" i="7"/>
  <c r="K2587" i="7"/>
  <c r="J2589" i="7"/>
  <c r="K2590" i="7"/>
  <c r="K2591" i="7"/>
  <c r="K2592" i="7"/>
  <c r="K2593" i="7"/>
  <c r="K2583" i="7" s="1"/>
  <c r="J2597" i="7"/>
  <c r="J2598" i="7"/>
  <c r="K2599" i="7"/>
  <c r="J2601" i="7"/>
  <c r="K2602" i="7"/>
  <c r="K2603" i="7"/>
  <c r="K2604" i="7"/>
  <c r="K2605" i="7"/>
  <c r="K2595" i="7" s="1"/>
  <c r="J2609" i="7"/>
  <c r="J2610" i="7"/>
  <c r="K2611" i="7"/>
  <c r="J2613" i="7"/>
  <c r="K2614" i="7"/>
  <c r="K2615" i="7"/>
  <c r="K2616" i="7"/>
  <c r="K2617" i="7"/>
  <c r="K2607" i="7" s="1"/>
  <c r="J2621" i="7"/>
  <c r="J2622" i="7"/>
  <c r="K2623" i="7"/>
  <c r="J2625" i="7"/>
  <c r="K2626" i="7"/>
  <c r="K2627" i="7"/>
  <c r="K2628" i="7"/>
  <c r="K2629" i="7"/>
  <c r="K2619" i="7" s="1"/>
  <c r="J2633" i="7"/>
  <c r="J2634" i="7"/>
  <c r="K2635" i="7"/>
  <c r="J2637" i="7"/>
  <c r="K2638" i="7"/>
  <c r="K2639" i="7"/>
  <c r="K2640" i="7"/>
  <c r="K2641" i="7"/>
  <c r="K2631" i="7" s="1"/>
  <c r="J2645" i="7"/>
  <c r="J2646" i="7"/>
  <c r="K2647" i="7"/>
  <c r="J2649" i="7"/>
  <c r="K2650" i="7"/>
  <c r="K2651" i="7"/>
  <c r="K2652" i="7"/>
  <c r="K2653" i="7"/>
  <c r="K2643" i="7" s="1"/>
  <c r="J2657" i="7"/>
  <c r="J2658" i="7"/>
  <c r="K2659" i="7"/>
  <c r="J2661" i="7"/>
  <c r="K2662" i="7"/>
  <c r="K2663" i="7"/>
  <c r="K2664" i="7"/>
  <c r="K2665" i="7"/>
  <c r="K2655" i="7" s="1"/>
  <c r="J2669" i="7"/>
  <c r="J2670" i="7"/>
  <c r="K2671" i="7"/>
  <c r="J2673" i="7"/>
  <c r="J2674" i="7"/>
  <c r="J2675" i="7"/>
  <c r="K2676" i="7"/>
  <c r="K2677" i="7"/>
  <c r="K2678" i="7"/>
  <c r="K2679" i="7"/>
  <c r="K2667" i="7" s="1"/>
  <c r="J2683" i="7"/>
  <c r="J2684" i="7"/>
  <c r="K2685" i="7"/>
  <c r="J2687" i="7"/>
  <c r="J2688" i="7"/>
  <c r="J2689" i="7"/>
  <c r="K2690" i="7"/>
  <c r="K2691" i="7"/>
  <c r="K2692" i="7"/>
  <c r="K2693" i="7"/>
  <c r="K2681" i="7" s="1"/>
  <c r="J2697" i="7"/>
  <c r="J2698" i="7"/>
  <c r="K2699" i="7"/>
  <c r="J2701" i="7"/>
  <c r="J2702" i="7"/>
  <c r="J2703" i="7"/>
  <c r="K2704" i="7"/>
  <c r="K2705" i="7"/>
  <c r="K2706" i="7"/>
  <c r="K2707" i="7"/>
  <c r="K2695" i="7" s="1"/>
  <c r="J2711" i="7"/>
  <c r="J2712" i="7"/>
  <c r="K2713" i="7"/>
  <c r="J2715" i="7"/>
  <c r="J2716" i="7"/>
  <c r="J2717" i="7"/>
  <c r="K2718" i="7"/>
  <c r="K2719" i="7"/>
  <c r="K2720" i="7"/>
  <c r="K2721" i="7"/>
  <c r="K2709" i="7" s="1"/>
  <c r="J2725" i="7"/>
  <c r="J2726" i="7"/>
  <c r="K2727" i="7"/>
  <c r="J2729" i="7"/>
  <c r="J2730" i="7"/>
  <c r="J2731" i="7"/>
  <c r="K2732" i="7"/>
  <c r="K2733" i="7"/>
  <c r="K2734" i="7"/>
  <c r="K2735" i="7"/>
  <c r="K2723" i="7" s="1"/>
  <c r="J2739" i="7"/>
  <c r="J2740" i="7"/>
  <c r="K2741" i="7"/>
  <c r="J2743" i="7"/>
  <c r="J2744" i="7"/>
  <c r="J2745" i="7"/>
  <c r="K2746" i="7"/>
  <c r="K2747" i="7"/>
  <c r="K2748" i="7"/>
  <c r="K2749" i="7"/>
  <c r="K2737" i="7" s="1"/>
  <c r="J2753" i="7"/>
  <c r="J2754" i="7"/>
  <c r="K2755" i="7"/>
  <c r="J2757" i="7"/>
  <c r="J2758" i="7"/>
  <c r="J2759" i="7"/>
  <c r="K2760" i="7"/>
  <c r="K2761" i="7"/>
  <c r="K2762" i="7"/>
  <c r="K2763" i="7"/>
  <c r="K2751" i="7" s="1"/>
  <c r="J2767" i="7"/>
  <c r="J2768" i="7"/>
  <c r="K2769" i="7"/>
  <c r="J2771" i="7"/>
  <c r="J2772" i="7"/>
  <c r="J2773" i="7"/>
  <c r="K2774" i="7"/>
  <c r="K2775" i="7"/>
  <c r="K2776" i="7"/>
  <c r="K2777" i="7"/>
  <c r="K2765" i="7" s="1"/>
  <c r="J2781" i="7"/>
  <c r="J2782" i="7"/>
  <c r="K2783" i="7"/>
  <c r="J2785" i="7"/>
  <c r="J2786" i="7"/>
  <c r="J2787" i="7"/>
  <c r="K2788" i="7"/>
  <c r="K2789" i="7"/>
  <c r="K2790" i="7"/>
  <c r="K2791" i="7"/>
  <c r="K2779" i="7" s="1"/>
  <c r="J2795" i="7"/>
  <c r="J2796" i="7"/>
  <c r="K2797" i="7"/>
  <c r="J2799" i="7"/>
  <c r="J2800" i="7"/>
  <c r="J2801" i="7"/>
  <c r="K2802" i="7"/>
  <c r="K2803" i="7"/>
  <c r="K2804" i="7"/>
  <c r="K2805" i="7"/>
  <c r="K2793" i="7" s="1"/>
  <c r="J2809" i="7"/>
  <c r="J2810" i="7"/>
  <c r="K2811" i="7"/>
  <c r="J2813" i="7"/>
  <c r="J2814" i="7"/>
  <c r="J2815" i="7"/>
  <c r="K2816" i="7"/>
  <c r="K2817" i="7"/>
  <c r="K2818" i="7"/>
  <c r="K2819" i="7"/>
  <c r="K2807" i="7" s="1"/>
  <c r="J2823" i="7"/>
  <c r="J2824" i="7"/>
  <c r="K2825" i="7"/>
  <c r="J2827" i="7"/>
  <c r="J2828" i="7"/>
  <c r="J2829" i="7"/>
  <c r="K2830" i="7"/>
  <c r="K2831" i="7"/>
  <c r="K2832" i="7"/>
  <c r="K2833" i="7"/>
  <c r="K2821" i="7" s="1"/>
  <c r="J2837" i="7"/>
  <c r="J2838" i="7"/>
  <c r="K2839" i="7"/>
  <c r="J2841" i="7"/>
  <c r="J2842" i="7"/>
  <c r="J2843" i="7"/>
  <c r="K2844" i="7"/>
  <c r="K2845" i="7"/>
  <c r="K2846" i="7"/>
  <c r="K2847" i="7"/>
  <c r="K2835" i="7" s="1"/>
  <c r="J2851" i="7"/>
  <c r="J2852" i="7"/>
  <c r="K2853" i="7"/>
  <c r="J2855" i="7"/>
  <c r="J2856" i="7"/>
  <c r="J2857" i="7"/>
  <c r="K2858" i="7"/>
  <c r="K2859" i="7"/>
  <c r="K2860" i="7"/>
  <c r="K2861" i="7"/>
  <c r="K2849" i="7" s="1"/>
  <c r="J2865" i="7"/>
  <c r="J2866" i="7"/>
  <c r="K2867" i="7"/>
  <c r="J2869" i="7"/>
  <c r="J2870" i="7"/>
  <c r="J2871" i="7"/>
  <c r="K2872" i="7"/>
  <c r="K2873" i="7"/>
  <c r="K2874" i="7"/>
  <c r="K2875" i="7"/>
  <c r="K2863" i="7" s="1"/>
  <c r="J2879" i="7"/>
  <c r="J2880" i="7"/>
  <c r="K2881" i="7"/>
  <c r="J2883" i="7"/>
  <c r="J2884" i="7"/>
  <c r="J2885" i="7"/>
  <c r="K2886" i="7"/>
  <c r="K2887" i="7"/>
  <c r="K2888" i="7"/>
  <c r="K2889" i="7"/>
  <c r="K2877" i="7" s="1"/>
  <c r="J2893" i="7"/>
  <c r="J2894" i="7"/>
  <c r="K2895" i="7"/>
  <c r="J2897" i="7"/>
  <c r="K2898" i="7"/>
  <c r="K2899" i="7"/>
  <c r="K2900" i="7"/>
  <c r="K2901" i="7"/>
  <c r="K2891" i="7" s="1"/>
  <c r="J2905" i="7"/>
  <c r="J2906" i="7"/>
  <c r="K2907" i="7"/>
  <c r="J2909" i="7"/>
  <c r="J2910" i="7"/>
  <c r="J2911" i="7"/>
  <c r="J2912" i="7"/>
  <c r="K2913" i="7"/>
  <c r="K2914" i="7"/>
  <c r="K2915" i="7"/>
  <c r="K2916" i="7"/>
  <c r="K2903" i="7" s="1"/>
  <c r="J2920" i="7"/>
  <c r="J2921" i="7"/>
  <c r="K2922" i="7"/>
  <c r="J2924" i="7"/>
  <c r="J2925" i="7"/>
  <c r="J2926" i="7"/>
  <c r="J2927" i="7"/>
  <c r="K2928" i="7"/>
  <c r="K2929" i="7"/>
  <c r="K2930" i="7"/>
  <c r="K2931" i="7"/>
  <c r="K2918" i="7" s="1"/>
  <c r="J2935" i="7"/>
  <c r="J2936" i="7"/>
  <c r="K2937" i="7"/>
  <c r="J2939" i="7"/>
  <c r="J2940" i="7"/>
  <c r="J2941" i="7"/>
  <c r="J2942" i="7"/>
  <c r="K2943" i="7"/>
  <c r="K2944" i="7"/>
  <c r="K2945" i="7"/>
  <c r="K2946" i="7"/>
  <c r="K2933" i="7" s="1"/>
  <c r="J2950" i="7"/>
  <c r="J2951" i="7"/>
  <c r="K2952" i="7"/>
  <c r="J2954" i="7"/>
  <c r="J2955" i="7"/>
  <c r="J2956" i="7"/>
  <c r="J2957" i="7"/>
  <c r="K2958" i="7"/>
  <c r="K2959" i="7"/>
  <c r="K2960" i="7"/>
  <c r="K2961" i="7"/>
  <c r="K2948" i="7" s="1"/>
  <c r="J2965" i="7"/>
  <c r="J2966" i="7"/>
  <c r="K2967" i="7"/>
  <c r="J2969" i="7"/>
  <c r="J2970" i="7"/>
  <c r="J2971" i="7"/>
  <c r="J2972" i="7"/>
  <c r="K2973" i="7"/>
  <c r="K2974" i="7"/>
  <c r="K2975" i="7"/>
  <c r="K2976" i="7"/>
  <c r="K2963" i="7" s="1"/>
  <c r="J2980" i="7"/>
  <c r="J2981" i="7"/>
  <c r="K2982" i="7"/>
  <c r="J2984" i="7"/>
  <c r="J2985" i="7"/>
  <c r="J2986" i="7"/>
  <c r="J2987" i="7"/>
  <c r="K2988" i="7"/>
  <c r="K2989" i="7"/>
  <c r="K2990" i="7"/>
  <c r="K2991" i="7"/>
  <c r="K2978" i="7" s="1"/>
  <c r="J2995" i="7"/>
  <c r="J2996" i="7"/>
  <c r="K2997" i="7"/>
  <c r="J2999" i="7"/>
  <c r="J3000" i="7"/>
  <c r="J3001" i="7"/>
  <c r="J3002" i="7"/>
  <c r="K3003" i="7"/>
  <c r="K3004" i="7"/>
  <c r="K3005" i="7"/>
  <c r="K3006" i="7"/>
  <c r="K2993" i="7" s="1"/>
  <c r="J3010" i="7"/>
  <c r="J3011" i="7"/>
  <c r="K3012" i="7"/>
  <c r="J3014" i="7"/>
  <c r="J3015" i="7"/>
  <c r="J3016" i="7"/>
  <c r="J3017" i="7"/>
  <c r="K3018" i="7"/>
  <c r="K3019" i="7"/>
  <c r="K3020" i="7"/>
  <c r="K3021" i="7"/>
  <c r="K3008" i="7" s="1"/>
  <c r="J3025" i="7"/>
  <c r="J3026" i="7"/>
  <c r="K3027" i="7"/>
  <c r="J3029" i="7"/>
  <c r="J3030" i="7"/>
  <c r="J3031" i="7"/>
  <c r="J3032" i="7"/>
  <c r="K3033" i="7"/>
  <c r="K3034" i="7"/>
  <c r="K3035" i="7"/>
  <c r="K3036" i="7"/>
  <c r="K3023" i="7" s="1"/>
  <c r="J3040" i="7"/>
  <c r="J3041" i="7"/>
  <c r="K3042" i="7"/>
  <c r="J3044" i="7"/>
  <c r="J3045" i="7"/>
  <c r="J3046" i="7"/>
  <c r="J3047" i="7"/>
  <c r="K3048" i="7"/>
  <c r="K3049" i="7"/>
  <c r="K3050" i="7"/>
  <c r="K3051" i="7"/>
  <c r="K3038" i="7" s="1"/>
  <c r="J3055" i="7"/>
  <c r="J3056" i="7"/>
  <c r="K3057" i="7"/>
  <c r="J3059" i="7"/>
  <c r="J3060" i="7"/>
  <c r="J3061" i="7"/>
  <c r="J3062" i="7"/>
  <c r="K3063" i="7"/>
  <c r="K3064" i="7"/>
  <c r="K3065" i="7"/>
  <c r="K3066" i="7"/>
  <c r="K3053" i="7" s="1"/>
  <c r="J3070" i="7"/>
  <c r="J3071" i="7"/>
  <c r="K3072" i="7"/>
  <c r="J3074" i="7"/>
  <c r="J3075" i="7"/>
  <c r="J3076" i="7"/>
  <c r="J3077" i="7"/>
  <c r="K3078" i="7"/>
  <c r="K3079" i="7"/>
  <c r="K3080" i="7"/>
  <c r="K3081" i="7"/>
  <c r="K3068" i="7" s="1"/>
  <c r="J3085" i="7"/>
  <c r="J3086" i="7"/>
  <c r="K3087" i="7"/>
  <c r="J3089" i="7"/>
  <c r="J3090" i="7"/>
  <c r="J3091" i="7"/>
  <c r="J3092" i="7"/>
  <c r="K3093" i="7"/>
  <c r="K3094" i="7"/>
  <c r="K3095" i="7"/>
  <c r="K3096" i="7"/>
  <c r="K3083" i="7" s="1"/>
  <c r="J3100" i="7"/>
  <c r="J3101" i="7"/>
  <c r="K3102" i="7"/>
  <c r="J3104" i="7"/>
  <c r="J3105" i="7"/>
  <c r="J3106" i="7"/>
  <c r="J3107" i="7"/>
  <c r="K3108" i="7"/>
  <c r="K3109" i="7"/>
  <c r="K3110" i="7"/>
  <c r="K3111" i="7"/>
  <c r="K3098" i="7" s="1"/>
  <c r="J3115" i="7"/>
  <c r="J3116" i="7"/>
  <c r="K3117" i="7"/>
  <c r="J3119" i="7"/>
  <c r="J3120" i="7"/>
  <c r="J3121" i="7"/>
  <c r="J3122" i="7"/>
  <c r="K3123" i="7"/>
  <c r="K3124" i="7"/>
  <c r="K3125" i="7"/>
  <c r="K3126" i="7"/>
  <c r="K3113" i="7" s="1"/>
  <c r="J3130" i="7"/>
  <c r="J3131" i="7"/>
  <c r="K3132" i="7"/>
  <c r="J3134" i="7"/>
  <c r="J3135" i="7"/>
  <c r="J3136" i="7"/>
  <c r="J3137" i="7"/>
  <c r="K3138" i="7"/>
  <c r="K3139" i="7"/>
  <c r="K3140" i="7"/>
  <c r="K3141" i="7"/>
  <c r="K3128" i="7" s="1"/>
  <c r="J3145" i="7"/>
  <c r="J3146" i="7"/>
  <c r="K3147" i="7"/>
  <c r="J3149" i="7"/>
  <c r="J3150" i="7"/>
  <c r="J3151" i="7"/>
  <c r="J3152" i="7"/>
  <c r="K3153" i="7"/>
  <c r="K3154" i="7"/>
  <c r="K3155" i="7"/>
  <c r="K3156" i="7"/>
  <c r="K3143" i="7" s="1"/>
  <c r="J3160" i="7"/>
  <c r="J3161" i="7"/>
  <c r="K3162" i="7"/>
  <c r="J3164" i="7"/>
  <c r="J3165" i="7"/>
  <c r="J3166" i="7"/>
  <c r="J3167" i="7"/>
  <c r="K3168" i="7"/>
  <c r="K3169" i="7"/>
  <c r="K3170" i="7"/>
  <c r="K3171" i="7"/>
  <c r="K3158" i="7" s="1"/>
  <c r="J3175" i="7"/>
  <c r="J3176" i="7"/>
  <c r="K3177" i="7"/>
  <c r="J3179" i="7"/>
  <c r="J3180" i="7"/>
  <c r="J3181" i="7"/>
  <c r="J3182" i="7"/>
  <c r="K3183" i="7"/>
  <c r="K3184" i="7"/>
  <c r="K3185" i="7"/>
  <c r="K3186" i="7"/>
  <c r="K3173" i="7" s="1"/>
  <c r="J3190" i="7"/>
  <c r="J3191" i="7"/>
  <c r="K3192" i="7"/>
  <c r="J3194" i="7"/>
  <c r="J3195" i="7"/>
  <c r="J3196" i="7"/>
  <c r="J3197" i="7"/>
  <c r="K3198" i="7"/>
  <c r="K3199" i="7"/>
  <c r="K3200" i="7"/>
  <c r="K3201" i="7"/>
  <c r="K3188" i="7" s="1"/>
  <c r="J3205" i="7"/>
  <c r="J3206" i="7"/>
  <c r="K3207" i="7"/>
  <c r="J3209" i="7"/>
  <c r="J3210" i="7"/>
  <c r="J3211" i="7"/>
  <c r="J3212" i="7"/>
  <c r="K3213" i="7"/>
  <c r="K3214" i="7"/>
  <c r="K3215" i="7"/>
  <c r="K3216" i="7"/>
  <c r="K3203" i="7" s="1"/>
  <c r="J3220" i="7"/>
  <c r="J3221" i="7"/>
  <c r="K3222" i="7"/>
  <c r="J3224" i="7"/>
  <c r="J3225" i="7"/>
  <c r="J3226" i="7"/>
  <c r="J3227" i="7"/>
  <c r="K3228" i="7"/>
  <c r="K3229" i="7"/>
  <c r="K3230" i="7"/>
  <c r="K3231" i="7"/>
  <c r="K3218" i="7" s="1"/>
  <c r="J3235" i="7"/>
  <c r="J3236" i="7"/>
  <c r="K3237" i="7"/>
  <c r="J3239" i="7"/>
  <c r="J3240" i="7"/>
  <c r="J3241" i="7"/>
  <c r="J3242" i="7"/>
  <c r="K3243" i="7"/>
  <c r="K3244" i="7"/>
  <c r="K3245" i="7"/>
  <c r="K3246" i="7"/>
  <c r="K3233" i="7" s="1"/>
  <c r="J3250" i="7"/>
  <c r="J3251" i="7"/>
  <c r="K3252" i="7"/>
  <c r="J3254" i="7"/>
  <c r="J3255" i="7"/>
  <c r="J3256" i="7"/>
  <c r="J3257" i="7"/>
  <c r="K3258" i="7"/>
  <c r="K3259" i="7"/>
  <c r="K3260" i="7"/>
  <c r="K3261" i="7"/>
  <c r="K3248" i="7" s="1"/>
  <c r="J3265" i="7"/>
  <c r="J3266" i="7"/>
  <c r="K3267" i="7"/>
  <c r="J3269" i="7"/>
  <c r="J3270" i="7"/>
  <c r="J3271" i="7"/>
  <c r="J3272" i="7"/>
  <c r="K3273" i="7"/>
  <c r="K3274" i="7"/>
  <c r="K3275" i="7"/>
  <c r="K3276" i="7"/>
  <c r="K3263" i="7" s="1"/>
  <c r="J3280" i="7"/>
  <c r="J3281" i="7"/>
  <c r="K3282" i="7"/>
  <c r="J3284" i="7"/>
  <c r="J3285" i="7"/>
  <c r="J3286" i="7"/>
  <c r="J3287" i="7"/>
  <c r="K3288" i="7"/>
  <c r="K3289" i="7"/>
  <c r="K3290" i="7"/>
  <c r="K3291" i="7"/>
  <c r="K3278" i="7" s="1"/>
  <c r="J3295" i="7"/>
  <c r="J3296" i="7"/>
  <c r="K3297" i="7"/>
  <c r="J3299" i="7"/>
  <c r="J3300" i="7"/>
  <c r="J3301" i="7"/>
  <c r="J3302" i="7"/>
  <c r="K3303" i="7"/>
  <c r="K3304" i="7"/>
  <c r="K3305" i="7"/>
  <c r="K3306" i="7"/>
  <c r="K3293" i="7" s="1"/>
  <c r="J3310" i="7"/>
  <c r="J3311" i="7"/>
  <c r="K3312" i="7"/>
  <c r="J3314" i="7"/>
  <c r="K3315" i="7"/>
  <c r="K3316" i="7"/>
  <c r="K3317" i="7"/>
  <c r="K3318" i="7"/>
  <c r="K3308" i="7" s="1"/>
  <c r="J3322" i="7"/>
  <c r="J3323" i="7"/>
  <c r="K3324" i="7"/>
  <c r="J3326" i="7"/>
  <c r="K3327" i="7"/>
  <c r="K3328" i="7"/>
  <c r="K3329" i="7"/>
  <c r="K3330" i="7"/>
  <c r="K3320" i="7" s="1"/>
  <c r="J3334" i="7"/>
  <c r="J3335" i="7"/>
  <c r="K3336" i="7"/>
  <c r="J3338" i="7"/>
  <c r="K3339" i="7"/>
  <c r="K3340" i="7"/>
  <c r="K3341" i="7"/>
  <c r="K3342" i="7"/>
  <c r="K3332" i="7" s="1"/>
  <c r="J3346" i="7"/>
  <c r="J3347" i="7"/>
  <c r="K3348" i="7"/>
  <c r="J3350" i="7"/>
  <c r="J3351" i="7"/>
  <c r="K3352" i="7"/>
  <c r="K3353" i="7"/>
  <c r="K3354" i="7"/>
  <c r="K3355" i="7"/>
  <c r="K3344" i="7" s="1"/>
  <c r="J3359" i="7"/>
  <c r="J3360" i="7"/>
  <c r="K3361" i="7"/>
  <c r="J3363" i="7"/>
  <c r="J3364" i="7"/>
  <c r="K3365" i="7"/>
  <c r="K3366" i="7"/>
  <c r="K3367" i="7"/>
  <c r="K3368" i="7"/>
  <c r="K3357" i="7" s="1"/>
  <c r="J3372" i="7"/>
  <c r="J3373" i="7"/>
  <c r="K3374" i="7"/>
  <c r="J3376" i="7"/>
  <c r="J3377" i="7"/>
  <c r="K3378" i="7"/>
  <c r="K3379" i="7"/>
  <c r="K3380" i="7"/>
  <c r="K3381" i="7"/>
  <c r="K3370" i="7" s="1"/>
  <c r="J3385" i="7"/>
  <c r="J3386" i="7"/>
  <c r="K3387" i="7"/>
  <c r="J3389" i="7"/>
  <c r="J3390" i="7"/>
  <c r="K3391" i="7"/>
  <c r="K3392" i="7"/>
  <c r="K3393" i="7"/>
  <c r="K3394" i="7"/>
  <c r="K3383" i="7" s="1"/>
  <c r="J3398" i="7"/>
  <c r="J3399" i="7"/>
  <c r="K3400" i="7"/>
  <c r="J3402" i="7"/>
  <c r="J3403" i="7"/>
  <c r="K3404" i="7"/>
  <c r="K3405" i="7"/>
  <c r="K3406" i="7"/>
  <c r="K3407" i="7"/>
  <c r="K3396" i="7" s="1"/>
  <c r="J3411" i="7"/>
  <c r="J3412" i="7"/>
  <c r="K3413" i="7"/>
  <c r="J3415" i="7"/>
  <c r="J3416" i="7"/>
  <c r="K3417" i="7"/>
  <c r="K3418" i="7"/>
  <c r="K3419" i="7"/>
  <c r="K3420" i="7"/>
  <c r="K3409" i="7" s="1"/>
  <c r="J3424" i="7"/>
  <c r="J3425" i="7"/>
  <c r="K3426" i="7"/>
  <c r="J3428" i="7"/>
  <c r="J3429" i="7"/>
  <c r="K3430" i="7"/>
  <c r="K3431" i="7"/>
  <c r="K3432" i="7"/>
  <c r="K3433" i="7"/>
  <c r="K3422" i="7" s="1"/>
  <c r="J3437" i="7"/>
  <c r="J3438" i="7"/>
  <c r="K3439" i="7"/>
  <c r="J3441" i="7"/>
  <c r="J3442" i="7"/>
  <c r="K3443" i="7"/>
  <c r="K3444" i="7"/>
  <c r="K3445" i="7"/>
  <c r="K3446" i="7"/>
  <c r="K3435" i="7" s="1"/>
  <c r="J3450" i="7"/>
  <c r="J3451" i="7"/>
  <c r="K3452" i="7"/>
  <c r="J3454" i="7"/>
  <c r="J3455" i="7"/>
  <c r="K3456" i="7"/>
  <c r="K3457" i="7"/>
  <c r="K3458" i="7"/>
  <c r="K3459" i="7"/>
  <c r="K3448" i="7" s="1"/>
  <c r="J3463" i="7"/>
  <c r="J3464" i="7"/>
  <c r="K3465" i="7"/>
  <c r="J3467" i="7"/>
  <c r="J3468" i="7"/>
  <c r="K3469" i="7"/>
  <c r="K3470" i="7"/>
  <c r="K3471" i="7"/>
  <c r="K3472" i="7"/>
  <c r="K3461" i="7" s="1"/>
  <c r="J3476" i="7"/>
  <c r="J3477" i="7"/>
  <c r="K3478" i="7"/>
  <c r="J3480" i="7"/>
  <c r="J3481" i="7"/>
  <c r="K3482" i="7"/>
  <c r="K3483" i="7"/>
  <c r="K3484" i="7"/>
  <c r="K3485" i="7"/>
  <c r="K3474" i="7" s="1"/>
  <c r="J3489" i="7"/>
  <c r="J3490" i="7"/>
  <c r="K3491" i="7"/>
  <c r="J3493" i="7"/>
  <c r="J3494" i="7"/>
  <c r="K3495" i="7"/>
  <c r="K3496" i="7"/>
  <c r="K3497" i="7"/>
  <c r="K3498" i="7"/>
  <c r="K3487" i="7" s="1"/>
  <c r="J3502" i="7"/>
  <c r="J3503" i="7"/>
  <c r="K3504" i="7"/>
  <c r="J3506" i="7"/>
  <c r="J3507" i="7"/>
  <c r="K3508" i="7"/>
  <c r="K3509" i="7"/>
  <c r="K3510" i="7"/>
  <c r="K3511" i="7"/>
  <c r="K3500" i="7" s="1"/>
  <c r="J3515" i="7"/>
  <c r="J3516" i="7"/>
  <c r="K3517" i="7"/>
  <c r="J3519" i="7"/>
  <c r="J3520" i="7"/>
  <c r="K3521" i="7"/>
  <c r="K3522" i="7"/>
  <c r="K3523" i="7"/>
  <c r="K3524" i="7"/>
  <c r="K3513" i="7" s="1"/>
  <c r="J3528" i="7"/>
  <c r="J3529" i="7"/>
  <c r="K3530" i="7"/>
  <c r="J3532" i="7"/>
  <c r="J3533" i="7"/>
  <c r="K3534" i="7"/>
  <c r="K3535" i="7"/>
  <c r="K3536" i="7"/>
  <c r="K3537" i="7"/>
  <c r="K3526" i="7" s="1"/>
  <c r="J3541" i="7"/>
  <c r="J3542" i="7"/>
  <c r="K3543" i="7"/>
  <c r="J3545" i="7"/>
  <c r="J3546" i="7"/>
  <c r="K3547" i="7"/>
  <c r="K3548" i="7"/>
  <c r="K3549" i="7"/>
  <c r="K3550" i="7"/>
  <c r="K3539" i="7" s="1"/>
  <c r="J3554" i="7"/>
  <c r="J3555" i="7"/>
  <c r="K3556" i="7"/>
  <c r="J3558" i="7"/>
  <c r="J3559" i="7"/>
  <c r="K3560" i="7"/>
  <c r="K3561" i="7"/>
  <c r="K3562" i="7"/>
  <c r="K3563" i="7"/>
  <c r="K3552" i="7" s="1"/>
  <c r="J3567" i="7"/>
  <c r="J3568" i="7"/>
  <c r="K3569" i="7"/>
  <c r="J3571" i="7"/>
  <c r="J3572" i="7"/>
  <c r="K3573" i="7"/>
  <c r="K3574" i="7"/>
  <c r="K3575" i="7"/>
  <c r="K3576" i="7"/>
  <c r="K3565" i="7" s="1"/>
  <c r="J3580" i="7"/>
  <c r="J3581" i="7"/>
  <c r="K3582" i="7"/>
  <c r="J3584" i="7"/>
  <c r="J3585" i="7"/>
  <c r="K3586" i="7"/>
  <c r="K3587" i="7"/>
  <c r="K3588" i="7"/>
  <c r="K3589" i="7"/>
  <c r="K3578" i="7" s="1"/>
  <c r="J3593" i="7"/>
  <c r="J3594" i="7"/>
  <c r="K3595" i="7"/>
  <c r="J3597" i="7"/>
  <c r="J3598" i="7"/>
  <c r="K3599" i="7"/>
  <c r="K3600" i="7"/>
  <c r="K3601" i="7"/>
  <c r="K3602" i="7"/>
  <c r="K3591" i="7" s="1"/>
  <c r="J3606" i="7"/>
  <c r="J3607" i="7"/>
  <c r="K3608" i="7"/>
  <c r="J3610" i="7"/>
  <c r="J3611" i="7"/>
  <c r="K3612" i="7"/>
  <c r="K3613" i="7"/>
  <c r="K3614" i="7"/>
  <c r="K3615" i="7"/>
  <c r="K3604" i="7" s="1"/>
  <c r="J3619" i="7"/>
  <c r="J3620" i="7"/>
  <c r="K3621" i="7"/>
  <c r="J3623" i="7"/>
  <c r="J3624" i="7"/>
  <c r="K3625" i="7"/>
  <c r="K3626" i="7"/>
  <c r="K3627" i="7"/>
  <c r="K3628" i="7"/>
  <c r="K3617" i="7" s="1"/>
  <c r="J3632" i="7"/>
  <c r="J3633" i="7"/>
  <c r="K3634" i="7"/>
  <c r="J3636" i="7"/>
  <c r="J3637" i="7"/>
  <c r="K3638" i="7"/>
  <c r="K3639" i="7"/>
  <c r="K3640" i="7"/>
  <c r="K3641" i="7"/>
  <c r="K3630" i="7" s="1"/>
  <c r="J3645" i="7"/>
  <c r="J3646" i="7"/>
  <c r="K3647" i="7"/>
  <c r="J3649" i="7"/>
  <c r="J3650" i="7"/>
  <c r="J3651" i="7"/>
  <c r="K3652" i="7"/>
  <c r="K3653" i="7"/>
  <c r="K3654" i="7"/>
  <c r="K3655" i="7"/>
  <c r="K3643" i="7" s="1"/>
  <c r="J3659" i="7"/>
  <c r="J3660" i="7"/>
  <c r="K3661" i="7"/>
  <c r="J3663" i="7"/>
  <c r="K3664" i="7"/>
  <c r="K3665" i="7"/>
  <c r="K3666" i="7"/>
  <c r="K3667" i="7"/>
  <c r="K3657" i="7" s="1"/>
  <c r="J3671" i="7"/>
  <c r="J3672" i="7"/>
  <c r="K3673" i="7"/>
  <c r="J3675" i="7"/>
  <c r="J3676" i="7"/>
  <c r="K3677" i="7"/>
  <c r="K3678" i="7"/>
  <c r="K3679" i="7"/>
  <c r="K3680" i="7"/>
  <c r="K3669" i="7" s="1"/>
  <c r="J3684" i="7"/>
  <c r="J3685" i="7"/>
  <c r="K3686" i="7"/>
  <c r="J3688" i="7"/>
  <c r="K3689" i="7"/>
  <c r="K3690" i="7"/>
  <c r="K3691" i="7"/>
  <c r="K3692" i="7"/>
  <c r="K3682" i="7" s="1"/>
  <c r="J3696" i="7"/>
  <c r="J3697" i="7"/>
  <c r="K3698" i="7"/>
  <c r="J3700" i="7"/>
  <c r="K3701" i="7"/>
  <c r="K3702" i="7"/>
  <c r="K3703" i="7"/>
  <c r="K3704" i="7"/>
  <c r="K3694" i="7" s="1"/>
  <c r="J3708" i="7"/>
  <c r="J3709" i="7"/>
  <c r="K3710" i="7"/>
  <c r="J3712" i="7"/>
  <c r="K3713" i="7"/>
  <c r="K3714" i="7"/>
  <c r="K3715" i="7"/>
  <c r="K3716" i="7"/>
  <c r="K3706" i="7" s="1"/>
  <c r="J3720" i="7"/>
  <c r="J3721" i="7"/>
  <c r="K3722" i="7"/>
  <c r="J3724" i="7"/>
  <c r="K3725" i="7"/>
  <c r="K3726" i="7"/>
  <c r="K3727" i="7"/>
  <c r="K3728" i="7"/>
  <c r="K3718" i="7" s="1"/>
  <c r="J3732" i="7"/>
  <c r="J3733" i="7"/>
  <c r="K3734" i="7"/>
  <c r="J3736" i="7"/>
  <c r="K3737" i="7"/>
  <c r="K3738" i="7"/>
  <c r="K3739" i="7"/>
  <c r="K3740" i="7"/>
  <c r="K3730" i="7" s="1"/>
  <c r="J3744" i="7"/>
  <c r="J3745" i="7"/>
  <c r="K3746" i="7"/>
  <c r="J3748" i="7"/>
  <c r="K3749" i="7"/>
  <c r="K3750" i="7"/>
  <c r="K3751" i="7"/>
  <c r="K3752" i="7"/>
  <c r="K3742" i="7" s="1"/>
  <c r="J3756" i="7"/>
  <c r="J3757" i="7"/>
  <c r="K3758" i="7"/>
  <c r="J3760" i="7"/>
  <c r="K3761" i="7"/>
  <c r="K3762" i="7"/>
  <c r="K3763" i="7"/>
  <c r="K3764" i="7"/>
  <c r="K3754" i="7" s="1"/>
  <c r="J3768" i="7"/>
  <c r="J3769" i="7"/>
  <c r="K3770" i="7"/>
  <c r="J3772" i="7"/>
  <c r="K3773" i="7"/>
  <c r="K3774" i="7"/>
  <c r="K3775" i="7"/>
  <c r="K3776" i="7"/>
  <c r="K3766" i="7" s="1"/>
  <c r="J3780" i="7"/>
  <c r="J3781" i="7"/>
  <c r="K3782" i="7"/>
  <c r="J3784" i="7"/>
  <c r="K3785" i="7"/>
  <c r="K3786" i="7"/>
  <c r="K3787" i="7"/>
  <c r="K3788" i="7"/>
  <c r="K3778" i="7" s="1"/>
  <c r="J3792" i="7"/>
  <c r="J3793" i="7"/>
  <c r="K3794" i="7"/>
  <c r="J3796" i="7"/>
  <c r="K3797" i="7"/>
  <c r="K3798" i="7"/>
  <c r="K3799" i="7"/>
  <c r="K3800" i="7"/>
  <c r="K3790" i="7" s="1"/>
  <c r="J3804" i="7"/>
  <c r="J3805" i="7"/>
  <c r="K3806" i="7"/>
  <c r="J3808" i="7"/>
  <c r="K3809" i="7"/>
  <c r="K3810" i="7"/>
  <c r="K3811" i="7"/>
  <c r="K3812" i="7"/>
  <c r="K3802" i="7" s="1"/>
  <c r="J3816" i="7"/>
  <c r="J3817" i="7"/>
  <c r="K3818" i="7"/>
  <c r="J3820" i="7"/>
  <c r="K3821" i="7"/>
  <c r="K3822" i="7"/>
  <c r="K3823" i="7"/>
  <c r="K3824" i="7"/>
  <c r="K3814" i="7" s="1"/>
  <c r="J3828" i="7"/>
  <c r="J3829" i="7"/>
  <c r="K3830" i="7"/>
  <c r="J3832" i="7"/>
  <c r="K3833" i="7"/>
  <c r="K3834" i="7"/>
  <c r="K3835" i="7"/>
  <c r="K3836" i="7"/>
  <c r="K3826" i="7" s="1"/>
  <c r="J3840" i="7"/>
  <c r="J3841" i="7"/>
  <c r="K3842" i="7"/>
  <c r="J3844" i="7"/>
  <c r="K3845" i="7"/>
  <c r="K3846" i="7"/>
  <c r="K3847" i="7"/>
  <c r="K3848" i="7"/>
  <c r="K3838" i="7" s="1"/>
  <c r="J3852" i="7"/>
  <c r="J3853" i="7"/>
  <c r="K3854" i="7"/>
  <c r="J3856" i="7"/>
  <c r="K3857" i="7"/>
  <c r="K3858" i="7"/>
  <c r="K3859" i="7"/>
  <c r="K3860" i="7"/>
  <c r="K3850" i="7" s="1"/>
  <c r="J3864" i="7"/>
  <c r="J3865" i="7"/>
  <c r="K3866" i="7"/>
  <c r="J3868" i="7"/>
  <c r="K3869" i="7"/>
  <c r="K3870" i="7"/>
  <c r="K3871" i="7"/>
  <c r="K3872" i="7"/>
  <c r="K3862" i="7" s="1"/>
  <c r="J3876" i="7"/>
  <c r="J3877" i="7"/>
  <c r="K3878" i="7"/>
  <c r="J3880" i="7"/>
  <c r="K3881" i="7"/>
  <c r="K3882" i="7"/>
  <c r="K3883" i="7"/>
  <c r="K3884" i="7"/>
  <c r="K3874" i="7" s="1"/>
  <c r="J3888" i="7"/>
  <c r="J3889" i="7"/>
  <c r="K3890" i="7"/>
  <c r="J3892" i="7"/>
  <c r="K3893" i="7"/>
  <c r="K3894" i="7"/>
  <c r="K3895" i="7"/>
  <c r="K3896" i="7"/>
  <c r="K3886" i="7" s="1"/>
  <c r="J3900" i="7"/>
  <c r="J3901" i="7"/>
  <c r="K3902" i="7"/>
  <c r="J3904" i="7"/>
  <c r="K3905" i="7"/>
  <c r="K3906" i="7"/>
  <c r="K3907" i="7"/>
  <c r="K3908" i="7"/>
  <c r="K3898" i="7" s="1"/>
  <c r="J3912" i="7"/>
  <c r="J3913" i="7"/>
  <c r="K3914" i="7"/>
  <c r="J3916" i="7"/>
  <c r="K3917" i="7"/>
  <c r="K3918" i="7"/>
  <c r="K3919" i="7"/>
  <c r="K3920" i="7"/>
  <c r="K3910" i="7" s="1"/>
  <c r="J3924" i="7"/>
  <c r="J3925" i="7"/>
  <c r="K3926" i="7"/>
  <c r="J3928" i="7"/>
  <c r="K3929" i="7"/>
  <c r="K3930" i="7"/>
  <c r="K3931" i="7"/>
  <c r="K3932" i="7"/>
  <c r="K3922" i="7" s="1"/>
  <c r="J3936" i="7"/>
  <c r="J3937" i="7"/>
  <c r="K3938" i="7"/>
  <c r="J3940" i="7"/>
  <c r="K3941" i="7"/>
  <c r="K3942" i="7"/>
  <c r="K3943" i="7"/>
  <c r="K3944" i="7"/>
  <c r="K3934" i="7" s="1"/>
  <c r="J3948" i="7"/>
  <c r="J3949" i="7"/>
  <c r="K3950" i="7"/>
  <c r="J3952" i="7"/>
  <c r="K3953" i="7"/>
  <c r="K3954" i="7"/>
  <c r="K3955" i="7"/>
  <c r="K3956" i="7"/>
  <c r="K3946" i="7" s="1"/>
  <c r="J3960" i="7"/>
  <c r="J3961" i="7"/>
  <c r="K3962" i="7"/>
  <c r="J3964" i="7"/>
  <c r="K3965" i="7"/>
  <c r="K3966" i="7"/>
  <c r="K3967" i="7"/>
  <c r="K3968" i="7"/>
  <c r="K3958" i="7" s="1"/>
  <c r="J3972" i="7"/>
  <c r="J3973" i="7"/>
  <c r="K3974" i="7"/>
  <c r="J3976" i="7"/>
  <c r="K3977" i="7"/>
  <c r="K3978" i="7"/>
  <c r="K3979" i="7"/>
  <c r="K3980" i="7"/>
  <c r="K3970" i="7" s="1"/>
  <c r="J3984" i="7"/>
  <c r="J3985" i="7"/>
  <c r="K3986" i="7"/>
  <c r="J3988" i="7"/>
  <c r="K3989" i="7"/>
  <c r="K3990" i="7"/>
  <c r="K3991" i="7"/>
  <c r="K3992" i="7"/>
  <c r="K3982" i="7" s="1"/>
  <c r="J3996" i="7"/>
  <c r="J3997" i="7"/>
  <c r="K3998" i="7"/>
  <c r="J4000" i="7"/>
  <c r="K4001" i="7"/>
  <c r="K4002" i="7"/>
  <c r="K4003" i="7"/>
  <c r="K4004" i="7"/>
  <c r="K3994" i="7" s="1"/>
  <c r="J4008" i="7"/>
  <c r="J4009" i="7"/>
  <c r="K4010" i="7"/>
  <c r="J4012" i="7"/>
  <c r="K4013" i="7"/>
  <c r="K4014" i="7"/>
  <c r="K4015" i="7"/>
  <c r="K4016" i="7"/>
  <c r="K4006" i="7" s="1"/>
  <c r="J4020" i="7"/>
  <c r="J4021" i="7"/>
  <c r="K4022" i="7"/>
  <c r="J4024" i="7"/>
  <c r="K4025" i="7"/>
  <c r="K4026" i="7"/>
  <c r="K4027" i="7"/>
  <c r="K4028" i="7"/>
  <c r="K4018" i="7" s="1"/>
  <c r="J4032" i="7"/>
  <c r="J4033" i="7"/>
  <c r="K4034" i="7"/>
  <c r="J4036" i="7"/>
  <c r="K4037" i="7"/>
  <c r="K4038" i="7"/>
  <c r="K4039" i="7"/>
  <c r="K4040" i="7"/>
  <c r="K4030" i="7" s="1"/>
  <c r="J4044" i="7"/>
  <c r="J4045" i="7"/>
  <c r="K4046" i="7"/>
  <c r="J4048" i="7"/>
  <c r="K4049" i="7"/>
  <c r="K4050" i="7"/>
  <c r="K4051" i="7"/>
  <c r="K4052" i="7"/>
  <c r="K4042" i="7" s="1"/>
  <c r="J4056" i="7"/>
  <c r="J4057" i="7"/>
  <c r="K4058" i="7"/>
  <c r="J4060" i="7"/>
  <c r="K4061" i="7"/>
  <c r="K4062" i="7"/>
  <c r="K4063" i="7"/>
  <c r="K4064" i="7"/>
  <c r="K4054" i="7" s="1"/>
  <c r="J4068" i="7"/>
  <c r="J4069" i="7"/>
  <c r="K4070" i="7"/>
  <c r="J4072" i="7"/>
  <c r="K4073" i="7"/>
  <c r="K4074" i="7"/>
  <c r="K4075" i="7"/>
  <c r="K4076" i="7"/>
  <c r="K4066" i="7" s="1"/>
  <c r="J4080" i="7"/>
  <c r="J4081" i="7"/>
  <c r="K4082" i="7"/>
  <c r="J4084" i="7"/>
  <c r="K4085" i="7"/>
  <c r="K4086" i="7"/>
  <c r="K4087" i="7"/>
  <c r="K4088" i="7"/>
  <c r="K4078" i="7" s="1"/>
  <c r="J4092" i="7"/>
  <c r="J4093" i="7"/>
  <c r="K4094" i="7"/>
  <c r="J4096" i="7"/>
  <c r="K4097" i="7"/>
  <c r="K4098" i="7"/>
  <c r="K4099" i="7"/>
  <c r="K4100" i="7"/>
  <c r="K4090" i="7" s="1"/>
  <c r="J4104" i="7"/>
  <c r="J4105" i="7"/>
  <c r="K4106" i="7"/>
  <c r="J4108" i="7"/>
  <c r="K4109" i="7"/>
  <c r="K4110" i="7"/>
  <c r="K4111" i="7"/>
  <c r="K4112" i="7"/>
  <c r="K4102" i="7" s="1"/>
  <c r="J4116" i="7"/>
  <c r="J4117" i="7"/>
  <c r="K4118" i="7"/>
  <c r="J4120" i="7"/>
  <c r="K4121" i="7"/>
  <c r="K4122" i="7"/>
  <c r="K4123" i="7"/>
  <c r="K4124" i="7"/>
  <c r="K4114" i="7" s="1"/>
  <c r="J4128" i="7"/>
  <c r="J4129" i="7"/>
  <c r="K4130" i="7"/>
  <c r="J4132" i="7"/>
  <c r="K4133" i="7"/>
  <c r="K4134" i="7"/>
  <c r="K4135" i="7"/>
  <c r="K4136" i="7"/>
  <c r="K4126" i="7" s="1"/>
  <c r="J4140" i="7"/>
  <c r="J4141" i="7"/>
  <c r="K4142" i="7"/>
  <c r="J4144" i="7"/>
  <c r="K4145" i="7"/>
  <c r="K4146" i="7"/>
  <c r="K4147" i="7"/>
  <c r="K4148" i="7"/>
  <c r="K4138" i="7" s="1"/>
  <c r="J4152" i="7"/>
  <c r="J4153" i="7"/>
  <c r="K4154" i="7"/>
  <c r="J4156" i="7"/>
  <c r="K4157" i="7"/>
  <c r="K4158" i="7"/>
  <c r="K4159" i="7"/>
  <c r="K4160" i="7"/>
  <c r="K4150" i="7" s="1"/>
  <c r="J4164" i="7"/>
  <c r="J4165" i="7"/>
  <c r="K4166" i="7"/>
  <c r="J4168" i="7"/>
  <c r="J4169" i="7"/>
  <c r="K4170" i="7"/>
  <c r="K4171" i="7"/>
  <c r="K4172" i="7"/>
  <c r="K4173" i="7"/>
  <c r="K4162" i="7" s="1"/>
  <c r="J4177" i="7"/>
  <c r="J4178" i="7"/>
  <c r="K4179" i="7"/>
  <c r="J4181" i="7"/>
  <c r="J4182" i="7"/>
  <c r="K4183" i="7"/>
  <c r="K4184" i="7"/>
  <c r="K4185" i="7"/>
  <c r="K4186" i="7"/>
  <c r="K4175" i="7" s="1"/>
  <c r="J4190" i="7"/>
  <c r="J4191" i="7"/>
  <c r="K4192" i="7"/>
  <c r="J4194" i="7"/>
  <c r="J4195" i="7"/>
  <c r="K4196" i="7"/>
  <c r="K4197" i="7"/>
  <c r="K4198" i="7"/>
  <c r="K4199" i="7"/>
  <c r="K4188" i="7" s="1"/>
  <c r="J4203" i="7"/>
  <c r="J4204" i="7"/>
  <c r="K4205" i="7"/>
  <c r="J4207" i="7"/>
  <c r="K4208" i="7"/>
  <c r="K4209" i="7"/>
  <c r="K4210" i="7"/>
  <c r="K4211" i="7"/>
  <c r="K4201" i="7" s="1"/>
  <c r="J4215" i="7"/>
  <c r="J4216" i="7"/>
  <c r="K4217" i="7"/>
  <c r="J4219" i="7"/>
  <c r="K4220" i="7"/>
  <c r="K4221" i="7"/>
  <c r="K4222" i="7"/>
  <c r="K4223" i="7"/>
  <c r="K4213" i="7" s="1"/>
  <c r="J4227" i="7"/>
  <c r="J4228" i="7"/>
  <c r="K4229" i="7"/>
  <c r="J4231" i="7"/>
  <c r="K4232" i="7"/>
  <c r="K4233" i="7"/>
  <c r="K4234" i="7"/>
  <c r="K4235" i="7"/>
  <c r="K4225" i="7" s="1"/>
  <c r="J4239" i="7"/>
  <c r="J4240" i="7"/>
  <c r="K4241" i="7"/>
  <c r="J4243" i="7"/>
  <c r="K4244" i="7"/>
  <c r="K4245" i="7"/>
  <c r="K4246" i="7"/>
  <c r="K4247" i="7"/>
  <c r="K4237" i="7" s="1"/>
  <c r="J4251" i="7"/>
  <c r="J4252" i="7"/>
  <c r="K4253" i="7"/>
  <c r="J4255" i="7"/>
  <c r="K4256" i="7"/>
  <c r="K4257" i="7"/>
  <c r="K4258" i="7"/>
  <c r="K4259" i="7"/>
  <c r="K4249" i="7" s="1"/>
  <c r="J4263" i="7"/>
  <c r="J4264" i="7"/>
  <c r="K4265" i="7"/>
  <c r="J4267" i="7"/>
  <c r="K4268" i="7"/>
  <c r="K4269" i="7"/>
  <c r="K4270" i="7"/>
  <c r="K4271" i="7"/>
  <c r="K4261" i="7" s="1"/>
  <c r="J4275" i="7"/>
  <c r="J4276" i="7"/>
  <c r="K4277" i="7"/>
  <c r="J4279" i="7"/>
  <c r="K4280" i="7"/>
  <c r="K4281" i="7"/>
  <c r="K4282" i="7"/>
  <c r="K4283" i="7"/>
  <c r="K4273" i="7" s="1"/>
  <c r="J4287" i="7"/>
  <c r="J4288" i="7"/>
  <c r="K4289" i="7"/>
  <c r="J4291" i="7"/>
  <c r="J4292" i="7"/>
  <c r="K4293" i="7"/>
  <c r="K4294" i="7"/>
  <c r="K4295" i="7"/>
  <c r="K4296" i="7"/>
  <c r="K4285" i="7" s="1"/>
  <c r="J4300" i="7"/>
  <c r="J4301" i="7"/>
  <c r="K4302" i="7"/>
  <c r="J4304" i="7"/>
  <c r="J4305" i="7"/>
  <c r="K4306" i="7"/>
  <c r="K4307" i="7"/>
  <c r="K4308" i="7"/>
  <c r="K4309" i="7"/>
  <c r="K4298" i="7" s="1"/>
  <c r="J4313" i="7"/>
  <c r="J4314" i="7"/>
  <c r="K4315" i="7"/>
  <c r="J4317" i="7"/>
  <c r="J4318" i="7"/>
  <c r="J4319" i="7"/>
  <c r="K4320" i="7"/>
  <c r="K4321" i="7"/>
  <c r="K4322" i="7"/>
  <c r="K4323" i="7"/>
  <c r="K4311" i="7" s="1"/>
  <c r="J4327" i="7"/>
  <c r="J4328" i="7"/>
  <c r="K4329" i="7"/>
  <c r="J4331" i="7"/>
  <c r="J4332" i="7"/>
  <c r="J4333" i="7"/>
  <c r="J4334" i="7"/>
  <c r="K4335" i="7"/>
  <c r="K4336" i="7"/>
  <c r="K4337" i="7"/>
  <c r="K4338" i="7"/>
  <c r="K4325" i="7" s="1"/>
  <c r="J4342" i="7"/>
  <c r="J4343" i="7"/>
  <c r="K4344" i="7"/>
  <c r="J4346" i="7"/>
  <c r="J4347" i="7"/>
  <c r="J4348" i="7"/>
  <c r="K4349" i="7"/>
  <c r="K4350" i="7"/>
  <c r="K4351" i="7"/>
  <c r="K4352" i="7"/>
  <c r="K4340" i="7" s="1"/>
  <c r="J4356" i="7"/>
  <c r="J4357" i="7"/>
  <c r="K4358" i="7"/>
  <c r="J4360" i="7"/>
  <c r="J4361" i="7"/>
  <c r="J4362" i="7"/>
  <c r="K4363" i="7"/>
  <c r="K4364" i="7"/>
  <c r="K4365" i="7"/>
  <c r="K4366" i="7"/>
  <c r="K4354" i="7" s="1"/>
  <c r="J4370" i="7"/>
  <c r="J4371" i="7"/>
  <c r="K4372" i="7"/>
  <c r="J4374" i="7"/>
  <c r="J4375" i="7"/>
  <c r="J4376" i="7"/>
  <c r="J4377" i="7"/>
  <c r="K4378" i="7"/>
  <c r="K4379" i="7"/>
  <c r="K4380" i="7"/>
  <c r="K4381" i="7"/>
  <c r="K4368" i="7" s="1"/>
  <c r="J4385" i="7"/>
  <c r="J4386" i="7"/>
  <c r="K4387" i="7"/>
  <c r="J4389" i="7"/>
  <c r="J4390" i="7"/>
  <c r="J4391" i="7"/>
  <c r="J4392" i="7"/>
  <c r="K4393" i="7"/>
  <c r="K4394" i="7"/>
  <c r="K4395" i="7"/>
  <c r="K4396" i="7"/>
  <c r="K4383" i="7" s="1"/>
  <c r="J4400" i="7"/>
  <c r="J4401" i="7"/>
  <c r="K4402" i="7"/>
  <c r="J4404" i="7"/>
  <c r="J4405" i="7"/>
  <c r="J4406" i="7"/>
  <c r="J4407" i="7"/>
  <c r="K4408" i="7"/>
  <c r="K4409" i="7"/>
  <c r="K4410" i="7"/>
  <c r="K4411" i="7"/>
  <c r="K4398" i="7" s="1"/>
  <c r="J4415" i="7"/>
  <c r="J4416" i="7"/>
  <c r="K4417" i="7"/>
  <c r="J4419" i="7"/>
  <c r="K4420" i="7"/>
  <c r="K4421" i="7"/>
  <c r="K4422" i="7"/>
  <c r="K4423" i="7"/>
  <c r="K4413" i="7" s="1"/>
  <c r="J4427" i="7"/>
  <c r="J4428" i="7"/>
  <c r="K4429" i="7"/>
  <c r="J4431" i="7"/>
  <c r="K4432" i="7"/>
  <c r="K4433" i="7"/>
  <c r="K4434" i="7"/>
  <c r="K4435" i="7"/>
  <c r="K4425" i="7" s="1"/>
  <c r="J4439" i="7"/>
  <c r="J4440" i="7"/>
  <c r="K4441" i="7"/>
  <c r="J4443" i="7"/>
  <c r="K4444" i="7"/>
  <c r="K4445" i="7"/>
  <c r="K4446" i="7"/>
  <c r="K4447" i="7"/>
  <c r="K4437" i="7" s="1"/>
  <c r="J4451" i="7"/>
  <c r="J4452" i="7"/>
  <c r="K4453" i="7"/>
  <c r="J4455" i="7"/>
  <c r="K4456" i="7"/>
  <c r="K4457" i="7"/>
  <c r="K4458" i="7"/>
  <c r="K4459" i="7"/>
  <c r="K4449" i="7" s="1"/>
  <c r="J4463" i="7"/>
  <c r="J4464" i="7"/>
  <c r="K4465" i="7"/>
  <c r="J4467" i="7"/>
  <c r="K4468" i="7"/>
  <c r="K4469" i="7"/>
  <c r="K4470" i="7"/>
  <c r="K4471" i="7"/>
  <c r="K4461" i="7" s="1"/>
  <c r="J4475" i="7"/>
  <c r="J4476" i="7"/>
  <c r="K4477" i="7"/>
  <c r="J4479" i="7"/>
  <c r="K4480" i="7"/>
  <c r="K4481" i="7"/>
  <c r="K4482" i="7"/>
  <c r="K4483" i="7"/>
  <c r="K4473" i="7" s="1"/>
  <c r="J4487" i="7"/>
  <c r="J4488" i="7"/>
  <c r="K4489" i="7"/>
  <c r="J4491" i="7"/>
  <c r="K4492" i="7"/>
  <c r="K4493" i="7"/>
  <c r="K4494" i="7"/>
  <c r="K4495" i="7"/>
  <c r="K4485" i="7" s="1"/>
  <c r="J4499" i="7"/>
  <c r="J4500" i="7"/>
  <c r="K4501" i="7"/>
  <c r="J4503" i="7"/>
  <c r="K4504" i="7"/>
  <c r="K4505" i="7"/>
  <c r="K4506" i="7"/>
  <c r="K4507" i="7"/>
  <c r="K4497" i="7" s="1"/>
  <c r="J4511" i="7"/>
  <c r="J4512" i="7"/>
  <c r="K4513" i="7"/>
  <c r="J4515" i="7"/>
  <c r="K4516" i="7"/>
  <c r="K4517" i="7"/>
  <c r="K4518" i="7"/>
  <c r="K4519" i="7"/>
  <c r="K4509" i="7" s="1"/>
  <c r="J4523" i="7"/>
  <c r="J4524" i="7"/>
  <c r="K4525" i="7"/>
  <c r="J4527" i="7"/>
  <c r="K4528" i="7"/>
  <c r="K4529" i="7"/>
  <c r="K4530" i="7"/>
  <c r="K4531" i="7"/>
  <c r="K4521" i="7" s="1"/>
  <c r="J4535" i="7"/>
  <c r="J4536" i="7"/>
  <c r="K4537" i="7"/>
  <c r="J4539" i="7"/>
  <c r="K4540" i="7"/>
  <c r="K4541" i="7"/>
  <c r="K4542" i="7"/>
  <c r="K4543" i="7"/>
  <c r="K4533" i="7" s="1"/>
  <c r="J4547" i="7"/>
  <c r="J4548" i="7"/>
  <c r="K4549" i="7"/>
  <c r="J4551" i="7"/>
  <c r="K4552" i="7"/>
  <c r="K4553" i="7"/>
  <c r="K4554" i="7"/>
  <c r="K4555" i="7"/>
  <c r="K4545" i="7" s="1"/>
  <c r="J4559" i="7"/>
  <c r="J4560" i="7"/>
  <c r="K4561" i="7"/>
  <c r="J4563" i="7"/>
  <c r="K4564" i="7"/>
  <c r="K4565" i="7"/>
  <c r="K4566" i="7"/>
  <c r="K4567" i="7"/>
  <c r="K4557" i="7" s="1"/>
  <c r="J4571" i="7"/>
  <c r="J4572" i="7"/>
  <c r="K4573" i="7"/>
  <c r="J4575" i="7"/>
  <c r="K4576" i="7"/>
  <c r="K4577" i="7"/>
  <c r="K4578" i="7"/>
  <c r="K4579" i="7"/>
  <c r="K4569" i="7" s="1"/>
  <c r="J4583" i="7"/>
  <c r="J4584" i="7"/>
  <c r="K4585" i="7"/>
  <c r="J4587" i="7"/>
  <c r="K4588" i="7"/>
  <c r="K4589" i="7"/>
  <c r="K4590" i="7"/>
  <c r="K4591" i="7"/>
  <c r="K4581" i="7" s="1"/>
  <c r="J4595" i="7"/>
  <c r="J4596" i="7"/>
  <c r="K4597" i="7"/>
  <c r="J4599" i="7"/>
  <c r="K4600" i="7"/>
  <c r="K4601" i="7"/>
  <c r="K4602" i="7"/>
  <c r="K4603" i="7"/>
  <c r="K4593" i="7" s="1"/>
  <c r="J4607" i="7"/>
  <c r="J4608" i="7"/>
  <c r="K4609" i="7"/>
  <c r="J4611" i="7"/>
  <c r="K4612" i="7"/>
  <c r="K4613" i="7"/>
  <c r="K4614" i="7"/>
  <c r="K4615" i="7"/>
  <c r="K4605" i="7" s="1"/>
  <c r="J4619" i="7"/>
  <c r="J4620" i="7"/>
  <c r="K4621" i="7"/>
  <c r="J4623" i="7"/>
  <c r="K4624" i="7"/>
  <c r="K4625" i="7"/>
  <c r="K4626" i="7"/>
  <c r="K4627" i="7"/>
  <c r="K4617" i="7" s="1"/>
  <c r="J4631" i="7"/>
  <c r="J4632" i="7"/>
  <c r="K4633" i="7"/>
  <c r="J4635" i="7"/>
  <c r="K4636" i="7"/>
  <c r="K4637" i="7"/>
  <c r="K4638" i="7"/>
  <c r="K4639" i="7"/>
  <c r="K4629" i="7" s="1"/>
  <c r="J4643" i="7"/>
  <c r="J4644" i="7"/>
  <c r="K4645" i="7"/>
  <c r="J4647" i="7"/>
  <c r="K4648" i="7"/>
  <c r="K4649" i="7"/>
  <c r="K4650" i="7"/>
  <c r="K4651" i="7"/>
  <c r="K4641" i="7" s="1"/>
  <c r="J4655" i="7"/>
  <c r="J4656" i="7"/>
  <c r="K4657" i="7"/>
  <c r="J4659" i="7"/>
  <c r="K4660" i="7"/>
  <c r="K4661" i="7"/>
  <c r="K4662" i="7"/>
  <c r="K4663" i="7"/>
  <c r="K4653" i="7" s="1"/>
  <c r="J4667" i="7"/>
  <c r="J4668" i="7"/>
  <c r="K4669" i="7"/>
  <c r="J4671" i="7"/>
  <c r="K4672" i="7"/>
  <c r="K4673" i="7"/>
  <c r="K4674" i="7"/>
  <c r="K4675" i="7"/>
  <c r="K4665" i="7" s="1"/>
  <c r="J4679" i="7"/>
  <c r="J4680" i="7"/>
  <c r="K4681" i="7"/>
  <c r="J4683" i="7"/>
  <c r="K4684" i="7"/>
  <c r="K4685" i="7"/>
  <c r="K4686" i="7"/>
  <c r="K4687" i="7"/>
  <c r="K4677" i="7" s="1"/>
  <c r="J4691" i="7"/>
  <c r="J4692" i="7"/>
  <c r="K4693" i="7"/>
  <c r="J4695" i="7"/>
  <c r="K4696" i="7"/>
  <c r="K4697" i="7"/>
  <c r="K4698" i="7"/>
  <c r="K4699" i="7"/>
  <c r="K4689" i="7" s="1"/>
  <c r="J4703" i="7"/>
  <c r="J4704" i="7"/>
  <c r="K4705" i="7"/>
  <c r="J4707" i="7"/>
  <c r="J4708" i="7"/>
  <c r="K4709" i="7"/>
  <c r="K4710" i="7"/>
  <c r="K4711" i="7"/>
  <c r="K4712" i="7"/>
  <c r="K4701" i="7" s="1"/>
  <c r="J4716" i="7"/>
  <c r="J4717" i="7"/>
  <c r="K4718" i="7"/>
  <c r="J4720" i="7"/>
  <c r="J4721" i="7"/>
  <c r="K4722" i="7"/>
  <c r="K4723" i="7"/>
  <c r="K4724" i="7"/>
  <c r="K4725" i="7"/>
  <c r="K4714" i="7" s="1"/>
  <c r="J4729" i="7"/>
  <c r="J4730" i="7"/>
  <c r="K4731" i="7"/>
  <c r="J4733" i="7"/>
  <c r="K4734" i="7"/>
  <c r="K4735" i="7"/>
  <c r="K4736" i="7"/>
  <c r="K4737" i="7"/>
  <c r="K4727" i="7" s="1"/>
  <c r="J4741" i="7"/>
  <c r="J4742" i="7"/>
  <c r="K4743" i="7"/>
  <c r="J4745" i="7"/>
  <c r="J4746" i="7"/>
  <c r="K4747" i="7"/>
  <c r="K4748" i="7"/>
  <c r="K4749" i="7"/>
  <c r="K4750" i="7"/>
  <c r="K4739" i="7" s="1"/>
  <c r="J4754" i="7"/>
  <c r="J4755" i="7"/>
  <c r="K4756" i="7"/>
  <c r="J4758" i="7"/>
  <c r="J4759" i="7"/>
  <c r="K4760" i="7"/>
  <c r="K4761" i="7"/>
  <c r="K4762" i="7"/>
  <c r="K4763" i="7"/>
  <c r="K4752" i="7" s="1"/>
  <c r="J4767" i="7"/>
  <c r="J4768" i="7"/>
  <c r="K4769" i="7"/>
  <c r="J4771" i="7"/>
  <c r="J4772" i="7"/>
  <c r="K4773" i="7"/>
  <c r="K4774" i="7"/>
  <c r="K4775" i="7"/>
  <c r="K4776" i="7"/>
  <c r="K4765" i="7" s="1"/>
  <c r="J4780" i="7"/>
  <c r="J4781" i="7"/>
  <c r="K4782" i="7"/>
  <c r="J4784" i="7"/>
  <c r="K4785" i="7"/>
  <c r="K4786" i="7"/>
  <c r="K4787" i="7"/>
  <c r="K4788" i="7"/>
  <c r="K4778" i="7" s="1"/>
  <c r="J4792" i="7"/>
  <c r="J4793" i="7"/>
  <c r="K4794" i="7"/>
  <c r="J4796" i="7"/>
  <c r="J4797" i="7"/>
  <c r="K4798" i="7"/>
  <c r="K4799" i="7"/>
  <c r="K4800" i="7"/>
  <c r="K4801" i="7"/>
  <c r="K4790" i="7" s="1"/>
  <c r="J4805" i="7"/>
  <c r="J4806" i="7"/>
  <c r="K4807" i="7"/>
  <c r="J4809" i="7"/>
  <c r="K4810" i="7"/>
  <c r="K4811" i="7"/>
  <c r="K4812" i="7"/>
  <c r="K4813" i="7"/>
  <c r="K4803" i="7" s="1"/>
  <c r="J4817" i="7"/>
  <c r="J4818" i="7"/>
  <c r="K4819" i="7"/>
  <c r="J4821" i="7"/>
  <c r="K4822" i="7"/>
  <c r="K4823" i="7"/>
  <c r="K4824" i="7"/>
  <c r="K4825" i="7"/>
  <c r="K4815" i="7" s="1"/>
  <c r="J4829" i="7"/>
  <c r="J4830" i="7"/>
  <c r="K4831" i="7"/>
  <c r="J4833" i="7"/>
  <c r="J4834" i="7"/>
  <c r="K4835" i="7"/>
  <c r="K4836" i="7"/>
  <c r="K4837" i="7"/>
  <c r="K4838" i="7"/>
  <c r="K4827" i="7" s="1"/>
  <c r="J4842" i="7"/>
  <c r="J4843" i="7"/>
  <c r="K4844" i="7"/>
  <c r="J4846" i="7"/>
  <c r="K4847" i="7"/>
  <c r="K4848" i="7"/>
  <c r="K4849" i="7"/>
  <c r="K4850" i="7"/>
  <c r="K4840" i="7" s="1"/>
  <c r="J4854" i="7"/>
  <c r="J4855" i="7"/>
  <c r="K4856" i="7"/>
  <c r="J4858" i="7"/>
  <c r="J4859" i="7"/>
  <c r="K4860" i="7"/>
  <c r="K4861" i="7"/>
  <c r="K4862" i="7"/>
  <c r="K4863" i="7"/>
  <c r="K4852" i="7" s="1"/>
  <c r="J4867" i="7"/>
  <c r="J4868" i="7"/>
  <c r="K4869" i="7"/>
  <c r="J4871" i="7"/>
  <c r="K4872" i="7"/>
  <c r="K4873" i="7"/>
  <c r="K4874" i="7"/>
  <c r="K4875" i="7"/>
  <c r="K4865" i="7" s="1"/>
  <c r="J4879" i="7"/>
  <c r="J4880" i="7"/>
  <c r="K4881" i="7"/>
  <c r="J4883" i="7"/>
  <c r="K4884" i="7"/>
  <c r="K4885" i="7"/>
  <c r="K4886" i="7"/>
  <c r="K4887" i="7"/>
  <c r="K4877" i="7" s="1"/>
  <c r="J4891" i="7"/>
  <c r="J4892" i="7"/>
  <c r="K4893" i="7"/>
  <c r="J4895" i="7"/>
  <c r="K4896" i="7"/>
  <c r="K4897" i="7"/>
  <c r="K4898" i="7"/>
  <c r="K4899" i="7"/>
  <c r="K4889" i="7" s="1"/>
  <c r="J4903" i="7"/>
  <c r="J4904" i="7"/>
  <c r="K4905" i="7"/>
  <c r="J4907" i="7"/>
  <c r="K4908" i="7"/>
  <c r="K4909" i="7"/>
  <c r="K4910" i="7"/>
  <c r="K4911" i="7"/>
  <c r="K4901" i="7" s="1"/>
  <c r="J4915" i="7"/>
  <c r="K4916" i="7"/>
  <c r="J4918" i="7"/>
  <c r="K4919" i="7"/>
  <c r="K4920" i="7"/>
  <c r="K4921" i="7"/>
  <c r="K4922" i="7"/>
  <c r="K4913" i="7" s="1"/>
  <c r="J4926" i="7"/>
  <c r="J4927" i="7"/>
  <c r="K4928" i="7"/>
  <c r="J4930" i="7"/>
  <c r="K4931" i="7"/>
  <c r="K4932" i="7"/>
  <c r="K4933" i="7"/>
  <c r="K4934" i="7"/>
  <c r="K4924" i="7" s="1"/>
  <c r="J4938" i="7"/>
  <c r="J4939" i="7"/>
  <c r="K4940" i="7"/>
  <c r="J4942" i="7"/>
  <c r="K4943" i="7"/>
  <c r="K4944" i="7"/>
  <c r="K4945" i="7"/>
  <c r="K4946" i="7"/>
  <c r="K4936" i="7" s="1"/>
  <c r="J4950" i="7"/>
  <c r="J4951" i="7"/>
  <c r="K4952" i="7"/>
  <c r="J4954" i="7"/>
  <c r="K4955" i="7"/>
  <c r="K4956" i="7"/>
  <c r="K4957" i="7"/>
  <c r="K4958" i="7"/>
  <c r="K4948" i="7" s="1"/>
  <c r="J4962" i="7"/>
  <c r="J4963" i="7"/>
  <c r="K4964" i="7"/>
  <c r="J4966" i="7"/>
  <c r="K4967" i="7"/>
  <c r="K4968" i="7"/>
  <c r="K4969" i="7"/>
  <c r="K4970" i="7"/>
  <c r="K4960" i="7" s="1"/>
  <c r="J4974" i="7"/>
  <c r="J4975" i="7"/>
  <c r="K4976" i="7"/>
  <c r="J4978" i="7"/>
  <c r="K4979" i="7"/>
  <c r="K4980" i="7"/>
  <c r="K4981" i="7"/>
  <c r="K4982" i="7"/>
  <c r="K4972" i="7" s="1"/>
  <c r="J4986" i="7"/>
  <c r="J4987" i="7"/>
  <c r="K4988" i="7"/>
  <c r="J4990" i="7"/>
  <c r="K4991" i="7"/>
  <c r="K4992" i="7"/>
  <c r="K4993" i="7"/>
  <c r="K4994" i="7"/>
  <c r="K4984" i="7" s="1"/>
  <c r="J4998" i="7"/>
  <c r="J4999" i="7"/>
  <c r="K5000" i="7"/>
  <c r="J5002" i="7"/>
  <c r="K5003" i="7"/>
  <c r="K5004" i="7"/>
  <c r="K5005" i="7"/>
  <c r="K5006" i="7"/>
  <c r="K4996" i="7" s="1"/>
  <c r="J5010" i="7"/>
  <c r="J5011" i="7"/>
  <c r="K5012" i="7"/>
  <c r="J5014" i="7"/>
  <c r="J5015" i="7"/>
  <c r="K5016" i="7"/>
  <c r="K5017" i="7"/>
  <c r="K5018" i="7"/>
  <c r="K5019" i="7"/>
  <c r="K5008" i="7" s="1"/>
  <c r="J5023" i="7"/>
  <c r="J5024" i="7"/>
  <c r="K5025" i="7"/>
  <c r="J5027" i="7"/>
  <c r="J5028" i="7"/>
  <c r="K5029" i="7"/>
  <c r="K5030" i="7"/>
  <c r="K5031" i="7"/>
  <c r="K5032" i="7"/>
  <c r="K5021" i="7" s="1"/>
  <c r="J5036" i="7"/>
  <c r="J5037" i="7"/>
  <c r="K5038" i="7"/>
  <c r="J5040" i="7"/>
  <c r="K5041" i="7"/>
  <c r="K5042" i="7"/>
  <c r="K5043" i="7"/>
  <c r="K5044" i="7"/>
  <c r="K5034" i="7" s="1"/>
  <c r="J5048" i="7"/>
  <c r="J5049" i="7"/>
  <c r="K5050" i="7"/>
  <c r="J5052" i="7"/>
  <c r="J5053" i="7"/>
  <c r="K5054" i="7"/>
  <c r="K5055" i="7"/>
  <c r="K5056" i="7"/>
  <c r="K5057" i="7"/>
  <c r="K5046" i="7" s="1"/>
  <c r="J5061" i="7"/>
  <c r="J5062" i="7"/>
  <c r="K5063" i="7"/>
  <c r="J5065" i="7"/>
  <c r="K5066" i="7"/>
  <c r="K5067" i="7"/>
  <c r="K5068" i="7"/>
  <c r="K5069" i="7"/>
  <c r="K5059" i="7" s="1"/>
  <c r="J5073" i="7"/>
  <c r="J5074" i="7"/>
  <c r="K5075" i="7"/>
  <c r="J5077" i="7"/>
  <c r="K5078" i="7"/>
  <c r="K5079" i="7"/>
  <c r="K5080" i="7"/>
  <c r="K5081" i="7"/>
  <c r="K5071" i="7" s="1"/>
  <c r="J5085" i="7"/>
  <c r="J5086" i="7"/>
  <c r="K5087" i="7"/>
  <c r="J5089" i="7"/>
  <c r="K5090" i="7"/>
  <c r="K5091" i="7"/>
  <c r="K5092" i="7"/>
  <c r="K5093" i="7"/>
  <c r="K5083" i="7" s="1"/>
  <c r="J5097" i="7"/>
  <c r="J5098" i="7"/>
  <c r="K5099" i="7"/>
  <c r="J5101" i="7"/>
  <c r="J5102" i="7"/>
  <c r="K5103" i="7"/>
  <c r="K5104" i="7"/>
  <c r="K5105" i="7"/>
  <c r="K5106" i="7"/>
  <c r="K5095" i="7" s="1"/>
  <c r="J5110" i="7"/>
  <c r="J5111" i="7"/>
  <c r="K5112" i="7"/>
  <c r="J5114" i="7"/>
  <c r="K5115" i="7"/>
  <c r="K5116" i="7"/>
  <c r="K5117" i="7"/>
  <c r="K5118" i="7"/>
  <c r="K5108" i="7" s="1"/>
  <c r="J5122" i="7"/>
  <c r="J5123" i="7"/>
  <c r="K5124" i="7"/>
  <c r="J5126" i="7"/>
  <c r="K5127" i="7"/>
  <c r="K5128" i="7"/>
  <c r="K5129" i="7"/>
  <c r="K5130" i="7"/>
  <c r="K5120" i="7" s="1"/>
  <c r="J5134" i="7"/>
  <c r="J5135" i="7"/>
  <c r="K5136" i="7"/>
  <c r="J5138" i="7"/>
  <c r="K5139" i="7"/>
  <c r="K5140" i="7"/>
  <c r="K5141" i="7"/>
  <c r="K5142" i="7"/>
  <c r="K5132" i="7" s="1"/>
  <c r="J5146" i="7"/>
  <c r="J5147" i="7"/>
  <c r="K5148" i="7"/>
  <c r="J5150" i="7"/>
  <c r="K5151" i="7"/>
  <c r="K5152" i="7"/>
  <c r="K5153" i="7"/>
  <c r="K5154" i="7"/>
  <c r="K5144" i="7" s="1"/>
  <c r="J5158" i="7"/>
  <c r="J5159" i="7"/>
  <c r="K5160" i="7"/>
  <c r="J5162" i="7"/>
  <c r="K5163" i="7"/>
  <c r="K5164" i="7"/>
  <c r="K5165" i="7"/>
  <c r="K5166" i="7"/>
  <c r="K5156" i="7" s="1"/>
  <c r="J5170" i="7"/>
  <c r="J5171" i="7"/>
  <c r="K5172" i="7"/>
  <c r="J5174" i="7"/>
  <c r="K5175" i="7"/>
  <c r="K5176" i="7"/>
  <c r="K5177" i="7"/>
  <c r="K5178" i="7"/>
  <c r="K5168" i="7" s="1"/>
  <c r="J5182" i="7"/>
  <c r="J5183" i="7"/>
  <c r="K5184" i="7"/>
  <c r="J5186" i="7"/>
  <c r="K5187" i="7"/>
  <c r="K5188" i="7"/>
  <c r="K5189" i="7"/>
  <c r="K5190" i="7"/>
  <c r="K5180" i="7" s="1"/>
  <c r="J5194" i="7"/>
  <c r="J5195" i="7"/>
  <c r="K5196" i="7"/>
  <c r="J5198" i="7"/>
  <c r="K5199" i="7"/>
  <c r="K5200" i="7"/>
  <c r="K5201" i="7"/>
  <c r="K5202" i="7"/>
  <c r="K5192" i="7" s="1"/>
  <c r="J5206" i="7"/>
  <c r="J5207" i="7"/>
  <c r="K5208" i="7"/>
  <c r="J5210" i="7"/>
  <c r="K5211" i="7"/>
  <c r="K5212" i="7"/>
  <c r="K5213" i="7"/>
  <c r="K5214" i="7"/>
  <c r="K5204" i="7" s="1"/>
  <c r="J5218" i="7"/>
  <c r="J5219" i="7"/>
  <c r="K5220" i="7"/>
  <c r="J5222" i="7"/>
  <c r="K5223" i="7"/>
  <c r="K5224" i="7"/>
  <c r="K5225" i="7"/>
  <c r="K5226" i="7"/>
  <c r="K5216" i="7" s="1"/>
  <c r="J5230" i="7"/>
  <c r="J5231" i="7"/>
  <c r="K5232" i="7"/>
  <c r="J5234" i="7"/>
  <c r="K5235" i="7"/>
  <c r="K5236" i="7"/>
  <c r="K5237" i="7"/>
  <c r="K5238" i="7"/>
  <c r="K5228" i="7" s="1"/>
  <c r="J5242" i="7"/>
  <c r="J5243" i="7"/>
  <c r="K5244" i="7"/>
  <c r="J5246" i="7"/>
  <c r="K5247" i="7"/>
  <c r="K5248" i="7"/>
  <c r="K5249" i="7"/>
  <c r="K5250" i="7"/>
  <c r="K5240" i="7" s="1"/>
  <c r="J5254" i="7"/>
  <c r="J5255" i="7"/>
  <c r="K5256" i="7"/>
  <c r="J5258" i="7"/>
  <c r="K5259" i="7"/>
  <c r="K5260" i="7"/>
  <c r="K5261" i="7"/>
  <c r="K5262" i="7"/>
  <c r="K5252" i="7" s="1"/>
  <c r="J5266" i="7"/>
  <c r="J5267" i="7"/>
  <c r="K5268" i="7"/>
  <c r="J5270" i="7"/>
  <c r="K5271" i="7"/>
  <c r="K5272" i="7"/>
  <c r="K5273" i="7"/>
  <c r="K5274" i="7"/>
  <c r="K5264" i="7" s="1"/>
  <c r="J5278" i="7"/>
  <c r="J5279" i="7"/>
  <c r="K5280" i="7"/>
  <c r="J5282" i="7"/>
  <c r="K5283" i="7"/>
  <c r="K5284" i="7"/>
  <c r="K5285" i="7"/>
  <c r="K5286" i="7"/>
  <c r="K5276" i="7" s="1"/>
  <c r="J5290" i="7"/>
  <c r="J5291" i="7"/>
  <c r="K5292" i="7"/>
  <c r="J5294" i="7"/>
  <c r="K5295" i="7"/>
  <c r="K5296" i="7"/>
  <c r="K5297" i="7"/>
  <c r="K5298" i="7"/>
  <c r="K5288" i="7" s="1"/>
  <c r="J5302" i="7"/>
  <c r="J5303" i="7"/>
  <c r="K5304" i="7"/>
  <c r="J5306" i="7"/>
  <c r="K5307" i="7"/>
  <c r="K5308" i="7"/>
  <c r="K5309" i="7"/>
  <c r="K5310" i="7"/>
  <c r="K5300" i="7" s="1"/>
  <c r="J5314" i="7"/>
  <c r="J5315" i="7"/>
  <c r="K5316" i="7"/>
  <c r="J5318" i="7"/>
  <c r="K5319" i="7"/>
  <c r="K5320" i="7"/>
  <c r="K5321" i="7"/>
  <c r="K5322" i="7"/>
  <c r="K5312" i="7" s="1"/>
  <c r="J5326" i="7"/>
  <c r="J5327" i="7"/>
  <c r="K5328" i="7"/>
  <c r="J5330" i="7"/>
  <c r="K5331" i="7"/>
  <c r="K5332" i="7"/>
  <c r="K5333" i="7"/>
  <c r="K5334" i="7"/>
  <c r="K5324" i="7" s="1"/>
  <c r="J5338" i="7"/>
  <c r="J5339" i="7"/>
  <c r="K5340" i="7"/>
  <c r="J5342" i="7"/>
  <c r="K5343" i="7"/>
  <c r="K5344" i="7"/>
  <c r="K5345" i="7"/>
  <c r="K5346" i="7"/>
  <c r="K5336" i="7" s="1"/>
  <c r="J5350" i="7"/>
  <c r="J5351" i="7"/>
  <c r="K5352" i="7"/>
  <c r="J5354" i="7"/>
  <c r="K5355" i="7"/>
  <c r="K5356" i="7"/>
  <c r="K5357" i="7"/>
  <c r="K5358" i="7"/>
  <c r="K5348" i="7" s="1"/>
  <c r="J5362" i="7"/>
  <c r="J5363" i="7"/>
  <c r="K5364" i="7"/>
  <c r="J5366" i="7"/>
  <c r="K5367" i="7"/>
  <c r="K5368" i="7"/>
  <c r="K5369" i="7"/>
  <c r="K5370" i="7"/>
  <c r="K5360" i="7" s="1"/>
  <c r="J5374" i="7"/>
  <c r="J5375" i="7"/>
  <c r="K5376" i="7"/>
  <c r="J5378" i="7"/>
  <c r="K5379" i="7"/>
  <c r="K5380" i="7"/>
  <c r="K5381" i="7"/>
  <c r="K5382" i="7"/>
  <c r="K5372" i="7" s="1"/>
  <c r="J5386" i="7"/>
  <c r="J5387" i="7"/>
  <c r="K5388" i="7"/>
  <c r="J5390" i="7"/>
  <c r="K5391" i="7"/>
  <c r="K5392" i="7"/>
  <c r="K5393" i="7"/>
  <c r="K5394" i="7"/>
  <c r="K5384" i="7" s="1"/>
  <c r="J5398" i="7"/>
  <c r="J5399" i="7"/>
  <c r="K5400" i="7"/>
  <c r="J5402" i="7"/>
  <c r="K5403" i="7"/>
  <c r="K5404" i="7"/>
  <c r="K5405" i="7"/>
  <c r="K5406" i="7"/>
  <c r="K5396" i="7" s="1"/>
  <c r="J5410" i="7"/>
  <c r="J5411" i="7"/>
  <c r="K5412" i="7"/>
  <c r="J5414" i="7"/>
  <c r="K5415" i="7"/>
  <c r="K5416" i="7"/>
  <c r="K5417" i="7"/>
  <c r="K5418" i="7"/>
  <c r="K5408" i="7" s="1"/>
  <c r="J5422" i="7"/>
  <c r="J5423" i="7"/>
  <c r="K5424" i="7"/>
  <c r="J5426" i="7"/>
  <c r="K5427" i="7"/>
  <c r="K5428" i="7"/>
  <c r="K5429" i="7"/>
  <c r="K5430" i="7"/>
  <c r="K5420" i="7" s="1"/>
  <c r="J5434" i="7"/>
  <c r="J5435" i="7"/>
  <c r="K5436" i="7"/>
  <c r="J5438" i="7"/>
  <c r="K5439" i="7"/>
  <c r="K5440" i="7"/>
  <c r="K5441" i="7"/>
  <c r="K5442" i="7"/>
  <c r="K5432" i="7" s="1"/>
  <c r="J5446" i="7"/>
  <c r="J5447" i="7"/>
  <c r="K5448" i="7"/>
  <c r="J5450" i="7"/>
  <c r="K5451" i="7"/>
  <c r="K5452" i="7"/>
  <c r="K5453" i="7"/>
  <c r="K5454" i="7"/>
  <c r="K5444" i="7" s="1"/>
  <c r="J5458" i="7"/>
  <c r="J5459" i="7"/>
  <c r="K5460" i="7"/>
  <c r="J5462" i="7"/>
  <c r="K5463" i="7"/>
  <c r="K5464" i="7"/>
  <c r="K5465" i="7"/>
  <c r="K5466" i="7"/>
  <c r="K5456" i="7" s="1"/>
  <c r="J5470" i="7"/>
  <c r="J5471" i="7"/>
  <c r="K5472" i="7"/>
  <c r="J5474" i="7"/>
  <c r="K5475" i="7"/>
  <c r="K5476" i="7"/>
  <c r="K5477" i="7"/>
  <c r="K5478" i="7"/>
  <c r="K5468" i="7" s="1"/>
  <c r="J5482" i="7"/>
  <c r="J5483" i="7"/>
  <c r="K5484" i="7"/>
  <c r="J5486" i="7"/>
  <c r="K5487" i="7"/>
  <c r="K5488" i="7"/>
  <c r="K5489" i="7"/>
  <c r="K5490" i="7"/>
  <c r="K5480" i="7" s="1"/>
  <c r="J5494" i="7"/>
  <c r="J5495" i="7"/>
  <c r="K5496" i="7"/>
  <c r="J5498" i="7"/>
  <c r="K5499" i="7"/>
  <c r="K5500" i="7"/>
  <c r="K5501" i="7"/>
  <c r="K5502" i="7"/>
  <c r="K5492" i="7" s="1"/>
  <c r="J5506" i="7"/>
  <c r="J5507" i="7"/>
  <c r="K5508" i="7"/>
  <c r="J5510" i="7"/>
  <c r="K5511" i="7"/>
  <c r="K5512" i="7"/>
  <c r="K5513" i="7"/>
  <c r="K5514" i="7"/>
  <c r="K5504" i="7" s="1"/>
  <c r="J5518" i="7"/>
  <c r="J5519" i="7"/>
  <c r="K5520" i="7"/>
  <c r="J5522" i="7"/>
  <c r="K5523" i="7"/>
  <c r="K5524" i="7"/>
  <c r="K5525" i="7"/>
  <c r="K5526" i="7"/>
  <c r="K5516" i="7" s="1"/>
  <c r="J5530" i="7"/>
  <c r="J5531" i="7"/>
  <c r="K5532" i="7"/>
  <c r="J5534" i="7"/>
  <c r="K5535" i="7"/>
  <c r="K5536" i="7"/>
  <c r="K5537" i="7"/>
  <c r="K5538" i="7"/>
  <c r="K5528" i="7" s="1"/>
  <c r="J5542" i="7"/>
  <c r="J5543" i="7"/>
  <c r="K5544" i="7"/>
  <c r="J5546" i="7"/>
  <c r="K5547" i="7"/>
  <c r="K5548" i="7"/>
  <c r="K5549" i="7"/>
  <c r="K5550" i="7"/>
  <c r="K5540" i="7" s="1"/>
  <c r="J5554" i="7"/>
  <c r="J5555" i="7"/>
  <c r="K5556" i="7"/>
  <c r="J5558" i="7"/>
  <c r="K5559" i="7"/>
  <c r="K5560" i="7"/>
  <c r="K5561" i="7"/>
  <c r="K5562" i="7"/>
  <c r="K5552" i="7" s="1"/>
  <c r="J5566" i="7"/>
  <c r="J5567" i="7"/>
  <c r="K5568" i="7"/>
  <c r="J5570" i="7"/>
  <c r="K5571" i="7"/>
  <c r="K5572" i="7"/>
  <c r="K5573" i="7"/>
  <c r="K5574" i="7"/>
  <c r="K5564" i="7" s="1"/>
  <c r="J5578" i="7"/>
  <c r="J5579" i="7"/>
  <c r="K5580" i="7"/>
  <c r="J5582" i="7"/>
  <c r="K5583" i="7"/>
  <c r="K5584" i="7"/>
  <c r="K5585" i="7"/>
  <c r="K5586" i="7"/>
  <c r="K5576" i="7" s="1"/>
  <c r="J5590" i="7"/>
  <c r="J5591" i="7"/>
  <c r="K5592" i="7"/>
  <c r="J5594" i="7"/>
  <c r="K5595" i="7"/>
  <c r="K5596" i="7"/>
  <c r="K5597" i="7"/>
  <c r="K5598" i="7"/>
  <c r="K5588" i="7" s="1"/>
  <c r="J5602" i="7"/>
  <c r="J5603" i="7"/>
  <c r="K5604" i="7"/>
  <c r="J5606" i="7"/>
  <c r="K5607" i="7"/>
  <c r="K5608" i="7"/>
  <c r="K5609" i="7"/>
  <c r="K5610" i="7"/>
  <c r="K5600" i="7" s="1"/>
  <c r="J5614" i="7"/>
  <c r="J5615" i="7"/>
  <c r="K5616" i="7"/>
  <c r="J5618" i="7"/>
  <c r="K5619" i="7"/>
  <c r="K5620" i="7"/>
  <c r="K5621" i="7"/>
  <c r="K5622" i="7"/>
  <c r="K5612" i="7" s="1"/>
  <c r="J5626" i="7"/>
  <c r="J5627" i="7"/>
  <c r="K5628" i="7"/>
  <c r="J5630" i="7"/>
  <c r="K5631" i="7"/>
  <c r="K5632" i="7"/>
  <c r="K5633" i="7"/>
  <c r="K5634" i="7"/>
  <c r="K5624" i="7" s="1"/>
  <c r="J5638" i="7"/>
  <c r="J5639" i="7"/>
  <c r="K5640" i="7"/>
  <c r="J5642" i="7"/>
  <c r="K5643" i="7"/>
  <c r="K5644" i="7"/>
  <c r="K5645" i="7"/>
  <c r="K5646" i="7"/>
  <c r="K5636" i="7" s="1"/>
  <c r="J5650" i="7"/>
  <c r="J5651" i="7"/>
  <c r="K5652" i="7"/>
  <c r="J5654" i="7"/>
  <c r="K5655" i="7"/>
  <c r="K5656" i="7"/>
  <c r="K5657" i="7"/>
  <c r="K5658" i="7"/>
  <c r="K5648" i="7" s="1"/>
  <c r="J5662" i="7"/>
  <c r="J5663" i="7"/>
  <c r="K5664" i="7"/>
  <c r="J5666" i="7"/>
  <c r="K5667" i="7"/>
  <c r="K5668" i="7"/>
  <c r="K5669" i="7"/>
  <c r="K5670" i="7"/>
  <c r="K5660" i="7" s="1"/>
  <c r="J5674" i="7"/>
  <c r="J5675" i="7"/>
  <c r="K5676" i="7"/>
  <c r="J5678" i="7"/>
  <c r="K5679" i="7"/>
  <c r="K5680" i="7"/>
  <c r="K5681" i="7"/>
  <c r="K5682" i="7"/>
  <c r="K5672" i="7" s="1"/>
  <c r="J5686" i="7"/>
  <c r="J5687" i="7"/>
  <c r="K5688" i="7"/>
  <c r="J5690" i="7"/>
  <c r="K5691" i="7"/>
  <c r="K5692" i="7"/>
  <c r="K5693" i="7"/>
  <c r="K5694" i="7"/>
  <c r="K5684" i="7" s="1"/>
  <c r="J5698" i="7"/>
  <c r="J5699" i="7"/>
  <c r="K5700" i="7"/>
  <c r="J5702" i="7"/>
  <c r="K5703" i="7"/>
  <c r="K5704" i="7"/>
  <c r="K5705" i="7"/>
  <c r="K5706" i="7"/>
  <c r="K5696" i="7" s="1"/>
  <c r="J5710" i="7"/>
  <c r="J5711" i="7"/>
  <c r="K5712" i="7"/>
  <c r="J5714" i="7"/>
  <c r="K5715" i="7"/>
  <c r="K5716" i="7"/>
  <c r="K5717" i="7"/>
  <c r="K5718" i="7"/>
  <c r="K5708" i="7" s="1"/>
  <c r="J5722" i="7"/>
  <c r="J5723" i="7"/>
  <c r="K5724" i="7"/>
  <c r="J5726" i="7"/>
  <c r="K5727" i="7"/>
  <c r="K5728" i="7"/>
  <c r="K5729" i="7"/>
  <c r="K5730" i="7"/>
  <c r="K5720" i="7" s="1"/>
  <c r="J5734" i="7"/>
  <c r="K5735" i="7"/>
  <c r="J5737" i="7"/>
  <c r="K5738" i="7"/>
  <c r="K5739" i="7"/>
  <c r="K5740" i="7"/>
  <c r="K5741" i="7"/>
  <c r="K5732" i="7" s="1"/>
  <c r="J5745" i="7"/>
  <c r="J5746" i="7"/>
  <c r="K5747" i="7"/>
  <c r="J5749" i="7"/>
  <c r="J5750" i="7"/>
  <c r="K5751" i="7"/>
  <c r="K5752" i="7"/>
  <c r="K5753" i="7"/>
  <c r="K5754" i="7"/>
  <c r="K5743" i="7" s="1"/>
  <c r="J5758" i="7"/>
  <c r="J5759" i="7"/>
  <c r="K5760" i="7"/>
  <c r="J5762" i="7"/>
  <c r="J5763" i="7"/>
  <c r="K5764" i="7"/>
  <c r="K5765" i="7"/>
  <c r="K5766" i="7"/>
  <c r="K5767" i="7"/>
  <c r="K5756" i="7" s="1"/>
  <c r="J5771" i="7"/>
  <c r="J5772" i="7"/>
  <c r="K5773" i="7"/>
  <c r="J5775" i="7"/>
  <c r="K5776" i="7"/>
  <c r="K5777" i="7"/>
  <c r="K5778" i="7"/>
  <c r="K5779" i="7"/>
  <c r="K5769" i="7" s="1"/>
  <c r="J5783" i="7"/>
  <c r="J5784" i="7"/>
  <c r="K5785" i="7"/>
  <c r="J5787" i="7"/>
  <c r="K5788" i="7"/>
  <c r="K5789" i="7"/>
  <c r="K5790" i="7"/>
  <c r="K5791" i="7"/>
  <c r="K5781" i="7" s="1"/>
  <c r="J5795" i="7"/>
  <c r="J5796" i="7"/>
  <c r="K5797" i="7"/>
  <c r="J5799" i="7"/>
  <c r="K5800" i="7"/>
  <c r="K5801" i="7"/>
  <c r="K5802" i="7"/>
  <c r="K5803" i="7"/>
  <c r="K5793" i="7" s="1"/>
  <c r="J5807" i="7"/>
  <c r="J5808" i="7"/>
  <c r="K5809" i="7"/>
  <c r="J5811" i="7"/>
  <c r="K5812" i="7"/>
  <c r="K5813" i="7"/>
  <c r="K5814" i="7"/>
  <c r="K5815" i="7"/>
  <c r="K5805" i="7" s="1"/>
  <c r="J5819" i="7"/>
  <c r="J5820" i="7"/>
  <c r="K5821" i="7"/>
  <c r="J5823" i="7"/>
  <c r="K5824" i="7"/>
  <c r="K5825" i="7"/>
  <c r="K5826" i="7"/>
  <c r="K5827" i="7"/>
  <c r="K5817" i="7" s="1"/>
  <c r="J5831" i="7"/>
  <c r="J5832" i="7"/>
  <c r="K5833" i="7"/>
  <c r="J5835" i="7"/>
  <c r="J5836" i="7"/>
  <c r="K5837" i="7"/>
  <c r="K5838" i="7"/>
  <c r="K5839" i="7"/>
  <c r="K5840" i="7"/>
  <c r="K5829" i="7" s="1"/>
  <c r="J5844" i="7"/>
  <c r="J5845" i="7"/>
  <c r="K5846" i="7"/>
  <c r="J5848" i="7"/>
  <c r="J5849" i="7"/>
  <c r="K5850" i="7"/>
  <c r="K5851" i="7"/>
  <c r="K5852" i="7"/>
  <c r="K5853" i="7"/>
  <c r="K5842" i="7" s="1"/>
  <c r="J5857" i="7"/>
  <c r="J5858" i="7"/>
  <c r="K5859" i="7"/>
  <c r="J5861" i="7"/>
  <c r="K5862" i="7"/>
  <c r="K5863" i="7"/>
  <c r="K5864" i="7"/>
  <c r="K5865" i="7"/>
  <c r="K5855" i="7" s="1"/>
  <c r="J5869" i="7"/>
  <c r="J5870" i="7"/>
  <c r="K5871" i="7"/>
  <c r="J5873" i="7"/>
  <c r="K5874" i="7"/>
  <c r="K5875" i="7"/>
  <c r="K5876" i="7"/>
  <c r="K5877" i="7"/>
  <c r="K5867" i="7" s="1"/>
  <c r="J5881" i="7"/>
  <c r="J5882" i="7"/>
  <c r="K5883" i="7"/>
  <c r="J5885" i="7"/>
  <c r="J5886" i="7"/>
  <c r="K5887" i="7"/>
  <c r="K5888" i="7"/>
  <c r="K5889" i="7"/>
  <c r="K5890" i="7"/>
  <c r="K5879" i="7" s="1"/>
  <c r="J5894" i="7"/>
  <c r="J5895" i="7"/>
  <c r="K5896" i="7"/>
  <c r="J5898" i="7"/>
  <c r="J5899" i="7"/>
  <c r="K5900" i="7"/>
  <c r="K5901" i="7"/>
  <c r="K5902" i="7"/>
  <c r="K5903" i="7"/>
  <c r="K5892" i="7" s="1"/>
  <c r="J5907" i="7"/>
  <c r="J5908" i="7"/>
  <c r="K5909" i="7"/>
  <c r="J5911" i="7"/>
  <c r="J5912" i="7"/>
  <c r="K5913" i="7"/>
  <c r="K5914" i="7"/>
  <c r="K5915" i="7"/>
  <c r="K5916" i="7"/>
  <c r="K5905" i="7" s="1"/>
  <c r="J5920" i="7"/>
  <c r="J5921" i="7"/>
  <c r="K5922" i="7"/>
  <c r="J5924" i="7"/>
  <c r="J5925" i="7"/>
  <c r="K5926" i="7"/>
  <c r="K5927" i="7"/>
  <c r="K5928" i="7"/>
  <c r="K5929" i="7"/>
  <c r="K5918" i="7" s="1"/>
  <c r="J5933" i="7"/>
  <c r="J5934" i="7"/>
  <c r="K5935" i="7"/>
  <c r="J5937" i="7"/>
  <c r="K5938" i="7"/>
  <c r="K5939" i="7"/>
  <c r="K5940" i="7"/>
  <c r="K5941" i="7"/>
  <c r="K5931" i="7" s="1"/>
  <c r="J5945" i="7"/>
  <c r="J5946" i="7"/>
  <c r="K5947" i="7"/>
  <c r="J5949" i="7"/>
  <c r="J5950" i="7"/>
  <c r="K5951" i="7"/>
  <c r="K5952" i="7"/>
  <c r="K5953" i="7"/>
  <c r="K5954" i="7"/>
  <c r="K5943" i="7" s="1"/>
  <c r="J5958" i="7"/>
  <c r="J5959" i="7"/>
  <c r="K5960" i="7"/>
  <c r="J5962" i="7"/>
  <c r="J5963" i="7"/>
  <c r="J5964" i="7"/>
  <c r="K5965" i="7"/>
  <c r="K5966" i="7"/>
  <c r="K5967" i="7"/>
  <c r="K5968" i="7"/>
  <c r="K5956" i="7" s="1"/>
  <c r="J5972" i="7"/>
  <c r="J5973" i="7"/>
  <c r="K5974" i="7"/>
  <c r="J5976" i="7"/>
  <c r="J5977" i="7"/>
  <c r="K5978" i="7"/>
  <c r="K5979" i="7"/>
  <c r="K5980" i="7"/>
  <c r="K5981" i="7"/>
  <c r="K5970" i="7" s="1"/>
  <c r="J5985" i="7"/>
  <c r="J5986" i="7"/>
  <c r="K5987" i="7"/>
  <c r="J5989" i="7"/>
  <c r="J5990" i="7"/>
  <c r="J5991" i="7"/>
  <c r="K5992" i="7"/>
  <c r="K5993" i="7"/>
  <c r="K5994" i="7"/>
  <c r="K5995" i="7"/>
  <c r="K5983" i="7" s="1"/>
  <c r="J5999" i="7"/>
  <c r="J6000" i="7"/>
  <c r="K6001" i="7"/>
  <c r="J6003" i="7"/>
  <c r="K6004" i="7"/>
  <c r="K6005" i="7"/>
  <c r="K6006" i="7"/>
  <c r="K6007" i="7"/>
  <c r="K5997" i="7" s="1"/>
  <c r="J6011" i="7"/>
  <c r="J6012" i="7"/>
  <c r="K6013" i="7"/>
  <c r="J6015" i="7"/>
  <c r="K6016" i="7"/>
  <c r="K6017" i="7"/>
  <c r="K6018" i="7"/>
  <c r="K6019" i="7"/>
  <c r="K6009" i="7" s="1"/>
  <c r="J6023" i="7"/>
  <c r="J6024" i="7"/>
  <c r="K6025" i="7"/>
  <c r="J6027" i="7"/>
  <c r="K6028" i="7"/>
  <c r="K6029" i="7"/>
  <c r="K6030" i="7"/>
  <c r="K6031" i="7"/>
  <c r="K6021" i="7" s="1"/>
  <c r="J6035" i="7"/>
  <c r="J6036" i="7"/>
  <c r="K6037" i="7"/>
  <c r="J6039" i="7"/>
  <c r="K6040" i="7"/>
  <c r="K6041" i="7"/>
  <c r="K6042" i="7"/>
  <c r="K6043" i="7"/>
  <c r="K6033" i="7" s="1"/>
  <c r="J6047" i="7"/>
  <c r="J6048" i="7"/>
  <c r="K6049" i="7"/>
  <c r="J6051" i="7"/>
  <c r="K6052" i="7"/>
  <c r="K6053" i="7"/>
  <c r="K6054" i="7"/>
  <c r="K6055" i="7"/>
  <c r="K6045" i="7" s="1"/>
  <c r="J6059" i="7"/>
  <c r="J6060" i="7"/>
  <c r="K6061" i="7"/>
  <c r="J6063" i="7"/>
  <c r="K6064" i="7"/>
  <c r="K6065" i="7"/>
  <c r="K6066" i="7"/>
  <c r="K6067" i="7"/>
  <c r="K6057" i="7" s="1"/>
  <c r="J6071" i="7"/>
  <c r="J6072" i="7"/>
  <c r="K6073" i="7"/>
  <c r="J6075" i="7"/>
  <c r="K6076" i="7"/>
  <c r="K6077" i="7"/>
  <c r="K6078" i="7"/>
  <c r="K6079" i="7"/>
  <c r="K6069" i="7" s="1"/>
  <c r="J6083" i="7"/>
  <c r="J6084" i="7"/>
  <c r="K6085" i="7"/>
  <c r="J6087" i="7"/>
  <c r="K6088" i="7"/>
  <c r="K6089" i="7"/>
  <c r="K6090" i="7"/>
  <c r="K6091" i="7"/>
  <c r="K6081" i="7" s="1"/>
  <c r="J6095" i="7"/>
  <c r="J6096" i="7"/>
  <c r="K6097" i="7"/>
  <c r="J6099" i="7"/>
  <c r="K6100" i="7"/>
  <c r="K6101" i="7"/>
  <c r="K6102" i="7"/>
  <c r="K6103" i="7"/>
  <c r="K6093" i="7" s="1"/>
  <c r="J6107" i="7"/>
  <c r="J6108" i="7"/>
  <c r="K6109" i="7"/>
  <c r="J6111" i="7"/>
  <c r="K6112" i="7"/>
  <c r="K6113" i="7"/>
  <c r="K6114" i="7"/>
  <c r="K6115" i="7"/>
  <c r="K6105" i="7" s="1"/>
  <c r="J6119" i="7"/>
  <c r="J6120" i="7"/>
  <c r="K6121" i="7"/>
  <c r="J6123" i="7"/>
  <c r="K6124" i="7"/>
  <c r="K6125" i="7"/>
  <c r="K6126" i="7"/>
  <c r="K6127" i="7"/>
  <c r="K6117" i="7" s="1"/>
  <c r="J6131" i="7"/>
  <c r="J6132" i="7"/>
  <c r="K6133" i="7"/>
  <c r="J6135" i="7"/>
  <c r="K6136" i="7"/>
  <c r="K6137" i="7"/>
  <c r="K6138" i="7"/>
  <c r="K6139" i="7"/>
  <c r="K6129" i="7" s="1"/>
  <c r="J6143" i="7"/>
  <c r="J6144" i="7"/>
  <c r="K6145" i="7"/>
  <c r="J6147" i="7"/>
  <c r="K6148" i="7"/>
  <c r="K6149" i="7"/>
  <c r="K6150" i="7"/>
  <c r="K6151" i="7"/>
  <c r="K6141" i="7" s="1"/>
  <c r="J6155" i="7"/>
  <c r="J6156" i="7"/>
  <c r="K6157" i="7"/>
  <c r="J6159" i="7"/>
  <c r="K6160" i="7"/>
  <c r="K6161" i="7"/>
  <c r="K6162" i="7"/>
  <c r="K6163" i="7"/>
  <c r="K6153" i="7" s="1"/>
  <c r="J6167" i="7"/>
  <c r="J6168" i="7"/>
  <c r="K6169" i="7"/>
  <c r="J6171" i="7"/>
  <c r="K6172" i="7"/>
  <c r="K6173" i="7"/>
  <c r="K6174" i="7"/>
  <c r="K6175" i="7"/>
  <c r="K6165" i="7" s="1"/>
  <c r="J6179" i="7"/>
  <c r="J6180" i="7"/>
  <c r="K6181" i="7"/>
  <c r="J6183" i="7"/>
  <c r="K6184" i="7"/>
  <c r="K6185" i="7"/>
  <c r="K6186" i="7"/>
  <c r="K6187" i="7"/>
  <c r="K6177" i="7" s="1"/>
  <c r="J6191" i="7"/>
  <c r="J6192" i="7"/>
  <c r="K6193" i="7"/>
  <c r="J6195" i="7"/>
  <c r="K6196" i="7"/>
  <c r="K6197" i="7"/>
  <c r="K6198" i="7"/>
  <c r="K6199" i="7"/>
  <c r="K6189" i="7" s="1"/>
  <c r="J6203" i="7"/>
  <c r="J6204" i="7"/>
  <c r="K6205" i="7"/>
  <c r="J6207" i="7"/>
  <c r="K6208" i="7"/>
  <c r="K6209" i="7"/>
  <c r="K6210" i="7"/>
  <c r="K6211" i="7"/>
  <c r="K6201" i="7" s="1"/>
  <c r="J6215" i="7"/>
  <c r="J6216" i="7"/>
  <c r="K6217" i="7"/>
  <c r="J6219" i="7"/>
  <c r="K6220" i="7"/>
  <c r="K6221" i="7"/>
  <c r="K6222" i="7"/>
  <c r="K6223" i="7"/>
  <c r="K6213" i="7" s="1"/>
  <c r="J6227" i="7"/>
  <c r="J6228" i="7"/>
  <c r="K6229" i="7"/>
  <c r="J6231" i="7"/>
  <c r="K6232" i="7"/>
  <c r="K6233" i="7"/>
  <c r="K6234" i="7"/>
  <c r="K6235" i="7"/>
  <c r="K6225" i="7" s="1"/>
  <c r="J6239" i="7"/>
  <c r="K6240" i="7"/>
  <c r="J6242" i="7"/>
  <c r="K6243" i="7"/>
  <c r="K6244" i="7"/>
  <c r="K6245" i="7"/>
  <c r="K6246" i="7"/>
  <c r="K6237" i="7" s="1"/>
  <c r="J6250" i="7"/>
  <c r="J6251" i="7"/>
  <c r="K6252" i="7"/>
  <c r="J6254" i="7"/>
  <c r="K6255" i="7"/>
  <c r="K6256" i="7"/>
  <c r="K6257" i="7"/>
  <c r="K6258" i="7"/>
  <c r="K6248" i="7" s="1"/>
  <c r="J6262" i="7"/>
  <c r="J6263" i="7"/>
  <c r="K6264" i="7"/>
  <c r="J6266" i="7"/>
  <c r="K6267" i="7"/>
  <c r="K6268" i="7"/>
  <c r="K6269" i="7"/>
  <c r="K6270" i="7"/>
  <c r="K6260" i="7" s="1"/>
  <c r="J6274" i="7"/>
  <c r="J6275" i="7"/>
  <c r="K6276" i="7"/>
  <c r="J6278" i="7"/>
  <c r="K6279" i="7"/>
  <c r="K6280" i="7"/>
  <c r="K6281" i="7"/>
  <c r="K6282" i="7"/>
  <c r="K6272" i="7" s="1"/>
  <c r="J6286" i="7"/>
  <c r="J6287" i="7"/>
  <c r="K6288" i="7"/>
  <c r="J6290" i="7"/>
  <c r="K6291" i="7"/>
  <c r="K6292" i="7"/>
  <c r="K6293" i="7"/>
  <c r="K6294" i="7"/>
  <c r="K6284" i="7" s="1"/>
  <c r="J6298" i="7"/>
  <c r="J6299" i="7"/>
  <c r="K6300" i="7"/>
  <c r="J6302" i="7"/>
  <c r="K6303" i="7"/>
  <c r="K6304" i="7"/>
  <c r="K6305" i="7"/>
  <c r="K6306" i="7"/>
  <c r="K6296" i="7" s="1"/>
  <c r="J6310" i="7"/>
  <c r="J6311" i="7"/>
  <c r="K6312" i="7"/>
  <c r="J6314" i="7"/>
  <c r="K6315" i="7"/>
  <c r="K6316" i="7"/>
  <c r="K6317" i="7"/>
  <c r="K6318" i="7"/>
  <c r="K6308" i="7" s="1"/>
  <c r="J6322" i="7"/>
  <c r="J6323" i="7"/>
  <c r="K6324" i="7"/>
  <c r="J6326" i="7"/>
  <c r="K6327" i="7"/>
  <c r="K6328" i="7"/>
  <c r="K6329" i="7"/>
  <c r="K6330" i="7"/>
  <c r="K6320" i="7" s="1"/>
  <c r="J6334" i="7"/>
  <c r="J6335" i="7"/>
  <c r="K6336" i="7"/>
  <c r="J6338" i="7"/>
  <c r="K6339" i="7"/>
  <c r="K6340" i="7"/>
  <c r="K6341" i="7"/>
  <c r="K6342" i="7"/>
  <c r="K6332" i="7" s="1"/>
  <c r="J6346" i="7"/>
  <c r="J6347" i="7"/>
  <c r="K6348" i="7"/>
  <c r="J6350" i="7"/>
  <c r="K6351" i="7"/>
  <c r="K6352" i="7"/>
  <c r="K6353" i="7"/>
  <c r="K6354" i="7"/>
  <c r="K6344" i="7" s="1"/>
  <c r="J6358" i="7"/>
  <c r="J6359" i="7"/>
  <c r="K6360" i="7"/>
  <c r="J6362" i="7"/>
  <c r="K6363" i="7"/>
  <c r="K6364" i="7"/>
  <c r="K6365" i="7"/>
  <c r="K6366" i="7"/>
  <c r="K6356" i="7" s="1"/>
  <c r="J6370" i="7"/>
  <c r="J6371" i="7"/>
  <c r="K6372" i="7"/>
  <c r="J6374" i="7"/>
  <c r="K6375" i="7"/>
  <c r="K6376" i="7"/>
  <c r="K6377" i="7"/>
  <c r="K6378" i="7"/>
  <c r="K6368" i="7" s="1"/>
  <c r="J6382" i="7"/>
  <c r="J6383" i="7"/>
  <c r="K6384" i="7"/>
  <c r="J6386" i="7"/>
  <c r="K6387" i="7"/>
  <c r="K6388" i="7"/>
  <c r="K6389" i="7"/>
  <c r="K6390" i="7"/>
  <c r="K6380" i="7" s="1"/>
  <c r="J6394" i="7"/>
  <c r="J6395" i="7"/>
  <c r="K6396" i="7"/>
  <c r="J6398" i="7"/>
  <c r="K6399" i="7"/>
  <c r="K6400" i="7"/>
  <c r="K6401" i="7"/>
  <c r="K6402" i="7"/>
  <c r="K6392" i="7" s="1"/>
  <c r="J6406" i="7"/>
  <c r="J6407" i="7"/>
  <c r="K6408" i="7"/>
  <c r="J6410" i="7"/>
  <c r="K6411" i="7"/>
  <c r="K6412" i="7"/>
  <c r="K6413" i="7"/>
  <c r="K6414" i="7"/>
  <c r="K6404" i="7" s="1"/>
  <c r="J6418" i="7"/>
  <c r="J6419" i="7"/>
  <c r="K6420" i="7"/>
  <c r="J6422" i="7"/>
  <c r="K6423" i="7"/>
  <c r="K6424" i="7"/>
  <c r="K6425" i="7"/>
  <c r="K6426" i="7"/>
  <c r="K6416" i="7" s="1"/>
  <c r="J6430" i="7"/>
  <c r="J6431" i="7"/>
  <c r="K6432" i="7"/>
  <c r="J6434" i="7"/>
  <c r="K6435" i="7"/>
  <c r="K6436" i="7"/>
  <c r="K6437" i="7"/>
  <c r="K6438" i="7"/>
  <c r="K6428" i="7" s="1"/>
  <c r="J6442" i="7"/>
  <c r="J6443" i="7"/>
  <c r="K6444" i="7"/>
  <c r="J6446" i="7"/>
  <c r="K6447" i="7"/>
  <c r="K6448" i="7"/>
  <c r="K6449" i="7"/>
  <c r="K6450" i="7"/>
  <c r="K6440" i="7" s="1"/>
  <c r="J6454" i="7"/>
  <c r="J6455" i="7"/>
  <c r="K6456" i="7"/>
  <c r="J6458" i="7"/>
  <c r="K6459" i="7"/>
  <c r="K6460" i="7"/>
  <c r="K6461" i="7"/>
  <c r="K6462" i="7"/>
  <c r="K6452" i="7" s="1"/>
  <c r="J6466" i="7"/>
  <c r="J6467" i="7"/>
  <c r="K6468" i="7"/>
  <c r="J6470" i="7"/>
  <c r="K6471" i="7"/>
  <c r="K6472" i="7"/>
  <c r="K6473" i="7"/>
  <c r="K6474" i="7"/>
  <c r="K6464" i="7" s="1"/>
  <c r="J6478" i="7"/>
  <c r="J6479" i="7"/>
  <c r="K6480" i="7"/>
  <c r="J6482" i="7"/>
  <c r="K6483" i="7"/>
  <c r="K6484" i="7"/>
  <c r="K6485" i="7"/>
  <c r="K6486" i="7"/>
  <c r="K6476" i="7" s="1"/>
  <c r="J6490" i="7"/>
  <c r="J6491" i="7"/>
  <c r="K6492" i="7"/>
  <c r="J6494" i="7"/>
  <c r="K6495" i="7"/>
  <c r="K6496" i="7"/>
  <c r="K6497" i="7"/>
  <c r="K6498" i="7"/>
  <c r="K6488" i="7" s="1"/>
  <c r="J6502" i="7"/>
  <c r="J6503" i="7"/>
  <c r="K6504" i="7"/>
  <c r="J6506" i="7"/>
  <c r="K6507" i="7"/>
  <c r="K6508" i="7"/>
  <c r="K6509" i="7"/>
  <c r="K6510" i="7"/>
  <c r="K6500" i="7" s="1"/>
  <c r="J6514" i="7"/>
  <c r="J6515" i="7"/>
  <c r="K6516" i="7"/>
  <c r="J6518" i="7"/>
  <c r="K6519" i="7"/>
  <c r="K6520" i="7"/>
  <c r="K6521" i="7"/>
  <c r="K6522" i="7"/>
  <c r="K6512" i="7" s="1"/>
  <c r="J6526" i="7"/>
  <c r="J6527" i="7"/>
  <c r="K6528" i="7"/>
  <c r="J6530" i="7"/>
  <c r="K6531" i="7"/>
  <c r="K6532" i="7"/>
  <c r="K6533" i="7"/>
  <c r="K6534" i="7"/>
  <c r="K6524" i="7" s="1"/>
  <c r="J6538" i="7"/>
  <c r="J6539" i="7"/>
  <c r="K6540" i="7"/>
  <c r="J6542" i="7"/>
  <c r="K6543" i="7"/>
  <c r="K6544" i="7"/>
  <c r="K6545" i="7"/>
  <c r="K6546" i="7"/>
  <c r="K6536" i="7" s="1"/>
  <c r="J6550" i="7"/>
  <c r="J6551" i="7"/>
  <c r="K6552" i="7"/>
  <c r="J6554" i="7"/>
  <c r="K6555" i="7"/>
  <c r="K6556" i="7"/>
  <c r="K6557" i="7"/>
  <c r="K6558" i="7"/>
  <c r="K6548" i="7" s="1"/>
  <c r="J6562" i="7"/>
  <c r="J6563" i="7"/>
  <c r="K6564" i="7"/>
  <c r="J6566" i="7"/>
  <c r="K6567" i="7"/>
  <c r="K6568" i="7"/>
  <c r="K6569" i="7"/>
  <c r="K6570" i="7"/>
  <c r="K6560" i="7" s="1"/>
  <c r="J6574" i="7"/>
  <c r="J6575" i="7"/>
  <c r="K6576" i="7"/>
  <c r="J6578" i="7"/>
  <c r="K6579" i="7"/>
  <c r="K6580" i="7"/>
  <c r="K6581" i="7"/>
  <c r="K6582" i="7"/>
  <c r="K6572" i="7" s="1"/>
  <c r="J6586" i="7"/>
  <c r="J6587" i="7"/>
  <c r="K6588" i="7"/>
  <c r="J6590" i="7"/>
  <c r="K6591" i="7"/>
  <c r="K6592" i="7"/>
  <c r="K6593" i="7"/>
  <c r="K6594" i="7"/>
  <c r="K6584" i="7" s="1"/>
  <c r="J6598" i="7"/>
  <c r="J6599" i="7"/>
  <c r="K6600" i="7"/>
  <c r="J6602" i="7"/>
  <c r="K6603" i="7"/>
  <c r="K6604" i="7"/>
  <c r="K6605" i="7"/>
  <c r="K6606" i="7"/>
  <c r="K6596" i="7" s="1"/>
  <c r="J6610" i="7"/>
  <c r="J6611" i="7"/>
  <c r="K6612" i="7"/>
  <c r="J6614" i="7"/>
  <c r="K6615" i="7"/>
  <c r="K6616" i="7"/>
  <c r="K6617" i="7"/>
  <c r="K6618" i="7"/>
  <c r="K6608" i="7" s="1"/>
  <c r="J6622" i="7"/>
  <c r="J6623" i="7"/>
  <c r="K6624" i="7"/>
  <c r="J6626" i="7"/>
  <c r="K6627" i="7"/>
  <c r="K6628" i="7"/>
  <c r="K6629" i="7"/>
  <c r="K6630" i="7"/>
  <c r="K6620" i="7" s="1"/>
  <c r="J6634" i="7"/>
  <c r="J6635" i="7"/>
  <c r="K6636" i="7"/>
  <c r="J6638" i="7"/>
  <c r="K6639" i="7"/>
  <c r="K6640" i="7"/>
  <c r="K6641" i="7"/>
  <c r="K6642" i="7"/>
  <c r="K6632" i="7" s="1"/>
  <c r="J6646" i="7"/>
  <c r="J6647" i="7"/>
  <c r="K6648" i="7"/>
  <c r="J6650" i="7"/>
  <c r="K6651" i="7"/>
  <c r="K6652" i="7"/>
  <c r="K6653" i="7"/>
  <c r="K6654" i="7"/>
  <c r="K6644" i="7" s="1"/>
  <c r="J6658" i="7"/>
  <c r="J6659" i="7"/>
  <c r="K6660" i="7"/>
  <c r="J6662" i="7"/>
  <c r="K6663" i="7"/>
  <c r="K6664" i="7"/>
  <c r="K6665" i="7"/>
  <c r="K6666" i="7"/>
  <c r="K6656" i="7" s="1"/>
  <c r="J6670" i="7"/>
  <c r="J6671" i="7"/>
  <c r="K6672" i="7"/>
  <c r="J6674" i="7"/>
  <c r="K6675" i="7"/>
  <c r="K6676" i="7"/>
  <c r="K6677" i="7"/>
  <c r="K6678" i="7"/>
  <c r="K6668" i="7" s="1"/>
  <c r="J6682" i="7"/>
  <c r="J6683" i="7"/>
  <c r="K6684" i="7"/>
  <c r="J6686" i="7"/>
  <c r="K6687" i="7"/>
  <c r="K6688" i="7"/>
  <c r="K6689" i="7"/>
  <c r="K6690" i="7"/>
  <c r="K6680" i="7" s="1"/>
  <c r="J6694" i="7"/>
  <c r="J6695" i="7"/>
  <c r="K6696" i="7"/>
  <c r="J6698" i="7"/>
  <c r="K6699" i="7"/>
  <c r="K6700" i="7"/>
  <c r="K6701" i="7"/>
  <c r="K6702" i="7"/>
  <c r="K6692" i="7" s="1"/>
  <c r="J6706" i="7"/>
  <c r="J6707" i="7"/>
  <c r="K6708" i="7"/>
  <c r="J6710" i="7"/>
  <c r="K6711" i="7"/>
  <c r="K6712" i="7"/>
  <c r="K6713" i="7"/>
  <c r="K6714" i="7"/>
  <c r="K6704" i="7" s="1"/>
  <c r="J6718" i="7"/>
  <c r="J6719" i="7"/>
  <c r="K6720" i="7"/>
  <c r="J6722" i="7"/>
  <c r="K6723" i="7"/>
  <c r="K6724" i="7"/>
  <c r="K6725" i="7"/>
  <c r="K6726" i="7"/>
  <c r="K6716" i="7" s="1"/>
  <c r="J6730" i="7"/>
  <c r="J6731" i="7"/>
  <c r="K6732" i="7"/>
  <c r="J6734" i="7"/>
  <c r="K6735" i="7"/>
  <c r="K6736" i="7"/>
  <c r="K6737" i="7"/>
  <c r="K6738" i="7"/>
  <c r="K6728" i="7" s="1"/>
  <c r="J6742" i="7"/>
  <c r="J6743" i="7"/>
  <c r="K6744" i="7"/>
  <c r="J6746" i="7"/>
  <c r="K6747" i="7"/>
  <c r="K6748" i="7"/>
  <c r="K6749" i="7"/>
  <c r="K6750" i="7"/>
  <c r="K6740" i="7" s="1"/>
  <c r="J6754" i="7"/>
  <c r="J6755" i="7"/>
  <c r="K6756" i="7"/>
  <c r="J6758" i="7"/>
  <c r="K6759" i="7"/>
  <c r="K6760" i="7"/>
  <c r="K6761" i="7"/>
  <c r="K6762" i="7"/>
  <c r="K6752" i="7" s="1"/>
  <c r="J6766" i="7"/>
  <c r="J6767" i="7"/>
  <c r="K6768" i="7"/>
  <c r="J6770" i="7"/>
  <c r="K6771" i="7"/>
  <c r="K6772" i="7"/>
  <c r="K6773" i="7"/>
  <c r="K6774" i="7"/>
  <c r="K6764" i="7" s="1"/>
  <c r="J6778" i="7"/>
  <c r="J6779" i="7"/>
  <c r="K6780" i="7"/>
  <c r="J6782" i="7"/>
  <c r="K6783" i="7"/>
  <c r="K6784" i="7"/>
  <c r="K6785" i="7"/>
  <c r="K6786" i="7"/>
  <c r="K6776" i="7" s="1"/>
  <c r="J6790" i="7"/>
  <c r="J6791" i="7"/>
  <c r="K6792" i="7"/>
  <c r="J6794" i="7"/>
  <c r="K6795" i="7"/>
  <c r="K6796" i="7"/>
  <c r="K6797" i="7"/>
  <c r="K6798" i="7"/>
  <c r="K6788" i="7" s="1"/>
  <c r="J6802" i="7"/>
  <c r="J6803" i="7"/>
  <c r="K6804" i="7"/>
  <c r="J6806" i="7"/>
  <c r="K6807" i="7"/>
  <c r="K6808" i="7"/>
  <c r="K6809" i="7"/>
  <c r="K6810" i="7"/>
  <c r="K6800" i="7" s="1"/>
  <c r="J6814" i="7"/>
  <c r="J6815" i="7"/>
  <c r="K6816" i="7"/>
  <c r="J6818" i="7"/>
  <c r="K6819" i="7"/>
  <c r="K6820" i="7"/>
  <c r="K6821" i="7"/>
  <c r="K6822" i="7"/>
  <c r="K6812" i="7" s="1"/>
  <c r="J6826" i="7"/>
  <c r="J6827" i="7"/>
  <c r="K6828" i="7"/>
  <c r="J6830" i="7"/>
  <c r="K6831" i="7"/>
  <c r="K6832" i="7"/>
  <c r="K6833" i="7"/>
  <c r="K6834" i="7"/>
  <c r="K6824" i="7" s="1"/>
  <c r="J6838" i="7"/>
  <c r="J6839" i="7"/>
  <c r="K6840" i="7"/>
  <c r="J6842" i="7"/>
  <c r="K6843" i="7"/>
  <c r="K6844" i="7"/>
  <c r="K6845" i="7"/>
  <c r="K6846" i="7"/>
  <c r="K6836" i="7" s="1"/>
  <c r="J6850" i="7"/>
  <c r="J6851" i="7"/>
  <c r="K6852" i="7"/>
  <c r="K6853" i="7"/>
  <c r="K6854" i="7"/>
  <c r="K6855" i="7"/>
  <c r="K6848" i="7" s="1"/>
  <c r="J6859" i="7"/>
  <c r="J6860" i="7"/>
  <c r="K6861" i="7"/>
  <c r="J6863" i="7"/>
  <c r="K6864" i="7"/>
  <c r="K6865" i="7"/>
  <c r="K6866" i="7"/>
  <c r="K6867" i="7"/>
  <c r="K6857" i="7" s="1"/>
  <c r="J6871" i="7"/>
  <c r="J6872" i="7"/>
  <c r="K6873" i="7"/>
  <c r="J6875" i="7"/>
  <c r="K6876" i="7"/>
  <c r="K6877" i="7"/>
  <c r="K6878" i="7"/>
  <c r="K6879" i="7"/>
  <c r="K6869" i="7" s="1"/>
  <c r="J6883" i="7"/>
  <c r="J6884" i="7"/>
  <c r="K6885" i="7"/>
  <c r="J6887" i="7"/>
  <c r="K6888" i="7"/>
  <c r="K6889" i="7"/>
  <c r="K6890" i="7"/>
  <c r="K6891" i="7"/>
  <c r="K6881" i="7" s="1"/>
  <c r="J6895" i="7"/>
  <c r="J6896" i="7"/>
  <c r="K6897" i="7"/>
  <c r="J6899" i="7"/>
  <c r="K6900" i="7"/>
  <c r="K6901" i="7"/>
  <c r="K6902" i="7"/>
  <c r="K6903" i="7"/>
  <c r="K6893" i="7" s="1"/>
  <c r="J6907" i="7"/>
  <c r="J6908" i="7"/>
  <c r="K6909" i="7"/>
  <c r="J6911" i="7"/>
  <c r="K6912" i="7"/>
  <c r="K6913" i="7"/>
  <c r="K6914" i="7"/>
  <c r="K6915" i="7"/>
  <c r="K6905" i="7" s="1"/>
  <c r="J6919" i="7"/>
  <c r="J6920" i="7"/>
  <c r="K6921" i="7"/>
  <c r="J6923" i="7"/>
  <c r="K6924" i="7"/>
  <c r="K6925" i="7"/>
  <c r="K6926" i="7"/>
  <c r="K6927" i="7"/>
  <c r="K6917" i="7" s="1"/>
  <c r="J6931" i="7"/>
  <c r="J6932" i="7"/>
  <c r="K6933" i="7"/>
  <c r="J6935" i="7"/>
  <c r="K6936" i="7"/>
  <c r="K6937" i="7"/>
  <c r="K6938" i="7"/>
  <c r="K6939" i="7"/>
  <c r="K6929" i="7" s="1"/>
  <c r="J6943" i="7"/>
  <c r="J6944" i="7"/>
  <c r="K6945" i="7"/>
  <c r="J6947" i="7"/>
  <c r="K6948" i="7"/>
  <c r="K6949" i="7"/>
  <c r="K6950" i="7"/>
  <c r="K6951" i="7"/>
  <c r="K6941" i="7" s="1"/>
  <c r="J6955" i="7"/>
  <c r="J6956" i="7"/>
  <c r="K6957" i="7"/>
  <c r="J6959" i="7"/>
  <c r="K6960" i="7"/>
  <c r="K6961" i="7"/>
  <c r="K6962" i="7"/>
  <c r="K6963" i="7"/>
  <c r="K6953" i="7" s="1"/>
  <c r="J6967" i="7"/>
  <c r="J6968" i="7"/>
  <c r="K6969" i="7"/>
  <c r="J6971" i="7"/>
  <c r="K6972" i="7"/>
  <c r="K6973" i="7"/>
  <c r="K6974" i="7"/>
  <c r="K6975" i="7"/>
  <c r="K6965" i="7" s="1"/>
  <c r="J6979" i="7"/>
  <c r="J6980" i="7"/>
  <c r="K6981" i="7"/>
  <c r="J6983" i="7"/>
  <c r="K6984" i="7"/>
  <c r="K6985" i="7"/>
  <c r="K6986" i="7"/>
  <c r="K6987" i="7"/>
  <c r="K6977" i="7" s="1"/>
  <c r="J6991" i="7"/>
  <c r="J6992" i="7"/>
  <c r="K6993" i="7"/>
  <c r="J6995" i="7"/>
  <c r="K6996" i="7"/>
  <c r="K6997" i="7"/>
  <c r="K6998" i="7"/>
  <c r="K6999" i="7"/>
  <c r="K6989" i="7" s="1"/>
  <c r="J7003" i="7"/>
  <c r="J7004" i="7"/>
  <c r="K7005" i="7"/>
  <c r="J7007" i="7"/>
  <c r="K7008" i="7"/>
  <c r="K7009" i="7"/>
  <c r="K7010" i="7"/>
  <c r="K7011" i="7"/>
  <c r="K7001" i="7" s="1"/>
  <c r="J7015" i="7"/>
  <c r="K7016" i="7"/>
  <c r="J7018" i="7"/>
  <c r="K7019" i="7"/>
  <c r="K7020" i="7"/>
  <c r="K7021" i="7"/>
  <c r="K7022" i="7"/>
  <c r="K7013" i="7" s="1"/>
  <c r="J7026" i="7"/>
  <c r="K7027" i="7"/>
  <c r="J7029" i="7"/>
  <c r="K7030" i="7"/>
  <c r="K7031" i="7"/>
  <c r="K7032" i="7"/>
  <c r="K7033" i="7"/>
  <c r="K7024" i="7" s="1"/>
  <c r="J7037" i="7"/>
  <c r="K7038" i="7"/>
  <c r="J7040" i="7"/>
  <c r="K7041" i="7"/>
  <c r="K7042" i="7"/>
  <c r="K7043" i="7"/>
  <c r="K7044" i="7"/>
  <c r="K7035" i="7" s="1"/>
  <c r="J7048" i="7"/>
  <c r="J7049" i="7"/>
  <c r="K7050" i="7"/>
  <c r="J7052" i="7"/>
  <c r="K7053" i="7"/>
  <c r="K7054" i="7"/>
  <c r="K7055" i="7"/>
  <c r="K7056" i="7"/>
  <c r="K7046" i="7" s="1"/>
  <c r="J7060" i="7"/>
  <c r="J7061" i="7"/>
  <c r="K7062" i="7"/>
  <c r="J7064" i="7"/>
  <c r="K7065" i="7"/>
  <c r="K7066" i="7"/>
  <c r="K7067" i="7"/>
  <c r="K7068" i="7"/>
  <c r="K7058" i="7" s="1"/>
  <c r="J7072" i="7"/>
  <c r="J7073" i="7"/>
  <c r="K7074" i="7"/>
  <c r="J7076" i="7"/>
  <c r="K7077" i="7"/>
  <c r="J7079" i="7"/>
  <c r="J7080" i="7"/>
  <c r="K7081" i="7"/>
  <c r="K7082" i="7"/>
  <c r="K7083" i="7"/>
  <c r="K7084" i="7"/>
  <c r="K7070" i="7" s="1"/>
  <c r="J7088" i="7"/>
  <c r="J7089" i="7"/>
  <c r="K7090" i="7"/>
  <c r="J7092" i="7"/>
  <c r="K7093" i="7"/>
  <c r="J7095" i="7"/>
  <c r="J7096" i="7"/>
  <c r="K7097" i="7"/>
  <c r="K7098" i="7"/>
  <c r="K7099" i="7"/>
  <c r="K7100" i="7"/>
  <c r="K7086" i="7" s="1"/>
  <c r="J7104" i="7"/>
  <c r="J7105" i="7"/>
  <c r="K7106" i="7"/>
  <c r="J7108" i="7"/>
  <c r="J7109" i="7"/>
  <c r="K7110" i="7"/>
  <c r="K7111" i="7"/>
  <c r="K7112" i="7"/>
  <c r="K7113" i="7"/>
  <c r="K7102" i="7" s="1"/>
  <c r="J7117" i="7"/>
  <c r="J7118" i="7"/>
  <c r="K7119" i="7"/>
  <c r="J7121" i="7"/>
  <c r="J7122" i="7"/>
  <c r="J7123" i="7"/>
  <c r="K7124" i="7"/>
  <c r="K7125" i="7"/>
  <c r="K7126" i="7"/>
  <c r="K7127" i="7"/>
  <c r="K7115" i="7" s="1"/>
  <c r="J7131" i="7"/>
  <c r="J7132" i="7"/>
  <c r="K7133" i="7"/>
  <c r="J7135" i="7"/>
  <c r="J7136" i="7"/>
  <c r="J7137" i="7"/>
  <c r="K7138" i="7"/>
  <c r="K7139" i="7"/>
  <c r="K7140" i="7"/>
  <c r="K7141" i="7"/>
  <c r="K7129" i="7" s="1"/>
  <c r="J7145" i="7"/>
  <c r="J7146" i="7"/>
  <c r="K7147" i="7"/>
  <c r="J7149" i="7"/>
  <c r="K7150" i="7"/>
  <c r="K7151" i="7"/>
  <c r="K7152" i="7"/>
  <c r="K7153" i="7"/>
  <c r="K7143" i="7" s="1"/>
  <c r="J7157" i="7"/>
  <c r="J7158" i="7"/>
  <c r="K7159" i="7"/>
  <c r="J7161" i="7"/>
  <c r="K7162" i="7"/>
  <c r="K7163" i="7"/>
  <c r="K7164" i="7"/>
  <c r="K7165" i="7"/>
  <c r="K7155" i="7" s="1"/>
  <c r="J7169" i="7"/>
  <c r="J7170" i="7"/>
  <c r="K7171" i="7"/>
  <c r="J7173" i="7"/>
  <c r="J7174" i="7"/>
  <c r="K7175" i="7"/>
  <c r="K7176" i="7"/>
  <c r="K7177" i="7"/>
  <c r="K7178" i="7"/>
  <c r="K7167" i="7" s="1"/>
  <c r="J7182" i="7"/>
  <c r="K7183" i="7"/>
  <c r="J7185" i="7"/>
  <c r="K7186" i="7"/>
  <c r="K7187" i="7"/>
  <c r="K7188" i="7"/>
  <c r="K7189" i="7"/>
  <c r="K7180" i="7" s="1"/>
  <c r="J7193" i="7"/>
  <c r="K7194" i="7"/>
  <c r="J7196" i="7"/>
  <c r="K7197" i="7"/>
  <c r="K7198" i="7"/>
  <c r="K7199" i="7"/>
  <c r="K7200" i="7"/>
  <c r="K7191" i="7" s="1"/>
  <c r="J7204" i="7"/>
  <c r="K7205" i="7"/>
  <c r="J7207" i="7"/>
  <c r="K7208" i="7"/>
  <c r="K7209" i="7"/>
  <c r="K7210" i="7"/>
  <c r="K7211" i="7"/>
  <c r="K7202" i="7" s="1"/>
  <c r="J7215" i="7"/>
  <c r="K7216" i="7"/>
  <c r="J7218" i="7"/>
  <c r="J7219" i="7"/>
  <c r="K7220" i="7"/>
  <c r="K7221" i="7"/>
  <c r="K7222" i="7"/>
  <c r="K7223" i="7"/>
  <c r="K7213" i="7" s="1"/>
  <c r="J7227" i="7"/>
  <c r="J7228" i="7"/>
  <c r="K7229" i="7"/>
  <c r="J7231" i="7"/>
  <c r="K7232" i="7"/>
  <c r="K7233" i="7"/>
  <c r="K7234" i="7"/>
  <c r="K7235" i="7"/>
  <c r="K7225" i="7" s="1"/>
  <c r="J7239" i="7"/>
  <c r="K7240" i="7"/>
  <c r="K7241" i="7"/>
  <c r="K7242" i="7"/>
  <c r="K7243" i="7"/>
  <c r="K7237" i="7" s="1"/>
  <c r="J7247" i="7"/>
  <c r="K7248" i="7"/>
  <c r="K7249" i="7"/>
  <c r="K7250" i="7"/>
  <c r="K7251" i="7"/>
  <c r="K7245" i="7" s="1"/>
  <c r="J7255" i="7"/>
  <c r="K7256" i="7"/>
  <c r="K7257" i="7"/>
  <c r="K7258" i="7"/>
  <c r="K7259" i="7"/>
  <c r="K7253" i="7" s="1"/>
  <c r="J7263" i="7"/>
  <c r="K7264" i="7"/>
  <c r="K7265" i="7"/>
  <c r="K7266" i="7"/>
  <c r="K7267" i="7"/>
  <c r="K7261" i="7" s="1"/>
  <c r="J7271" i="7"/>
  <c r="K7272" i="7"/>
  <c r="K7273" i="7"/>
  <c r="K7274" i="7"/>
  <c r="K7275" i="7"/>
  <c r="K7269" i="7" s="1"/>
  <c r="J7279" i="7"/>
  <c r="K7280" i="7"/>
  <c r="K7281" i="7"/>
  <c r="K7282" i="7"/>
  <c r="K7283" i="7"/>
  <c r="K7277" i="7" s="1"/>
  <c r="J7287" i="7"/>
  <c r="K7288" i="7"/>
  <c r="K7289" i="7"/>
  <c r="K7290" i="7"/>
  <c r="K7291" i="7"/>
  <c r="K7285" i="7" s="1"/>
  <c r="J7295" i="7"/>
  <c r="K7296" i="7"/>
  <c r="K7297" i="7"/>
  <c r="K7298" i="7"/>
  <c r="K7299" i="7"/>
  <c r="K7293" i="7" s="1"/>
  <c r="J7303" i="7"/>
  <c r="K7304" i="7"/>
  <c r="K7305" i="7"/>
  <c r="K7306" i="7"/>
  <c r="K7307" i="7"/>
  <c r="K7301" i="7" s="1"/>
  <c r="J7311" i="7"/>
  <c r="K7312" i="7"/>
  <c r="K7313" i="7"/>
  <c r="K7314" i="7"/>
  <c r="K7315" i="7"/>
  <c r="K7309" i="7" s="1"/>
  <c r="J7319" i="7"/>
  <c r="K7320" i="7"/>
  <c r="K7321" i="7"/>
  <c r="K7322" i="7"/>
  <c r="K7323" i="7"/>
  <c r="K7317" i="7" s="1"/>
  <c r="J7327" i="7"/>
  <c r="K7328" i="7"/>
  <c r="K7329" i="7"/>
  <c r="K7330" i="7"/>
  <c r="K7331" i="7"/>
  <c r="K7325" i="7" s="1"/>
  <c r="J7335" i="7"/>
  <c r="K7336" i="7"/>
  <c r="K7337" i="7"/>
  <c r="K7338" i="7"/>
  <c r="K7339" i="7"/>
  <c r="K7333" i="7" s="1"/>
  <c r="J7343" i="7"/>
  <c r="K7344" i="7"/>
  <c r="K7345" i="7"/>
  <c r="K7346" i="7"/>
  <c r="K7347" i="7"/>
  <c r="K7341" i="7" s="1"/>
  <c r="J7351" i="7"/>
  <c r="K7352" i="7"/>
  <c r="K7353" i="7"/>
  <c r="K7354" i="7"/>
  <c r="K7355" i="7"/>
  <c r="K7349" i="7" s="1"/>
  <c r="J7359" i="7"/>
  <c r="K7360" i="7"/>
  <c r="K7361" i="7"/>
  <c r="K7362" i="7"/>
  <c r="K7363" i="7"/>
  <c r="K7357" i="7" s="1"/>
  <c r="J7367" i="7"/>
  <c r="K7368" i="7"/>
  <c r="K7369" i="7"/>
  <c r="K7370" i="7"/>
  <c r="K7371" i="7"/>
  <c r="K7365" i="7" s="1"/>
  <c r="J7375" i="7"/>
  <c r="K7376" i="7"/>
  <c r="K7377" i="7"/>
  <c r="K7378" i="7"/>
  <c r="K7379" i="7"/>
  <c r="K7373" i="7" s="1"/>
  <c r="J7383" i="7"/>
  <c r="K7384" i="7"/>
  <c r="K7385" i="7"/>
  <c r="K7386" i="7"/>
  <c r="K7387" i="7"/>
  <c r="K7381" i="7" s="1"/>
  <c r="J7391" i="7"/>
  <c r="K7392" i="7"/>
  <c r="K7393" i="7"/>
  <c r="K7394" i="7"/>
  <c r="K7395" i="7"/>
  <c r="K7389" i="7" s="1"/>
  <c r="J7399" i="7"/>
  <c r="K7400" i="7"/>
  <c r="K7401" i="7"/>
  <c r="K7402" i="7"/>
  <c r="K7403" i="7"/>
  <c r="K7397" i="7" s="1"/>
  <c r="J7407" i="7"/>
  <c r="K7408" i="7"/>
  <c r="K7409" i="7"/>
  <c r="K7410" i="7"/>
  <c r="K7411" i="7"/>
  <c r="K7405" i="7" s="1"/>
  <c r="J7415" i="7"/>
  <c r="K7416" i="7"/>
  <c r="K7417" i="7"/>
  <c r="K7418" i="7"/>
  <c r="K7419" i="7"/>
  <c r="K7413" i="7" s="1"/>
  <c r="J7423" i="7"/>
  <c r="K7424" i="7"/>
  <c r="K7425" i="7"/>
  <c r="K7426" i="7"/>
  <c r="K7427" i="7"/>
  <c r="K7421" i="7" s="1"/>
  <c r="J7431" i="7"/>
  <c r="J7432" i="7"/>
  <c r="K7433" i="7"/>
  <c r="J7435" i="7"/>
  <c r="K7436" i="7"/>
  <c r="K7437" i="7"/>
  <c r="K7438" i="7"/>
  <c r="K7439" i="7"/>
  <c r="K7429" i="7" s="1"/>
  <c r="J7443" i="7"/>
  <c r="J7444" i="7"/>
  <c r="K7445" i="7"/>
  <c r="J7447" i="7"/>
  <c r="J7448" i="7"/>
  <c r="J7449" i="7"/>
  <c r="K7450" i="7"/>
  <c r="K7451" i="7"/>
  <c r="K7452" i="7"/>
  <c r="K7453" i="7"/>
  <c r="K7441" i="7" s="1"/>
  <c r="J7457" i="7"/>
  <c r="J7458" i="7"/>
  <c r="K7459" i="7"/>
  <c r="J7461" i="7"/>
  <c r="J7462" i="7"/>
  <c r="K7463" i="7"/>
  <c r="K7464" i="7"/>
  <c r="K7465" i="7"/>
  <c r="K7466" i="7"/>
  <c r="K7455" i="7" s="1"/>
  <c r="J7470" i="7"/>
  <c r="J7471" i="7"/>
  <c r="K7472" i="7"/>
  <c r="J7474" i="7"/>
  <c r="J7475" i="7"/>
  <c r="K7476" i="7"/>
  <c r="K7477" i="7"/>
  <c r="K7478" i="7"/>
  <c r="K7479" i="7"/>
  <c r="K7468" i="7" s="1"/>
  <c r="J7483" i="7"/>
  <c r="K7484" i="7"/>
  <c r="J7486" i="7"/>
  <c r="J7487" i="7"/>
  <c r="K7488" i="7"/>
  <c r="K7489" i="7"/>
  <c r="K7490" i="7"/>
  <c r="K7491" i="7"/>
  <c r="K7481" i="7" s="1"/>
  <c r="J7495" i="7"/>
  <c r="K7496" i="7"/>
  <c r="J7498" i="7"/>
  <c r="J7499" i="7"/>
  <c r="K7500" i="7"/>
  <c r="K7501" i="7"/>
  <c r="K7502" i="7"/>
  <c r="K7503" i="7"/>
  <c r="K7493" i="7" s="1"/>
  <c r="J7507" i="7"/>
  <c r="J7508" i="7"/>
  <c r="K7509" i="7"/>
  <c r="K7510" i="7"/>
  <c r="K7511" i="7"/>
  <c r="K7512" i="7"/>
  <c r="K7505" i="7" s="1"/>
  <c r="J7516" i="7"/>
  <c r="K7517" i="7"/>
  <c r="K7518" i="7"/>
  <c r="K7519" i="7"/>
  <c r="K7520" i="7"/>
  <c r="K7514" i="7" s="1"/>
  <c r="J7524" i="7"/>
  <c r="K7525" i="7"/>
  <c r="K7526" i="7"/>
  <c r="K7527" i="7"/>
  <c r="K7528" i="7"/>
  <c r="K7522" i="7" s="1"/>
  <c r="J7532" i="7"/>
  <c r="J7533" i="7"/>
  <c r="K7534" i="7"/>
  <c r="K7535" i="7"/>
  <c r="K7536" i="7"/>
  <c r="K7537" i="7"/>
  <c r="K7530" i="7" s="1"/>
  <c r="J7541" i="7"/>
  <c r="K7542" i="7"/>
  <c r="K7543" i="7"/>
  <c r="K7544" i="7"/>
  <c r="K7545" i="7"/>
  <c r="K7539" i="7" s="1"/>
  <c r="J7549" i="7"/>
  <c r="K7550" i="7"/>
  <c r="K7551" i="7"/>
  <c r="K7552" i="7"/>
  <c r="K7553" i="7"/>
  <c r="K7547" i="7" s="1"/>
  <c r="J7557" i="7"/>
  <c r="K7558" i="7"/>
  <c r="K7559" i="7"/>
  <c r="K7560" i="7"/>
  <c r="K7561" i="7"/>
  <c r="K7555" i="7" s="1"/>
  <c r="J7565" i="7"/>
  <c r="K7566" i="7"/>
  <c r="K7567" i="7"/>
  <c r="K7568" i="7"/>
  <c r="K7569" i="7"/>
  <c r="K7563" i="7" s="1"/>
  <c r="J7573" i="7"/>
  <c r="K7574" i="7"/>
  <c r="J7576" i="7"/>
  <c r="J7577" i="7"/>
  <c r="K7578" i="7"/>
  <c r="K7579" i="7"/>
  <c r="K7580" i="7"/>
  <c r="K7581" i="7"/>
  <c r="K7571" i="7" s="1"/>
  <c r="J7585" i="7"/>
  <c r="K7586" i="7"/>
  <c r="J7588" i="7"/>
  <c r="K7589" i="7"/>
  <c r="K7590" i="7"/>
  <c r="K7591" i="7"/>
  <c r="K7592" i="7"/>
  <c r="K7583" i="7" s="1"/>
  <c r="J7596" i="7"/>
  <c r="K7597" i="7"/>
  <c r="J7599" i="7"/>
  <c r="K7600" i="7"/>
  <c r="K7601" i="7"/>
  <c r="K7602" i="7"/>
  <c r="K7603" i="7"/>
  <c r="K7594" i="7" s="1"/>
  <c r="J7607" i="7"/>
  <c r="K7608" i="7"/>
  <c r="J7610" i="7"/>
  <c r="J7611" i="7"/>
  <c r="K7612" i="7"/>
  <c r="K7613" i="7"/>
  <c r="K7614" i="7"/>
  <c r="K7615" i="7"/>
  <c r="K7605" i="7" s="1"/>
  <c r="J7619" i="7"/>
  <c r="K7620" i="7"/>
  <c r="J7622" i="7"/>
  <c r="J7623" i="7"/>
  <c r="K7624" i="7"/>
  <c r="K7625" i="7"/>
  <c r="K7626" i="7"/>
  <c r="K7627" i="7"/>
  <c r="K7617" i="7" s="1"/>
  <c r="J7631" i="7"/>
  <c r="K7632" i="7"/>
  <c r="J7634" i="7"/>
  <c r="K7635" i="7"/>
  <c r="K7636" i="7"/>
  <c r="K7637" i="7"/>
  <c r="K7638" i="7"/>
  <c r="K7629" i="7" s="1"/>
  <c r="J7642" i="7"/>
  <c r="J7643" i="7"/>
  <c r="K7644" i="7"/>
  <c r="J7646" i="7"/>
  <c r="K7647" i="7"/>
  <c r="K7648" i="7"/>
  <c r="K7649" i="7"/>
  <c r="K7650" i="7"/>
  <c r="K7640" i="7" s="1"/>
  <c r="J7654" i="7"/>
  <c r="J7655" i="7"/>
  <c r="K7656" i="7"/>
  <c r="J7658" i="7"/>
  <c r="K7659" i="7"/>
  <c r="K7660" i="7"/>
  <c r="K7661" i="7"/>
  <c r="K7662" i="7"/>
  <c r="K7652" i="7" s="1"/>
  <c r="J7666" i="7"/>
  <c r="J7667" i="7"/>
  <c r="K7668" i="7"/>
  <c r="J7670" i="7"/>
  <c r="K7671" i="7"/>
  <c r="K7672" i="7"/>
  <c r="K7673" i="7"/>
  <c r="K7674" i="7"/>
  <c r="K7664" i="7" s="1"/>
  <c r="J7678" i="7"/>
  <c r="J7679" i="7"/>
  <c r="K7680" i="7"/>
  <c r="J7682" i="7"/>
  <c r="K7683" i="7"/>
  <c r="K7684" i="7"/>
  <c r="K7685" i="7"/>
  <c r="K7686" i="7"/>
  <c r="K7676" i="7" s="1"/>
  <c r="J7690" i="7"/>
  <c r="J7691" i="7"/>
  <c r="K7692" i="7"/>
  <c r="J7694" i="7"/>
  <c r="J7695" i="7"/>
  <c r="K7696" i="7"/>
  <c r="K7697" i="7"/>
  <c r="K7698" i="7"/>
  <c r="K7699" i="7"/>
  <c r="K7688" i="7" s="1"/>
  <c r="J7703" i="7"/>
  <c r="J7704" i="7"/>
  <c r="K7705" i="7"/>
  <c r="J7707" i="7"/>
  <c r="J7708" i="7"/>
  <c r="K7709" i="7"/>
  <c r="K7710" i="7"/>
  <c r="K7711" i="7"/>
  <c r="K7712" i="7"/>
  <c r="K7701" i="7" s="1"/>
  <c r="J7716" i="7"/>
  <c r="J7717" i="7"/>
  <c r="K7718" i="7"/>
  <c r="J7720" i="7"/>
  <c r="K7721" i="7"/>
  <c r="K7722" i="7"/>
  <c r="K7723" i="7"/>
  <c r="K7724" i="7"/>
  <c r="K7714" i="7" s="1"/>
  <c r="J7729" i="7"/>
  <c r="K7730" i="7"/>
  <c r="J7732" i="7"/>
  <c r="K7733" i="7"/>
  <c r="K7734" i="7"/>
  <c r="K7735" i="7"/>
  <c r="K7736" i="7"/>
  <c r="K7727" i="7" s="1"/>
  <c r="J7740" i="7"/>
  <c r="K7741" i="7"/>
  <c r="K7742" i="7"/>
  <c r="K7743" i="7"/>
  <c r="K7744" i="7"/>
  <c r="K7738" i="7" s="1"/>
  <c r="J7748" i="7"/>
  <c r="K7749" i="7"/>
  <c r="J7751" i="7"/>
  <c r="K7752" i="7"/>
  <c r="K7753" i="7"/>
  <c r="K7754" i="7"/>
  <c r="K7755" i="7"/>
  <c r="K7746" i="7" s="1"/>
  <c r="J7759" i="7"/>
  <c r="K7760" i="7"/>
  <c r="K7761" i="7"/>
  <c r="K7762" i="7"/>
  <c r="K7763" i="7"/>
  <c r="K7757" i="7" s="1"/>
  <c r="J7767" i="7"/>
  <c r="K7768" i="7"/>
  <c r="J7770" i="7"/>
  <c r="K7771" i="7"/>
  <c r="J7773" i="7"/>
  <c r="K7774" i="7"/>
  <c r="K7775" i="7"/>
  <c r="K7776" i="7"/>
  <c r="K7777" i="7"/>
  <c r="K7765" i="7" s="1"/>
  <c r="J7781" i="7"/>
  <c r="K7782" i="7"/>
  <c r="K7783" i="7"/>
  <c r="K7784" i="7"/>
  <c r="K7785" i="7"/>
  <c r="K7779" i="7" s="1"/>
  <c r="J7789" i="7"/>
  <c r="K7790" i="7"/>
  <c r="K7791" i="7"/>
  <c r="K7792" i="7"/>
  <c r="K7793" i="7"/>
  <c r="K7787" i="7" s="1"/>
  <c r="J7797" i="7"/>
  <c r="K7798" i="7"/>
  <c r="J7800" i="7"/>
  <c r="K7801" i="7"/>
  <c r="J7803" i="7"/>
  <c r="K7804" i="7"/>
  <c r="K7805" i="7"/>
  <c r="K7806" i="7"/>
  <c r="K7807" i="7"/>
  <c r="K7795" i="7" s="1"/>
  <c r="J7811" i="7"/>
  <c r="K7812" i="7"/>
  <c r="K7813" i="7"/>
  <c r="K7814" i="7"/>
  <c r="K7815" i="7"/>
  <c r="K7809" i="7" s="1"/>
  <c r="J7819" i="7"/>
  <c r="K7820" i="7"/>
  <c r="K7821" i="7"/>
  <c r="K7822" i="7"/>
  <c r="K7823" i="7"/>
  <c r="K7817" i="7" s="1"/>
  <c r="J7827" i="7"/>
  <c r="K7828" i="7"/>
  <c r="J7830" i="7"/>
  <c r="K7831" i="7"/>
  <c r="J7833" i="7"/>
  <c r="K7834" i="7"/>
  <c r="K7835" i="7"/>
  <c r="K7836" i="7"/>
  <c r="K7837" i="7"/>
  <c r="K7825" i="7" s="1"/>
  <c r="J7841" i="7"/>
  <c r="K7842" i="7"/>
  <c r="J7844" i="7"/>
  <c r="K7845" i="7"/>
  <c r="K7846" i="7"/>
  <c r="K7847" i="7"/>
  <c r="K7848" i="7"/>
  <c r="K7839" i="7" s="1"/>
  <c r="J7852" i="7"/>
  <c r="K7853" i="7"/>
  <c r="J7855" i="7"/>
  <c r="K7856" i="7"/>
  <c r="K7857" i="7"/>
  <c r="K7858" i="7"/>
  <c r="K7859" i="7"/>
  <c r="K7850" i="7" s="1"/>
  <c r="J7863" i="7"/>
  <c r="K7864" i="7"/>
  <c r="J7866" i="7"/>
  <c r="K7867" i="7"/>
  <c r="K7868" i="7"/>
  <c r="K7869" i="7"/>
  <c r="K7870" i="7"/>
  <c r="K7861" i="7" s="1"/>
  <c r="J7874" i="7"/>
  <c r="K7875" i="7"/>
  <c r="J7877" i="7"/>
  <c r="J7878" i="7"/>
  <c r="K7879" i="7"/>
  <c r="K7880" i="7"/>
  <c r="K7881" i="7"/>
  <c r="K7882" i="7"/>
  <c r="K7872" i="7" s="1"/>
  <c r="J7886" i="7"/>
  <c r="J7887" i="7"/>
  <c r="K7888" i="7"/>
  <c r="J7890" i="7"/>
  <c r="K7891" i="7"/>
  <c r="J7893" i="7"/>
  <c r="K7894" i="7"/>
  <c r="K7895" i="7"/>
  <c r="K7896" i="7"/>
  <c r="K7884" i="7" s="1"/>
  <c r="G15" i="9"/>
  <c r="G14" i="9" s="1"/>
  <c r="G18" i="9"/>
  <c r="G19" i="9"/>
  <c r="G22" i="9"/>
  <c r="G21" i="9" s="1"/>
  <c r="G25" i="9"/>
  <c r="G24" i="9" s="1"/>
  <c r="G28" i="9"/>
  <c r="G29" i="9"/>
  <c r="G30" i="9"/>
  <c r="G38" i="9"/>
  <c r="G37" i="9" s="1"/>
  <c r="G47" i="9"/>
  <c r="G48" i="9"/>
  <c r="G49" i="9"/>
  <c r="G50" i="9"/>
  <c r="G52" i="9"/>
  <c r="G56" i="9"/>
  <c r="G57" i="9"/>
  <c r="G58" i="9"/>
  <c r="G59" i="9"/>
  <c r="G61" i="9"/>
  <c r="G69" i="9"/>
  <c r="G70" i="9"/>
  <c r="G71" i="9"/>
  <c r="G72" i="9"/>
  <c r="G74" i="9"/>
  <c r="G75" i="9"/>
  <c r="G79" i="9"/>
  <c r="G80" i="9"/>
  <c r="G81" i="9"/>
  <c r="G82" i="9"/>
  <c r="G84" i="9"/>
  <c r="G85" i="9"/>
  <c r="G89" i="9"/>
  <c r="G90" i="9"/>
  <c r="G91" i="9"/>
  <c r="G92" i="9"/>
  <c r="G93" i="9"/>
  <c r="G101" i="9"/>
  <c r="G102" i="9"/>
  <c r="G103" i="9"/>
  <c r="G104" i="9"/>
  <c r="G106" i="9"/>
  <c r="G110" i="9"/>
  <c r="G108" i="9" s="1"/>
  <c r="G113" i="9"/>
  <c r="G112" i="9" s="1"/>
  <c r="G122" i="9"/>
  <c r="G121" i="9" s="1"/>
  <c r="G125" i="9"/>
  <c r="G124" i="9" s="1"/>
  <c r="G128" i="9"/>
  <c r="G127" i="9" s="1"/>
  <c r="G131" i="9"/>
  <c r="G130" i="9" s="1"/>
  <c r="G134" i="9"/>
  <c r="G133" i="9" s="1"/>
  <c r="G137" i="9"/>
  <c r="G136" i="9" s="1"/>
  <c r="G140" i="9"/>
  <c r="G139" i="9" s="1"/>
  <c r="G143" i="9"/>
  <c r="G142" i="9" s="1"/>
  <c r="G152" i="9"/>
  <c r="G153" i="9"/>
  <c r="G156" i="9"/>
  <c r="G157" i="9"/>
  <c r="G160" i="9"/>
  <c r="G159" i="9" s="1"/>
  <c r="G163" i="9"/>
  <c r="G162" i="9" s="1"/>
  <c r="G166" i="9"/>
  <c r="G165" i="9" s="1"/>
  <c r="G169" i="9"/>
  <c r="G168" i="9" s="1"/>
  <c r="G172" i="9"/>
  <c r="G171" i="9" s="1"/>
  <c r="G175" i="9"/>
  <c r="G174" i="9" s="1"/>
  <c r="G178" i="9"/>
  <c r="G179" i="9"/>
  <c r="G182" i="9"/>
  <c r="G181" i="9" s="1"/>
  <c r="G185" i="9"/>
  <c r="G184" i="9" s="1"/>
  <c r="G188" i="9"/>
  <c r="G187" i="9" s="1"/>
  <c r="G191" i="9"/>
  <c r="G190" i="9" s="1"/>
  <c r="G194" i="9"/>
  <c r="G195" i="9"/>
  <c r="G198" i="9"/>
  <c r="G197" i="9" s="1"/>
  <c r="G201" i="9"/>
  <c r="G200" i="9" s="1"/>
  <c r="G204" i="9"/>
  <c r="G205" i="9"/>
  <c r="G206" i="9"/>
  <c r="G209" i="9"/>
  <c r="G210" i="9"/>
  <c r="G213" i="9"/>
  <c r="G214" i="9"/>
  <c r="G215" i="9"/>
  <c r="G218" i="9"/>
  <c r="G219" i="9"/>
  <c r="G222" i="9"/>
  <c r="G221" i="9" s="1"/>
  <c r="G225" i="9"/>
  <c r="G226" i="9"/>
  <c r="G229" i="9"/>
  <c r="G230" i="9"/>
  <c r="G233" i="9"/>
  <c r="G232" i="9" s="1"/>
  <c r="G236" i="9"/>
  <c r="G235" i="9" s="1"/>
  <c r="G245" i="9"/>
  <c r="G244" i="9" s="1"/>
  <c r="G248" i="9"/>
  <c r="G247" i="9" s="1"/>
  <c r="G251" i="9"/>
  <c r="G250" i="9" s="1"/>
  <c r="G254" i="9"/>
  <c r="G255" i="9"/>
  <c r="G258" i="9"/>
  <c r="G257" i="9" s="1"/>
  <c r="G261" i="9"/>
  <c r="G260" i="9" s="1"/>
  <c r="G264" i="9"/>
  <c r="G263" i="9" s="1"/>
  <c r="G267" i="9"/>
  <c r="G268" i="9"/>
  <c r="G271" i="9"/>
  <c r="G270" i="9" s="1"/>
  <c r="G274" i="9"/>
  <c r="G275" i="9"/>
  <c r="G278" i="9"/>
  <c r="G277" i="9" s="1"/>
  <c r="G281" i="9"/>
  <c r="G280" i="9" s="1"/>
  <c r="G284" i="9"/>
  <c r="G283" i="9" s="1"/>
  <c r="G293" i="9"/>
  <c r="G292" i="9" s="1"/>
  <c r="G296" i="9"/>
  <c r="G295" i="9" s="1"/>
  <c r="G299" i="9"/>
  <c r="G298" i="9" s="1"/>
  <c r="G302" i="9"/>
  <c r="G303" i="9"/>
  <c r="G306" i="9"/>
  <c r="G307" i="9"/>
  <c r="G308" i="9"/>
  <c r="G311" i="9"/>
  <c r="G310" i="9" s="1"/>
  <c r="G320" i="9"/>
  <c r="G319" i="9" s="1"/>
  <c r="G323" i="9"/>
  <c r="G322" i="9" s="1"/>
  <c r="G326" i="9"/>
  <c r="G325" i="9" s="1"/>
  <c r="G329" i="9"/>
  <c r="G328" i="9" s="1"/>
  <c r="G332" i="9"/>
  <c r="G331" i="9" s="1"/>
  <c r="G335" i="9"/>
  <c r="G334" i="9" s="1"/>
  <c r="G338" i="9"/>
  <c r="G337" i="9" s="1"/>
  <c r="G341" i="9"/>
  <c r="G340" i="9" s="1"/>
  <c r="G344" i="9"/>
  <c r="G343" i="9" s="1"/>
  <c r="G347" i="9"/>
  <c r="G346" i="9" s="1"/>
  <c r="G350" i="9"/>
  <c r="G349" i="9" s="1"/>
  <c r="G358" i="9"/>
  <c r="G359" i="9"/>
  <c r="G362" i="9"/>
  <c r="G361" i="9" s="1"/>
  <c r="G365" i="9"/>
  <c r="G364" i="9" s="1"/>
  <c r="G368" i="9"/>
  <c r="G367" i="9" s="1"/>
  <c r="G371" i="9"/>
  <c r="G370" i="9" s="1"/>
  <c r="G374" i="9"/>
  <c r="G373" i="9" s="1"/>
  <c r="G377" i="9"/>
  <c r="G376" i="9" s="1"/>
  <c r="G380" i="9"/>
  <c r="G379" i="9" s="1"/>
  <c r="G383" i="9"/>
  <c r="G382" i="9" s="1"/>
  <c r="G386" i="9"/>
  <c r="G385" i="9" s="1"/>
  <c r="G389" i="9"/>
  <c r="G390" i="9"/>
  <c r="G393" i="9"/>
  <c r="G394" i="9"/>
  <c r="G397" i="9"/>
  <c r="G396" i="9" s="1"/>
  <c r="G400" i="9"/>
  <c r="G399" i="9" s="1"/>
  <c r="G403" i="9"/>
  <c r="G404" i="9"/>
  <c r="G407" i="9"/>
  <c r="G406" i="9" s="1"/>
  <c r="G410" i="9"/>
  <c r="G409" i="9" s="1"/>
  <c r="G413" i="9"/>
  <c r="G412" i="9" s="1"/>
  <c r="G416" i="9"/>
  <c r="G417" i="9"/>
  <c r="G418" i="9"/>
  <c r="G421" i="9"/>
  <c r="G420" i="9" s="1"/>
  <c r="G424" i="9"/>
  <c r="G425" i="9"/>
  <c r="G426" i="9"/>
  <c r="G427" i="9"/>
  <c r="G430" i="9"/>
  <c r="G431" i="9"/>
  <c r="G434" i="9"/>
  <c r="G435" i="9"/>
  <c r="G438" i="9"/>
  <c r="G439" i="9"/>
  <c r="G442" i="9"/>
  <c r="G441" i="9" s="1"/>
  <c r="G445" i="9"/>
  <c r="G444" i="9" s="1"/>
  <c r="G448" i="9"/>
  <c r="G447" i="9" s="1"/>
  <c r="G451" i="9"/>
  <c r="G450" i="9" s="1"/>
  <c r="G454" i="9"/>
  <c r="G453" i="9" s="1"/>
  <c r="G457" i="9"/>
  <c r="G456" i="9" s="1"/>
  <c r="G460" i="9"/>
  <c r="G459" i="9" s="1"/>
  <c r="G463" i="9"/>
  <c r="G462" i="9" s="1"/>
  <c r="G466" i="9"/>
  <c r="G465" i="9" s="1"/>
  <c r="G469" i="9"/>
  <c r="G468" i="9" s="1"/>
  <c r="G472" i="9"/>
  <c r="G471" i="9" s="1"/>
  <c r="G475" i="9"/>
  <c r="G474" i="9" s="1"/>
  <c r="G478" i="9"/>
  <c r="G477" i="9" s="1"/>
  <c r="G481" i="9"/>
  <c r="G480" i="9" s="1"/>
  <c r="G484" i="9"/>
  <c r="G483" i="9" s="1"/>
  <c r="G493" i="9"/>
  <c r="G492" i="9" s="1"/>
  <c r="G496" i="9"/>
  <c r="G495" i="9" s="1"/>
  <c r="G499" i="9"/>
  <c r="G498" i="9" s="1"/>
  <c r="G502" i="9"/>
  <c r="G501" i="9" s="1"/>
  <c r="G505" i="9"/>
  <c r="G504" i="9" s="1"/>
  <c r="G508" i="9"/>
  <c r="G507" i="9" s="1"/>
  <c r="G511" i="9"/>
  <c r="G510" i="9" s="1"/>
  <c r="G514" i="9"/>
  <c r="G513" i="9" s="1"/>
  <c r="G517" i="9"/>
  <c r="G516" i="9" s="1"/>
  <c r="G520" i="9"/>
  <c r="G519" i="9" s="1"/>
  <c r="G523" i="9"/>
  <c r="G522" i="9" s="1"/>
  <c r="G526" i="9"/>
  <c r="G525" i="9" s="1"/>
  <c r="G529" i="9"/>
  <c r="G528" i="9" s="1"/>
  <c r="G532" i="9"/>
  <c r="G531" i="9" s="1"/>
  <c r="G535" i="9"/>
  <c r="G534" i="9" s="1"/>
  <c r="G538" i="9"/>
  <c r="G537" i="9" s="1"/>
  <c r="G541" i="9"/>
  <c r="G542" i="9"/>
  <c r="G545" i="9"/>
  <c r="G546" i="9"/>
  <c r="G549" i="9"/>
  <c r="G548" i="9" s="1"/>
  <c r="G552" i="9"/>
  <c r="G551" i="9" s="1"/>
  <c r="G555" i="9"/>
  <c r="G556" i="9"/>
  <c r="G559" i="9"/>
  <c r="G558" i="9" s="1"/>
  <c r="G562" i="9"/>
  <c r="G563" i="9"/>
  <c r="G566" i="9"/>
  <c r="G565" i="9" s="1"/>
  <c r="G569" i="9"/>
  <c r="G570" i="9"/>
  <c r="G573" i="9"/>
  <c r="G574" i="9"/>
  <c r="G577" i="9"/>
  <c r="G576" i="9" s="1"/>
  <c r="G580" i="9"/>
  <c r="G579" i="9" s="1"/>
  <c r="G583" i="9"/>
  <c r="G582" i="9" s="1"/>
  <c r="G586" i="9"/>
  <c r="G585" i="9" s="1"/>
  <c r="G595" i="9"/>
  <c r="G596" i="9"/>
  <c r="G597" i="9"/>
  <c r="G598" i="9"/>
  <c r="G599" i="9"/>
  <c r="G601" i="9"/>
  <c r="G602" i="9"/>
  <c r="G603" i="9"/>
  <c r="G604" i="9"/>
  <c r="G605" i="9"/>
  <c r="G608" i="9"/>
  <c r="G609" i="9"/>
  <c r="G610" i="9"/>
  <c r="G611" i="9"/>
  <c r="G612" i="9"/>
  <c r="G613" i="9"/>
  <c r="G614" i="9"/>
  <c r="G615" i="9"/>
  <c r="G616" i="9"/>
  <c r="G618" i="9"/>
  <c r="G619" i="9"/>
  <c r="G620" i="9"/>
  <c r="G621" i="9"/>
  <c r="G622" i="9"/>
  <c r="G623" i="9"/>
  <c r="G625" i="9"/>
  <c r="G626" i="9"/>
  <c r="G629" i="9"/>
  <c r="G630" i="9"/>
  <c r="G631" i="9"/>
  <c r="G632" i="9"/>
  <c r="G633" i="9"/>
  <c r="G634" i="9"/>
  <c r="G635" i="9"/>
  <c r="G636" i="9"/>
  <c r="G637" i="9"/>
  <c r="G638" i="9"/>
  <c r="G641" i="9"/>
  <c r="G642" i="9"/>
  <c r="G643" i="9"/>
  <c r="G644" i="9"/>
  <c r="G645" i="9"/>
  <c r="G648" i="9"/>
  <c r="G649" i="9"/>
  <c r="G652" i="9"/>
  <c r="G651" i="9" s="1"/>
  <c r="G655" i="9"/>
  <c r="G656" i="9"/>
  <c r="G657" i="9"/>
  <c r="G660" i="9"/>
  <c r="G661" i="9"/>
  <c r="G662" i="9"/>
  <c r="G665" i="9"/>
  <c r="G664" i="9" s="1"/>
  <c r="G668" i="9"/>
  <c r="G667" i="9" s="1"/>
  <c r="G671" i="9"/>
  <c r="G670" i="9" s="1"/>
  <c r="G674" i="9"/>
  <c r="G675" i="9"/>
  <c r="G676" i="9"/>
  <c r="G679" i="9"/>
  <c r="G678" i="9" s="1"/>
  <c r="G682" i="9"/>
  <c r="G681" i="9" s="1"/>
  <c r="G685" i="9"/>
  <c r="G686" i="9"/>
  <c r="G689" i="9"/>
  <c r="G688" i="9" s="1"/>
  <c r="G692" i="9"/>
  <c r="G691" i="9" s="1"/>
  <c r="G695" i="9"/>
  <c r="G694" i="9" s="1"/>
  <c r="G698" i="9"/>
  <c r="G697" i="9" s="1"/>
  <c r="G707" i="9"/>
  <c r="G706" i="9" s="1"/>
  <c r="G710" i="9"/>
  <c r="G709" i="9" s="1"/>
  <c r="G713" i="9"/>
  <c r="G712" i="9" s="1"/>
  <c r="G716" i="9"/>
  <c r="G715" i="9" s="1"/>
  <c r="G719" i="9"/>
  <c r="G718" i="9" s="1"/>
  <c r="G722" i="9"/>
  <c r="G721" i="9" s="1"/>
  <c r="G725" i="9"/>
  <c r="G724" i="9" s="1"/>
  <c r="G728" i="9"/>
  <c r="G729" i="9"/>
  <c r="G732" i="9"/>
  <c r="G731" i="9" s="1"/>
  <c r="G735" i="9"/>
  <c r="G736" i="9"/>
  <c r="G737" i="9"/>
  <c r="G740" i="9"/>
  <c r="G739" i="9" s="1"/>
  <c r="G743" i="9"/>
  <c r="G742" i="9" s="1"/>
  <c r="G746" i="9"/>
  <c r="G745" i="9" s="1"/>
  <c r="G749" i="9"/>
  <c r="G748" i="9" s="1"/>
  <c r="G752" i="9"/>
  <c r="G751" i="9" s="1"/>
  <c r="G755" i="9"/>
  <c r="G754" i="9" s="1"/>
  <c r="G758" i="9"/>
  <c r="G757" i="9" s="1"/>
  <c r="G761" i="9"/>
  <c r="G760" i="9" s="1"/>
  <c r="G764" i="9"/>
  <c r="G765" i="9"/>
  <c r="G766" i="9"/>
  <c r="G769" i="9"/>
  <c r="G768" i="9" s="1"/>
  <c r="G772" i="9"/>
  <c r="G771" i="9" s="1"/>
  <c r="G775" i="9"/>
  <c r="G774" i="9" s="1"/>
  <c r="G778" i="9"/>
  <c r="G777" i="9" s="1"/>
  <c r="G781" i="9"/>
  <c r="G780" i="9" s="1"/>
  <c r="G784" i="9"/>
  <c r="G785" i="9"/>
  <c r="G788" i="9"/>
  <c r="G787" i="9" s="1"/>
  <c r="G791" i="9"/>
  <c r="G790" i="9" s="1"/>
  <c r="G794" i="9"/>
  <c r="G793" i="9" s="1"/>
  <c r="G797" i="9"/>
  <c r="G798" i="9"/>
  <c r="G801" i="9"/>
  <c r="G800" i="9" s="1"/>
  <c r="G804" i="9"/>
  <c r="G803" i="9" s="1"/>
  <c r="G807" i="9"/>
  <c r="G806" i="9" s="1"/>
  <c r="G810" i="9"/>
  <c r="G811" i="9"/>
  <c r="G814" i="9"/>
  <c r="G813" i="9" s="1"/>
  <c r="G817" i="9"/>
  <c r="G816" i="9" s="1"/>
  <c r="G820" i="9"/>
  <c r="G819" i="9" s="1"/>
  <c r="G823" i="9"/>
  <c r="G824" i="9"/>
  <c r="G827" i="9"/>
  <c r="G826" i="9" s="1"/>
  <c r="G830" i="9"/>
  <c r="G829" i="9" s="1"/>
  <c r="G833" i="9"/>
  <c r="G832" i="9" s="1"/>
  <c r="G836" i="9"/>
  <c r="G837" i="9"/>
  <c r="G840" i="9"/>
  <c r="G839" i="9" s="1"/>
  <c r="G843" i="9"/>
  <c r="G842" i="9" s="1"/>
  <c r="G846" i="9"/>
  <c r="G845" i="9" s="1"/>
  <c r="G849" i="9"/>
  <c r="G848" i="9" s="1"/>
  <c r="G852" i="9"/>
  <c r="G851" i="9" s="1"/>
  <c r="G855" i="9"/>
  <c r="G854" i="9" s="1"/>
  <c r="G858" i="9"/>
  <c r="G859" i="9"/>
  <c r="G862" i="9"/>
  <c r="G861" i="9" s="1"/>
  <c r="G865" i="9"/>
  <c r="G864" i="9" s="1"/>
  <c r="G868" i="9"/>
  <c r="G867" i="9" s="1"/>
  <c r="G871" i="9"/>
  <c r="G870" i="9" s="1"/>
  <c r="G874" i="9"/>
  <c r="G873" i="9" s="1"/>
  <c r="G877" i="9"/>
  <c r="G876" i="9" s="1"/>
  <c r="G880" i="9"/>
  <c r="G879" i="9" s="1"/>
  <c r="G889" i="9"/>
  <c r="G890" i="9"/>
  <c r="G893" i="9"/>
  <c r="G894" i="9"/>
  <c r="G897" i="9"/>
  <c r="G898" i="9"/>
  <c r="G901" i="9"/>
  <c r="G902" i="9"/>
  <c r="G905" i="9"/>
  <c r="G904" i="9" s="1"/>
  <c r="G908" i="9"/>
  <c r="G907" i="9" s="1"/>
  <c r="G911" i="9"/>
  <c r="G910" i="9" s="1"/>
  <c r="G914" i="9"/>
  <c r="G915" i="9"/>
  <c r="G918" i="9"/>
  <c r="G919" i="9"/>
  <c r="G920" i="9"/>
  <c r="G923" i="9"/>
  <c r="G924" i="9"/>
  <c r="G925" i="9"/>
  <c r="G928" i="9"/>
  <c r="G927" i="9" s="1"/>
  <c r="G931" i="9"/>
  <c r="G930" i="9" s="1"/>
  <c r="G934" i="9"/>
  <c r="G933" i="9" s="1"/>
  <c r="G937" i="9"/>
  <c r="G936" i="9" s="1"/>
  <c r="G940" i="9"/>
  <c r="G939" i="9" s="1"/>
  <c r="G943" i="9"/>
  <c r="G942" i="9" s="1"/>
  <c r="G946" i="9"/>
  <c r="G945" i="9" s="1"/>
  <c r="G949" i="9"/>
  <c r="G948" i="9" s="1"/>
  <c r="G952" i="9"/>
  <c r="G951" i="9" s="1"/>
  <c r="G955" i="9"/>
  <c r="G954" i="9" s="1"/>
  <c r="G958" i="9"/>
  <c r="G957" i="9" s="1"/>
  <c r="G961" i="9"/>
  <c r="G960" i="9" s="1"/>
  <c r="G964" i="9"/>
  <c r="G963" i="9" s="1"/>
  <c r="G967" i="9"/>
  <c r="G968" i="9"/>
  <c r="G971" i="9"/>
  <c r="G972" i="9"/>
  <c r="G973" i="9"/>
  <c r="G976" i="9"/>
  <c r="G977" i="9"/>
  <c r="G978" i="9"/>
  <c r="G981" i="9"/>
  <c r="G982" i="9"/>
  <c r="G985" i="9"/>
  <c r="G986" i="9"/>
  <c r="G989" i="9"/>
  <c r="G990" i="9"/>
  <c r="G993" i="9"/>
  <c r="G992" i="9" s="1"/>
  <c r="G996" i="9"/>
  <c r="G997" i="9"/>
  <c r="G1000" i="9"/>
  <c r="G1001" i="9"/>
  <c r="G1002" i="9"/>
  <c r="G1005" i="9"/>
  <c r="G1006" i="9"/>
  <c r="G1009" i="9"/>
  <c r="G1008" i="9" s="1"/>
  <c r="G1012" i="9"/>
  <c r="G1013" i="9"/>
  <c r="G1016" i="9"/>
  <c r="G1015" i="9" s="1"/>
  <c r="G1019" i="9"/>
  <c r="G1018" i="9" s="1"/>
  <c r="G1022" i="9"/>
  <c r="G1023" i="9"/>
  <c r="G1024" i="9"/>
  <c r="G1025" i="9"/>
  <c r="G1028" i="9"/>
  <c r="G1027" i="9" s="1"/>
  <c r="G1031" i="9"/>
  <c r="G1030" i="9" s="1"/>
  <c r="G1040" i="9"/>
  <c r="G1039" i="9" s="1"/>
  <c r="G1043" i="9"/>
  <c r="G1042" i="9" s="1"/>
  <c r="G1046" i="9"/>
  <c r="G1047" i="9"/>
  <c r="G1050" i="9"/>
  <c r="G1051" i="9"/>
  <c r="G1054" i="9"/>
  <c r="G1053" i="9" s="1"/>
  <c r="G1057" i="9"/>
  <c r="G1056" i="9" s="1"/>
  <c r="G1060" i="9"/>
  <c r="G1059" i="9" s="1"/>
  <c r="G1063" i="9"/>
  <c r="G1064" i="9"/>
  <c r="G1067" i="9"/>
  <c r="G1068" i="9"/>
  <c r="G1071" i="9"/>
  <c r="G1072" i="9"/>
  <c r="G1075" i="9"/>
  <c r="G1074" i="9" s="1"/>
  <c r="G1078" i="9"/>
  <c r="G1077" i="9" s="1"/>
  <c r="G1081" i="9"/>
  <c r="G1080" i="9" s="1"/>
  <c r="G1084" i="9"/>
  <c r="G1083" i="9" s="1"/>
  <c r="G1087" i="9"/>
  <c r="G1086" i="9" s="1"/>
  <c r="G1090" i="9"/>
  <c r="G1089" i="9" s="1"/>
  <c r="G1093" i="9"/>
  <c r="G1092" i="9" s="1"/>
  <c r="G1096" i="9"/>
  <c r="G1095" i="9" s="1"/>
  <c r="G1099" i="9"/>
  <c r="G1098" i="9" s="1"/>
  <c r="G1102" i="9"/>
  <c r="G1101" i="9" s="1"/>
  <c r="G1105" i="9"/>
  <c r="G1104" i="9" s="1"/>
  <c r="G1108" i="9"/>
  <c r="G1107" i="9" s="1"/>
  <c r="G1111" i="9"/>
  <c r="G1110" i="9" s="1"/>
  <c r="G1114" i="9"/>
  <c r="G1113" i="9" s="1"/>
  <c r="G1117" i="9"/>
  <c r="G1116" i="9" s="1"/>
  <c r="G1120" i="9"/>
  <c r="G1119" i="9" s="1"/>
  <c r="G1129" i="9"/>
  <c r="G1128" i="9" s="1"/>
  <c r="G1132" i="9"/>
  <c r="G1131" i="9" s="1"/>
  <c r="G1135" i="9"/>
  <c r="G1134" i="9" s="1"/>
  <c r="G1138" i="9"/>
  <c r="G1137" i="9" s="1"/>
  <c r="G1141" i="9"/>
  <c r="G1140" i="9" s="1"/>
  <c r="G1144" i="9"/>
  <c r="G1143" i="9" s="1"/>
  <c r="G1147" i="9"/>
  <c r="G1146" i="9" s="1"/>
  <c r="G1150" i="9"/>
  <c r="G1149" i="9" s="1"/>
  <c r="G1153" i="9"/>
  <c r="G1152" i="9" s="1"/>
  <c r="G1156" i="9"/>
  <c r="G1155" i="9" s="1"/>
  <c r="G1159" i="9"/>
  <c r="G1158" i="9" s="1"/>
  <c r="G1162" i="9"/>
  <c r="G1161" i="9" s="1"/>
  <c r="G1171" i="9"/>
  <c r="G1170" i="9" s="1"/>
  <c r="G1174" i="9"/>
  <c r="G1173" i="9" s="1"/>
  <c r="G1177" i="9"/>
  <c r="G1176" i="9" s="1"/>
  <c r="G1180" i="9"/>
  <c r="G1179" i="9" s="1"/>
  <c r="G1183" i="9"/>
  <c r="G1182" i="9" s="1"/>
  <c r="G1186" i="9"/>
  <c r="G1185" i="9" s="1"/>
  <c r="G1196" i="9"/>
  <c r="G1195" i="9" s="1"/>
  <c r="G1199" i="9"/>
  <c r="G1198" i="9" s="1"/>
  <c r="G1202" i="9"/>
  <c r="G1201" i="9" s="1"/>
  <c r="G1205" i="9"/>
  <c r="G1204" i="9" s="1"/>
  <c r="G1208" i="9"/>
  <c r="G1207" i="9" s="1"/>
  <c r="G1211" i="9"/>
  <c r="G1210" i="9" s="1"/>
  <c r="G1214" i="9"/>
  <c r="G1213" i="9" s="1"/>
  <c r="G1217" i="9"/>
  <c r="G1216" i="9" s="1"/>
  <c r="G1220" i="9"/>
  <c r="G1219" i="9" s="1"/>
  <c r="G1223" i="9"/>
  <c r="G1222" i="9" s="1"/>
  <c r="G1226" i="9"/>
  <c r="G1225" i="9" s="1"/>
  <c r="G1229" i="9"/>
  <c r="G1228" i="9" s="1"/>
  <c r="G1232" i="9"/>
  <c r="G1231" i="9" s="1"/>
  <c r="G1235" i="9"/>
  <c r="G1234" i="9" s="1"/>
  <c r="G1238" i="9"/>
  <c r="G1237" i="9" s="1"/>
  <c r="G1241" i="9"/>
  <c r="G1240" i="9" s="1"/>
  <c r="G1244" i="9"/>
  <c r="G1243" i="9" s="1"/>
  <c r="G1247" i="9"/>
  <c r="G1246" i="9" s="1"/>
  <c r="G1250" i="9"/>
  <c r="G1249" i="9" s="1"/>
  <c r="G1253" i="9"/>
  <c r="G1252" i="9" s="1"/>
  <c r="G1256" i="9"/>
  <c r="G1255" i="9" s="1"/>
  <c r="G1259" i="9"/>
  <c r="G1258" i="9" s="1"/>
  <c r="G1262" i="9"/>
  <c r="G1261" i="9" s="1"/>
  <c r="G1265" i="9"/>
  <c r="G1264" i="9" s="1"/>
  <c r="G1268" i="9"/>
  <c r="G1267" i="9" s="1"/>
  <c r="G1271" i="9"/>
  <c r="G1270" i="9" s="1"/>
  <c r="G1274" i="9"/>
  <c r="G1273" i="9" s="1"/>
  <c r="G1277" i="9"/>
  <c r="G1276" i="9" s="1"/>
  <c r="G1280" i="9"/>
  <c r="G1279" i="9" s="1"/>
  <c r="G1283" i="9"/>
  <c r="G1282" i="9" s="1"/>
  <c r="G1286" i="9"/>
  <c r="G1285" i="9" s="1"/>
  <c r="G1289" i="9"/>
  <c r="G1288" i="9" s="1"/>
  <c r="G1292" i="9"/>
  <c r="G1291" i="9" s="1"/>
  <c r="G1295" i="9"/>
  <c r="G1294" i="9" s="1"/>
  <c r="G1298" i="9"/>
  <c r="G1297" i="9" s="1"/>
  <c r="G1301" i="9"/>
  <c r="G1300" i="9" s="1"/>
  <c r="G1304" i="9"/>
  <c r="G1303" i="9" s="1"/>
  <c r="G1307" i="9"/>
  <c r="G1306" i="9" s="1"/>
  <c r="G1310" i="9"/>
  <c r="G1309" i="9" s="1"/>
  <c r="G1320" i="9"/>
  <c r="G1321" i="9"/>
  <c r="G1324" i="9"/>
  <c r="G1325" i="9"/>
  <c r="G1326" i="9"/>
  <c r="G1327" i="9"/>
  <c r="G1330" i="9"/>
  <c r="G1331" i="9"/>
  <c r="G1332" i="9"/>
  <c r="G1335" i="9"/>
  <c r="G1336" i="9"/>
  <c r="G1337" i="9"/>
  <c r="G1340" i="9"/>
  <c r="G1339" i="9" s="1"/>
  <c r="G1343" i="9"/>
  <c r="G1344" i="9"/>
  <c r="G1347" i="9"/>
  <c r="G1348" i="9"/>
  <c r="G1351" i="9"/>
  <c r="G1350" i="9" s="1"/>
  <c r="G1354" i="9"/>
  <c r="G1355" i="9"/>
  <c r="G1356" i="9"/>
  <c r="G1357" i="9"/>
  <c r="G1358" i="9"/>
  <c r="G1361" i="9"/>
  <c r="G1360" i="9" s="1"/>
  <c r="G1364" i="9"/>
  <c r="G1363" i="9" s="1"/>
  <c r="G1367" i="9"/>
  <c r="G1366" i="9" s="1"/>
  <c r="G1377" i="9"/>
  <c r="G1376" i="9" s="1"/>
  <c r="G1380" i="9"/>
  <c r="G1379" i="9" s="1"/>
  <c r="G1383" i="9"/>
  <c r="G1382" i="9" s="1"/>
  <c r="G1386" i="9"/>
  <c r="G1385" i="9" s="1"/>
  <c r="G1389" i="9"/>
  <c r="G1388" i="9" s="1"/>
  <c r="G1392" i="9"/>
  <c r="G1391" i="9" s="1"/>
  <c r="G1395" i="9"/>
  <c r="G1394" i="9" s="1"/>
  <c r="G1398" i="9"/>
  <c r="G1397" i="9" s="1"/>
  <c r="G1401" i="9"/>
  <c r="G1400" i="9" s="1"/>
  <c r="G1404" i="9"/>
  <c r="G1403" i="9" s="1"/>
  <c r="G1407" i="9"/>
  <c r="G1406" i="9" s="1"/>
  <c r="G1410" i="9"/>
  <c r="G1409" i="9" s="1"/>
  <c r="G1413" i="9"/>
  <c r="G1414" i="9"/>
  <c r="G1415" i="9"/>
  <c r="G1418" i="9"/>
  <c r="G1419" i="9"/>
  <c r="G1422" i="9"/>
  <c r="G1421" i="9" s="1"/>
  <c r="G1425" i="9"/>
  <c r="G1424" i="9" s="1"/>
  <c r="G1428" i="9"/>
  <c r="G1427" i="9" s="1"/>
  <c r="G1431" i="9"/>
  <c r="G1430" i="9" s="1"/>
  <c r="G1434" i="9"/>
  <c r="G1433" i="9" s="1"/>
  <c r="G1437" i="9"/>
  <c r="G1436" i="9" s="1"/>
  <c r="G1440" i="9"/>
  <c r="G1441" i="9"/>
  <c r="G1442" i="9"/>
  <c r="G1443" i="9"/>
  <c r="G1446" i="9"/>
  <c r="G1447" i="9"/>
  <c r="G1448" i="9"/>
  <c r="G1451" i="9"/>
  <c r="G1452" i="9"/>
  <c r="G1453" i="9"/>
  <c r="G1456" i="9"/>
  <c r="G1457" i="9"/>
  <c r="G1460" i="9"/>
  <c r="G1461" i="9"/>
  <c r="G1462" i="9"/>
  <c r="G1465" i="9"/>
  <c r="G1464" i="9" s="1"/>
  <c r="G1468" i="9"/>
  <c r="G1467" i="9" s="1"/>
  <c r="G1471" i="9"/>
  <c r="G1470" i="9" s="1"/>
  <c r="G1474" i="9"/>
  <c r="G1473" i="9" s="1"/>
  <c r="G1477" i="9"/>
  <c r="G1476" i="9" s="1"/>
  <c r="G1480" i="9"/>
  <c r="G1481" i="9"/>
  <c r="G1482" i="9"/>
  <c r="G1485" i="9"/>
  <c r="G1486" i="9"/>
  <c r="G1487" i="9"/>
  <c r="G1488" i="9"/>
  <c r="G1489" i="9"/>
  <c r="G1490" i="9"/>
  <c r="G1493" i="9"/>
  <c r="G1492" i="9" s="1"/>
  <c r="G1496" i="9"/>
  <c r="G1495" i="9" s="1"/>
  <c r="G1506" i="9"/>
  <c r="G1505" i="9" s="1"/>
  <c r="G1509" i="9"/>
  <c r="G1508" i="9" s="1"/>
  <c r="G1512" i="9"/>
  <c r="G1511" i="9" s="1"/>
  <c r="G1515" i="9"/>
  <c r="G1514" i="9" s="1"/>
  <c r="G1525" i="9"/>
  <c r="G1526" i="9"/>
  <c r="G1527" i="9"/>
  <c r="G1530" i="9"/>
  <c r="G1529" i="9" s="1"/>
  <c r="G1540" i="9"/>
  <c r="G1539" i="9" s="1"/>
  <c r="G1543" i="9"/>
  <c r="G1542" i="9" s="1"/>
  <c r="G1552" i="9"/>
  <c r="G1551" i="9" s="1"/>
  <c r="G1555" i="9"/>
  <c r="G1554" i="9" s="1"/>
  <c r="G1558" i="9"/>
  <c r="G1557" i="9" s="1"/>
  <c r="G1561" i="9"/>
  <c r="G1560" i="9" s="1"/>
  <c r="G1564" i="9"/>
  <c r="G1563" i="9" s="1"/>
  <c r="G1567" i="9"/>
  <c r="G1566" i="9" s="1"/>
  <c r="G1570" i="9"/>
  <c r="G1569" i="9" s="1"/>
  <c r="G1573" i="9"/>
  <c r="G1572" i="9" s="1"/>
  <c r="G1576" i="9"/>
  <c r="G1575" i="9" s="1"/>
  <c r="G1579" i="9"/>
  <c r="G1578" i="9" s="1"/>
  <c r="G1582" i="9"/>
  <c r="G1581" i="9" s="1"/>
  <c r="G1585" i="9"/>
  <c r="G1584" i="9" s="1"/>
  <c r="G1588" i="9"/>
  <c r="G1587" i="9" s="1"/>
  <c r="G1591" i="9"/>
  <c r="G1590" i="9" s="1"/>
  <c r="G1601" i="9"/>
  <c r="G1600" i="9" s="1"/>
  <c r="G1604" i="9"/>
  <c r="G1603" i="9" s="1"/>
  <c r="G1607" i="9"/>
  <c r="G1606" i="9" s="1"/>
  <c r="G1610" i="9"/>
  <c r="G1609" i="9" s="1"/>
  <c r="G1620" i="9"/>
  <c r="G1619" i="9" s="1"/>
  <c r="G1623" i="9"/>
  <c r="G1622" i="9" s="1"/>
  <c r="G1626" i="9"/>
  <c r="G1625" i="9" s="1"/>
  <c r="G1629" i="9"/>
  <c r="G1628" i="9" s="1"/>
  <c r="G1632" i="9"/>
  <c r="G1631" i="9" s="1"/>
  <c r="G1635" i="9"/>
  <c r="G1634" i="9" s="1"/>
  <c r="G1638" i="9"/>
  <c r="G1637" i="9" s="1"/>
  <c r="G1641" i="9"/>
  <c r="G1640" i="9" s="1"/>
  <c r="G1644" i="9"/>
  <c r="G1643" i="9" s="1"/>
  <c r="G1647" i="9"/>
  <c r="G1646" i="9" s="1"/>
  <c r="G1657" i="9"/>
  <c r="G1656" i="9" s="1"/>
  <c r="G1660" i="9"/>
  <c r="G1659" i="9" s="1"/>
  <c r="G1668" i="9"/>
  <c r="G1667" i="9" s="1"/>
  <c r="G1671" i="9"/>
  <c r="G1670" i="9" s="1"/>
  <c r="G1674" i="9"/>
  <c r="G1675" i="9"/>
  <c r="G1676" i="9"/>
  <c r="G1679" i="9"/>
  <c r="G1680" i="9"/>
  <c r="G1681" i="9"/>
  <c r="G1684" i="9"/>
  <c r="G1685" i="9"/>
  <c r="G1686" i="9"/>
  <c r="G1689" i="9"/>
  <c r="G1690" i="9"/>
  <c r="G1693" i="9"/>
  <c r="G1694" i="9"/>
  <c r="G1697" i="9"/>
  <c r="G1696" i="9" s="1"/>
  <c r="G1700" i="9"/>
  <c r="G1701" i="9"/>
  <c r="G1704" i="9"/>
  <c r="G1703" i="9" s="1"/>
  <c r="G1707" i="9"/>
  <c r="G1706" i="9" s="1"/>
  <c r="G1710" i="9"/>
  <c r="G1709" i="9" s="1"/>
  <c r="G1713" i="9"/>
  <c r="G1714" i="9"/>
  <c r="G1717" i="9"/>
  <c r="G1716" i="9" s="1"/>
  <c r="G1720" i="9"/>
  <c r="G1721" i="9"/>
  <c r="G1724" i="9"/>
  <c r="G1725" i="9"/>
  <c r="G1728" i="9"/>
  <c r="G1727" i="9" s="1"/>
  <c r="G1731" i="9"/>
  <c r="G1732" i="9"/>
  <c r="G1735" i="9"/>
  <c r="G1734" i="9" s="1"/>
  <c r="G1738" i="9"/>
  <c r="G1737" i="9" s="1"/>
  <c r="G1741" i="9"/>
  <c r="G1740" i="9" s="1"/>
  <c r="G1744" i="9"/>
  <c r="G1745" i="9"/>
  <c r="G1746" i="9"/>
  <c r="G1749" i="9"/>
  <c r="G1750" i="9"/>
  <c r="G1751" i="9"/>
  <c r="G1754" i="9"/>
  <c r="G1755" i="9"/>
  <c r="G1756" i="9"/>
  <c r="G1757" i="9"/>
  <c r="G1760" i="9"/>
  <c r="G1761" i="9"/>
  <c r="G1762" i="9"/>
  <c r="G1765" i="9"/>
  <c r="G1766" i="9"/>
  <c r="G1767" i="9"/>
  <c r="G1770" i="9"/>
  <c r="G1771" i="9"/>
  <c r="G1772" i="9"/>
  <c r="G1773" i="9"/>
  <c r="G1776" i="9"/>
  <c r="G1777" i="9"/>
  <c r="G1780" i="9"/>
  <c r="G1779" i="9" s="1"/>
  <c r="G1783" i="9"/>
  <c r="G1782" i="9" s="1"/>
  <c r="G1786" i="9"/>
  <c r="G1785" i="9" s="1"/>
  <c r="G1789" i="9"/>
  <c r="G1788" i="9" s="1"/>
  <c r="G1792" i="9"/>
  <c r="G1791" i="9" s="1"/>
  <c r="G1801" i="9"/>
  <c r="G1800" i="9" s="1"/>
  <c r="G1804" i="9"/>
  <c r="G1803" i="9" s="1"/>
  <c r="G1807" i="9"/>
  <c r="G1806" i="9" s="1"/>
  <c r="G1810" i="9"/>
  <c r="G1809" i="9" s="1"/>
  <c r="G1819" i="9"/>
  <c r="G1818" i="9" s="1"/>
  <c r="G1822" i="9"/>
  <c r="G1821" i="9" s="1"/>
  <c r="G1825" i="9"/>
  <c r="G1824" i="9" s="1"/>
  <c r="G1828" i="9"/>
  <c r="G1827" i="9" s="1"/>
  <c r="G1831" i="9"/>
  <c r="G1830" i="9" s="1"/>
  <c r="G1840" i="9"/>
  <c r="G1839" i="9" s="1"/>
  <c r="G1843" i="9"/>
  <c r="G1844" i="9"/>
  <c r="G1847" i="9"/>
  <c r="G1848" i="9"/>
  <c r="G1851" i="9"/>
  <c r="G1850" i="9" s="1"/>
  <c r="G1854" i="9"/>
  <c r="G1853" i="9" s="1"/>
  <c r="G1863" i="9"/>
  <c r="G1864" i="9"/>
  <c r="G1873" i="9"/>
  <c r="G1872" i="9" s="1"/>
  <c r="G1876" i="9"/>
  <c r="G1875" i="9" s="1"/>
  <c r="G1879" i="9"/>
  <c r="G1878" i="9" s="1"/>
  <c r="G1882" i="9"/>
  <c r="G1883" i="9"/>
  <c r="G1886" i="9"/>
  <c r="G1887" i="9"/>
  <c r="G1890" i="9"/>
  <c r="G1889" i="9" s="1"/>
  <c r="G1893" i="9"/>
  <c r="G1892" i="9" s="1"/>
  <c r="G1896" i="9"/>
  <c r="G1895" i="9" s="1"/>
  <c r="G1899" i="9"/>
  <c r="G1898" i="9" s="1"/>
  <c r="G1902" i="9"/>
  <c r="G1901" i="9" s="1"/>
  <c r="G1905" i="9"/>
  <c r="G1904" i="9" s="1"/>
  <c r="G1908" i="9"/>
  <c r="G1907" i="9" s="1"/>
  <c r="G1911" i="9"/>
  <c r="G1910" i="9" s="1"/>
  <c r="G1920" i="9"/>
  <c r="G1919" i="9" s="1"/>
  <c r="G1923" i="9"/>
  <c r="G1922" i="9" s="1"/>
  <c r="G1926" i="9"/>
  <c r="G1925" i="9" s="1"/>
  <c r="G1929" i="9"/>
  <c r="G1928" i="9" s="1"/>
  <c r="G1932" i="9"/>
  <c r="G1931" i="9" s="1"/>
  <c r="G1941" i="9"/>
  <c r="G1940" i="9" s="1"/>
  <c r="G1944" i="9"/>
  <c r="G1943" i="9" s="1"/>
  <c r="G1947" i="9"/>
  <c r="G1946" i="9" s="1"/>
  <c r="G1950" i="9"/>
  <c r="G1951" i="9"/>
  <c r="G1952" i="9"/>
  <c r="G1955" i="9"/>
  <c r="G1956" i="9"/>
  <c r="G1957" i="9"/>
  <c r="G1960" i="9"/>
  <c r="G1959" i="9" s="1"/>
  <c r="G1963" i="9"/>
  <c r="G1964" i="9"/>
  <c r="G1965" i="9"/>
  <c r="G1968" i="9"/>
  <c r="G1969" i="9"/>
  <c r="G1970" i="9"/>
  <c r="G1973" i="9"/>
  <c r="G1974" i="9"/>
  <c r="G1977" i="9"/>
  <c r="G1976" i="9" s="1"/>
  <c r="G1980" i="9"/>
  <c r="G1981" i="9"/>
  <c r="G1984" i="9"/>
  <c r="G1983" i="9" s="1"/>
  <c r="G1987" i="9"/>
  <c r="G1986" i="9" s="1"/>
  <c r="G1990" i="9"/>
  <c r="G1989" i="9" s="1"/>
  <c r="G1993" i="9"/>
  <c r="G1992" i="9" s="1"/>
  <c r="G1996" i="9"/>
  <c r="G1995" i="9" s="1"/>
  <c r="G2005" i="9"/>
  <c r="G2006" i="9"/>
  <c r="G2007" i="9"/>
  <c r="G2008" i="9"/>
  <c r="G2011" i="9"/>
  <c r="G2010" i="9" s="1"/>
  <c r="G2014" i="9"/>
  <c r="G2015" i="9"/>
  <c r="G2016" i="9"/>
  <c r="G2017" i="9"/>
  <c r="G2020" i="9"/>
  <c r="G2019" i="9" s="1"/>
  <c r="G2023" i="9"/>
  <c r="G2024" i="9"/>
  <c r="G2025" i="9"/>
  <c r="G2028" i="9"/>
  <c r="G2029" i="9"/>
  <c r="G2030" i="9"/>
  <c r="G2033" i="9"/>
  <c r="G2034" i="9"/>
  <c r="G2035" i="9"/>
  <c r="G2038" i="9"/>
  <c r="G2037" i="9" s="1"/>
  <c r="G2041" i="9"/>
  <c r="G2040" i="9" s="1"/>
  <c r="G2044" i="9"/>
  <c r="G2045" i="9"/>
  <c r="G2046" i="9"/>
  <c r="G2047" i="9"/>
  <c r="G2050" i="9"/>
  <c r="G2049" i="9" s="1"/>
  <c r="G2053" i="9"/>
  <c r="G2052" i="9" s="1"/>
  <c r="G2056" i="9"/>
  <c r="G2055" i="9" s="1"/>
  <c r="G2059" i="9"/>
  <c r="G2058" i="9" s="1"/>
  <c r="G2062" i="9"/>
  <c r="G2061" i="9" s="1"/>
  <c r="G2065" i="9"/>
  <c r="G2064" i="9" s="1"/>
  <c r="G2068" i="9"/>
  <c r="G2067" i="9" s="1"/>
  <c r="G2071" i="9"/>
  <c r="G2070" i="9" s="1"/>
  <c r="G2074" i="9"/>
  <c r="G2073" i="9" s="1"/>
  <c r="G2077" i="9"/>
  <c r="G2078" i="9"/>
  <c r="G2087" i="9"/>
  <c r="G2086" i="9" s="1"/>
  <c r="G2090" i="9"/>
  <c r="G2089" i="9" s="1"/>
  <c r="G2093" i="9"/>
  <c r="G2092" i="9" s="1"/>
  <c r="G2096" i="9"/>
  <c r="G2095" i="9" s="1"/>
  <c r="G2099" i="9"/>
  <c r="G2098" i="9" s="1"/>
  <c r="G2102" i="9"/>
  <c r="G2101" i="9" s="1"/>
  <c r="G2105" i="9"/>
  <c r="G2104" i="9" s="1"/>
  <c r="G2108" i="9"/>
  <c r="G2107" i="9" s="1"/>
  <c r="G2111" i="9"/>
  <c r="G2110" i="9" s="1"/>
  <c r="G2114" i="9"/>
  <c r="G2113" i="9" s="1"/>
  <c r="G2117" i="9"/>
  <c r="G2116" i="9" s="1"/>
  <c r="G2120" i="9"/>
  <c r="G2119" i="9" s="1"/>
  <c r="G2129" i="9"/>
  <c r="G2128" i="9" s="1"/>
  <c r="G2138" i="9"/>
  <c r="G2137" i="9" s="1"/>
  <c r="G2141" i="9"/>
  <c r="G2140" i="9" s="1"/>
  <c r="G2144" i="9"/>
  <c r="G2143" i="9" s="1"/>
  <c r="G2147" i="9"/>
  <c r="G2146" i="9" s="1"/>
  <c r="G2150" i="9"/>
  <c r="G2149" i="9" s="1"/>
  <c r="G2153" i="9"/>
  <c r="G2152" i="9" s="1"/>
  <c r="G2156" i="9"/>
  <c r="G2155" i="9" s="1"/>
  <c r="G2159" i="9"/>
  <c r="G2158" i="9" s="1"/>
  <c r="G2162" i="9"/>
  <c r="G2161" i="9" s="1"/>
  <c r="G2165" i="9"/>
  <c r="G2164" i="9" s="1"/>
  <c r="G2168" i="9"/>
  <c r="G2167" i="9" s="1"/>
  <c r="G2171" i="9"/>
  <c r="G2170" i="9" s="1"/>
  <c r="G2174" i="9"/>
  <c r="G2173" i="9" s="1"/>
  <c r="G2177" i="9"/>
  <c r="G2176" i="9" s="1"/>
  <c r="G2180" i="9"/>
  <c r="G2179" i="9" s="1"/>
  <c r="G2183" i="9"/>
  <c r="G2182" i="9" s="1"/>
  <c r="G2186" i="9"/>
  <c r="G2185" i="9" s="1"/>
  <c r="G2189" i="9"/>
  <c r="G2188" i="9" s="1"/>
  <c r="G2192" i="9"/>
  <c r="G2191" i="9" s="1"/>
  <c r="G2195" i="9"/>
  <c r="G2194" i="9" s="1"/>
  <c r="G2198" i="9"/>
  <c r="G2197" i="9" s="1"/>
  <c r="G2201" i="9"/>
  <c r="G2200" i="9" s="1"/>
  <c r="G2210" i="9"/>
  <c r="G2209" i="9" s="1"/>
  <c r="G2213" i="9"/>
  <c r="G2212" i="9" s="1"/>
  <c r="G2216" i="9"/>
  <c r="G2215" i="9" s="1"/>
  <c r="G2219" i="9"/>
  <c r="G2218" i="9" s="1"/>
  <c r="G2222" i="9"/>
  <c r="G2221" i="9" s="1"/>
  <c r="G2225" i="9"/>
  <c r="G2224" i="9" s="1"/>
  <c r="G2228" i="9"/>
  <c r="G2227" i="9" s="1"/>
  <c r="G2237" i="9"/>
  <c r="G2238" i="9"/>
  <c r="G2239" i="9"/>
  <c r="G2242" i="9"/>
  <c r="G2243" i="9"/>
  <c r="G2247" i="9"/>
  <c r="G2249" i="9"/>
  <c r="G2253" i="9"/>
  <c r="G2254" i="9"/>
  <c r="G2256" i="9"/>
  <c r="G2260" i="9"/>
  <c r="G2261" i="9"/>
  <c r="G2263" i="9"/>
  <c r="G2267" i="9"/>
  <c r="G2268" i="9"/>
  <c r="G2270" i="9"/>
  <c r="G2274" i="9"/>
  <c r="G2272" i="9" s="1"/>
  <c r="G2278" i="9"/>
  <c r="G2279" i="9"/>
  <c r="G2281" i="9"/>
  <c r="G2285" i="9"/>
  <c r="G2287" i="9"/>
  <c r="G2291" i="9"/>
  <c r="G2293" i="9"/>
  <c r="G2297" i="9"/>
  <c r="G2299" i="9"/>
  <c r="G2303" i="9"/>
  <c r="G2305" i="9"/>
  <c r="G2308" i="9"/>
  <c r="G2307" i="9" s="1"/>
  <c r="G2312" i="9"/>
  <c r="G2310" i="9" s="1"/>
  <c r="G2315" i="9"/>
  <c r="G2314" i="9" s="1"/>
  <c r="G2318" i="9"/>
  <c r="G2317" i="9" s="1"/>
  <c r="G2328" i="9"/>
  <c r="G2327" i="9" s="1"/>
  <c r="G2331" i="9"/>
  <c r="G2330" i="9" s="1"/>
  <c r="G2334" i="9"/>
  <c r="G2335" i="9"/>
  <c r="G2338" i="9"/>
  <c r="G2337" i="9" s="1"/>
  <c r="G2341" i="9"/>
  <c r="G2340" i="9" s="1"/>
  <c r="G2344" i="9"/>
  <c r="G2343" i="9" s="1"/>
  <c r="G2347" i="9"/>
  <c r="G2346" i="9" s="1"/>
  <c r="G2350" i="9"/>
  <c r="G2349" i="9" s="1"/>
  <c r="G2353" i="9"/>
  <c r="G2352" i="9" s="1"/>
  <c r="G2356" i="9"/>
  <c r="G2355" i="9" s="1"/>
  <c r="G2359" i="9"/>
  <c r="G2358" i="9" s="1"/>
  <c r="G2369" i="9"/>
  <c r="G2368" i="9" s="1"/>
  <c r="G2372" i="9"/>
  <c r="G2371" i="9" s="1"/>
  <c r="G2375" i="9"/>
  <c r="G2374" i="9" s="1"/>
  <c r="G2378" i="9"/>
  <c r="G2377" i="9" s="1"/>
  <c r="G2381" i="9"/>
  <c r="G2380" i="9" s="1"/>
  <c r="G2384" i="9"/>
  <c r="G2383" i="9" s="1"/>
  <c r="G2387" i="9"/>
  <c r="G2386" i="9" s="1"/>
  <c r="G2390" i="9"/>
  <c r="G2389" i="9" s="1"/>
  <c r="G2393" i="9"/>
  <c r="G2392" i="9" s="1"/>
  <c r="G2396" i="9"/>
  <c r="G2395" i="9" s="1"/>
  <c r="G2399" i="9"/>
  <c r="G2398" i="9" s="1"/>
  <c r="G2402" i="9"/>
  <c r="G2401" i="9" s="1"/>
  <c r="G2405" i="9"/>
  <c r="G2404" i="9" s="1"/>
  <c r="G2408" i="9"/>
  <c r="G2407" i="9" s="1"/>
  <c r="G2411" i="9"/>
  <c r="G2410" i="9" s="1"/>
  <c r="G2421" i="9"/>
  <c r="G2420" i="9" s="1"/>
  <c r="G2424" i="9"/>
  <c r="G2423" i="9" s="1"/>
  <c r="G2427" i="9"/>
  <c r="G2426" i="9" s="1"/>
  <c r="G2430" i="9"/>
  <c r="G2429" i="9" s="1"/>
  <c r="G2440" i="9"/>
  <c r="G2439" i="9" s="1"/>
  <c r="G2443" i="9"/>
  <c r="G2442" i="9" s="1"/>
  <c r="G2446" i="9"/>
  <c r="G2445" i="9" s="1"/>
  <c r="G2449" i="9"/>
  <c r="G2448" i="9" s="1"/>
  <c r="G2452" i="9"/>
  <c r="G2451" i="9" s="1"/>
  <c r="G2455" i="9"/>
  <c r="G2454" i="9" s="1"/>
  <c r="G2458" i="9"/>
  <c r="G2457" i="9" s="1"/>
  <c r="G2461" i="9"/>
  <c r="G2460" i="9" s="1"/>
  <c r="G2464" i="9"/>
  <c r="G2463" i="9" s="1"/>
  <c r="G2467" i="9"/>
  <c r="G2466" i="9" s="1"/>
  <c r="G2470" i="9"/>
  <c r="G2469" i="9" s="1"/>
  <c r="G2473" i="9"/>
  <c r="G2472" i="9" s="1"/>
  <c r="G2476" i="9"/>
  <c r="G2475" i="9" s="1"/>
  <c r="G2479" i="9"/>
  <c r="G2478" i="9" s="1"/>
  <c r="G2482" i="9"/>
  <c r="G2481" i="9" s="1"/>
  <c r="G2492" i="9"/>
  <c r="G2491" i="9" s="1"/>
  <c r="G2495" i="9"/>
  <c r="G2494" i="9" s="1"/>
  <c r="G2498" i="9"/>
  <c r="G2497" i="9" s="1"/>
  <c r="G2501" i="9"/>
  <c r="G2500" i="9" s="1"/>
  <c r="G2510" i="9"/>
  <c r="G2509" i="9" s="1"/>
  <c r="G2519" i="9"/>
  <c r="G2518" i="9" s="1"/>
  <c r="G2528" i="9"/>
  <c r="G2527" i="9" s="1"/>
  <c r="G2531" i="9"/>
  <c r="G2530" i="9" s="1"/>
  <c r="G2534" i="9"/>
  <c r="G2533" i="9" s="1"/>
  <c r="G2537" i="9"/>
  <c r="G2536" i="9" s="1"/>
  <c r="G2540" i="9"/>
  <c r="G2539" i="9" s="1"/>
  <c r="G2547" i="9"/>
  <c r="G2546" i="9" s="1"/>
  <c r="G2550" i="9"/>
  <c r="G2549" i="9" s="1"/>
  <c r="G2553" i="9"/>
  <c r="G2552" i="9" s="1"/>
  <c r="G2556" i="9"/>
  <c r="G2555" i="9" s="1"/>
  <c r="G2559" i="9"/>
  <c r="G2560" i="9"/>
  <c r="G2561" i="9"/>
  <c r="G2562" i="9"/>
  <c r="G2565" i="9"/>
  <c r="G2566" i="9"/>
  <c r="G2567" i="9"/>
  <c r="G2568" i="9"/>
  <c r="G2575" i="9"/>
  <c r="G2574" i="9" s="1"/>
  <c r="G2578" i="9"/>
  <c r="G2577" i="9" s="1"/>
  <c r="G2581" i="9"/>
  <c r="G2580" i="9" s="1"/>
  <c r="G2584" i="9"/>
  <c r="G2583" i="9" s="1"/>
  <c r="G2587" i="9"/>
  <c r="G2586" i="9" s="1"/>
  <c r="G2590" i="9"/>
  <c r="G2589" i="9" s="1"/>
  <c r="G2593" i="9"/>
  <c r="G2592" i="9" s="1"/>
  <c r="G2596" i="9"/>
  <c r="G2595" i="9" s="1"/>
  <c r="G2599" i="9"/>
  <c r="G2598" i="9" s="1"/>
  <c r="G2602" i="9"/>
  <c r="G2601" i="9" s="1"/>
  <c r="G2605" i="9"/>
  <c r="G2604" i="9" s="1"/>
  <c r="G2608" i="9"/>
  <c r="G2607" i="9" s="1"/>
  <c r="G2611" i="9"/>
  <c r="G2610" i="9" s="1"/>
  <c r="G2614" i="9"/>
  <c r="G2613" i="9" s="1"/>
  <c r="G2617" i="9"/>
  <c r="G2616" i="9" s="1"/>
  <c r="G2620" i="9"/>
  <c r="G2619" i="9" s="1"/>
  <c r="G2623" i="9"/>
  <c r="G2622" i="9" s="1"/>
  <c r="G2626" i="9"/>
  <c r="G2625" i="9" s="1"/>
  <c r="G2629" i="9"/>
  <c r="G2628" i="9" s="1"/>
  <c r="G2632" i="9"/>
  <c r="G2631" i="9" s="1"/>
  <c r="G2635" i="9"/>
  <c r="G2634" i="9" s="1"/>
  <c r="G2638" i="9"/>
  <c r="G2637" i="9" s="1"/>
  <c r="G2641" i="9"/>
  <c r="G2640" i="9" s="1"/>
  <c r="G2644" i="9"/>
  <c r="G2643" i="9" s="1"/>
  <c r="G2651" i="9"/>
  <c r="G2650" i="9" s="1"/>
  <c r="G2655" i="9"/>
  <c r="G2654" i="9" s="1"/>
  <c r="G2658" i="9"/>
  <c r="G2657" i="9" s="1"/>
  <c r="G2661" i="9"/>
  <c r="G2660" i="9" s="1"/>
  <c r="G2664" i="9"/>
  <c r="G2663" i="9" s="1"/>
  <c r="G2667" i="9"/>
  <c r="G2666" i="9" s="1"/>
  <c r="G2670" i="9"/>
  <c r="G2669" i="9" s="1"/>
  <c r="G2673" i="9"/>
  <c r="G2672" i="9" s="1"/>
  <c r="G2680" i="9"/>
  <c r="G2679" i="9" s="1"/>
  <c r="G2683" i="9"/>
  <c r="G2682" i="9" s="1"/>
  <c r="G2686" i="9"/>
  <c r="G2685" i="9" s="1"/>
  <c r="G2689" i="9"/>
  <c r="G2688" i="9" s="1"/>
  <c r="G2692" i="9"/>
  <c r="G2691" i="9" s="1"/>
  <c r="G2695" i="9"/>
  <c r="G2694" i="9" s="1"/>
  <c r="G2698" i="9"/>
  <c r="G2699" i="9"/>
  <c r="G2700" i="9"/>
  <c r="G2703" i="9"/>
  <c r="G2702" i="9" s="1"/>
  <c r="G2710" i="9"/>
  <c r="G2711" i="9"/>
  <c r="G2714" i="9"/>
  <c r="G2715" i="9"/>
  <c r="G2718" i="9"/>
  <c r="G2717" i="9" s="1"/>
  <c r="G2721" i="9"/>
  <c r="G2720" i="9" s="1"/>
  <c r="G2724" i="9"/>
  <c r="G2723" i="9" s="1"/>
  <c r="G2727" i="9"/>
  <c r="G2726" i="9" s="1"/>
  <c r="G2730" i="9"/>
  <c r="G2729" i="9" s="1"/>
  <c r="G2733" i="9"/>
  <c r="G2732" i="9" s="1"/>
  <c r="G2736" i="9"/>
  <c r="G2735" i="9" s="1"/>
  <c r="G2739" i="9"/>
  <c r="G2738" i="9" s="1"/>
  <c r="G2742" i="9"/>
  <c r="G2743" i="9"/>
  <c r="G2746" i="9"/>
  <c r="G2747" i="9"/>
  <c r="G2748" i="9"/>
  <c r="G2749" i="9"/>
  <c r="G2752" i="9"/>
  <c r="G2751" i="9" s="1"/>
  <c r="G2755" i="9"/>
  <c r="G2754" i="9" s="1"/>
  <c r="G2758" i="9"/>
  <c r="G2759" i="9"/>
  <c r="G2760" i="9"/>
  <c r="G2761" i="9"/>
  <c r="H1151" i="2"/>
  <c r="H1150" i="2"/>
  <c r="H1149" i="2"/>
  <c r="H1147" i="2"/>
  <c r="H1146" i="2"/>
  <c r="H1145" i="2"/>
  <c r="H1144" i="2"/>
  <c r="H1143" i="2"/>
  <c r="H1142" i="2"/>
  <c r="H1141" i="2"/>
  <c r="H1140" i="2"/>
  <c r="H1139" i="2"/>
  <c r="H1138" i="2"/>
  <c r="H1137" i="2"/>
  <c r="H1152" i="2" s="1"/>
  <c r="H1130" i="2"/>
  <c r="H1129" i="2"/>
  <c r="H1128" i="2"/>
  <c r="H1127" i="2"/>
  <c r="H1126" i="2"/>
  <c r="H1125" i="2"/>
  <c r="H1123" i="2"/>
  <c r="H1131" i="2" s="1"/>
  <c r="H1116" i="2"/>
  <c r="H1115" i="2"/>
  <c r="H1114" i="2"/>
  <c r="H1113" i="2"/>
  <c r="H1111" i="2"/>
  <c r="H1110" i="2"/>
  <c r="H1109" i="2"/>
  <c r="H1117" i="2" s="1"/>
  <c r="H1102" i="2"/>
  <c r="H1101" i="2"/>
  <c r="H1099" i="2"/>
  <c r="H1098" i="2"/>
  <c r="H1097" i="2"/>
  <c r="H1096" i="2"/>
  <c r="H1095" i="2"/>
  <c r="H1094" i="2"/>
  <c r="H1093" i="2"/>
  <c r="H1092" i="2"/>
  <c r="H1091" i="2"/>
  <c r="H1090" i="2"/>
  <c r="H1089" i="2"/>
  <c r="H1087" i="2"/>
  <c r="H1086" i="2"/>
  <c r="H1085" i="2"/>
  <c r="H1084" i="2"/>
  <c r="H1083" i="2"/>
  <c r="H1082" i="2"/>
  <c r="H1081" i="2"/>
  <c r="H1080" i="2"/>
  <c r="H1079" i="2"/>
  <c r="H1103" i="2" s="1"/>
  <c r="H1072" i="2"/>
  <c r="H1071" i="2"/>
  <c r="H1070" i="2"/>
  <c r="H1069" i="2"/>
  <c r="H1068" i="2"/>
  <c r="H1067" i="2"/>
  <c r="H1073" i="2" s="1"/>
  <c r="H1060" i="2"/>
  <c r="H1059" i="2"/>
  <c r="H1058" i="2"/>
  <c r="H1057" i="2"/>
  <c r="H1056" i="2"/>
  <c r="H1061" i="2" s="1"/>
  <c r="H1047" i="2"/>
  <c r="H1048" i="2" s="1"/>
  <c r="H1039" i="2"/>
  <c r="H1029" i="2"/>
  <c r="H1028" i="2"/>
  <c r="H1027" i="2"/>
  <c r="H1030" i="2" s="1"/>
  <c r="H1016" i="2"/>
  <c r="H1015" i="2"/>
  <c r="H1013" i="2"/>
  <c r="H1012" i="2"/>
  <c r="H1011" i="2"/>
  <c r="H1010" i="2"/>
  <c r="H1009" i="2"/>
  <c r="H1008" i="2"/>
  <c r="H1007" i="2"/>
  <c r="H1006" i="2"/>
  <c r="H1005" i="2"/>
  <c r="H1004" i="2"/>
  <c r="H1003" i="2"/>
  <c r="H1002" i="2"/>
  <c r="H1017" i="2" s="1"/>
  <c r="H992" i="2"/>
  <c r="H991" i="2"/>
  <c r="H990" i="2"/>
  <c r="H989" i="2"/>
  <c r="H993" i="2" s="1"/>
  <c r="H979" i="2"/>
  <c r="H978" i="2"/>
  <c r="H977" i="2"/>
  <c r="H976" i="2"/>
  <c r="H975" i="2"/>
  <c r="H974" i="2"/>
  <c r="H973" i="2"/>
  <c r="H972" i="2"/>
  <c r="H971" i="2"/>
  <c r="H970" i="2"/>
  <c r="H969" i="2"/>
  <c r="H968" i="2"/>
  <c r="H967" i="2"/>
  <c r="H966" i="2"/>
  <c r="H965" i="2"/>
  <c r="H980" i="2" s="1"/>
  <c r="H955" i="2"/>
  <c r="H954" i="2"/>
  <c r="H953" i="2"/>
  <c r="H952" i="2"/>
  <c r="H951" i="2"/>
  <c r="H950" i="2"/>
  <c r="H949" i="2"/>
  <c r="H948" i="2"/>
  <c r="H947" i="2"/>
  <c r="H946" i="2"/>
  <c r="H945" i="2"/>
  <c r="H956" i="2" s="1"/>
  <c r="H935" i="2"/>
  <c r="H934" i="2"/>
  <c r="H933" i="2"/>
  <c r="H931" i="2"/>
  <c r="H930" i="2"/>
  <c r="H929" i="2"/>
  <c r="H928" i="2"/>
  <c r="H927" i="2"/>
  <c r="H926" i="2"/>
  <c r="H925" i="2"/>
  <c r="H924" i="2"/>
  <c r="H923" i="2"/>
  <c r="H922" i="2"/>
  <c r="H921" i="2"/>
  <c r="H920" i="2"/>
  <c r="H936" i="2" s="1"/>
  <c r="H911" i="2"/>
  <c r="H910" i="2"/>
  <c r="H909" i="2"/>
  <c r="H908" i="2"/>
  <c r="H907" i="2"/>
  <c r="H906" i="2"/>
  <c r="H905" i="2"/>
  <c r="H912" i="2" s="1"/>
  <c r="H896" i="2"/>
  <c r="H895" i="2"/>
  <c r="H894" i="2"/>
  <c r="H893" i="2"/>
  <c r="H892" i="2"/>
  <c r="H890" i="2"/>
  <c r="H889" i="2"/>
  <c r="H888" i="2"/>
  <c r="H887" i="2"/>
  <c r="H886" i="2"/>
  <c r="H885" i="2"/>
  <c r="H884" i="2"/>
  <c r="H883" i="2"/>
  <c r="H882" i="2"/>
  <c r="H881" i="2"/>
  <c r="H880" i="2"/>
  <c r="H879" i="2"/>
  <c r="H878" i="2"/>
  <c r="H877" i="2"/>
  <c r="H876" i="2"/>
  <c r="H875" i="2"/>
  <c r="H897" i="2" s="1"/>
  <c r="H866" i="2"/>
  <c r="H867" i="2" s="1"/>
  <c r="H857" i="2"/>
  <c r="H856" i="2"/>
  <c r="H855" i="2"/>
  <c r="H854" i="2"/>
  <c r="H852" i="2"/>
  <c r="H851" i="2"/>
  <c r="H850" i="2"/>
  <c r="H849" i="2"/>
  <c r="H848" i="2"/>
  <c r="H847" i="2"/>
  <c r="H846" i="2"/>
  <c r="H858" i="2" s="1"/>
  <c r="H837" i="2"/>
  <c r="H836" i="2"/>
  <c r="H835" i="2"/>
  <c r="H834" i="2"/>
  <c r="H833" i="2"/>
  <c r="H832" i="2"/>
  <c r="H831" i="2"/>
  <c r="H830" i="2"/>
  <c r="H829" i="2"/>
  <c r="H828" i="2"/>
  <c r="H827" i="2"/>
  <c r="H826" i="2"/>
  <c r="H825" i="2"/>
  <c r="H824" i="2"/>
  <c r="H823" i="2"/>
  <c r="H822" i="2"/>
  <c r="H821" i="2"/>
  <c r="H820" i="2"/>
  <c r="H819" i="2"/>
  <c r="H818" i="2"/>
  <c r="H838" i="2" s="1"/>
  <c r="H809" i="2"/>
  <c r="H808" i="2"/>
  <c r="H807" i="2"/>
  <c r="H806" i="2"/>
  <c r="H805" i="2"/>
  <c r="H804" i="2"/>
  <c r="H803" i="2"/>
  <c r="H802" i="2"/>
  <c r="H801" i="2"/>
  <c r="H800" i="2"/>
  <c r="H799" i="2"/>
  <c r="H798" i="2"/>
  <c r="H797" i="2"/>
  <c r="H796" i="2"/>
  <c r="H795" i="2"/>
  <c r="H794" i="2"/>
  <c r="H810" i="2" s="1"/>
  <c r="H785" i="2"/>
  <c r="H784" i="2"/>
  <c r="H783" i="2"/>
  <c r="H782" i="2"/>
  <c r="H781" i="2"/>
  <c r="H786" i="2" s="1"/>
  <c r="H772" i="2"/>
  <c r="H771" i="2"/>
  <c r="H770" i="2"/>
  <c r="H769" i="2"/>
  <c r="H768" i="2"/>
  <c r="H767" i="2"/>
  <c r="H766" i="2"/>
  <c r="H765" i="2"/>
  <c r="H764" i="2"/>
  <c r="H763" i="2"/>
  <c r="H761" i="2"/>
  <c r="H760" i="2"/>
  <c r="H773" i="2" s="1"/>
  <c r="H751" i="2"/>
  <c r="H752" i="2" s="1"/>
  <c r="H742" i="2"/>
  <c r="H741" i="2"/>
  <c r="H740" i="2"/>
  <c r="H739" i="2"/>
  <c r="H743" i="2" s="1"/>
  <c r="H729" i="2"/>
  <c r="H728" i="2"/>
  <c r="H727" i="2"/>
  <c r="H725" i="2"/>
  <c r="H730" i="2" s="1"/>
  <c r="H716" i="2"/>
  <c r="H715" i="2"/>
  <c r="H713" i="2"/>
  <c r="H717" i="2" s="1"/>
  <c r="H704" i="2"/>
  <c r="H703" i="2"/>
  <c r="H702" i="2"/>
  <c r="H700" i="2"/>
  <c r="H698" i="2"/>
  <c r="H697" i="2"/>
  <c r="H696" i="2"/>
  <c r="H695" i="2"/>
  <c r="H694" i="2"/>
  <c r="H693" i="2"/>
  <c r="H692" i="2"/>
  <c r="H691" i="2"/>
  <c r="H690" i="2"/>
  <c r="H689" i="2"/>
  <c r="H688" i="2"/>
  <c r="H687" i="2"/>
  <c r="H686" i="2"/>
  <c r="H685" i="2"/>
  <c r="H684" i="2"/>
  <c r="H683" i="2"/>
  <c r="H682" i="2"/>
  <c r="H681" i="2"/>
  <c r="H680" i="2"/>
  <c r="H679" i="2"/>
  <c r="H678" i="2"/>
  <c r="H677" i="2"/>
  <c r="H676" i="2"/>
  <c r="H675" i="2"/>
  <c r="H674" i="2"/>
  <c r="H673" i="2"/>
  <c r="H672" i="2"/>
  <c r="H705" i="2" s="1"/>
  <c r="H664" i="2"/>
  <c r="H665" i="2" s="1"/>
  <c r="H653" i="2"/>
  <c r="H652" i="2"/>
  <c r="H651" i="2"/>
  <c r="H650" i="2"/>
  <c r="H649" i="2"/>
  <c r="H648" i="2"/>
  <c r="H647" i="2"/>
  <c r="H645" i="2"/>
  <c r="H644" i="2"/>
  <c r="H654" i="2" s="1"/>
  <c r="H634" i="2"/>
  <c r="H633" i="2"/>
  <c r="H632" i="2"/>
  <c r="H631" i="2"/>
  <c r="H635" i="2" s="1"/>
  <c r="H621" i="2"/>
  <c r="H620" i="2"/>
  <c r="H619" i="2"/>
  <c r="H618" i="2"/>
  <c r="H617" i="2"/>
  <c r="H616" i="2"/>
  <c r="H615" i="2"/>
  <c r="H614" i="2"/>
  <c r="H613" i="2"/>
  <c r="H612" i="2"/>
  <c r="H611" i="2"/>
  <c r="H610" i="2"/>
  <c r="H609" i="2"/>
  <c r="H608" i="2"/>
  <c r="H622" i="2" s="1"/>
  <c r="H599" i="2"/>
  <c r="H598" i="2"/>
  <c r="H600" i="2" s="1"/>
  <c r="H587" i="2"/>
  <c r="H589" i="2" s="1"/>
  <c r="H577" i="2"/>
  <c r="H576" i="2"/>
  <c r="H575" i="2"/>
  <c r="H574" i="2"/>
  <c r="H578" i="2" s="1"/>
  <c r="H564" i="2"/>
  <c r="H563" i="2"/>
  <c r="H562" i="2"/>
  <c r="H561" i="2"/>
  <c r="H560" i="2"/>
  <c r="H559" i="2"/>
  <c r="H558" i="2"/>
  <c r="H557" i="2"/>
  <c r="H556" i="2"/>
  <c r="H555" i="2"/>
  <c r="H554" i="2"/>
  <c r="H553" i="2"/>
  <c r="H552" i="2"/>
  <c r="H551" i="2"/>
  <c r="H550" i="2"/>
  <c r="H549" i="2"/>
  <c r="H548" i="2"/>
  <c r="H547" i="2"/>
  <c r="H546" i="2"/>
  <c r="H545" i="2"/>
  <c r="H544" i="2"/>
  <c r="H543" i="2"/>
  <c r="H542" i="2"/>
  <c r="H541" i="2"/>
  <c r="H540" i="2"/>
  <c r="H539" i="2"/>
  <c r="H538" i="2"/>
  <c r="H537" i="2"/>
  <c r="H536" i="2"/>
  <c r="H535" i="2"/>
  <c r="H534" i="2"/>
  <c r="H532" i="2"/>
  <c r="H531" i="2"/>
  <c r="H565" i="2" s="1"/>
  <c r="H521" i="2"/>
  <c r="H520" i="2"/>
  <c r="H519" i="2"/>
  <c r="H518" i="2"/>
  <c r="H517" i="2"/>
  <c r="H516" i="2"/>
  <c r="H515" i="2"/>
  <c r="H514" i="2"/>
  <c r="H513" i="2"/>
  <c r="H511" i="2"/>
  <c r="H510" i="2"/>
  <c r="H522" i="2" s="1"/>
  <c r="H500" i="2"/>
  <c r="H499" i="2"/>
  <c r="H498" i="2"/>
  <c r="H497" i="2"/>
  <c r="H496" i="2"/>
  <c r="H495" i="2"/>
  <c r="H494" i="2"/>
  <c r="H493" i="2"/>
  <c r="H492" i="2"/>
  <c r="H490" i="2"/>
  <c r="H488" i="2"/>
  <c r="H487" i="2"/>
  <c r="H486" i="2"/>
  <c r="H485" i="2"/>
  <c r="H484" i="2"/>
  <c r="H483" i="2"/>
  <c r="H482" i="2"/>
  <c r="H481" i="2"/>
  <c r="H480" i="2"/>
  <c r="H479" i="2"/>
  <c r="H478" i="2"/>
  <c r="H477" i="2"/>
  <c r="H476" i="2"/>
  <c r="H475" i="2"/>
  <c r="H474" i="2"/>
  <c r="H473" i="2"/>
  <c r="H472" i="2"/>
  <c r="H471" i="2"/>
  <c r="H469" i="2"/>
  <c r="H468" i="2"/>
  <c r="H467" i="2"/>
  <c r="H466" i="2"/>
  <c r="H465" i="2"/>
  <c r="H464" i="2"/>
  <c r="H463" i="2"/>
  <c r="H462" i="2"/>
  <c r="H501" i="2" s="1"/>
  <c r="H452" i="2"/>
  <c r="H451" i="2"/>
  <c r="H450" i="2"/>
  <c r="H448" i="2"/>
  <c r="H447" i="2"/>
  <c r="H453" i="2" s="1"/>
  <c r="H438" i="2"/>
  <c r="H437" i="2"/>
  <c r="H436" i="2"/>
  <c r="H435" i="2"/>
  <c r="H434" i="2"/>
  <c r="H433" i="2"/>
  <c r="H432" i="2"/>
  <c r="H431" i="2"/>
  <c r="H430" i="2"/>
  <c r="H429" i="2"/>
  <c r="H427" i="2"/>
  <c r="H439" i="2" s="1"/>
  <c r="H418" i="2"/>
  <c r="H417" i="2"/>
  <c r="H416" i="2"/>
  <c r="H415" i="2"/>
  <c r="H414" i="2"/>
  <c r="H413" i="2"/>
  <c r="H412" i="2"/>
  <c r="H410" i="2"/>
  <c r="H409" i="2"/>
  <c r="H408" i="2"/>
  <c r="H407" i="2"/>
  <c r="H406" i="2"/>
  <c r="H405" i="2"/>
  <c r="H404" i="2"/>
  <c r="H403" i="2"/>
  <c r="H402" i="2"/>
  <c r="H401" i="2"/>
  <c r="H400" i="2"/>
  <c r="H399" i="2"/>
  <c r="H398" i="2"/>
  <c r="H397" i="2"/>
  <c r="H396" i="2"/>
  <c r="H395" i="2"/>
  <c r="H394" i="2"/>
  <c r="H393" i="2"/>
  <c r="H419" i="2" s="1"/>
  <c r="H384" i="2"/>
  <c r="H383" i="2"/>
  <c r="H382" i="2"/>
  <c r="H380" i="2"/>
  <c r="H379" i="2"/>
  <c r="H378" i="2"/>
  <c r="H377" i="2"/>
  <c r="H376" i="2"/>
  <c r="H375" i="2"/>
  <c r="H374" i="2"/>
  <c r="H373" i="2"/>
  <c r="H372" i="2"/>
  <c r="H371" i="2"/>
  <c r="H370" i="2"/>
  <c r="H369" i="2"/>
  <c r="H368" i="2"/>
  <c r="H367" i="2"/>
  <c r="H365" i="2"/>
  <c r="H364" i="2"/>
  <c r="H363" i="2"/>
  <c r="H362" i="2"/>
  <c r="H361" i="2"/>
  <c r="H360" i="2"/>
  <c r="H359" i="2"/>
  <c r="H358" i="2"/>
  <c r="H357" i="2"/>
  <c r="H356" i="2"/>
  <c r="H355" i="2"/>
  <c r="H354" i="2"/>
  <c r="H353" i="2"/>
  <c r="H352" i="2"/>
  <c r="H350" i="2"/>
  <c r="H349" i="2"/>
  <c r="H348" i="2"/>
  <c r="H347" i="2"/>
  <c r="H346" i="2"/>
  <c r="H345" i="2"/>
  <c r="H385" i="2" s="1"/>
  <c r="H335" i="2"/>
  <c r="H334" i="2"/>
  <c r="H333" i="2"/>
  <c r="H332" i="2"/>
  <c r="H331" i="2"/>
  <c r="H330" i="2"/>
  <c r="H329" i="2"/>
  <c r="H328" i="2"/>
  <c r="H327" i="2"/>
  <c r="H326" i="2"/>
  <c r="H325" i="2"/>
  <c r="H324" i="2"/>
  <c r="H323" i="2"/>
  <c r="H322" i="2"/>
  <c r="H320" i="2"/>
  <c r="H319" i="2"/>
  <c r="H318" i="2"/>
  <c r="H317" i="2"/>
  <c r="H316" i="2"/>
  <c r="H315" i="2"/>
  <c r="H314" i="2"/>
  <c r="H313" i="2"/>
  <c r="H312" i="2"/>
  <c r="H311" i="2"/>
  <c r="H310" i="2"/>
  <c r="H309" i="2"/>
  <c r="H308" i="2"/>
  <c r="H307" i="2"/>
  <c r="H306" i="2"/>
  <c r="H305" i="2"/>
  <c r="H303" i="2"/>
  <c r="H302" i="2"/>
  <c r="H301" i="2"/>
  <c r="H300" i="2"/>
  <c r="H299" i="2"/>
  <c r="H298" i="2"/>
  <c r="H297" i="2"/>
  <c r="H296" i="2"/>
  <c r="H295" i="2"/>
  <c r="H294" i="2"/>
  <c r="H293" i="2"/>
  <c r="H292" i="2"/>
  <c r="H290" i="2"/>
  <c r="H288" i="2"/>
  <c r="H287" i="2"/>
  <c r="H286" i="2"/>
  <c r="H285" i="2"/>
  <c r="H284" i="2"/>
  <c r="H283" i="2"/>
  <c r="H282" i="2"/>
  <c r="H337" i="2" s="1"/>
  <c r="H273" i="2"/>
  <c r="H272" i="2"/>
  <c r="H271" i="2"/>
  <c r="H270" i="2"/>
  <c r="H269" i="2"/>
  <c r="H268" i="2"/>
  <c r="H267" i="2"/>
  <c r="H266" i="2"/>
  <c r="H265" i="2"/>
  <c r="H264" i="2"/>
  <c r="H263" i="2"/>
  <c r="H262" i="2"/>
  <c r="H261" i="2"/>
  <c r="H260" i="2"/>
  <c r="H258" i="2"/>
  <c r="H257" i="2"/>
  <c r="H256" i="2"/>
  <c r="H255" i="2"/>
  <c r="H274" i="2" s="1"/>
  <c r="H245" i="2"/>
  <c r="H244" i="2"/>
  <c r="H243" i="2"/>
  <c r="H242" i="2"/>
  <c r="H241" i="2"/>
  <c r="H240" i="2"/>
  <c r="H239" i="2"/>
  <c r="H238" i="2"/>
  <c r="H237" i="2"/>
  <c r="H236" i="2"/>
  <c r="H235" i="2"/>
  <c r="H234" i="2"/>
  <c r="H233" i="2"/>
  <c r="H232" i="2"/>
  <c r="H230" i="2"/>
  <c r="H229" i="2"/>
  <c r="H228" i="2"/>
  <c r="H227" i="2"/>
  <c r="H226" i="2"/>
  <c r="H225" i="2"/>
  <c r="H224" i="2"/>
  <c r="H223" i="2"/>
  <c r="H222" i="2"/>
  <c r="H221" i="2"/>
  <c r="H220" i="2"/>
  <c r="H219" i="2"/>
  <c r="H218" i="2"/>
  <c r="H217" i="2"/>
  <c r="H247" i="2" s="1"/>
  <c r="H208" i="2"/>
  <c r="H207" i="2"/>
  <c r="H206" i="2"/>
  <c r="H205" i="2"/>
  <c r="H204" i="2"/>
  <c r="H203" i="2"/>
  <c r="H202" i="2"/>
  <c r="H201" i="2"/>
  <c r="H200" i="2"/>
  <c r="H199" i="2"/>
  <c r="H198" i="2"/>
  <c r="H197" i="2"/>
  <c r="H196" i="2"/>
  <c r="H195" i="2"/>
  <c r="H194" i="2"/>
  <c r="H193" i="2"/>
  <c r="H192" i="2"/>
  <c r="H191" i="2"/>
  <c r="H190" i="2"/>
  <c r="H189" i="2"/>
  <c r="H188" i="2"/>
  <c r="H187" i="2"/>
  <c r="H186" i="2"/>
  <c r="H185" i="2"/>
  <c r="H184" i="2"/>
  <c r="H183" i="2"/>
  <c r="H182" i="2"/>
  <c r="H181" i="2"/>
  <c r="H180" i="2"/>
  <c r="H179" i="2"/>
  <c r="H178" i="2"/>
  <c r="H177" i="2"/>
  <c r="H176" i="2"/>
  <c r="H175" i="2"/>
  <c r="H174" i="2"/>
  <c r="H173" i="2"/>
  <c r="H172" i="2"/>
  <c r="H171" i="2"/>
  <c r="H170" i="2"/>
  <c r="H209" i="2" s="1"/>
  <c r="H162" i="2"/>
  <c r="H161" i="2"/>
  <c r="H160" i="2"/>
  <c r="H159" i="2"/>
  <c r="H157" i="2"/>
  <c r="H156" i="2"/>
  <c r="H155" i="2"/>
  <c r="H154" i="2"/>
  <c r="H153" i="2"/>
  <c r="H152" i="2"/>
  <c r="H163" i="2" s="1"/>
  <c r="H143" i="2"/>
  <c r="H142" i="2"/>
  <c r="H141" i="2"/>
  <c r="H140" i="2"/>
  <c r="H139" i="2"/>
  <c r="H138" i="2"/>
  <c r="H144" i="2" s="1"/>
  <c r="H129" i="2"/>
  <c r="H128" i="2"/>
  <c r="H127" i="2"/>
  <c r="H126" i="2"/>
  <c r="H125" i="2"/>
  <c r="H124" i="2"/>
  <c r="H123" i="2"/>
  <c r="H122" i="2"/>
  <c r="H121" i="2"/>
  <c r="H120" i="2"/>
  <c r="H119" i="2"/>
  <c r="H118" i="2"/>
  <c r="H117" i="2"/>
  <c r="H130" i="2" s="1"/>
  <c r="H108" i="2"/>
  <c r="H107" i="2"/>
  <c r="H106" i="2"/>
  <c r="H105" i="2"/>
  <c r="H104" i="2"/>
  <c r="H103" i="2"/>
  <c r="H102" i="2"/>
  <c r="H101" i="2"/>
  <c r="H100" i="2"/>
  <c r="H99" i="2"/>
  <c r="H98" i="2"/>
  <c r="H97" i="2"/>
  <c r="H96" i="2"/>
  <c r="H95" i="2"/>
  <c r="H94" i="2"/>
  <c r="H93" i="2"/>
  <c r="H92" i="2"/>
  <c r="H91" i="2"/>
  <c r="H90" i="2"/>
  <c r="H89" i="2"/>
  <c r="H88" i="2"/>
  <c r="H87" i="2"/>
  <c r="H86" i="2"/>
  <c r="H85" i="2"/>
  <c r="H84" i="2"/>
  <c r="H109" i="2" s="1"/>
  <c r="H75" i="2"/>
  <c r="H74" i="2"/>
  <c r="H73" i="2"/>
  <c r="H72" i="2"/>
  <c r="H71" i="2"/>
  <c r="H70" i="2"/>
  <c r="H69" i="2"/>
  <c r="H68" i="2"/>
  <c r="H76" i="2" s="1"/>
  <c r="H59" i="2"/>
  <c r="H58" i="2"/>
  <c r="H57" i="2"/>
  <c r="H60" i="2" s="1"/>
  <c r="H50" i="2"/>
  <c r="H49" i="2"/>
  <c r="H48" i="2"/>
  <c r="H51" i="2" s="1"/>
  <c r="H41" i="2"/>
  <c r="H40" i="2"/>
  <c r="H42" i="2" s="1"/>
  <c r="H32" i="2"/>
  <c r="H33" i="2" s="1"/>
  <c r="H24" i="2"/>
  <c r="H23" i="2"/>
  <c r="H22" i="2"/>
  <c r="H21" i="2"/>
  <c r="H20" i="2"/>
  <c r="H25" i="2" s="1"/>
  <c r="H13" i="2"/>
  <c r="H14" i="2" l="1"/>
  <c r="H1154" i="2" s="1"/>
  <c r="G2757" i="9"/>
  <c r="G2745" i="9"/>
  <c r="G2741" i="9"/>
  <c r="G2713" i="9"/>
  <c r="G2709" i="9"/>
  <c r="G2697" i="9"/>
  <c r="G2564" i="9"/>
  <c r="G2558" i="9"/>
  <c r="G2333" i="9"/>
  <c r="G2301" i="9"/>
  <c r="G2295" i="9"/>
  <c r="G2289" i="9"/>
  <c r="G2283" i="9"/>
  <c r="G2276" i="9"/>
  <c r="G2265" i="9"/>
  <c r="G2258" i="9"/>
  <c r="G2251" i="9"/>
  <c r="G2245" i="9"/>
  <c r="G2241" i="9"/>
  <c r="G2236" i="9"/>
  <c r="G2076" i="9"/>
  <c r="G2043" i="9"/>
  <c r="G2032" i="9"/>
  <c r="G2027" i="9"/>
  <c r="G2022" i="9"/>
  <c r="G2013" i="9"/>
  <c r="G2004" i="9"/>
  <c r="G1979" i="9"/>
  <c r="G1972" i="9"/>
  <c r="G1967" i="9"/>
  <c r="G1962" i="9"/>
  <c r="G1954" i="9"/>
  <c r="G1949" i="9"/>
  <c r="G1885" i="9"/>
  <c r="G1881" i="9"/>
  <c r="G1862" i="9"/>
  <c r="G1846" i="9"/>
  <c r="G1842" i="9"/>
  <c r="G1775" i="9"/>
  <c r="G1769" i="9"/>
  <c r="G1764" i="9"/>
  <c r="G1759" i="9"/>
  <c r="G1753" i="9"/>
  <c r="G1748" i="9"/>
  <c r="G1743" i="9"/>
  <c r="G1730" i="9"/>
  <c r="G1723" i="9"/>
  <c r="G1719" i="9"/>
  <c r="G1712" i="9"/>
  <c r="G1699" i="9"/>
  <c r="G1692" i="9"/>
  <c r="G1688" i="9"/>
  <c r="G1683" i="9"/>
  <c r="G1678" i="9"/>
  <c r="G1673" i="9"/>
  <c r="G1524" i="9"/>
  <c r="G1484" i="9"/>
  <c r="G1479" i="9"/>
  <c r="G1459" i="9"/>
  <c r="G1455" i="9"/>
  <c r="G1450" i="9"/>
  <c r="G1445" i="9"/>
  <c r="G1439" i="9"/>
  <c r="G1417" i="9"/>
  <c r="G1412" i="9"/>
  <c r="G1353" i="9"/>
  <c r="G1346" i="9"/>
  <c r="G1342" i="9"/>
  <c r="G1334" i="9"/>
  <c r="G1329" i="9"/>
  <c r="G1323" i="9"/>
  <c r="G1319" i="9"/>
  <c r="G1070" i="9"/>
  <c r="G1066" i="9"/>
  <c r="G1062" i="9"/>
  <c r="G1049" i="9"/>
  <c r="G1045" i="9"/>
  <c r="G1021" i="9"/>
  <c r="G1011" i="9"/>
  <c r="G1004" i="9"/>
  <c r="G999" i="9"/>
  <c r="G995" i="9"/>
  <c r="G988" i="9"/>
  <c r="G984" i="9"/>
  <c r="G980" i="9"/>
  <c r="G975" i="9"/>
  <c r="G970" i="9"/>
  <c r="G966" i="9"/>
  <c r="G922" i="9"/>
  <c r="G917" i="9"/>
  <c r="G913" i="9"/>
  <c r="G900" i="9"/>
  <c r="G896" i="9"/>
  <c r="G892" i="9"/>
  <c r="G888" i="9"/>
  <c r="G857" i="9"/>
  <c r="G835" i="9"/>
  <c r="G822" i="9"/>
  <c r="G809" i="9"/>
  <c r="G796" i="9"/>
  <c r="G783" i="9"/>
  <c r="G763" i="9"/>
  <c r="G734" i="9"/>
  <c r="G727" i="9"/>
  <c r="G684" i="9"/>
  <c r="G673" i="9"/>
  <c r="G659" i="9"/>
  <c r="G654" i="9"/>
  <c r="G647" i="9"/>
  <c r="G640" i="9"/>
  <c r="G628" i="9"/>
  <c r="G607" i="9"/>
  <c r="G594" i="9"/>
  <c r="G572" i="9"/>
  <c r="G568" i="9"/>
  <c r="G561" i="9"/>
  <c r="G554" i="9"/>
  <c r="G544" i="9"/>
  <c r="G540" i="9"/>
  <c r="G437" i="9"/>
  <c r="G433" i="9"/>
  <c r="G429" i="9"/>
  <c r="G423" i="9"/>
  <c r="G415" i="9"/>
  <c r="G402" i="9"/>
  <c r="G392" i="9"/>
  <c r="G388" i="9"/>
  <c r="G357" i="9"/>
  <c r="G305" i="9"/>
  <c r="G301" i="9"/>
  <c r="G273" i="9"/>
  <c r="G266" i="9"/>
  <c r="G253" i="9"/>
  <c r="G228" i="9"/>
  <c r="G224" i="9"/>
  <c r="G217" i="9"/>
  <c r="G212" i="9"/>
  <c r="G208" i="9"/>
  <c r="G203" i="9"/>
  <c r="G193" i="9"/>
  <c r="G177" i="9"/>
  <c r="G155" i="9"/>
  <c r="G151" i="9"/>
  <c r="G99" i="9"/>
  <c r="G87" i="9"/>
  <c r="G77" i="9"/>
  <c r="G67" i="9"/>
  <c r="G54" i="9"/>
  <c r="G45" i="9"/>
  <c r="G27" i="9"/>
  <c r="G17" i="9"/>
</calcChain>
</file>

<file path=xl/sharedStrings.xml><?xml version="1.0" encoding="utf-8"?>
<sst xmlns="http://schemas.openxmlformats.org/spreadsheetml/2006/main" count="34086" uniqueCount="5617">
  <si>
    <t>PROJECTE EXECUTIU LOT-2</t>
  </si>
  <si>
    <t>Reforma, rehabilitació i adequació edifici Artèxtil per a la unitat docent del Parc Taulí de la UAB</t>
  </si>
  <si>
    <t>UTE Vivas arquitectos / Tomàs Morató Pasalodos</t>
  </si>
  <si>
    <t>setembre-2025</t>
  </si>
  <si>
    <t>PRESSUPOST</t>
  </si>
  <si>
    <t>Preu</t>
  </si>
  <si>
    <t>Amidament</t>
  </si>
  <si>
    <t>Import</t>
  </si>
  <si>
    <t>Obra</t>
  </si>
  <si>
    <t>01</t>
  </si>
  <si>
    <t>ARTÈXTIL - UAB - LOT-2</t>
  </si>
  <si>
    <t>Capítol</t>
  </si>
  <si>
    <t>00</t>
  </si>
  <si>
    <t>NOTA BREEAM</t>
  </si>
  <si>
    <t>01.00</t>
  </si>
  <si>
    <t>PPZZ-NOTA</t>
  </si>
  <si>
    <t>u</t>
  </si>
  <si>
    <t>NOTA BREEAM: 
En el presupuesto se consideran incluidas las medidas necesarias para cumplir los requisitos para la obtención de la certificación BREEAM.
La empresa constructora deberá cumplir con todos Los requisitos que incluye la certificación BREEAM, incorporados en el ´´Pliego de especificaciones técnicas BREEAM´´ del proyecto y la DF.
Las responsabilidades de la empresa Constructora- Contratista quedan definidas en dicho pliego, resumiéndose en los capítulos siguientes:
1. Designación de interlocutor BREEAM con experiencia
2. Cumplimiento con los requisitos del Pliego
3. Responsabilidad sobre los subcontratistas
4. Justificación documental
Criterios de selección de los materiales:
- Toda la madera y productos de madera empleados para el proceso de ejecución de la obra es ´´madera aprovechada y comercializada legalmente´´.
El contratista deberá justificar que toda la madera utilizada en el proyecto es ´´madera aprovechada y comercializada legalmente´´- Todas las lámparas fluorescentes y fluorescentes compactas deben estar equipadas con balastos de alta frecuencia.
Los fabricantes de los cerámicos, aislamientos, yesos y hormigón utilizados en proyecto deberán contar con una DAP. Si se desea se puede cambiar alguna categoría de materiales por otra definida en el capítulo 2.3.1. MAT 1 IMPACTES DEL CICLE DE VIDA previo aprobación de asesor BREEAM.
Los proveedores de, como mínimo, acero, hormigón, cerámicos, particiones interiores, aislamientos térmicos, deberán contar con ISO 14001 del proceso de fabricación del material.
NOTA BREEAM: 
En el presupuesto se consideran incluidas las medidas necesarias para cumplir los requisitos para la obtención de la certificación BREEAM.
La empresa constructora deberá cumplir con todos Los requisitos que incluye la certificación BREEAM, incorporados en el ´´Pliego de especificaciones técnicas BREEAM´´ del proyecto y la DF.
Las responsabilidades de la empresa Constructora- Contratista quedan definidas en dicho pliego, resumiéndose en los capítulos siguientes:
1. Designación de interlocutor BREEAM con experiencia
2. Cumplimiento con los requisitos del Pliego
3. Responsabilidad sobre los subcontratistas
4. Justificación documental
Criterios de selección de los materiales:
- Toda la madera y productos de madera empleados para el proceso de ejecución de la obra es ´´madera aprovechada y comercializada legalmente´´.
El contratista deberá justificar que toda la madera utilizada en el proyecto es ´´madera aprovechada y comercializada legalmente´´ - Todas las lámparas fluorescentes y fluorescentes compactas deben estar equipadas con balastos de alta frecuencia.
Los fabricantes de los cerámicos, aislamientos, yesos y hormigón utilizados en proyecto deberán contar con una DAP. Si se desea se puede cambiar alguna categoría de materiales por otra definida en el capítulo 2.3.1. MAT 1 IMPACTES DEL CICLE DE VIDA previo aprobación de asesor BREEAM.
Los proveedores de, como mínimo, acero, hormigón, cerámicos, particiones interiores, aislamientos térmicos, deberán contar con ISO 14001 del proceso de fabricación del material.</t>
  </si>
  <si>
    <t>TOTAL</t>
  </si>
  <si>
    <t>0A</t>
  </si>
  <si>
    <t>FASE 0</t>
  </si>
  <si>
    <t>Sistema</t>
  </si>
  <si>
    <t>Instal·lació Sanejament</t>
  </si>
  <si>
    <t>01.0A.01</t>
  </si>
  <si>
    <t>ED15N711</t>
  </si>
  <si>
    <t>m</t>
  </si>
  <si>
    <t>Baixant de tub de polipropilè de paret tricapa per a evacuació insonoritzada, de DN 110 mm, incloses les peces especials i fixat mecànicament amb brides</t>
  </si>
  <si>
    <t>ED7FBB7P</t>
  </si>
  <si>
    <t>Clavegueró amb tub de PVC-U de paret massissa, àrea aplicació B segons norma UNE-EN 1329-1, de DN 110 mm, penjat al sostre</t>
  </si>
  <si>
    <t>ED7FBB8P</t>
  </si>
  <si>
    <t>Clavegueró amb tub de PVC-U de paret massissa, àrea aplicació B segons norma UNE-EN 1329-1, de DN 125 mm, penjat al sostre</t>
  </si>
  <si>
    <t>ED7FBB9P</t>
  </si>
  <si>
    <t>Clavegueró amb tub de PVC-U de paret massissa, àrea aplicació B segons norma UNE-EN 1329-1, de DN 160 mm, penjat al sostre</t>
  </si>
  <si>
    <t>ED51QDJ1</t>
  </si>
  <si>
    <t>Bonera sifònica de PVC rígid, de 110 mm de diàmetre, amb tapa plana metàl·lica, col·locada fixacions mecàniques</t>
  </si>
  <si>
    <t>02</t>
  </si>
  <si>
    <t>Instal·lació Electricitat</t>
  </si>
  <si>
    <t>Subsistema</t>
  </si>
  <si>
    <t>Armaris de Distribució</t>
  </si>
  <si>
    <t>01.0A.02.01</t>
  </si>
  <si>
    <t>EG1AUTOR</t>
  </si>
  <si>
    <t>Quadre general de baixa de Torre, incloent-hi interruptor automàtic de protecció, magnetotèrmics i diferencials de protecció de línies d'alimentació a receptors i contactors per a control, tot segons esquema unifilar de Projecte, amb cablejat interior lliure d'halògens. Totalment muntat, connexionat i retolat i porta amb clau. 
Marca/Model: SCHNEIDER ELECTRIC/PRISMASET P.</t>
  </si>
  <si>
    <t>Mecanismes</t>
  </si>
  <si>
    <t>01.0A.02.02</t>
  </si>
  <si>
    <t>EG62DL4J</t>
  </si>
  <si>
    <t>Interruptor, unipolar (1P), 10 AX/250 V, amb tecla i amb caixa de superfície estanca, amb grau de protecció IP-55, preu alt, muntat superficialment.
Marca/Model: SIMON/AQUA 44 o equivalent.</t>
  </si>
  <si>
    <t>EG63B153</t>
  </si>
  <si>
    <t>Presa de corrent bipolar amb presa de terra lateral, (2P+T), 16 A 250 V, amb tapa, preu alt, muntada superficialment</t>
  </si>
  <si>
    <t>03</t>
  </si>
  <si>
    <t>Il·luminació</t>
  </si>
  <si>
    <t>01.0A.03</t>
  </si>
  <si>
    <t>PHB3-HLJJ</t>
  </si>
  <si>
    <t>Lluminària estanca de superfície LED amb difusor opalitzat de 32W, 5537 lm, 4000K muntada superficialment al sostre.
Incloent làmpades i tot el necessari per deixar la partida totalment muntada.
Marca/Model: DISANO/927 ECHO REF:164704-00 o equivalent.</t>
  </si>
  <si>
    <t>PH57-RHB3</t>
  </si>
  <si>
    <t>Lluminària d'emergència autònoma amb tecnologia LED IP42, IK04, Clase II, 100 lm-250 lm, amb cos rectangular i difusor de policarbonat de superficie o encastada segons cada cas. Consta d'un LED com a font de llum que s'il·lumina si el subministrament de xarxa falla.
Incloent làmpades, caixa d'encastament en cas necessari, col·locada, connexionada i en perfecte funcionament.
Marca/Model: DAISALUX/NOVA ESTANCA o equivalent.</t>
  </si>
  <si>
    <t>EH1D5LGJ</t>
  </si>
  <si>
    <t>Aplic de superfície de paret i sostre amb lampada led de 24W, IP65, IK07, 2273 lm, 3000K amb kit d'emergencia i sensor.
Incloent làmpades, fonts d'alimentació, col·locada, connexionada i en perfecte funcionament.
Marca/Model: DISANO/PASTILLA REF:220425/4-19 o equivalent.</t>
  </si>
  <si>
    <t>04</t>
  </si>
  <si>
    <t>Instal·lació Protecció incendis</t>
  </si>
  <si>
    <t>01.0A.04</t>
  </si>
  <si>
    <t>EM31261J</t>
  </si>
  <si>
    <t>Extintor manual de pols seca polivalent, de càrrega 6 kg, amb pressió incorporada, pintat, amb suport a paret</t>
  </si>
  <si>
    <t>EM31351J</t>
  </si>
  <si>
    <t>Extintor manual de diòxid de carboni, de càrrega 5 kg, amb pressió incorporada, pintat, amb suport a paret</t>
  </si>
  <si>
    <t>EMS06Z0D</t>
  </si>
  <si>
    <t>Rètol senyalització instal·lació de protecció contra incendis, quadrat, de 210x210 mm2 de làmina polièster autoadhesiva, col·locat adherit sobre parament vertical</t>
  </si>
  <si>
    <t>0R</t>
  </si>
  <si>
    <t>Obra Reforma</t>
  </si>
  <si>
    <t>06</t>
  </si>
  <si>
    <t>Sistema de condicionaments, instal.lacions i serve</t>
  </si>
  <si>
    <t>Instal·lacions d'aigua</t>
  </si>
  <si>
    <t xml:space="preserve">Titol </t>
  </si>
  <si>
    <t>Equips i maquinaria</t>
  </si>
  <si>
    <t>01.0R.06.03.01</t>
  </si>
  <si>
    <t>EJA2.L1J</t>
  </si>
  <si>
    <t>Escalfador acumulador elèctric de 30 l de capacitat, amb cubeta d'acer esmaltat, per a col·locar en posició vertical, de 1500 W de potència, dissenyat segons els requisits del REGLAMENTO (UE) 814/2013, amb una classe d'eficiència energètica segons REGLAMENTO (UE) 812/2013, col·locat en posició vertical amb fixacions murals i connectat.
Marca/Model: COINTRA/TL PLUS S 30 L o equivalent.</t>
  </si>
  <si>
    <t>EJA2.L2J</t>
  </si>
  <si>
    <t>Escalfador acumulador elèctric de 100 l de capacitat, amb cubeta d'acer esmaltat, per a col·locar en posició vertical, de 1500 W de potència, dissenyat segons els requisits del REGLAMENTO (UE) 814/2013, amb una classe d'eficiència energètica segons REGLAMENTO (UE) 812/2013, col·locat en posició vertical amb fixacions murals i connectat.
Marca/Model: COINTRA/TL PLUS S 100 L o equivalent.</t>
  </si>
  <si>
    <t>ENE193FI</t>
  </si>
  <si>
    <t>Filtre autonetejador manual, especialment robust, amb un sistema de neteja format per anells autoaspirants que es desplacen recorrent tota la superfície interna de l'element filtrant quan es detecta que el filtre el precisa. La neteja es realitza facilmente mitjançant l'accionament manual d'un volant. Aquest procés garanteix una alta eficàcia de rentada sense interrupció del pas de l'aigua.
Caracteristiques:
- Connexió nominal: DN 80
- Cabal punta: 36 m³/h
- Grau de filtració: 50 micres
- Pressió nominal: 10 bar
- Pressió de servei min/*max: 2,5/10 bar
- Temperatura màx. aigua: 30 °C
- Temperatura màx. ambient: 40 °C
Marca/Model: CILLIT/ MULTIPUR M BIO DN 80</t>
  </si>
  <si>
    <t>EEU4ULFJ</t>
  </si>
  <si>
    <t>Dipòsit d'expansió de 500 l de capacitat, de planxa d'acer i membrana elàstica, de pressió màxima 6 bar, amb connexió de 1´´, col·locat roscat.
Marca/Model: IBAIONDO/CMF 500  o equivalent.</t>
  </si>
  <si>
    <t>EEJB4K3J</t>
  </si>
  <si>
    <t>Grup de pressió. Amb les següents caracteristiques:
- 3 Bombes model CMVA/15
- Cabal de 3950 l/h.
- Perdua de càrrega: 42 mca.
- Consum elèctric: 3300 W.
- Tensió 400 V.
- Variador de frequencia
- Inclou quadre de connexió electrica i quadre de control
Incloent tots els accessoris necessaris, muntada entre tubs i amb totes les connexions fetes.
Marca/Model: EBARA/AP A/15-3 VVo equivalent.</t>
  </si>
  <si>
    <t>EJ681161</t>
  </si>
  <si>
    <t>Equip compacte de desinfecció mitjançant llum ultravioleta amb camara d'irradiació en acer inoxidable.
- Diametre de connexió: 1 1/2´´
- Caudal nominal : 7.8 m3/h
- Potència lampada: 95 W
Inclou tot el material accesori per a la seva instalació i correcte funcionament, compleix el RD140 i la certificació UNE 149101.
Marca/Modelo: Cillit/Aquazon VP- 950 o equivalent.</t>
  </si>
  <si>
    <t>EJ62UL7J</t>
  </si>
  <si>
    <t>Descalcificador amb les següents característiques:
- Disseny compacte.
- Inclou connexions estàndard i kit d'anàlisi de duresa.
- Totalment automàtic.
- Generació proporcional de salmorra (major capacitat, menor consum de sal).
- Equip pre-muntat i ajustat en fàbrica per a una fàcil instal·lació i posada en marxa.
- Sistema avançat de control digital per obtenir un màxim rendiment i eficàcia.
- Vàlvula rotatòria de gran fiabilitat.
- L'equip compleix amb la norma europea de qualitat EN 14743.
- Connexió nominal (rosca externa) BSP: ¾- (DN 20)
- Cabal nominal segons EN 14743: 1680 L / h
- Pressió de funcionament mín. / Màx. EU - UK bar 1,0 / 8,0 (per a EU) - 1,7 / 5,0 (per UK) - Pèrdua de càrrega a cabal nominal segons EN 14743: 1,0 bar
- Volum de resina: 20 L.
- Capacitat d'intercanvi segons EN 14743: 60 m³x ° dH/10,7 ml/1070 rppm.
- Capacitat de sal del dipòsit: 24 kg
- Consum de sal per regeneració: 2,5kg
- Consum d'aigua per regeneració: 125 L
- Temperatura mín. / Màx. aigua - ambient: 5 / 30ºC - 5 / 40ºC
- Protecció IP 51 Alimentació elèctrica: 230/50 V / Hz
- Consum elèctric: 15 W
- Dimensions (Amp. X Prof. x Alt.): 270 x 480 x 804 mm
- Alçada de connexions entrada i sortida: 675 mm
- Pes en funcionament: 65 kg
Marca/Model: CILLIT/PARAT ECO/BIO o equivalent.</t>
  </si>
  <si>
    <t>EJ62UL1J</t>
  </si>
  <si>
    <t>Sistema mòbil d'osmosis invers per a producció d'aigua amb baix contingut de sals, lliure de virus i contaminants químics.
- 
Funcionament automàtic
- Aplicatiu que permet conèixer l'estat de l'equip 
- Litres consumits diàriament per membrana
- Caudal equip
- Pressió ajustable
- LED indicatiu de l'estat
- Inclou membranes encapsulades BWT AQA therm MOVE
- Protecció IP-54
- Pressió de treball 2-8 bar
- Temperatura de treball 10ºC-35ºC
- Alimentació 230 V
Col·locat en posició vertical  i connectada.
Marca/Model: CILLIT/BWT AQA THERM MOVE POWER o equivalent.</t>
  </si>
  <si>
    <t>Canonades i accessoris</t>
  </si>
  <si>
    <t>01.0R.06.03.02</t>
  </si>
  <si>
    <t>EF912A00</t>
  </si>
  <si>
    <t>Tub de polietilè multicapa amb tub interior de polietilè de diàmetre 16 mm, ànima d'alumini i protecció exterior de polietilè, amb una pressió màxima de servei de 12 bar, connectat a pressió i col·locat superficialment</t>
  </si>
  <si>
    <t>EF912A3J</t>
  </si>
  <si>
    <t>Tub de polietilè multicapa amb tub interior de polietilè de diàmetre 20 mm, ànima d'alumini i protecció exterior de polietilè, amb una pressió màxima de servei de 12 bar, connectat a pressió i col·locat superficialment</t>
  </si>
  <si>
    <t>EF912A4J</t>
  </si>
  <si>
    <t>Tub de polietilè multicapa amb tub interior de polietilè de diàmetre 25 mm, ànima d'alumini i protecció exterior de polietilè, amb una pressió màxima de servei de 12 bar, connectat a pressió i col·locat superficialment</t>
  </si>
  <si>
    <t>EF912A5J</t>
  </si>
  <si>
    <t>Tub de polietilè multicapa amb tub interior de polietilè de diàmetre 32 mm, ànima d'alumini i protecció exterior de polietilè, amb una pressió màxima de servei de 12 bar, connectat a pressió i col·locat superficialment</t>
  </si>
  <si>
    <t>EF912A8G</t>
  </si>
  <si>
    <t>Tub de polietilè multicapa amb tub interior de polietilè de diàmetre 40 mm, ànima d'alumini i protecció exterior de polietilè, amb una pressió màxima de servei de 12 bar, connectat a pressió i col·locat superficialment</t>
  </si>
  <si>
    <t>EF912A8P</t>
  </si>
  <si>
    <t>Tub de polietilè multicapa amb tub interior de polietilè de diàmetre 75 mm, ànima d'alumini i protecció exterior de polietilè, amb una pressió màxima de servei de 12 bar, connectat a pressió i col·locat superficialment</t>
  </si>
  <si>
    <t>EFC14C22</t>
  </si>
  <si>
    <t>Tub de Polipropilè-copolímer PP-R a pressió de diàmetre 20x1,9 mm, sèrie S 5 segons UNE-EN ISO 15874-2, soldat, amb grau de dificultat mitjà i col·locat superficialment</t>
  </si>
  <si>
    <t>EFC15C22</t>
  </si>
  <si>
    <t>Tub de Polipropilè-copolímer PP-R a pressió de diàmetre 25x2,3 mm, sèrie S 5 segons UNE-EN ISO 15874-2, soldat, amb grau de dificultat mitjà i col·locat superficialment</t>
  </si>
  <si>
    <t>EFC16C22</t>
  </si>
  <si>
    <t>Tub de Polipropilè-copolímer PP-R a pressió de diàmetre 32x2,9 mm, sèrie S 5 segons UNE-EN ISO 15874-2, soldat, amb grau de dificultat mitjà i col·locat superficialment</t>
  </si>
  <si>
    <t>EFC17C22</t>
  </si>
  <si>
    <t>Tub de Polipropilè-copolímer PP-R a pressió de diàmetre 40x3,7 mm, sèrie S 5 segons UNE-EN ISO 15874-2, soldat, amb grau de dificultat mitjà i col·locat superficialment</t>
  </si>
  <si>
    <t>EFC18C22</t>
  </si>
  <si>
    <t>Tub de Polipropilè-copolímer PP-R a pressió de diàmetre 50x4,6 mm, sèrie S 5 segons UNE-EN ISO 15874-2, soldat, amb grau de dificultat mitjà i col·locat superficialment</t>
  </si>
  <si>
    <t>EFC1AC22</t>
  </si>
  <si>
    <t>Tub de Polipropilè-copolímer PP-R a pressió de diàmetre 75x6,8 mm, sèrie S 5 segons UNE-EN ISO 15874-2, soldat, amb grau de dificultat mitjà i col·locat superficialment</t>
  </si>
  <si>
    <t>EFC1CC22</t>
  </si>
  <si>
    <t>Tub de Polipropilè-copolímer PP-R a pressió de diàmetre 90x8,2 mm, sèrie S 5 segons UNE-EN ISO 15874-2, soldat, amb grau de dificultat mitjà i col·locat superficialment</t>
  </si>
  <si>
    <t>EFQ3646L</t>
  </si>
  <si>
    <t>Aïllament tèrmic d'escuma elastomèrica per a canonades que transporten fluids a temperatura entre -50°C i 150°C, per a tub de diàmetre exterior 18 mm, de 9 mm de gruix, sense HCFC-CFC, amb un factor de resistència a la difusió del vapor d'aigua &gt;= 7000, col·locat superficialment amb grau de dificultat mitjà</t>
  </si>
  <si>
    <t>EFQ36L3J</t>
  </si>
  <si>
    <t>Aïllament tèrmic d'escuma elastomèrica per a canonades que transporten fluids a temperatura entre -50°C i 150°C, per a tub de diàmetre exterior 18 mm, de 25 mm de gruix, sense HCFC-CFC, amb un factor de resistència a la difusió del vapor d'aigua &gt;= 7000, col·locat superficialment amb grau de dificultat mitjà</t>
  </si>
  <si>
    <t>EFQ3689L</t>
  </si>
  <si>
    <t>Aïllament tèrmic d'escuma elastomèrica per a canonades que transporten fluids a temperatura entre -50°C i 150°C, per a tub de diàmetre exterior 28 mm, de 19 mm de gruix, sense HCFC-CFC, amb un factor de resistència a la difusió del vapor d'aigua &gt;= 7000, col·locat superficialment amb grau de dificultat mitjà</t>
  </si>
  <si>
    <t>EFQ3647L</t>
  </si>
  <si>
    <t>Aïllament tèrmic d'escuma elastomèrica per a canonades que transporten fluids a temperatura entre -50°C i 150°C, per a tub de diàmetre exterior 22 mm, de 9 mm de gruix, sense HCFC-CFC, amb un factor de resistència a la difusió del vapor d'aigua &gt;= 7000, col·locat superficialment amb grau de dificultat mitjà</t>
  </si>
  <si>
    <t>EFQ3649L</t>
  </si>
  <si>
    <t>Aïllament tèrmic d'escuma elastomèrica per a canonades que transporten fluids a temperatura entre -50°C i 150°C, per a tub de diàmetre exterior 28 mm, de 9 mm de gruix, sense HCFC-CFC, amb un factor de resistència a la difusió del vapor d'aigua &gt;= 7000, col·locat superficialment amb grau de dificultat mitjà</t>
  </si>
  <si>
    <t>EFQ364BL</t>
  </si>
  <si>
    <t>Aïllament tèrmic d'escuma elastomèrica per a canonades que transporten fluids a temperatura entre -50°C i 150°C, per a tub de diàmetre exterior 35 mm, de 9 mm de gruix, sense HCFC-CFC, amb un factor de resistència a la difusió del vapor d'aigua &gt;= 7000, col·locat superficialment amb grau de dificultat mitjà</t>
  </si>
  <si>
    <t>EFQ364CL</t>
  </si>
  <si>
    <t>Aïllament tèrmic d'escuma elastomèrica per a canonades que transporten fluids a temperatura entre -50°C i 150°C, per a tub de diàmetre exterior 42 mm, de 9 mm de gruix, sense HCFC-CFC, amb un factor de resistència a la difusió del vapor d'aigua &gt;= 7000, col·locat superficialment amb grau de dificultat mitjà</t>
  </si>
  <si>
    <t>EFQ364EL</t>
  </si>
  <si>
    <t>Aïllament tèrmic d'escuma elastomèrica per a canonades que transporten fluids a temperatura entre -50°C i 150°C, per a tub de diàmetre exterior 54 mm, de 9 mm de gruix, sense HCFC-CFC, amb un factor de resistència a la difusió del vapor d'aigua &gt;= 7000, col·locat superficialment amb grau de dificultat mitjà</t>
  </si>
  <si>
    <t>EFQ364JL</t>
  </si>
  <si>
    <t>Aïllament tèrmic d'escuma elastomèrica per a canonades que transporten fluids a temperatura entre -50°C i 150°C, per a tub de diàmetre exterior 76 mm, de 9 mm de gruix, sense HCFC-CFC, amb un factor de resistència a la difusió del vapor d'aigua &gt;= 7000, col·locat superficialment amb grau de dificultat mitjà</t>
  </si>
  <si>
    <t>EG222715</t>
  </si>
  <si>
    <t>Tub flexible corrugat de PVC, de 20 mm de diàmetre nominal, aïllant i no propagador de la flama, resistència a l'impacte d'1 J, resistència a compressió de 320 N i una rigidesa dielèctrica de 2000 V, muntat sobre sostremort</t>
  </si>
  <si>
    <t>EF1Z063J</t>
  </si>
  <si>
    <t>Realització de col·lector especial  de Polipropilè PP-R NIRON CLIMA a pressió de D200, SDR11 sèrie S 5 segons UNE-EN ISO 15874-2, amb les següents entrades/sortides:
- 3 en brida de D75 DN75.
- 3 en brida de D75 DN75.. Amb tap.
Totalment aillat amb escuma elastomerica espessor segons RITE muntat, am, connectat i provat.
Marca/Model: ITALSAN o equivalent.</t>
  </si>
  <si>
    <t>EF1Z064J</t>
  </si>
  <si>
    <t>Realització de col·lector especial 248542A de Polipropilè PP-R a pressió de D200, SDR11 sèrie S 5 segons UNE-EN ISO 15874-2, amb les següents entrades/sortides:
- 1 en brida de D100 DN100.
- 1 en brida de D90 DN80.
- 1 en R. Femella 1´´.
Totalment muntat, connectat i provat.
Marca/Model: ITALSAN o equivalent.</t>
  </si>
  <si>
    <t>Valvuleria</t>
  </si>
  <si>
    <t>01.0R.06.03.03</t>
  </si>
  <si>
    <t>EJ2ZN42K</t>
  </si>
  <si>
    <t>Maniguet flexible, de malla metàl·lica amb ànima interior sintètica, preu alt, amb dues unions roscades de 1/2´´</t>
  </si>
  <si>
    <t>EJ2ZN43K</t>
  </si>
  <si>
    <t>Maniguet flexible, de malla metàl·lica amb ànima interior sintètica, preu alt, amb dues unions roscades de 3/4´´</t>
  </si>
  <si>
    <t>EN314727</t>
  </si>
  <si>
    <t>Vàlvula de bola manual amb rosca, de dues peces amb pas total, de llautó, de diàmetre nominal 1/2´´, de 25 bar de PN i preu alt, muntada superficialment</t>
  </si>
  <si>
    <t>EN315727</t>
  </si>
  <si>
    <t>Vàlvula de bola manual amb rosca, de dues peces amb pas total, de llautó, de diàmetre nominal 3/4´´, de 25 bar de PN i preu alt, muntada superficialment</t>
  </si>
  <si>
    <t>EN315L6J</t>
  </si>
  <si>
    <t>Vàlvula de bola manual de llautó, de diàmetre nominal 3/4´´ amb connexió a mànega, muntada superficialment.</t>
  </si>
  <si>
    <t>EN316727</t>
  </si>
  <si>
    <t>Vàlvula de bola manual amb rosca, de dues peces amb pas total, de llautó, de diàmetre nominal 1´´, de 25 bar de PN i preu alt, muntada superficialment</t>
  </si>
  <si>
    <t>EN317727</t>
  </si>
  <si>
    <t>Vàlvula de bola manual amb rosca, de dues peces amb pas total, de llautó, de diàmetre nominal 1´´1/4, de 25 bar de PN i preu alt, muntada superficialment</t>
  </si>
  <si>
    <t>EN318727</t>
  </si>
  <si>
    <t>Vàlvula de bola manual amb rosca, de dues peces amb pas total, de llautó, de diàmetre nominal 1´´1/2, de 25 bar de PN i preu alt, muntada superficialment</t>
  </si>
  <si>
    <t>EN319727</t>
  </si>
  <si>
    <t>Vàlvula de bola manual amb rosca, de dues peces amb pas total, de llautó, de diàmetre nominal 2´´, de 25 bar de PN i preu alt, muntada superficialment</t>
  </si>
  <si>
    <t>EN42Y5A4</t>
  </si>
  <si>
    <t>Vàlvula de papallona concèntrica segons norma UNE-EN 593, manual, per a muntar entre brides, de 65 mm de diàmetre nominal, de 10 bar de pressió nominal, cos d'alumini fos amb revestiment de resina epoxi (100 micres), disc de fosa nodular EN-GJS-400-15 (GGG40), anell d'etilè propilè diè (EPDM), eix d'acer inoxidable 1.4021 (AISI 420) i accionament per palanca, muntada en pericó de canalització soterrada</t>
  </si>
  <si>
    <t>EN42Y5B4</t>
  </si>
  <si>
    <t>Vàlvula de papallona concèntrica segons norma UNE-EN 593, manual, per a muntar entre brides, de 80 mm de diàmetre nominal, de 10 bar de pressió nominal, cos d'alumini fos amb revestiment de resina epoxi (100 micres), disc de fosa nodular EN-GJS-400-15 (GGG40), anell d'etilè propilè diè (EPDM), eix d'acer inoxidable 1.4021 (AISI 420) i accionament per palanca, muntada en pericó de canalització soterrada</t>
  </si>
  <si>
    <t>EN42Y5D4</t>
  </si>
  <si>
    <t>Vàlvula de papallona concèntrica segons norma UNE-EN 593, manual, per a muntar entre brides, de 100 mm de diàmetre nominal, de 10 bar de pressió nominal, cos d'alumini fos amb revestiment de resina epoxi (100 micres), disc de fosa nodular EN-GJS-400-15 (GGG40), anell d'etilè propilè diè (EPDM), eix d'acer inoxidable 1.4021 (AISI 420) i accionament per palanca, muntada en pericó de canalització soterrada</t>
  </si>
  <si>
    <t>Regulació i control</t>
  </si>
  <si>
    <t>01.0R.06.03.04</t>
  </si>
  <si>
    <t>EEVG2B64</t>
  </si>
  <si>
    <t>Comptador de consum d'aigua cabalímetre d'ultrasons, sense peces mòbils, per a un cabal nominal de 1,6 m³/h i una pressió nominal de 16 bar, de 3/4´´ de diàmetre nominal, ràcords inclosos de 3/4´´,amb integrador Mbusa RTU, muntat entre tubs en posició vertical o horitzontal i amb totes les connexions fetes.
Marca/Model: KAMSTRUP/multical K21 o equivalent</t>
  </si>
  <si>
    <t>EEVG2B61</t>
  </si>
  <si>
    <t>Comptador de consum d'aigua cabalímetre d'ultrasons, sense peces mòbils, per a un cabal nominal de 2,5 m³/h i una pressió nominal de 16 bar, de 1´´ de diàmetre nominal, ràcords inclosos de 1´´,amb integrador Mbusa RTU, muntat entre tubs en posició vertical o horitzontal i amb totes les connexions fetes.
Marca/Model: KAMSTRUP/multical K21 o equivalent</t>
  </si>
  <si>
    <t>EEVG2B63</t>
  </si>
  <si>
    <t>Contador de energía térmica por calor con caudalímetro de ultrasonidos, sin piezas móviles, para un caudal nominal de 3,5 m3/h y una presión nominal de 16 bar, de 1´´1/4 de diámetro nominal, racores incluidos de 1´´1/4, para una temperatura del fluido de 1 a 50°C en funcionamiento continuo, con sonda de temperatura de bajo consumo y larga duración e integrador Mbusa RTU, montado entre tubos en posición vertical u horizontal y con todas las conexiones hechas.
Marca/Modelo: KAMSTRUP/MULTICAL 403.</t>
  </si>
  <si>
    <t>EEVG2BN3</t>
  </si>
  <si>
    <t>Contador de energía térmica por calor con caudalímetro de ultrasonidos, sin piezas móviles, para un caudal nominal de 4,5 m3/h y una presión nominal de 16 bar, de 1´´1/2 de diámetro nominal, racores incluidos de 1´´1/2, para una temperatura del fluido de 1 a 50°C en funcionamiento continuo, con sonda de temperatura de bajo consumo y larga duración e integrador Mbusa RTU, montado entre tubos en posición vertical u horizontal y con todas las conexiones hechas.
Marca/Modelo: KAMSTRUP/MULTICAL 403.</t>
  </si>
  <si>
    <t>EEVG2B62</t>
  </si>
  <si>
    <t>Contador de energía térmica por calor con caudalímetro de ultrasonidos, sin piezas móviles, para un caudal nominal de 10,0 m3/h y una presión nominal de 16 bar, de 2´´ de diámetro nominal, racores incluidos de 2´´, para una temperatura del fluido de 1 a 50°C en funcionamiento continuo, con sonda de temperatura de bajo consumo y larga duración e integrador Mbusa RTU, montado entre tubos en posición vertical u horizontal y con todas las conexiones hechas.
Marca/Modelo: KAMSTRUP/MULTICAL 403.</t>
  </si>
  <si>
    <t>EEV42001</t>
  </si>
  <si>
    <t>Instal·lació electrica i comunicacions de punt de control, tant BAC-NET, KNX, DMX O MBUS-RTU i altres protocols del projecte, incloent-hi cablejat, tubs corrugats, rigids i caixes de derivaió.</t>
  </si>
  <si>
    <t>05</t>
  </si>
  <si>
    <t>Reg</t>
  </si>
  <si>
    <t>01.0R.06.03.05</t>
  </si>
  <si>
    <t>FDK2YL5J</t>
  </si>
  <si>
    <t xml:space="preserve">Pericó de registre de formigó prefabricat amb fons de 60x60x60 cm, per a instal·lacions de serveis, col·locat sobre llit de grava de 15 cm de gruix i reblert lateral amb terra de la mateixa excavació. </t>
  </si>
  <si>
    <t>FDKZHEEJ</t>
  </si>
  <si>
    <t>Bastiment i tapa rectangular de fosa dúctil, per a pericó de serveis, recolzada, pas lliure de 600x600 mm i classe C250 segons norma UNE-EN 124, col·locat amb morter</t>
  </si>
  <si>
    <t>FJSB2211</t>
  </si>
  <si>
    <t>Electrovàlvula per a instal·lacio de reg, d'1´´ de diàmetre, de material plàstic, amb solenoide de 24 V, per a una pressió màxima de 10 bar, amb regulador de cabal, connectada a les xarxes elèctrica i d'aigua amb connectors estancs</t>
  </si>
  <si>
    <t>FN3G2LJJ</t>
  </si>
  <si>
    <t>Vàlvula de tall de plàstic, manual, per a tub de reg, de 32 mm de diàmetre, connectada en tub.</t>
  </si>
  <si>
    <t>FDK2YL8J</t>
  </si>
  <si>
    <t>Pericó circular de polirpopilè, per instal·lacions de reg, de 242/336 MM de diàmetre i 25 cm d'alçada, amb tapa amb cargol per tancar, col·locada sobre llit de grava, i reblert de terra lateral.
Marca/model: Rainbird/VBA02673+VBA02676 o equivalent.</t>
  </si>
  <si>
    <t>FJS5R102</t>
  </si>
  <si>
    <t>Vàlvula de rentat per a instal·lacio de reg per degoteig, de material plàstic, de 1/2'' de diàmetre, intal·lada en pericó</t>
  </si>
  <si>
    <t>FJS5RLKJ</t>
  </si>
  <si>
    <t>Vàlvula antidrenant per a instal·lacio de reg per degoteig, de material plàstic, de 1/2'' de diàmetre, intal·lada en pericó</t>
  </si>
  <si>
    <t>FJS51L5J</t>
  </si>
  <si>
    <t>m2</t>
  </si>
  <si>
    <t>Instal·lació en rasa de graella de goters autocompensants entre 0,7 i 4 bar de pressió i cabal de 2,3 l/h amb separació entre goters de 0,33 m i entre laterals de 0,6 m. inclou l'excavació de rases, part proporcional de connexió amb collarins de presa i accessoris.</t>
  </si>
  <si>
    <t>FFB25455</t>
  </si>
  <si>
    <t>Tub de polietilè de designació PE 40, de 25 mm de diàmetre nominal, de 10 bar de pressió nominal, sèrie SDR 7,4, UNE-EN 12201-2, connectat a pressió, amb grau de dificultat mig, utilitzant accessoris de plàstic, i col·locat al fons de la rasa</t>
  </si>
  <si>
    <t>FFB26455</t>
  </si>
  <si>
    <t>Tub de polietilè de designació PE 40, de 32 mm de diàmetre nominal, de 10 bar de pressió nominal, sèrie SDR 7,4, UNE-EN 12201-2, connectat a pressió, amb grau de dificultat mig, utilitzant accessoris de plàstic, i col·locat al fons de la rasa</t>
  </si>
  <si>
    <t>FJSA4261</t>
  </si>
  <si>
    <t>Programador de reg amb alimentació a 24 V, no codificable, no ampliable i no centralitzable, per a un nombre màxim de 6 estacions, muntat superficialment, connectat a la xarxa d'alimentació, als aparells de control, als elements gobernats, programat i comprovat</t>
  </si>
  <si>
    <t>Evacuació d'aigües</t>
  </si>
  <si>
    <t>01.0R.06.04</t>
  </si>
  <si>
    <t>FDG285LJ</t>
  </si>
  <si>
    <t>Treballs d'obra civil de connexió a la xarxa publica d'evacuació de sanejament de les xarxes de pluvials i fecals objecte del projecte amb la xarxa existent, inclós materials, ajudes de paleta totalment acabat.
Inclou formació de rasa i reomplert amb sauló i formigó i retirada de runes a l'abocador autoritzat. Reposició de tots els paviments afectats i tramitació dels permisos municipals necessaris. Tot segons instruccions dels tècnics municipals.
Segons plànols d'instal.lacions: 
Segons especifacions del Plec de Condicions adjunt al projecte.
Segons Normativa vigent en materia de Seguretat i Salut.</t>
  </si>
  <si>
    <t>ED754L4J</t>
  </si>
  <si>
    <t>Sifó registrable amb tub de PVC, de DN 160 mm, segons norma UNE-EN 13501-1, junt elàstic, penjat al sostre.</t>
  </si>
  <si>
    <t>ED754L5J</t>
  </si>
  <si>
    <t>Sifó registrable amb tub de PVC, de DN 200 mm, segons norma UNE-EN 13501-1, junt elàstic, penjat al sostre.</t>
  </si>
  <si>
    <t>ED754L7J</t>
  </si>
  <si>
    <t>Sifó registrable amb tub de PVC, de DN 250 mm, segons norma UNE-EN 13501-1, junt elàstic, penjat al sostre.</t>
  </si>
  <si>
    <t>ED754L6J</t>
  </si>
  <si>
    <t>Sifó registrable amb tub de PVC, de DN 315 mm, segons norma UNE-EN 13501-1, junt elàstic, penjat al sostre.</t>
  </si>
  <si>
    <t>EDE81A54</t>
  </si>
  <si>
    <t>Instal·lació completa de grup automàtic d'elevació d'aigües residuals, format per un dipòsit en polietilè d'alta densitat i dues bombes DW (acer inoxidable. Adequats per a la recollida d'aigües aigües carregades (Vortex amb pas de sòlids fins a 50 mm). Compost per:
- Dipòsit en polietilè d'alta densitat
- Entrada Dn Ø 100
- Entrada/Sortida suplementàries.
- Gran tapa per a facilitar intervencions.
- Orifici de ventilació.
- Tapa estanca amb junta tòrica.
- Equipat amb 2 Bombes DW VOX 75, admet pas de sòlids fins a Ø 50 mm.
- Pes sense bomba: 30kg.
- Volum: 540l.
Incloent quadre de control i en genral tot el necessari per a deixar la partida totalment instal·lada i funcionant.
Marca/Model: EBARA/SANIRELEV 22-075 DW M 75 o equivalent.</t>
  </si>
  <si>
    <t>EN4M3L5J</t>
  </si>
  <si>
    <t>Vàlvula de papallona concèntrica, segons norma UNE-EN ISO 16136, funcionament manual, per a muntar entre brides, DN 300 (per a tub de 315 mm de diàmetre nominal), de 6 bar de pressió nominal, cos de PVC-U, disc de PVC-U, anell d'etilè propilè diè (EPDM), eix d'acer zincat i accionament per reductor manual, muntada superficialment</t>
  </si>
  <si>
    <t>PNE1-7L4J</t>
  </si>
  <si>
    <t>Filtre ultra filtració amb les següents característiques:
- Amb tapa d'acer inoxidable
- Reixeta de filtració 0,35 mm
- Connexions D300/D400
- Amb sistema de neteja de filtre
Totalment connectat i funcionant.
Marca/Model: GRAF/OPTIMAX XXL EXTERNO o equivalent.</t>
  </si>
  <si>
    <t>ED353LLJ</t>
  </si>
  <si>
    <t>Pericó de pas i tapa registrable, de 60x60x60 cm de mides interiors, amb paret de 15 cm de gruix de maó calat de 290x140x100 mm, arrebossada i lliscada per dins amb morter 1:2:10, sobre solera de formigó en massa de 10 cm.</t>
  </si>
  <si>
    <t>EDKZHJB4</t>
  </si>
  <si>
    <t>Bastiment i tapa quadrada de fosa dúctil, per a pericó de serveis, recolzada, pas lliure de 600x600 mm i classe B125 segons norma UNE-EN 124, col·locat amb morter</t>
  </si>
  <si>
    <t>ED353L3J</t>
  </si>
  <si>
    <t>Pericó de pas i tapa registrable, de 80x80x80 cm de mides interiors, amb paret de 15 cm de gruix de maó calat de 290x140x100 mm, arrebossada i lliscada per dins amb morter 1:2:10, sobre solera de formigó en massa de 10 cm.</t>
  </si>
  <si>
    <t>EDKZHL5J</t>
  </si>
  <si>
    <t>Bastiment i tapa quadrada de fosa dúctil, per a pericó de serveis, recolzada, pas lliure de 800x800 mm i classe B125 segons norma UNE-EN 124, col·locat amb morter</t>
  </si>
  <si>
    <t>ED353L4J</t>
  </si>
  <si>
    <t>Pericó de pas i tapa registrable, de 130x120x150 cm de mides interiors, amb paret de 15 cm de gruix de maó calat de 290x140x100 mm, arrebossada i lliscada per dins amb morter 1:2:10, sobre solera de formigó en massa de 10 cm.</t>
  </si>
  <si>
    <t>EDKZHL6J</t>
  </si>
  <si>
    <t>Bastiment i tapa rodona de fosa dúctil, per a pericó de serveis, recolzada, pas lliure de D600 mm i classe B125 segons norma UNE-EN 124, col·locat amb morter</t>
  </si>
  <si>
    <t>ED116LLJ</t>
  </si>
  <si>
    <t>Desguàs d'aparell sanitari amb tub de polipropilè de paret tricapa per a evacuació insonoritzada, de DN 25 mm, fins a baixant, caixa o clavegueró</t>
  </si>
  <si>
    <t>ED116271</t>
  </si>
  <si>
    <t>Desguàs d'aparell sanitari amb tub de polipropilè de paret tricapa per a evacuació insonoritzada, de DN 40 mm, fins a baixant, caixa o clavegueró</t>
  </si>
  <si>
    <t>ED116671</t>
  </si>
  <si>
    <t>Desguàs d'aparell sanitari amb tub de polipropilè de paret tricapa per a evacuació insonoritzada, de DN 90 mm, fins a baixant, caixa o clavegueró</t>
  </si>
  <si>
    <t>ED7K6LGJ</t>
  </si>
  <si>
    <t>Clavegueró amb tub de polipropilè de paret tricapa per a evacuació insonoritzada, de DN 50 mm, penjat al sostre</t>
  </si>
  <si>
    <t>ED7K6L6J</t>
  </si>
  <si>
    <t>Clavegueró amb tub de polipropilè de paret tricapa per a evacuació insonoritzada, de DN 90 mm, penjat al sostre</t>
  </si>
  <si>
    <t>ED7K677S</t>
  </si>
  <si>
    <t>Clavegueró amb tub de polipropilè de paret tricapa per a evacuació insonoritzada, de DN 110 mm, penjat al sostre</t>
  </si>
  <si>
    <t>ED7K687S</t>
  </si>
  <si>
    <t>Clavegueró amb tub de polipropilè de paret tricapa per a evacuació insonoritzada, de DN 125 mm, penjat al sostre</t>
  </si>
  <si>
    <t>ED7K697S</t>
  </si>
  <si>
    <t>Clavegueró amb tub de polipropilè de paret tricapa per a evacuació insonoritzada, de DN 160 mm, penjat al sostre</t>
  </si>
  <si>
    <t>ED7K6B7S</t>
  </si>
  <si>
    <t>Clavegueró amb tub de polipropilè de paret tricapa per a evacuació insonoritzada, de DN 200 mm, penjat al sostre</t>
  </si>
  <si>
    <t>ED7FBBBP</t>
  </si>
  <si>
    <t>Clavegueró amb tub de PVC-U de paret massissa, àrea aplicació B segons norma UNE-EN 1329-1, de DN 250 mm, penjat al sostre</t>
  </si>
  <si>
    <t>ED7FBBCP</t>
  </si>
  <si>
    <t>Clavegueró amb tub de PVC-U de paret massissa, àrea aplicació B segons norma UNE-EN 1329-1, de DN 315 mm, penjat al sostre</t>
  </si>
  <si>
    <t>ED7FBL3J</t>
  </si>
  <si>
    <t>Clavegueró amb tub de PVC-U de paret massissa, àrea aplicació B segons norma UNE-EN 1329-1, de DN 400 mm, penjat al sostre</t>
  </si>
  <si>
    <t>ED7FBL4J</t>
  </si>
  <si>
    <t>Clavegueró amb tub de PVC-U de paret massissa, àrea aplicació B segons norma UNE-EN 1329-1, de DN 500 mm, penjat al sostre</t>
  </si>
  <si>
    <t>ED144L5J</t>
  </si>
  <si>
    <t>Baixant de tub de planxa galvanitzada i lacada amb unió plegada de DN 110 mm i 0,6 mm de gruix, incloses les peces especials i fixat mecànicament amb brides</t>
  </si>
  <si>
    <t>ED7FRLHJ</t>
  </si>
  <si>
    <t>Clavegueró amb tub de PVC-U de paret massissa per a sanejament sense pressió, de DN 75 mm i de SN 4 (4 kN/m2) de rigidesa anular, segons norma UNE-EN 1401-1, sobre llit de sorra de 15 cm de gruix i reblert amb sorra fins a 30 cm per sobre del tub</t>
  </si>
  <si>
    <t>ED7FR111</t>
  </si>
  <si>
    <t>Clavegueró amb tub de PVC-U de paret massissa per a sanejament sense pressió, de DN 110 mm i de SN 4 (4 kN/m2) de rigidesa anular, segons norma UNE-EN 1401-1, sobre llit de sorra de 15 cm de gruix</t>
  </si>
  <si>
    <t>ED7FR212</t>
  </si>
  <si>
    <t>Clavegueró amb tub de PVC-U de paret massissa per a sanejament sense pressió, de DN 125 mm i de SN 4 (4 kN/m2) de rigidesa anular, segons norma UNE-EN 1401-1, sobre llit de sorra de 15 cm de gruix i reblert amb sorra fins a 30 cm per sobre del tub</t>
  </si>
  <si>
    <t>ED7FR312</t>
  </si>
  <si>
    <t>Clavegueró amb tub de PVC-U de paret massissa per a sanejament sense pressió, de DN 160 mm i de SN 4 (4 kN/m2) de rigidesa anular, segons norma UNE-EN 1401-1, sobre llit de sorra de 15 cm de gruix i reblert amb sorra fins a 30 cm per sobre del tub</t>
  </si>
  <si>
    <t>ED7FR412</t>
  </si>
  <si>
    <t>Clavegueró amb tub de PVC-U de paret massissa per a sanejament sense pressió, de DN 200 mm i de SN 4 (4 kN/m2) de rigidesa anular, segons norma UNE-EN 1401-1, sobre llit de sorra de 15 cm de gruix i reblert amb sorra fins a 30 cm per sobre del tub</t>
  </si>
  <si>
    <t>ED7FR612</t>
  </si>
  <si>
    <t>Clavegueró amb tub de PVC-U de paret massissa per a sanejament sense pressió, de DN 315 mm i de SN 4 (4 kN/m2) de rigidesa anular, segons norma UNE-EN 1401-1, sobre llit de sorra de 15 cm de gruix i reblert amb sorra fins a 30 cm per sobre del tub</t>
  </si>
  <si>
    <t>ED7FR712</t>
  </si>
  <si>
    <t>Clavegueró amb tub de PVC-U de paret massissa per a sanejament sense pressió, de DN 400 mm i de SN 4 (4 kN/m2) de rigidesa anular, segons norma UNE-EN 1401-1, sobre llit de sorra de 15 cm de gruix i reblert amb sorra fins a 30 cm per sobre del tub</t>
  </si>
  <si>
    <t>ED7FR812</t>
  </si>
  <si>
    <t>Clavegueró amb tub de PVC-U de paret massissa per a sanejament sense pressió, de DN 500 mm i de SN 4 (4 kN/m2) de rigidesa anular, segons norma UNE-EN 1401-1, sobre llit de sorra de 15 cm de gruix i reblert amb sorra fins a 30 cm per sobre del tub</t>
  </si>
  <si>
    <t>ED15N511</t>
  </si>
  <si>
    <t>Baixant de tub de polipropilè de paret tricapa per a evacuació insonoritzada, de DN 75 mm, incloses les peces especials i fixat mecànicament amb brides</t>
  </si>
  <si>
    <t>Instal·lacions tèrmiques i ventilació</t>
  </si>
  <si>
    <t>01.0R.06.05.01</t>
  </si>
  <si>
    <t>EE21UL3J</t>
  </si>
  <si>
    <t>Bomba de calor aerotermia Aire-Aigua amb ventiladors axials, per a instal·lació a 2 tubs de les següents característiques:
+ Mode fred
- Condicions: 7ºC/12ºC/35°C
- Potència Frigorífica: 162,2 KW
- Potència Frigorífica amb recuperació total: 170 KW
- EER: 3,08
+ Mode Calor
- Capacitat Calorífica: 169,8 KW
- COP: 3,50
- Tensió / Ph / Hz: 400 V / 3/50
Segons norma ISO 9614-1 i certificació d'Eurovent.
- CTD. Compressors: 1
- Refrigerant: R-32
I amb els accessoris següents:
- Kit d'antivibratoris VT.
- Mòdul hidrònic amb bomba doble alta pressió
- Targeta de comunicació Bacnet IP
- Kit de connexió soldada de l'evaporador
- Vas d'expansió
- Protecció anticorrosió, bateria Cu-Al
- Protecció davant de congelació del mòdul hidrònic i de l'evaporador
- Dimensions: 4500x1350x2070 mm
- Pes 1970 kg
Totalment muntat i instal·lat incloent la posada en marxa
Marca/Model: MITSUBISHI/NX-Q-G06 /EC /0602P o equivalent.</t>
  </si>
  <si>
    <t>EE21UL4J</t>
  </si>
  <si>
    <t>Bomba de calor aerotermia Aire-Aigua amb ventiladors axials, per a instal·lació a 2 tubs de les següents característiques:
+ Mode fred
- Condicions: 7ºC/12ºC/35°C
- Potència Frigorífica: 109,8 KW
- EER: 3,80
+ Mode Calor
- Capacitat Calorífica: 111,3 KW
- COP: 3,70
- Tensió / Ph / Hz: 400 V / 3/50
- Dimensions: 2125x2275x1330 mm
Segons norma ISO 9614-1 i certificació d'Eurovent.
- CTD. Compressors: 1
- Mínima capacitat 25%
- Refrigerant: R-32
I amb els accessoris següents:
- Kit d'antivibratoris VT.
- Mòdul hidrònic amb bomba doble alta pressió
- Targeta de comunicació Bacnet IP
- Kit de connexió soldada de l'evaporador
- Vas d'expansió
- Protecció anticorrosió, bateria Cu-Al
- Protecció davant de congelació del mòdul hidrònic i de l'evaporador
Totalment muntat i instal·lat incloent la posada en marxa
Marca/Model:  MITSUBISHI/NX-Q-G06-SL-EC / 0402 P + EV o equivalent.</t>
  </si>
  <si>
    <t>EEJB5L3J</t>
  </si>
  <si>
    <t>Unitat de tractament d'aire vertical, construït amb bastidor en perfil dalumini extruït pintat. Panells de 50 mm de gruix tipus sandvitx: amb xapa exterior prelacada de 1mm i xapa interior galvanitzada de 1 mm. Amb trencament de pont tèrmic i aïllament de llana mineral. Enrasats amb el bastidor formant superfícies interiors llises, adequats per facilitar les tasques de neteja interior de lequip. Portes d'accés de construcció idèntica als panells, amb frontisses i manetes d'obertura ràpida. Bancada construïda en perfils en U d'acer galvanitzat i laminat en fred de 3mm de gruix. Els equips amb execució per a intempèrie incorporaran teuladet de xapa. De les següents característiques: 
- Cabal d'aire impulsió: 16000  m³/h. 
- Pressió Disponible: 300 Pa. 
- Pressió Total: 1322 Pa.
- 2 filtres M10.
- 1 filtre M1.
- Cabal d'aire retorn: 16000  m³/h. 
- Pressió Disponible: 300 Pa. 
- Pressió Total: 1322 Pa. 
- Bateries Cu-Al-Inox304 P40AR 4R-28T-1632A- 2.5pa 14C 2´´   Cu-Al-FeZn P40AC 1R-28T-1642A-2.0pa 7C 1 1/2´´
- Recuperador rotatiu Entálpic(Alumini higroscòpic)(0.05 KW-230 V/I//50 Hz).
- Silenciadors XSA200-8/ L=500 i XSA200-8/ L=1000.
Dimensions: 4868x2712x1671 mm
Incloent quadre de control, termòmetres de capil·lar en l'entrada de l'aire de tornada i la sortida de l'aire d'impulsió, conjunt d'amortidors metàl·lics, interruptors per a reparacions, sifó de desguàs, lones antivibratorias en la connexió a conductes, presa de terra, tub de desguàs fins a baixant més pròxim, viseras i/o colls de cigne, petit material, subministrament, grua, muntatge i engegada. Conexionado elèctric i hidraulico i funcionant.
Marca/Model: TROX/X-CUBE o equivalent.</t>
  </si>
  <si>
    <t>EEC44LCJ</t>
  </si>
  <si>
    <t>Unitat de tractament d'aire construït amb perfils ocults, ruptura de pont tèrmic i aïllament de llana mineral d'alta densitat no combustible A1 segons EN13501. 
Panells de 50mm de gruix tipus sandvitx amb xapes exteriors i interiors pintades al forn amb resistència a la corrosió C4 segons UNE-EN ISO12944-2:2018. 
Bastidor fabricat en Magnelis amb resistència a la corrosió C5 segons UNE-EN ISO12944-2:2018
Panells enrasats entre si formant superfícies interiors llises, adequades per facilitar les tasques de neteja interior de l'equip. Interior de l'equip higiènic.
Panells per a inspecció ensamblats a banda i banda amb possibilitat d'extreure del tot. Incorporen juntes interiors contínues a tot el perímetre dels accessos per a inspecció, fabricades en EPDM garantint una excel·lent estanquitat, i cargols de mètrica que permeten el muntatge i desmuntatge sense perdre en cap cas l'estanquitat de l'equip
Registres daccés de construcció idèntica a la resta dels panells. Equips per a interior o intempèrie amb coberta addicional de xapa. 
Amb les següents caracteristiques:
+ Ventiladors:
- Impulsió amb cabal de 9643 m3/h.
- Retorn amb cabal de 9643 m3/h.
+ Filtres:
- 2 M10+M1
+ Recuperador:
- De plaques
+ Bateries: Cu-Al-Inox304 P40AR 3R-21T-1336A-
2.5pa 8C 1 1/2´´ i Cu-Al-FeZn P40AC 2R-21T-1336A-			
Dimensions: 5070x2100x1577 mm
Pes: 2182 kg
Inclou quadre de control amb PLC, programació a mida, sonda de CO2, pressòstats a cada secció de filtratge, quadre elèctric i proteccions tèrmiques.
Incloent mitjans d'elevació, conjunt d'amortidors metàl·lics, interruptor per a reparació, sifó de desguàs, lones antivibratòries a la connexió de conducte, presa terra, bancada/suport, connexió hidràulic i elèctric i funcionant.
Totalment muntat i instal·lat incloent suportació i posada en marxa.
Marca/Model: TROX/X-CUBE o equivalent.</t>
  </si>
  <si>
    <t>EEC44LGJ</t>
  </si>
  <si>
    <t>Unitat de tractament d'aire construït amb perfils ocults, ruptura de pont tèrmic i aïllament de llana mineral d'alta densitat no combustible A1 segons EN13501. 
Panells de 50mm de gruix tipus sandvitx amb xapes exteriors i interiors pintades al forn amb resistència a la corrosió C4 segons UNE-EN ISO12944-2:2018. 
Bastidor fabricat en Magnelis amb resistència a la corrosió C5 segons UNE-EN ISO12944-2:2018
Panells enrasats entre si formant superfícies interiors llises, adequades per facilitar les tasques de neteja interior de l'equip. Interior de l'equip higiènic.
Panells per a inspecció ensamblats a banda i banda amb possibilitat d'extreure del tot. Incorporen juntes interiors contínues a tot el perímetre dels accessos per a inspecció, fabricades en EPDM garantint una excel·lent estanquitat, i cargols de mètrica que permeten el muntatge i desmuntatge sense perdre en cap cas l'estanquitat de l'equip
Registres daccés de construcció idèntica a la resta dels panells. Equips per a interior o intempèrie amb coberta addicional de xapa. 
Amb les següents caracteristiques:
+ Ventiladors:
- Impulsió amb cabal de 10949 m3/h.
- Retorn amb cabal de 10949 m3/h.
+ Filtres:
- 2 M10+M1
+ Recuperador:
- De plaques
 + Bateries: Cu-Al-Inox304 P40AR 3R-28T-1326A- i Cu-Al-FeZn P40AC 2R-28T-1336A-			
Dimensions: 4876x2712x1772 mm
Pes: 2448 kg
Inclou quadre de control amb PLC, programació a mida, sonda de CO2, pressòstats a cada secció de filtratge, quadre elèctric i proteccions tèrmiques.
Incloent mitjans d'elevació, conjunt d'amortidors metàl·lics, interruptor per a reparació, sifó de desguàs, lones antivibratòries a la connexió de conducte, presa terra, bancada/suport, connexió hidràulic i elèctric i funcionant.
Totalment muntat i instal·lat incloent suportació i posada en marxa.
Marca/Model: TROX/X-CUBE o equivalent.</t>
  </si>
  <si>
    <t>EEC44LHJ</t>
  </si>
  <si>
    <t>Unitat de tractament d'aire construït amb perfils ocults, ruptura de pont tèrmic i aïllament de llana mineral d'alta densitat no combustible A1 segons EN13501. 
Panells de 50mm de gruix tipus sandvitx amb xapes exteriors i interiors pintades al forn amb resistència a la corrosió C4 segons UNE-EN ISO12944-2:2018. 
Bastidor fabricat en Magnelis amb resistència a la corrosió C5 segons UNE-EN ISO12944-2:2018
Panells enrasats entre si formant superfícies interiors llises, adequades per facilitar les tasques de neteja interior de l'equip. Interior de l'equip higiènic.
Panells per a inspecció ensamblats a banda i banda amb possibilitat d'extreure del tot. Incorporen juntes interiors contínues a tot el perímetre dels accessos per a inspecció, fabricades en EPDM garantint una excel·lent estanquitat, i cargols de mètrica que permeten el muntatge i desmuntatge sense perdre en cap cas l'estanquitat de l'equip
Registres daccés de construcció idèntica a la resta dels panells. Equips per a interior o intempèrie amb coberta addicional de xapa. 
Amb les següents caracteristiques:
+ Ventiladors:
- Impulsió amb cabal de 8962 m3/h.
- Retorn amb cabal de 8962 m3/h.
+ Filtres:
- 2 M10+M1
+ Recuperador:
- De plaques			
Dimensions: 3757x2100x1671 mm
Pes: 1754 kg
Inclou quadre de control amb PLC, programació a mida, sonda de CO2, pressòstats a cada secció de filtratge, quadre elèctric i proteccions tèrmiques.
Incloent mitjans d'elevació, conjunt d'amortidors metàl·lics, interruptor per a reparació, sifó de desguàs, lones antivibratòries a la connexió de conducte, presa terra, bancada/suport, connexió hidràulic i elèctric i funcionant.
Totalment muntat i instal·lat incloent suportació i posada en marxa.
Marca/Model: TROX/X-CUBE o equivalent.</t>
  </si>
  <si>
    <t>EEC44LIJ</t>
  </si>
  <si>
    <t>Unitat de tractament d'aire construït amb perfils ocults, ruptura de pont tèrmic i aïllament de llana mineral d'alta densitat no combustible A1 segons EN13501. 
Panells de 50mm de gruix tipus sandvitx amb xapes exteriors i interiors pintades al forn amb resistència a la corrosió C4 segons UNE-EN ISO12944-2:2018. 
Bastidor fabricat en Magnelis amb resistència a la corrosió C5 segons UNE-EN ISO12944-2:2018
Panells enrasats entre si formant superfícies interiors llises, adequades per facilitar les tasques de neteja interior de l'equip. Interior de l'equip higiènic.
Panells per a inspecció ensamblats a banda i banda amb possibilitat d'extreure del tot. Incorporen juntes interiors contínues a tot el perímetre dels accessos per a inspecció, fabricades en EPDM garantint una excel·lent estanquitat, i cargols de mètrica que permeten el muntatge i desmuntatge sense perdre en cap cas l'estanquitat de l'equip
Registres daccés de construcció idèntica a la resta dels panells. Equips per a interior o intempèrie amb coberta addicional de xapa. 
Amb les següents caracteristiques:
+ Ventiladors:
- Impulsió amb cabal de 3054 m3/h.
- Retorn amb cabal de 3054 m3/h.
+ Filtres:
- 2 M10+M1
+ Recuperador:
- De plaques			
Dimensions: 3374x1059x1488 mm
Pes: 1059 kg
Inclou quadre de control amb PLC, programació a mida, sonda de CO2, pressòstats a cada secció de filtratge, quadre elèctric i proteccions tèrmiques.
Incloent mitjans d'elevació, conjunt d'amortidors metàl·lics, interruptor per a reparació, sifó de desguàs, lones antivibratòries a la connexió de conducte, presa terra, bancada/suport, connexió hidràulic i elèctric i funcionant.
Totalment muntat i instal·lat incloent suportació i posada en marxa.
Marca/Model: TROX/X-CUBE o equivalent.</t>
  </si>
  <si>
    <t>EEJ12L1J</t>
  </si>
  <si>
    <t>Unitat de tractament de baixa silueta, construït amb estructura portant de panell sandvitx de 20 mm de gruix i resistent a la corrosió prepintat blanc RAL 9002. El panell sandvitx està farcit de fibra de vidre per a una excel·lent atenuació de la potència irradiada i és autoportant desmuntable. Dissenyat per a instal·lacions canalitzades que requereixin fins a 150 Pa i una altura de 315 mm, amb una bateria d'intercanvi tèrmic realitzades en tub de coure i aleta contínua dalumini. Col·lectors amb preses roscades femella fixats al marc per evitar trencaments durant la connexió a xarxa de distribució. Tren de ventilació amb ventiladors centrífugs de doble aspiració amb rodet termoplàstic de pales endavant per obtenir un molt baix nivell sonor. Motor elèctric DC Brushless d'última generació, modulació contínua del 0-100% per a una ràpida resposta en ambients climatitzats i mínim nivell de soroll, adequant de manera contínua el cabal d'aire a la càrrega instantània, acoblat directament al ventilador i muntat sobre suports elàstics.
Inclou safata de condensats de material termoplàstic per a instal·lació horitzontal o vertical, a funció de la versió escollida, i amb safata de recollida de condensats, totalment col·loqueu.
Inclou els següents accessoris:
- Filtre d'aire MFCK1.
- Regleta tipo mamut con tapa MRS3.
- Bandeja auxiliar de condensats vertical MBCV
- Bomba de condensats versió vcal amb alarma PMP6
Totalment muntada i connectada.
Marca/Model: AIRLAN/FPMI 122 K1 o equivalent.</t>
  </si>
  <si>
    <t>EEJ12L0J</t>
  </si>
  <si>
    <t>Unitat de tractament de baixa silueta, construït amb estructura portant de panell sandvitx de 20 mm de gruix i resistent a la corrosió prepintat blanc RAL 9002. El panell sandvitx està farcit de fibra de vidre per a una excel·lent atenuació de la potència irradiada i és autoportant desmuntable. Dissenyat per a instal·lacions canalitzades que requereixin fins a 150 Pa i una altura de 315 mm, amb una bateria d'intercanvi tèrmic realitzades en tub de coure i aleta contínua dalumini. Col·lectors amb preses roscades femella fixats al marc per evitar trencaments durant la connexió a xarxa de distribució. Tren de ventilació amb ventiladors centrífugs de doble aspiració amb rodet termoplàstic de pales endavant per obtenir un molt baix nivell sonor. Motor elèctric DC Brushless d'última generació, modulació contínua del 0-100% per a una ràpida resposta en ambients climatitzats i mínim nivell de soroll, adequant de manera contínua el cabal d'aire a la càrrega instantània, acoblat directament al ventilador i muntat sobre suports elàstics.
Inclou safata de condensats de material termoplàstic per a instal·lació horitzontal o vertical, a funció de la versió escollida, i amb safata de recollida de condensats, totalment col·loqueu.
Inclou els següents accessoris:
- Filtre d'aire MFCK1.
- Regleta tipo mamut con tapa MRS3.
- Bandeja auxiliar de condensats vertical MBCV
- Bomba de condensats versió vcal amb alarma PMP6
Totalment muntada i connectada.
Marca/Model: AIRLAN/FPMI 132 K1 o equivalent.</t>
  </si>
  <si>
    <t>EEJ12L2J</t>
  </si>
  <si>
    <t>Unitat de tractament de baixa silueta, construït amb estructura portant de panell sandvitx de 20 mm de gruix i resistent a la corrosió prepintat blanc RAL 9002. El panell sandvitx està farcit de fibra de vidre per a una excel·lent atenuació de la potència irradiada i és autoportant desmuntable. Dissenyat per a instal·lacions canalitzades que requereixin fins a 150 Pa i una altura de 315 mm, amb una bateria d'intercanvi tèrmic realitzades en tub de coure i aleta contínua dalumini. Col·lectors amb preses roscades femella fixats al marc per evitar trencaments durant la connexió a xarxa de distribució. Tren de ventilació amb ventiladors centrífugs de doble aspiració amb rodet termoplàstic de pales endavant per obtenir un molt baix nivell sonor. Motor elèctric DC Brushless d'última generació, modulació contínua del 0-100% per a una ràpida resposta en ambients climatitzats i mínim nivell de soroll, adequant de manera contínua el cabal d'aire a la càrrega instantània, acoblat directament al ventilador i muntat sobre suports elàstics.
Inclou safata de condensats de material termoplàstic per a instal·lació horitzontal o vertical, a funció de la versió escollida, i amb safata de recollida de condensats, totalment col·loqueu.
Inclou els següents accessoris:
- Filtre d'aire MFCK1.
- Regleta tipo mamut con tapa MRS3.
- Bandeja auxiliar de condensats vertical MBCV
- Bomba de condensats versió vcal amb alarma PMP6
Totalment muntada i connectada.
Marca/Model: AIRLAN/FPMI 222 K1  o equivalent.</t>
  </si>
  <si>
    <t>EEJ12L9J</t>
  </si>
  <si>
    <t>Unitat de tractament de baixa silueta, construït amb estructura portant de panell sandvitx de 20 mm de gruix i resistent a la corrosió prepintat blanc RAL 9002. El panell sandvitx està farcit de fibra de vidre per a una excel·lent atenuació de la potència irradiada i és autoportant desmuntable. Dissenyat per a instal·lacions canalitzades que requereixin fins a 150 Pa i una altura de 315 mm, amb una bateria d'intercanvi tèrmic realitzades en tub de coure i aleta contínua dalumini. Col·lectors amb preses roscades femella fixats al marc per evitar trencaments durant la connexió a xarxa de distribució. Tren de ventilació amb ventiladors centrífugs de doble aspiració amb rodet termoplàstic de pales endavant per obtenir un molt baix nivell sonor. Motor elèctric DC Brushless d'última generació, modulació contínua del 0-100% per a una ràpida resposta en ambients climatitzats i mínim nivell de soroll, adequant de manera contínua el cabal d'aire a la càrrega instantània, acoblat directament al ventilador i muntat sobre suports elàstics.
Inclou safata de condensats de material termoplàstic per a instal·lació horitzontal o vertical, a funció de la versió escollida, i amb safata de recollida de condensats, totalment col·loqueu.
Inclou els següents accessoris:
- Filtre d'aire MFCK1.
- Regleta tipo mamut con tapa MRS3.
- Bandeja auxiliar de condensats vertical MBCV
- Bomba de condensats versió vcal amb alarma PMP6
Totalment muntada i connectada.
Marca/Model: AIRLAN/FPMI 332 K1  o equivalent.</t>
  </si>
  <si>
    <t>EEJ12L3J</t>
  </si>
  <si>
    <t>Fancoil amb certificació Eurovent, construït en xapa zincada de 0,7 mm de gruixos i una alçada de 216 mm, per treballar en sistemes de distribució d'aigua de 2 tubs, amb una potència frigorífica de 1.110 W i potència calorífica de 1.463 W, cabal de 0,045 l/s, amb una pressió disponible de 50 Pa, amb alimentació monofàsica de 230 V, i amb safata de recollida de condensats, totalment col·loqueu.
Incloent els accessoris següents:
Inclou filtre d'aire i tot allò necessari per deixar la partida totalment muntada i connectada.
Marca/Model: AIRLAN/FCZI200PO</t>
  </si>
  <si>
    <t>EEJ12L4J</t>
  </si>
  <si>
    <t>Fancoil amb certificació Eurovent, construït en xapa zincada de 0,7 mm de gruixos i una alçada de 216 mm, per treballar en sistemes de distribució d'aigua de 2 tubs, amb una potència frigorífica de 2.002 W i potència calorífica de 2.366 W, cabal de 0,082 l/s, amb una pressió disponible de 80 Pa, amb alimentació monofàsica de 230 V, i amb safata de recollida de condensats, totalment col·loqueu.
Incloent els accessoris següents:
Inclou filtre d'aire i tot allò necessari per deixar la partida totalment muntada i connectada.
Marca/Model: AIRLAN/CZI300PO o equivalent.</t>
  </si>
  <si>
    <t>EEJ16LRJ</t>
  </si>
  <si>
    <t>Fancoil amb certificació Eurovent, construït en xapa zincada de 0,7 mm de gruixos i una alçada de 216 mm, per treballar en sistemes de distribució d'aigua de 2 tubs, amb una potència frigorífica de 2.922 W i potència calorífica de 2.502 W, cabal de 460m3/h, amb una pressió disponible de 80 Pa, amb alimentació monofàsica de 230 V, i amb safata de recollida de condensats, totalment col·loqueu.
Incloent els accessoris següents:
Inclou filtre d'aire i tot allò necessari per deixar la partida totalment muntada i connectada.
Marca/Model: AIRLAN/FCZI400PO o equivalent.</t>
  </si>
  <si>
    <t>EEJ12L6J</t>
  </si>
  <si>
    <t>Fancoil amb certificació Eurovent, construït en xapa zincada de 0,7 mm de gruixos i una alçada de 216 mm, per treballar en sistemes de distribució d'aigua de 2 tubs, amb una potència frigorífica de 2.912 W i potència calorífica de 3.308 W, cabal de 0,1227 l/s, amb una pressió disponible de 80 Pa, amb alimentació monofàsica de 230 V, i amb safata de recollida de condensats, totalment col·loqueu.
Incloent els accessoris següents:
Inclou filtre d'aire i tot allò necessari per deixar la partida totalment muntada i connectada.
Marca/Model: AIRLAN/CZI500PO o equivalent.</t>
  </si>
  <si>
    <t>EEGA123J</t>
  </si>
  <si>
    <t>Unitat split de baixa densitat, gamma It Cooling,  composat per unitat interior+ unitat exterior amb les següents caracteristiques:
- Capacitat fred nominal (mín.-màx.) 3,5 (1, 5-4,0) kW, 
- Consum nominal fred 0,76 kW
- EER 4,61
- SEER 9,0
+ Unitat interior:
- cabal d'aire (B/Media/A/Màx.) 10 ,1/11,6/13,7/16,4 m³/min.
- Nivell sonor (B/Media/A/Màx.) 31/36/40/45 dB(A).
- Potència sonora 60 dB(A)
- Dimensions (HxAxF) 305x923x250 mm
- Pes 12,5 kg.
+ Unitat exterior:
- Cabal d'aire 29,3 m³/min.
- Nivell sonor 45 dB(A).
- Dimensions (HxAxF) 550x800x285 mm
- Pes 34 kg.
- Refrigerant R32 amb càrrega de fàbrica 0,85 kg.
Totalment col.locada i instal·lada.
Marca/Model: MITSUBISHI ELECTRIC/MSY-TP35VF-C40+MUY-TP35VF o equivalent.</t>
  </si>
  <si>
    <t>EEJB4L6J</t>
  </si>
  <si>
    <t>Bomba de circulació amb les següents característiques:
- Camisa del rotor i placa de suport d'acer inoxidable.
- Impulsor resistent a la corrosió compost PES/PP.
- Pressió: 10,4 m.c.a.
- Cabal: 8900 l/h.
- Tensió dalimentació: 230V.
- Consum de 440 W.
Marca/Model: Grundfos/MAGNA 3 40-150F
Connectada elèctrica i hidràulicament, muntada entre tubs i amb totes les connexions fetes.
Incloent accessoris, suportació, i en general tots aquells elements per al correcte funcionament de la instal·lació.</t>
  </si>
  <si>
    <t>EEJB4L8J</t>
  </si>
  <si>
    <t>Bomba circuladora de circuit. Amb les següents caracteristiques:
- Cabal de 20700-30700 l/h.
- Perdua de càrrega: 8,8-9,2 mca.
- Consum elèctric: 809-1058 W.
- Tensió 230 V.
Incloent tots els accessoris necessaris, muntada entre tubs i amb totes les connexions fetes.
Marca/Model: Grundfos/MAGNA3 65-150F o equivalent.</t>
  </si>
  <si>
    <t>EEJB4LBJ</t>
  </si>
  <si>
    <t>Bomba circuladora de circuit. Amb les següents caracteristiques:
- Cabal de 30900 l/h.
- Perdua de càrrega: 11,5 mca.
- Consum elèctric: 1564 W.
- Tensió 230 V.
Incloent tots els accessoris necessaris, muntada entre tubs i amb totes les connexions fetes.
Marca/Model: Grundfos/MAGNA3 100-120F o equivalent.</t>
  </si>
  <si>
    <t>EEJB6LBJ</t>
  </si>
  <si>
    <t>Bomba circuladora de circuit. Amb les següents caracteristiques:
- Cabal de 13000 l/h.
- Perdua de càrrega: 10,9 mca.
- Consum elèctric: 764 W.
- Tensió 230 V.
Incloent tots els accessoris necessaris, muntada entre tubs i amb totes les connexions fetes.
Marca/Model: Grundfos/MAGNA3 50-180F o equivalent.</t>
  </si>
  <si>
    <t>EEUE.L3J</t>
  </si>
  <si>
    <t>Dipòsit acumulador industrial de gran capacitat 3500 l per acumulació d'ACS. Amb les següents caracteristiques:
- Construït amb xapa d´acer al carboni.
. Temperatura màxima admissible 90 º C en continu.
. Pressió de treball màxima 6 Kg/cm2.
. Mod. IB: Incorpora 1 boca d´home lateral amb pas DN400 per accedir al´interior del dipòsit, aïllada de sèrie amb poliuretà injectat en motlle.
. Acabat exterior mitjançant escuma de poliuretà compacte injectat en motlle amb control permanent de cel·la, evitant condensacions al cos de l'acumulador i minimitzant pèrdues tèrmiques. Gruix d´aïllament 80mm amb densitat 45Kg/m3 i coeficient de transmissió tèrmica 0,025 W/mK.
. Pèrdues calorífiques inferiors a les exigències esmentades a la DIN 4753/8 (Wh/24).
. Pèrdues estàtiques i classificació energètica segons taula adjunta.
. Incloent folre encoixinat per a interior o intempèrie, en PVC, color gris, amb semi-tapes superiors, i tapa lateral per a boca d'home.
. Amb Certificat segons Directiva 2014/68/UE.
Marca/Model: LAPESA/MV 2500 o equivalent.</t>
  </si>
  <si>
    <t>EEUE2LAJ</t>
  </si>
  <si>
    <t>Recobriment en xapa d'alumini per a diposit d'inercia de 2500 litres de dimensions indicades en taules.</t>
  </si>
  <si>
    <t>EEUE.L2J</t>
  </si>
  <si>
    <t>Dipòsit acumulador industrial de gran capacitat 1500 l per acumulació d'ACS. Amb les següents caracteristiques:
- Construït amb xapa d´acer al carboni.
. Temperatura màxima admissible 90 º C en continu.
. Pressió de treball màxima 6 Kg/cm2.
. Mod. IB: Incorpora 1 boca d´home lateral amb pas DN400 per accedir al´interior del dipòsit, aïllada de sèrie amb poliuretà injectat en motlle.
. Acabat exterior mitjançant escuma de poliuretà compacte injectat en motlle amb control permanent de cel·la, evitant condensacions al cos de l'acumulador i minimitzant pèrdues tèrmiques. Gruix d´aïllament 80mm amb densitat 45Kg/m3 i coeficient de transmissió tèrmica 0,025 W/mK.
. Pèrdues calorífiques inferiors a les exigències esmentades a la DIN 4753/8 (Wh/24).
. Pèrdues estàtiques i classificació energètica segons taula adjunta.
. Incloent folre encoixinat per a interior o intempèrie, en PVC, color gris, amb semi-tapes superiors, i tapa lateral per a boca d'home.
. Amb Certificat segons Directiva 2014/68/UE.
Marca/Model: LAPESA/MV 1500 o equivalent.</t>
  </si>
  <si>
    <t>EEUE2LZJ</t>
  </si>
  <si>
    <t>Recobriment en xapa d'alumini per a diposit d'inercia de 1500 litres de dimensions indicades en taules.</t>
  </si>
  <si>
    <t>EEU4UL3J</t>
  </si>
  <si>
    <t>Dipòsit d'expansió de 140 l de capacitat, de planxa d'acer i membrana elàstica, de pressió màxima 6 bar, amb connexió de 1´´, col·locat roscat.
Marca/Model: IBAIONDO/CMF 140 o equivalent.</t>
  </si>
  <si>
    <t>EEU4UL5J</t>
  </si>
  <si>
    <t>Dipòsit d'expansió de 200 l de capacitat, de planxa d'acer i membrana elàstica, de pressió màxima 6 bar, amb connexió de 1´´, col·locat roscat.
Marca/Model: IBAIONDO/CMF 200  o equivalent.</t>
  </si>
  <si>
    <t>EEMH4LSJ</t>
  </si>
  <si>
    <t>Unitat de ventilació helicocentrifug silenciat. Amb les següents característiques:
- Cabal màximt de 135 m3/h.
- Consum elèctric 27 W.
- Tensió 230  V.
- Pèrdua de càrrega 73 Pa.
- Dimensions 462 x Ø204 mm.
Incloent accessoris, soportació, i en general tots aquells elements pel correcte funcionament de la instal·lació.
Marca/Model: S&amp;P/TD-350-125 SILENT  o equivalent.</t>
  </si>
  <si>
    <t>EEM93LKJ</t>
  </si>
  <si>
    <t>Unitat de ventilació helicocentrifug. Amb les següents característiques:
- Cabal màximt de 378 m3/h.
- Consum elèctric 59 W.
- Tensió 230  V.
- Pèrdua de càrrega 92 Pa.
- Dimensions 484 x Ø221 mm.
Incloent accessoris, soportació, i en general tots aquells elements pel correcte funcionament de la instal·lació.
Marca/Model: S&amp;P/TD-500-160 SILENT 3V o equivalent.</t>
  </si>
  <si>
    <t>EEM93L5J</t>
  </si>
  <si>
    <t>Unitat de ventilació helicocentrifug. Amb les següents característiques:
- Cabal màximt de 576 m3/h.
- Consum elèctric 102 W.
- Tensió 230  V.
- Pèrdua de càrrega 87 Pa.
- Dimensions 568 x Ø264 mm.
Incloent accessoris, soportació, i en general tots aquells elements pel correcte funcionament de la instal·lació.
Marca/Model: S&amp;P/TD-800/200 SILENT 3V o equivalent.</t>
  </si>
  <si>
    <t>EEM93L6J</t>
  </si>
  <si>
    <t>Unitat de ventilació helicocentrifug. Amb les següents característiques:
- Cabal màximt de 869 m3/h.
- Consum elèctric 130 W.
- Tensió 230  V.
- Pèrdua de càrrega 112 Pa.
- Dimensions 568 x Ø264  mm.
Incloent accessoris, soportació, i en general tots aquells elements pel correcte funcionament de la instal·lació.
Marca/Model: S&amp;P/TD-1000/250 SILENT 3V o equivalent.</t>
  </si>
  <si>
    <t>Conduccions d'aire</t>
  </si>
  <si>
    <t>01.0R.06.05.02</t>
  </si>
  <si>
    <t>EE51LX10</t>
  </si>
  <si>
    <t>Formació de conducte rectangular de llana mineral de vidre (MW), segons UNE-EN 14303, de gruix 25 mm, resistència tèrmica &gt;= 0,78125 m2.K/W, amb recobriment exterior de alumini, paper kraft, malla de reforç i vel de vidre i recobriment interior de teixit de vidre negre, muntat encastat en el cel ras, incloent soportacions i accessoris.</t>
  </si>
  <si>
    <t>EE52Q22A</t>
  </si>
  <si>
    <t>Formació de conducte rectangular de planxa d'acer galvanitzat, de gruix 0,6 mm, amb unió marc cargolat i clips, muntat adossat amb suports</t>
  </si>
  <si>
    <t>EE611L4J</t>
  </si>
  <si>
    <t>Aïllament tèrmic de conductes amb manta de llana mineral (MW), segons UNE-EN 14303, de gruix 50 mm, amb una conductivitat tèrmica &lt;=0,034 W/mK, resistència tèrmica &gt;=0,73529 m2.K/W, amb alumini incombustible i recobert per una de les cares amb un complex alumini pur reforçat amb malla de vidre, muntat exteriorment.
Marca/Model: URSA/AIR M5102L o equivalent.</t>
  </si>
  <si>
    <t>EE611L5J</t>
  </si>
  <si>
    <t>Aïllament de llana de vidre, segons UNE-EN 14303, revestida per una de les cares amb un complex d'alumini pur reforçat amb malla, proveït d'una llengüeta, de 25 mm de gruix,0 tèrmica 0,034 W/(mK), Euroclasse A2-s1, d0 de reacció al foc segons UNE-EN 13501-1, muntat exteriorment.
Marca/Model: URSA/AIR M3606 o equivalent.</t>
  </si>
  <si>
    <t>EE5AAAV3</t>
  </si>
  <si>
    <t>Formació de conducte de ventilació i extracció de fums, tant vertical com horitzontal, resistent al foc EI-120 amb plaques de silicat càlcic de 52 mm, amb una conductivitat tèrmica 0,09 W/mK i una densitat de 500 kg/m3, totalment instal·lat, inclòs sistema de suspensió</t>
  </si>
  <si>
    <t>EEKS3LLJ</t>
  </si>
  <si>
    <t>Silenciador de cel·les amb carcassa d'acer galvanitzat de 600 a 800 mm d'amplària, 900 mm d'alçària i 1200 mm de llargària, amb 2 cel·les de llana mineral amb protecció de vel de seda de vidre, de 200 mm de gruix i amb una separació entre elles de 100 a 200 mm, col·locat.
Marca/Model: S</t>
  </si>
  <si>
    <t>EE42QL2J</t>
  </si>
  <si>
    <t>Conducte helicoïdal circular de planxa d'acer galvanitzat de 125 mm de diàmetre (s/UNE-EN 1506), de gruix 0,5 mm, amb juntes de goma, muntat superficialment</t>
  </si>
  <si>
    <t>EE42QL3J</t>
  </si>
  <si>
    <t>Conducte helicoïdal circular de planxa d'acer galvanitzat de 150 mm de diàmetre (s/UNE-EN 1506), de gruix 0,5 mm, amb juntes de goma, muntat superficialment.</t>
  </si>
  <si>
    <t>EE42QL4J</t>
  </si>
  <si>
    <t>Conducte helicoïdal circular de planxa d'acer galvanitzat de 175 mm de diàmetre (s/UNE-EN 1506), de gruix 0,5 mm, amb juntes de goma,  muntat superficialment</t>
  </si>
  <si>
    <t>EE42QL5J</t>
  </si>
  <si>
    <t>Conducte helicoïdal circular de planxa d'acer galvanitzat de 200 mm de diàmetre (s/UNE-EN 1506), de gruix 0,6 mm, amb juntes de goma, muntat superficialment</t>
  </si>
  <si>
    <t>EE42QL6J</t>
  </si>
  <si>
    <t>Conducte helicoïdal circular de planxa d'acer galvanitzat de 225 mm de diàmetre (s/UNE-EN 1506), de gruix 0,6 mm, amb juntes de goma, muntat superficialment</t>
  </si>
  <si>
    <t>EE42QL7J</t>
  </si>
  <si>
    <t>Conducte helicoïdal circular de planxa d'acer galvanitzat de 250 mm de diàmetre (s/UNE-EN 1506), de gruix 0,6 mm, amb juntes de goma, muntat superficialment</t>
  </si>
  <si>
    <t>EE42QL8J</t>
  </si>
  <si>
    <t>Conducte helicoïdal circular de planxa d'acer galvanitzat de 280 mm de diàmetre (s/UNE-EN 1506), de gruix 1 mm, amb juntes de goma, muntat superficialment</t>
  </si>
  <si>
    <t>EE42QL9J</t>
  </si>
  <si>
    <t>Conducte helicoïdal circular de planxa d'acer galvanitzat de 300 mm de diàmetre (s/UNE-EN 1506), de gruix 1 mm, muntat superficialment</t>
  </si>
  <si>
    <t>EE4424S3</t>
  </si>
  <si>
    <t>Tub flexible amb conducte circular d'alumini+espiral d'acer+fibra de vidre amb alumini reforçat, de 125 mm de diàmetre sense gruixos definits, col·locat</t>
  </si>
  <si>
    <t>EE442ES3</t>
  </si>
  <si>
    <t>Tub flexible amb conducte circular d'alumini+espiral d'acer+fibra de vidre amb alumini reforçat, de 150 mm de diàmetre sense gruixos definits, col·locat</t>
  </si>
  <si>
    <t>EEKS3C3A</t>
  </si>
  <si>
    <t>Silenciador de cel·les amb carcassa d'acer galvanitzat de 2400 mm d'amplària, 600 mm d'alçària i 1200 mm de llargària, amb 8 cel·les de llana mineral amb protecció de vel de seda de vidre, de 200 mm de gruix i amb una separació entre elles de 200 mm, col·locat.
Marca/Model: SINTEC/20-26 l1200 o equivalent.</t>
  </si>
  <si>
    <t>EE42CL3J</t>
  </si>
  <si>
    <t>Formació de xemeneia de doble paret d'acer inoxidable aïllada. Format pel següent material:
- Interiorment: acer inoxidable AISI-316 L/1.4404 de diàmetre D130 mm.
- Aïllament: Llana de roca de 30 mm.
- Exteriorment: acer inoxidable AISI-304 /1.4301 de diàmetre D180 mm.
Incloent colzes, col·lector de sutge amb desguàs, junta d'estanqueitat, passamurs i ancoratges  i en general tot el necessari per deixar la partida totalment acabada.
Marca/Model: DINAK/DP 130/180 o equivalent.</t>
  </si>
  <si>
    <t>EE4Z0J3L</t>
  </si>
  <si>
    <t>Barret de lamel·les d'acer inoxidable per a xemeneia Aisi 316L-304 aïllat amb 30 mm de llana de roca.
Incloent tot el necessari per deixar la partida totalment acabada.
Marca/Model: DINAK/DW o equivalent.</t>
  </si>
  <si>
    <t>Difusió d'aire</t>
  </si>
  <si>
    <t>01.0R.06.05.03</t>
  </si>
  <si>
    <t>EEK91T3J</t>
  </si>
  <si>
    <t>Tovera lineal de llarg abast d'alçada 20 mm. Amb les següents caracteristiques:
- Orientació ± 30°
- Amb plennum de connexió aïllat en base a 5 mm de espesor.
Totalment instal·lat i funcionant.
Marca/Model: TROX/DUL20-S-DK-N/750 o equivalent.</t>
  </si>
  <si>
    <t>EEK91T4J</t>
  </si>
  <si>
    <t>Tovera lineal de llarg abast d'alçada 20 mm. Amb les següents caracteristiques:
- Orientació ± 30°
- Amb plennum de connexió aïllat en base a 5 mm de espesor.
Totalment instal·lat i funcionant.
Marca/Model: TROX/DUL20-S-DK-N/1250 o equivalent.</t>
  </si>
  <si>
    <t>EEK91T2J</t>
  </si>
  <si>
    <t>Tovera lineal de llarg abast d'alçada 20 mm. Amb les següents caracteristiques:
- Orientació ± 30°
- Amb plennum de connexió aïllat en base a 5 mm de espesor.
Totalment instal·lat i funcionant.
Marca/Model: TROX/DUL20-S-DK-N/2500 o equivalent.</t>
  </si>
  <si>
    <t>EEK91T6J</t>
  </si>
  <si>
    <t>Tovera lineal de llarg abast d'alçada 35 mm. Amb les següents caracteristiques:
- Orientació ± 30°
- Amb plennum de connexió aïllat en base a 5 mm de espesor.
Totalment instal·lat i funcionant.
Marca/Model: TROX/DUL35-S-DK-N/2000 o equivalent.</t>
  </si>
  <si>
    <t>EEK91T7J</t>
  </si>
  <si>
    <t>Tovera lineal de llarg abast d'alçada 35 mm. Amb les següents caracteristiques:
- Orientació ± 30°
- Amb plennum de connexió aïllat en base a 5 mm de espesor.
Totalment instal·lat i funcionant.
Marca/Model: TROX/DUL35-S-DK-N/2500 o equivalent.</t>
  </si>
  <si>
    <t>EEKA1L8J</t>
  </si>
  <si>
    <t>Difusor de 1 ranura per a impulsió d'aire amb perfil frontal de difusor fixat al plenum, no extraíble. Amb Plenum aïllat simètric amb connexió horizontal. De dimensiones 1050x125 mm.
Totalment muntat i connexionat.
Marca/Model: TROX/PL35-1-S-PF-HS/1050x123/1-D-L/B00/EA o equivalent.</t>
  </si>
  <si>
    <t>EEK31L1J</t>
  </si>
  <si>
    <t>Reixa de ventilació d'alumini amb marc de dimensions 1425x125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TROX/X-GRILLE-HF0-M-SP-1425x125/AG o equivalent.</t>
  </si>
  <si>
    <t>EEK31L2J</t>
  </si>
  <si>
    <t>Reixa de ventilació d'alumini amb marc de dimensions 825x225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TROX/X-GRILLE-HF0-M-SP-825x225/AG o equivalent.</t>
  </si>
  <si>
    <t>EEK31L3J</t>
  </si>
  <si>
    <t>Reixa de ventilació d'alumini amb marc de dimensions 1625x325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TROX/X-GRILLE-HF0-M-SP-1625x325/AG o equivalent.</t>
  </si>
  <si>
    <t>EEK31L4J</t>
  </si>
  <si>
    <t>Reixa de ventilació d'alumini amb marc de dimensions 1225x125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TROX/X-GRILLE-VF0-M-SP-1225x125/AG o equivalent.</t>
  </si>
  <si>
    <t>EEK31L5J</t>
  </si>
  <si>
    <t>Reixa de ventilació d'alumini amb marc de dimensions 1025x165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TROX/X-GRILLE-HF0-M-SP-1025x165/AG o equivalent.</t>
  </si>
  <si>
    <t>EEK31L4T</t>
  </si>
  <si>
    <t>Reixa de ventilació d'alumini amb marc de dimensions 2025x165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TROX/X-GRILLE-HF0-M-SP-2025x165/AG o equivalent.</t>
  </si>
  <si>
    <t>EEK31L6J</t>
  </si>
  <si>
    <t>Reixa de ventilació d'alumini amb marc de dimensions 2025x225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TROX/X-GRILLE-HF0-M-SP-2025x225/AG o equivalent.</t>
  </si>
  <si>
    <t>EEK31LL8</t>
  </si>
  <si>
    <t>Reixa de ventilació d'alumini amb marc de dimensions 2025x325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TROX/X-GRILLE-HF0-M-SP-2025x325/AG o equivalent.</t>
  </si>
  <si>
    <t>EEK31L7J</t>
  </si>
  <si>
    <t>Reixa de ventilació d'alumini amb marc de dimensions 1225x165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TROX/X-GRILLE-HF0-M-SP-1225x165/AG o equivalent.</t>
  </si>
  <si>
    <t>EEK31L8J</t>
  </si>
  <si>
    <t>Reixa de ventilació d'alumini amb marc de dimensions 1025x125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TROX/X-GRILLE-HF0-M-SP-1025x125/AG o equivalent.</t>
  </si>
  <si>
    <t>EEK3GL8J</t>
  </si>
  <si>
    <t>Reixa de ventilació d'alumini amb marc de dimensions 1225x425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TROX/X-GRILLE-HF0-M-SP-1225x425/AG o equivalent.</t>
  </si>
  <si>
    <t>EEK31L9J</t>
  </si>
  <si>
    <t>Reixa de ventilació d'alumini amb marc de dimensions 1625x75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TROX/X-GRILLE-HF0-M-SP-1625x75/AG o equivalent.</t>
  </si>
  <si>
    <t>EEK31L0J</t>
  </si>
  <si>
    <t>Reixa de ventilació d'alumini amb marc de dimensions 425x125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TROX/X-GRILLE-HF0-M-SP-425x125/AG o equivalent.</t>
  </si>
  <si>
    <t>EEK31LL1</t>
  </si>
  <si>
    <t>Reixa de ventilació d'alumini amb marc de dimensions 1225x75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TROX/X-GRILLE-HF0-M-SP-1225x75/AG o equivalent.</t>
  </si>
  <si>
    <t>EEK31LL2</t>
  </si>
  <si>
    <t>Reixa de ventilació d'alumini amb marc de dimensions 625x125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TROX/X-GRILLE-HF0-M-SP-625x125/AG o equivalent.</t>
  </si>
  <si>
    <t>EEK31LL3</t>
  </si>
  <si>
    <t>Reixa de ventilació d'alumini amb marc de dimensions 1025x75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TROX/X-GRILLE-HF0-M-SP-1025x75/AG o equivalent.</t>
  </si>
  <si>
    <t>EEK31LL5</t>
  </si>
  <si>
    <t>Reixa de ventilació d'alumini amb marc de dimensions 1425x75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TROX/X-GRILLE-HF0-M-SP-1425x75/AG o equivalent.</t>
  </si>
  <si>
    <t>EEK31LL6</t>
  </si>
  <si>
    <t>Reixa de ventilació d'alumini amb marc de dimensions 225x75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TROX/X-GRILLE-HF0-M-SP-225x75/AG o equivalent.</t>
  </si>
  <si>
    <t>EEK31LL7</t>
  </si>
  <si>
    <t>Reixa de ventilació d'alumini amb marc de dimensions 1625x165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TROX/X-GRILLE-HF0-M-SP-1625x165/AG o equivalent.</t>
  </si>
  <si>
    <t>EEK31LL9</t>
  </si>
  <si>
    <t>Reixa de ventilació d'alumini amb marc de dimensions 825x425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TROX/X-GRILLE-HF0-M-SP-825x425/AG o equivalent.</t>
  </si>
  <si>
    <t>EEK31L1T</t>
  </si>
  <si>
    <t>Reixa de ventilació d'alumini amb marc de dimensions 1625x225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TROX/X-GRILLE-HF0-M-SP-1625x225/AG o equivalent.</t>
  </si>
  <si>
    <t>EEK31L2T</t>
  </si>
  <si>
    <t>Reixa de ventilació d'alumini amb marc de dimensions 825x75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TROX/X-GRILLE-HF0-M-SP-825x75/AG o equivalent.</t>
  </si>
  <si>
    <t>EEK31L3T</t>
  </si>
  <si>
    <t>Reixa de ventilació d'alumini amb marc de dimensions 825x125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TROX/X-GRILLE-HF0-M-SP-825x125/AG o equivalent.</t>
  </si>
  <si>
    <t>EEK31L5T</t>
  </si>
  <si>
    <t>Reixa de ventilació d'alumini amb marc de dimensions 425x75 mm, per impulsió i retorn, amb lamel·les horitzontals regulables individualment i amb comporta de regulació. Amb les següents caracteristiques:
Fixació amb marc de muntatge
I en general tots aquells elements per al correcte funcionament de la instal·lació.
Marca/Model: TROX/TR2-3-V/425X75/AS o equivalent.</t>
  </si>
  <si>
    <t>EEK31L6T</t>
  </si>
  <si>
    <t>Reixa de ventilació d'alumini amb marc de dimensions 1025x125 mm, per impulsió i retorn, amb lamel·les horitzontals regulables individualment i amb comporta de regulació. Amb les següents caracteristiques:
Fixació amb marc de muntatge
I en general tots aquells elements per al correcte funcionament de la instal·lació.
Marca/Model: TROX/TR2-3-V/1025X125/AS o equivalent.</t>
  </si>
  <si>
    <t>EEK91L9J</t>
  </si>
  <si>
    <t>Difusor rotacional de sostre circular amb tovera. Amb les següents caracteristiques:
Totalment instal·lat i funcionant.
Marca/Model: TROX/RFD-R-Z-D-K/125 o equivalent.</t>
  </si>
  <si>
    <t>EEK31LTE</t>
  </si>
  <si>
    <t>Reixeta de lamel·les fixes fabricada en alumini per a instal·lació en terra, resistent al pas de persones de dimensions 1225x125. Amb les següents caracteristiques:
F0-Fixes 0ª
I en general tots aquells elements per al correcte funcionament de la instal·lació.
Marca/Model: TROX/AF-0-AG/1225x125 o equivalent.</t>
  </si>
  <si>
    <t>EEP31L1J</t>
  </si>
  <si>
    <t>Boca circular de con central ajustable per a ventilació amb coll de muntatge de D125, construïda en polipropilè blanc, fixació amb clips (S) i marc de muntatge.
Incloent maniguet d'adaptació a D125 mm, accessoris, suport, i en general tots aquells elements per al funcionament correcte de la instal·lació.
Marca/Model: TROX/LVS 100 o equivalent.</t>
  </si>
  <si>
    <t>EEK33L8J</t>
  </si>
  <si>
    <t>Reixeta circular per presa d'aire exterior amb malla de diàmetre 160 mm, construïda en alumini i lacat color RAL6011, fixació amb cargols visibles (T). 
Marca/Model: MADEL/CXT-125 o equivalent.</t>
  </si>
  <si>
    <t>EEK33L9J</t>
  </si>
  <si>
    <t>Reixeta circular per presa d'aire exterior amb malla de diàmetre 200 mm, construïda en alumini i lacat color RAL6011, fixació amb cargols visibles (T). 
Marca/Model: MADEL/CXT-200 o equivalent.</t>
  </si>
  <si>
    <t>EEKQ4L1J</t>
  </si>
  <si>
    <t>Regulador de cabal circular d'acer galvanitzat de 100 mm de diàmetre,  cabal d'aire d'impulsió i retorn d'aire, en instal·lacions amb un sistema de cabal constant d'aire, totalment col·locada.
Marca/Model: TROX/VFC 100 o equivalent.</t>
  </si>
  <si>
    <t>EEKQ4L3J</t>
  </si>
  <si>
    <t>Regulador de cabal circular d'acer galvanitzat de 160 mm de diàmetre,  cabal d'aire d'impulsió i retorn d'aire, en instal·lacions amb un sistema de cabal constant d'aire, totalment col·locada.
Marca/Model: TROX/VFC 160 o equivalent.</t>
  </si>
  <si>
    <t>EEKQ4L2J</t>
  </si>
  <si>
    <t>Regulador de cabal circular d'acer galvanitzat de 200 mm de diàmetre,  cabal d'aire d'impulsió i retorn d'aire, en instal·lacions amb un sistema de cabal constant d'aire, totalment col·locada.
Marca/Model: TROX/VFC 200 o equivalent.</t>
  </si>
  <si>
    <t>EEKQ4L4J</t>
  </si>
  <si>
    <t>Regulador de cabal circular d'acer galvanitzat de 250 mm de diàmetre,  cabal d'aire d'impulsió i retorn d'aire, en instal·lacions amb un sistema de cabal constant d'aire, totalment col·locada.
Marca/Model: TROX/VFC 250 o equivalent.</t>
  </si>
  <si>
    <t>EEKQKR3J</t>
  </si>
  <si>
    <t>Comporta de regulació de cabal constant per a conductes rectangulars de 250x150 mm, cabal d'aire d'impulsió i retorn d'aire, en instal·lacions amb un sistema de cabal constant d'aire, totalment col·locada.
Marca/Model: TROX/EN 250X150 o equivalent.</t>
  </si>
  <si>
    <t>EEKQKR2J</t>
  </si>
  <si>
    <t>Comporta de regulació de cabal constant per a conductes rectangulars de 300x200 mm, cabal d'aire d'impulsió i retorn d'aire, en instal·lacions amb un sistema de cabal constant d'aire, totalment col·locada.
Marca/Model: TROX/EN 300X200 o equivalent.</t>
  </si>
  <si>
    <t>EEKQKR1J</t>
  </si>
  <si>
    <t>Comporta de regulació de cabal constant per a conductes rectangulars de 350x200 mm, cabal d'aire d'impulsió i retorn d'aire, en instal·lacions amb un sistema de cabal constant d'aire, totalment col·locada.
Marca/Model: TROX/EN 350X200 o equivalent.</t>
  </si>
  <si>
    <t>EEKQKR4J</t>
  </si>
  <si>
    <t>Comporta de regulació de cabal constant per a conductes rectangulars de 300x150 mm, cabal d'aire d'impulsió i retorn d'aire, en instal·lacions amb un sistema de cabal constant d'aire, totalment col·locada.
Marca/Model: TROX/EN 300X150 o equivalent.</t>
  </si>
  <si>
    <t>EEKQKR5J</t>
  </si>
  <si>
    <t>Comporta de regulació de cabal constant per a conductes rectangulars de 400x150 mm, cabal d'aire d'impulsió i retorn d'aire, en instal·lacions amb un sistema de cabal constant d'aire, totalment col·locada.
Marca/Model: TROX/EN 400X150 o equivalent.</t>
  </si>
  <si>
    <t>EEKQKR6J</t>
  </si>
  <si>
    <t>Comporta de regulació de cabal constant per a conductes rectangulars de 400x200 mm, cabal d'aire d'impulsió i retorn d'aire, en instal·lacions amb un sistema de cabal constant d'aire, totalment col·locada.
Marca/Model: TROX/EN 400X200 o equivalent.</t>
  </si>
  <si>
    <t>EEKQKR7J</t>
  </si>
  <si>
    <t>Comporta de regulació de cabal constant per a conductes rectangulars de 400x300 mm, cabal d'aire d'impulsió i retorn d'aire, en instal·lacions amb un sistema de cabal constant d'aire, totalment col·locada.
Marca/Model: TROX/EN 400X300 o equivalent.</t>
  </si>
  <si>
    <t>EEKQKR8J</t>
  </si>
  <si>
    <t>Comporta de regulació de cabal constant per a conductes rectangulars de 350x150 mm, cabal d'aire d'impulsió i retorn d'aire, en instal·lacions amb un sistema de cabal constant d'aire, totalment col·locada.
Marca/Model: TROX/EN 350X150 o equivalent.</t>
  </si>
  <si>
    <t>EEKQKR9J</t>
  </si>
  <si>
    <t>Comporta de regulació de cabal constant per a conductes rectangulars de 600x250 mm, cabal d'aire d'impulsió i retorn d'aire, en instal·lacions amb un sistema de cabal constant d'aire, totalment col·locada.
Marca/Model: TROX/EN 600x250 o equivalent.</t>
  </si>
  <si>
    <t>EEKP5L1J</t>
  </si>
  <si>
    <t>Comporta tallafocs per a conductes d'aire de planxa d'acer galvanitzat de 350 mm d'amplària i 200 mm d'alçària col·locada entre els conductes.
Marca/Model: TROX/FKA-2 350x200 o equivalent.</t>
  </si>
  <si>
    <t>EEKP4L2J</t>
  </si>
  <si>
    <t>Comporta tallafocs per a conductes d'aire de planxa d'acer galvanitzat de 300 mm d'amplària i 200 mm d'alçària col·locada entre els conductes.
Marca/Model: TROX/FKA-2 300x200 o equivalent.</t>
  </si>
  <si>
    <t>EEKP5L3J</t>
  </si>
  <si>
    <t>Comporta tallafocs per a conductes d'aire de planxa d'acer galvanitzat de diàmetre D200 col·locada entre els conductes.
Marca/Model: TROX/FKR-S D200 o equivalent.</t>
  </si>
  <si>
    <t>EEKP5L4J</t>
  </si>
  <si>
    <t>Comporta tallafocs per a conductes d'aire de planxa d'acer galvanitzat de diàmetre D250 col·locada entre els conductes.
Marca/Model: TROX/FKR-S D250 o equivalent.</t>
  </si>
  <si>
    <t>EEKP5L5J</t>
  </si>
  <si>
    <t>Comporta tallafocs per a conductes d'aire de planxa d'acer galvanitzat de diàmetre D280 col·locada entre els conductes.
Marca/Model: TROX/FKR-S D280 o equivalent.</t>
  </si>
  <si>
    <t>EEKP5L6J</t>
  </si>
  <si>
    <t>Comporta tallafocs per a conductes d'aire de planxa d'acer galvanitzat de diàmetre D450 col·locada entre els conductes.
Marca/Model: TROX/FKR-S D450 o equivalent.</t>
  </si>
  <si>
    <t>01.0R.06.05.04</t>
  </si>
  <si>
    <t>EF5B44B1</t>
  </si>
  <si>
    <t>Tub de coure R220 (recuit) 3/8 ´´ de diàmetre nominal i de gruix 0,8 mm, segons norma UNE-EN 12735-1, soldat per capil·laritat amb soldadura forta (T&gt;450ºC) amb grau de dificultat mitjà i col·locat superficialment</t>
  </si>
  <si>
    <t>EF5B24B1</t>
  </si>
  <si>
    <t>Tub de coure R220 (recuit) 1/4 ´´ de diàmetre nominal i de gruix 0,8 mm, segons norma UNE-EN 12735-1, soldat per capil·laritat amb soldadura forta (T&gt;450ºC) amb grau de dificultat mitjà i col·locat superficialment</t>
  </si>
  <si>
    <t>EF1Z062J</t>
  </si>
  <si>
    <t>EF1Z060J</t>
  </si>
  <si>
    <t>Realització de col·lector especial 248542A de Polipropilè PP-R a pressió de D250, SDR11 sèrie S 5 segons UNE-EN ISO 15874-2, amb les següents entrades/sortides:
- 1 en brida D160 DN150.
- 1 en brida D100 DN100
- 1 en brida D90 DN80
- 1 en R. Femella 1´´.
Totalment muntat, connectat i provat.
Marca/Model: ITALSAN o equivalent.</t>
  </si>
  <si>
    <t>EF4236CB</t>
  </si>
  <si>
    <t>Tub d'acer inoxidable 1.4404 (AISI 316L) amb soldadura longitudinal, de 28 mm de diàmetre exterior i 1,2 mm de gruix de paret, sèrie 2 segons UNE-EN 10312, unió a pressió, amb grau de dificultat mitjà i col·locat superficialment</t>
  </si>
  <si>
    <t>EF4237EB</t>
  </si>
  <si>
    <t>Tub d'acer inoxidable 1.4404 (AISI 316L) amb soldadura longitudinal, de 35 mm de diàmetre exterior i 1,5 mm de gruix de paret, sèrie 2 segons UNE-EN 10312, unió a pressió, amb grau de dificultat mitjà i col·locat superficialment</t>
  </si>
  <si>
    <t>EF4238EB</t>
  </si>
  <si>
    <t>Tub d'acer inoxidable 1.4404 (AISI 316L) amb soldadura longitudinal, de 42 mm de diàmetre exterior i 1,5 mm de gruix de paret, sèrie 2 segons UNE-EN 10312, unió a pressió, amb grau de dificultat mitjà i col·locat superficialment</t>
  </si>
  <si>
    <t>EF4239EB</t>
  </si>
  <si>
    <t>Tub d'acer inoxidable 1.4404 (AISI 316L) amb soldadura longitudinal, de 54 mm de diàmetre exterior i 1,5 mm de gruix de paret, sèrie 2 segons UNE-EN 10312, unió a pressió, amb grau de dificultat mitjà i col·locat superficialment</t>
  </si>
  <si>
    <t>EF423BFB</t>
  </si>
  <si>
    <t>Tub d'acer inoxidable 1.4404 (AISI 316L) amb soldadura longitudinal, de 76,1 mm de diàmetre exterior i 2 mm de gruix de paret, sèrie 2 segons UNE-EN 10312, unió a pressió, amb grau de dificultat mitjà i col·locat superficialment</t>
  </si>
  <si>
    <t>EF423CFB</t>
  </si>
  <si>
    <t>Tub d'acer inoxidable 1.4404 (AISI 316L) amb soldadura longitudinal, de 88,9 mm de diàmetre exterior i 2 mm de gruix de paret, sèrie 2 segons UNE-EN 10312, unió a pressió, amb grau de dificultat mitjà i col·locat superficialment</t>
  </si>
  <si>
    <t>EF423L4J</t>
  </si>
  <si>
    <t>Tub d'acer inoxidable 1.4404 (AISI 316L) amb soldadura longitudinal, de 139,7 mm de diàmetre exterior i 2 mm de gruix de paret, sèrie 2 segons UNE-EN 10312, unió a pressió, amb grau de dificultat mitjà i col·locat superficialment</t>
  </si>
  <si>
    <t>EF925PBA</t>
  </si>
  <si>
    <t>Tub de polipropilè multicapa amb tub interior de polipropilè de diàmetre 20 mm, fibra de vidre i protecció exterior de polipropilè, amb una pressió màxima de servei de 20 bar, connectat a pressió i col·locat superficialment</t>
  </si>
  <si>
    <t>EF925PBC</t>
  </si>
  <si>
    <t>Tub de polipropilè multicapa amb tub interior de polipropilè de diàmetre 25 mm, fibra de vidre i protecció exterior de polipropilè, amb una pressió màxima de servei de 20 bar, connectat a pressió i col·locat superficialment</t>
  </si>
  <si>
    <t>EF925PBE</t>
  </si>
  <si>
    <t>Tub de polipropilè multicapa amb tub interior de polipropilè de diàmetre 32 mm, fibra de vidre i protecció exterior de polipropilè, amb una pressió màxima de servei de 20 bar, connectat a pressió i col·locat superficialment</t>
  </si>
  <si>
    <t>EF925PBG</t>
  </si>
  <si>
    <t>Tub de polipropilè multicapa amb tub interior de polipropilè de diàmetre 40 mm, fibra de vidre i protecció exterior de polipropilè, amb una pressió màxima de servei de 20 bar, connectat a pressió i col·locat superficialment</t>
  </si>
  <si>
    <t>EF925PBJ</t>
  </si>
  <si>
    <t>Tub de polipropilè multicapa amb tub interior de polipropilè de diàmetre 50 mm, fibra de vidre i protecció exterior de polipropilè, amb una pressió màxima de servei de 20 bar, connectat a pressió i col·locat superficialment</t>
  </si>
  <si>
    <t>EF925PBK</t>
  </si>
  <si>
    <t>Tub de polipropilè multicapa amb tub interior de polipropilè de diàmetre 63 mm, fibra de vidre i protecció exterior de polipropilè, amb una pressió màxima de servei de 20 bar, connectat a pressió i col·locat superficialment</t>
  </si>
  <si>
    <t>EF925PBM</t>
  </si>
  <si>
    <t>Tub de polipropilè multicapa amb tub interior de polipropilè de diàmetre 75 mm, fibra de vidre i protecció exterior de polipropilè, amb una pressió màxima de servei de 20 bar, connectat a pressió i col·locat superficialment</t>
  </si>
  <si>
    <t>EF925PBP</t>
  </si>
  <si>
    <t>Tub de polipropilè multicapa amb tub interior de polipropilè de diàmetre 90 mm, fibra de vidre i protecció exterior de polipropilè, amb una pressió màxima de servei de 20 bar, connectat a pressió i col·locat superficialment</t>
  </si>
  <si>
    <t>EF925PBR</t>
  </si>
  <si>
    <t>Tub de polipropilè multicapa amb tub interior de polipropilè de diàmetre 110 mm, fibra de vidre i protecció exterior de polipropilè, amb una pressió màxima de servei de 20 bar, connectat a pressió i col·locat superficialment</t>
  </si>
  <si>
    <t>EF912A8A</t>
  </si>
  <si>
    <t>EF912A8C</t>
  </si>
  <si>
    <t>EF912A8E</t>
  </si>
  <si>
    <t>EFQ33C7L</t>
  </si>
  <si>
    <t>Aïllament tèrmic d'escuma elastomèrica per a canonades que transporten fluids a temperatura entre -50°C i 105°C, per a tub de diàmetre exterior 22 mm, de 32 mm de gruix, amb un factor de resistència a la difusió del vapor d'aigua &gt;= 7000, col·locat superficialment amb grau de dificultat mitjà</t>
  </si>
  <si>
    <t>EFQ33C9L</t>
  </si>
  <si>
    <t>Aïllament tèrmic d'escuma elastomèrica per a canonades que transporten fluids a temperatura entre -50°C i 105°C, per a tub de diàmetre exterior 28 mm, de 32 mm de gruix, amb un factor de resistència a la difusió del vapor d'aigua &gt;= 7000, col·locat superficialment amb grau de dificultat mitjà</t>
  </si>
  <si>
    <t>EFQ33CBL</t>
  </si>
  <si>
    <t>Aïllament tèrmic d'escuma elastomèrica per a canonades que transporten fluids a temperatura entre -50°C i 105°C, per a tub de diàmetre exterior 35 mm, de 32 mm de gruix, amb un factor de resistència a la difusió del vapor d'aigua &gt;= 7000, col·locat superficialment amb grau de dificultat mitjà</t>
  </si>
  <si>
    <t>EFQ33ECL</t>
  </si>
  <si>
    <t>Aïllament tèrmic d'escuma elastomèrica per a canonades que transporten fluids a temperatura entre -50°C i 105°C, per a tub de diàmetre exterior 42 mm, de 40 mm de gruix, amb un factor de resistència a la difusió del vapor d'aigua &gt;= 7000, col·locat superficialment amb grau de dificultat mitjà</t>
  </si>
  <si>
    <t>EFQ33CEL</t>
  </si>
  <si>
    <t>Aïllament tèrmic d'escuma elastomèrica per a canonades que transporten fluids a temperatura entre -50°C i 105°C, per a tub de diàmetre exterior 54 mm, de 32 mm de gruix, amb un factor de resistència a la difusió del vapor d'aigua &gt;= 7000, col·locat superficialment amb grau de dificultat mitjà</t>
  </si>
  <si>
    <t>EFQ33EEL</t>
  </si>
  <si>
    <t>Aïllament tèrmic d'escuma elastomèrica per a canonades que transporten fluids a temperatura entre -50°C i 105°C, per a tub de diàmetre exterior 54 mm, de 40 mm de gruix, amb un factor de resistència a la difusió del vapor d'aigua &gt;= 7000, col·locat superficialment amb grau de dificultat mitjà</t>
  </si>
  <si>
    <t>EFQ33EGL</t>
  </si>
  <si>
    <t>Aïllament tèrmic d'escuma elastomèrica per a canonades que transporten fluids a temperatura entre -50°C i 105°C, per a tub de diàmetre exterior 64 mm, de 40 mm de gruix, amb un factor de resistència a la difusió del vapor d'aigua &gt;= 7000, col·locat superficialment amb grau de dificultat mitjà</t>
  </si>
  <si>
    <t>EFQ33CJL</t>
  </si>
  <si>
    <t>Aïllament tèrmic d'escuma elastomèrica per a canonades que transporten fluids a temperatura entre -50°C i 105°C, per a tub de diàmetre exterior 76 mm, de 32 mm de gruix, amb un factor de resistència a la difusió del vapor d'aigua &gt;= 7000, col·locat superficialment amb grau de dificultat mitjà</t>
  </si>
  <si>
    <t>EFQ33EJL</t>
  </si>
  <si>
    <t>Aïllament tèrmic d'escuma elastomèrica per a canonades que transporten fluids a temperatura entre -50°C i 105°C, per a tub de diàmetre exterior 76 mm, de 40 mm de gruix, amb un factor de resistència a la difusió del vapor d'aigua &gt;= 7000, col·locat superficialment amb grau de dificultat mitjà</t>
  </si>
  <si>
    <t>EFQ33CLL</t>
  </si>
  <si>
    <t>Aïllament tèrmic d'escuma elastomèrica per a canonades que transporten fluids a temperatura entre -50°C i 105°C, per a tub de diàmetre exterior 89 mm, de 32 mm de gruix, amb un factor de resistència a la difusió del vapor d'aigua &gt;= 7000, col·locat superficialment amb grau de dificultat mitjà</t>
  </si>
  <si>
    <t>EFQ33ELL</t>
  </si>
  <si>
    <t>Aïllament tèrmic d'escuma elastomèrica per a canonades que transporten fluids a temperatura entre -50°C i 105°C, per a tub de diàmetre exterior 89 mm, de 40 mm de gruix, amb un factor de resistència a la difusió del vapor d'aigua &gt;= 7000, col·locat superficialment amb grau de dificultat mitjà</t>
  </si>
  <si>
    <t>EFQ33GLL</t>
  </si>
  <si>
    <t>Aïllament tèrmic d'escuma elastomèrica per a canonades que transporten fluids a temperatura entre -50°C i 105°C, per a tub de diàmetre exterior 89 mm, de 50 mm de gruix, amb un factor de resistència a la difusió del vapor d'aigua &gt;= 7000, col·locat superficialment amb grau de dificultat mitjà</t>
  </si>
  <si>
    <t>EFQ33JPL</t>
  </si>
  <si>
    <t>Aïllament tèrmic d'escuma elastomèrica per a canonades que transporten fluids a temperatura entre -50°C i 105°C, per a tub de diàmetre exterior 114 mm, de 60 mm de gruix, amb un factor de resistència a la difusió del vapor d'aigua &gt;= 7000, col·locat superficialment amb grau de dificultat mitjà</t>
  </si>
  <si>
    <t>EFQ33GRL</t>
  </si>
  <si>
    <t>Aïllament tèrmic d'escuma elastomèrica per a canonades que transporten fluids a temperatura entre -50°C i 105°C, per a tub de diàmetre exterior 140 mm, de 50 mm de gruix, amb un factor de resistència a la difusió del vapor d'aigua &gt;= 7000, col·locat superficialment amb grau de dificultat mitjà</t>
  </si>
  <si>
    <t>EFR11E12</t>
  </si>
  <si>
    <t>Recobriment d'aïllaments tèrmics de canonades d'alumini, de 200 mm de diàmetre, de 0,6 mm de gruix, amb grau de dificultat mitjà i col·locat superficialment</t>
  </si>
  <si>
    <t>EG2DBL4J</t>
  </si>
  <si>
    <t>Safata metàl·lica de xapa llisa amb coberta d'acer galvanitzat en calent, d'alçària 60 mm i amplària 300 mm, col·locada suspesa de paraments horitzontals amb elements de suport</t>
  </si>
  <si>
    <t>EF423OMP</t>
  </si>
  <si>
    <t>Omplerta de la instal·lació de DN 32, formada per:
- Comptador d'aigua.
- Vàlvula antiretorn.
- 2 Vàlvules de tall.
- 1 manòmetre.
- Desconectador
- 1 Filtre.
- Vàlvula de buidat.
- 2 Picatges previs al comptador per afegir elements auxiliars, amb terminals amb clau de tall.
- Tub de polipropilè i accessoris.
- Aïllament de tubs i accessoris.
Diàmetres segons plànols i esquemes de projecte.</t>
  </si>
  <si>
    <t>01.0R.06.05.05</t>
  </si>
  <si>
    <t>EEU6U001</t>
  </si>
  <si>
    <t>Manòmetre de glicerina per a una pressió de 0 a 10 bar, d'esfera de 63 mm i rosca d'1/4' de D, col·locat roscat</t>
  </si>
  <si>
    <t>EEU52955</t>
  </si>
  <si>
    <t>Termòmetre bimetàl·lic, amb beina de 1/2´´ de diàmetre, d'esfera de 100 mm, de &lt;= 120°C, col·locat roscat</t>
  </si>
  <si>
    <t>EEU11113</t>
  </si>
  <si>
    <t>Purgador automàtic d'aire, de llautó, per flotador, de posició vertical i vàlvula d'obturació incorporada, amb rosca de 3/8´´ de diàmetre, roscat</t>
  </si>
  <si>
    <t>EN1216A7</t>
  </si>
  <si>
    <t>Vàlvula de comporta manual amb brides, de cos curt, de 65 mm de diàmetre nominal, de 16 bar de PN, cos de fosa nodular EN-GJS-500-7 (GGG50) i tapa de fosa nodular EN-GJS-500-7 (GGG50), amb revestiment de resina epoxi (250 micres), comporta de fosa+EPDM i tancament de seient elàstic, eix d'acer inoxidable 1.4021 (AISI 420), amb accionament per volant de fosa, muntada superficialment</t>
  </si>
  <si>
    <t>EN1216B7</t>
  </si>
  <si>
    <t>Vàlvula de comporta manual amb brides, de cos curt, de 80 mm de diàmetre nominal, de 16 bar de PN, cos de fosa nodular EN-GJS-500-7 (GGG50) i tapa de fosa nodular EN-GJS-500-7 (GGG50), amb revestiment de resina epoxi (250 micres), comporta de fosa+EPDM i tancament de seient elàstic, eix d'acer inoxidable 1.4021 (AISI 420), amb accionament per volant de fosa, muntada superficialment</t>
  </si>
  <si>
    <t>EN1216D7</t>
  </si>
  <si>
    <t>Vàlvula de comporta manual amb brides, de cos curt, de 100 mm de diàmetre nominal, de 16 bar de PN, cos de fosa nodular EN-GJS-500-7 (GGG50) i tapa de fosa nodular EN-GJS-500-7 (GGG50), amb revestiment de resina epoxi (250 micres), comporta de fosa+EPDM i tancament de seient elàstic, eix d'acer inoxidable 1.4021 (AISI 420), amb accionament per volant de fosa, muntada superficialment</t>
  </si>
  <si>
    <t>EN1216E7</t>
  </si>
  <si>
    <t>Vàlvula de comporta manual amb brides, de cos curt, de 125 mm de diàmetre nominal, de 16 bar de PN, cos de fosa nodular EN-GJS-500-7 (GGG50) i tapa de fosa nodular EN-GJS-500-7 (GGG50), amb revestiment de resina epoxi (250 micres), comporta de fosa+EPDM i tancament de seient elàstic, eix d'acer inoxidable 1.4021 (AISI 420), amb accionament per volant de fosa, muntada superficialment</t>
  </si>
  <si>
    <t>EN1216F7</t>
  </si>
  <si>
    <t>Vàlvula de comporta manual amb brides, de cos curt, de 150 mm de diàmetre nominal, de 16 bar de PN, cos de fosa nodular EN-GJS-500-7 (GGG50) i tapa de fosa nodular EN-GJS-500-7 (GGG50), amb revestiment de resina epoxi (250 micres), comporta de fosa+EPDM i tancament de seient elàstic, eix d'acer inoxidable 1.4021 (AISI 420), amb accionament per volant de fosa, muntada superficialment</t>
  </si>
  <si>
    <t>EN8216A4</t>
  </si>
  <si>
    <t>Vàlvula de retenció de clapeta, segons norma UNE-EN 12334, amb brides, de 65 mm de diàmetre nominal, de 16 bar de pressió nominal, cos de fosa nodular EN-GJS-400-15 (GGG40) amb recobriment de resina epoxi (200 micres), clapeta de fosa nodular EN-GJS-400-15 (GGG40), tancament de seient elàstic, muntada en pericó de canalització soterrada</t>
  </si>
  <si>
    <t>EN8216B4</t>
  </si>
  <si>
    <t>Vàlvula de retenció de clapeta, segons norma UNE-EN 12334, amb brides, de 80 mm de diàmetre nominal, de 16 bar de pressió nominal, cos de fosa nodular EN-GJS-400-15 (GGG40) amb recobriment de resina epoxi (200 micres), clapeta de fosa nodular EN-GJS-400-15 (GGG40), tancament de seient elàstic, muntada en pericó de canalització soterrada</t>
  </si>
  <si>
    <t>EN723L3J</t>
  </si>
  <si>
    <t>Vàlvula de regulació de tres vies motoritzada amb rosca, de diàmetre nominal 2´´, de 16 bar de PN, de llautó, preu alt, muntada entre tubs. Incloent servomotor 0-10V.</t>
  </si>
  <si>
    <t>ENE2A304</t>
  </si>
  <si>
    <t>Filtre colador en forma de Y amb brides, 65 mm de diàmetre nominal, 16 bar de pressió nominal, fosa grisa EN-GJL-250 (GG25), malla d'acer inoxidable 1.4301 (AISI 304) amb perforacions d'1,5 mm de diàmetre, muntat superficialment</t>
  </si>
  <si>
    <t>ENE2B304</t>
  </si>
  <si>
    <t>Filtre colador en forma de Y amb brides, 80 mm de diàmetre nominal, 16 bar de pressió nominal, fosa grisa EN-GJL-250 (GG25), malla d'acer inoxidable 1.4301 (AISI 304) amb perforacions d'1,5 mm de diàmetre, muntat superficialment</t>
  </si>
  <si>
    <t>EFM28A30</t>
  </si>
  <si>
    <t>Maniguet antivibratori d'EPDM amb brides, de diàmetre nomimal 65 mm, cos de cautxú EPDM reforçat amb niló, brides d'acer galvanitzat, pressió màxima 10 bar, temperatura màxima 105 °C, embridat</t>
  </si>
  <si>
    <t>EFM28B30</t>
  </si>
  <si>
    <t>Maniguet antivibratori d'EPDM amb brides, de diàmetre nomimal 80 mm, cos de cautxú EPDM reforçat amb niló, brides d'acer galvanitzat, pressió màxima 10 bar, temperatura màxima 105 °C, embridat</t>
  </si>
  <si>
    <t>EFM28D30</t>
  </si>
  <si>
    <t>Maniguet antivibratori d'EPDM amb brides, de diàmetre nomimal 100 mm, cos de cautxú EPDM reforçat amb niló, brides d'acer galvanitzat, pressió màxima 10 bar, temperatura màxima 105 °C, embridat</t>
  </si>
  <si>
    <t>EEU6UL4J</t>
  </si>
  <si>
    <t>Separador de partícules, llots i magnetita per a instal·lacions de calefacció i refrigeració per aigua.
- Circulació ciclònica interior amb corrent descendent i efecte vòrtex. Separació de partícules i llots mitjançant aplicació de força centrífuga i gravitacional.
- Vàlvula inferior de drenatge de llots amb posicionament variable.
- Vàlvula superior de purgat manual.
- Purgador automàtic d'aire de seguretat antifugues ''leakfree'', amb vàlvula de tres posicions (Purga normal, tancament i purga manual), per a separació d'addicional gasos.
- Additiu antigel fins a un 50%.
- Muntatge en línia en posició horitzontal o vertical, mitjançant brides.
- Construcció en acer, color ´´Berylium´´.
- Pressió màx. servei: 16bar
- Temperatura màx servei 110 °C
Inclou purgador automàtic per a un funcionament combinat amb un separador de colors.
Incloent aïllament tèrmic amb imant per a captura de magnetita.
Totalment muntat i connectat.
Marca/Model: IMI-PNEUMATEX/ZEPARO GFORCE ZG 65+AILLAMENT o equivalent.</t>
  </si>
  <si>
    <t>EEU6UL3J</t>
  </si>
  <si>
    <t>Separador de partícules, llots i magnetita per a instal·lacions de calefacció i refrigeració per aigua.
- Circulació ciclònica interior amb corrent descendent i efecte vòrtex. Separació de partícules i llots mitjançant aplicació de força centrífuga i gravitacional.
- Vàlvula inferior de drenatge de llots amb posicionament variable.
- Vàlvula superior de purgat manual.
- Purgador automàtic d'aire de seguretat antifugues ''leakfree'', amb vàlvula de tres posicions (Purga normal, tancament i purga manual), per a separació d'addicional gasos.
- Additiu antigel fins a un 50%.
- Muntatge en línia en posició horitzontal o vertical, mitjançant brides.
- Construcció en acer, color ´´Berylium´´.
- Pressió màx. servei: 16bar
- Temperatura màx servei 110 °C
Inclou purgador automàtic per a un funcionament combinat amb un separador de colors.
Incloent aïllament tèrmic amb imant per a captura de magnetita.
Totalment muntat i connectat.
Marca/Model: IMI-PNEUMATEX/ZEPARO GFORCE ZG 80+AILLAMENT CGI o equivalent.</t>
  </si>
  <si>
    <t>ENC21010</t>
  </si>
  <si>
    <t>Vàlvula d'equilibrat embridada de 65 mm de diàmetre nominal i Kvs=85, de 16 bar de pressió nominal, de fosa nodular, amb preajust de cabal, preses de pressió, amb joc d'accessoris i sense dispositiu de buidat, instal·lada i ajustada</t>
  </si>
  <si>
    <t>ENC21020</t>
  </si>
  <si>
    <t>Vàlvula d'equilibrat embridada de 80 mm de diàmetre nominal i Kvs=120, de 16 bar de pressió nominal, de fosa nodular, amb preajust de cabal, preses de pressió, amb joc d'accessoris i sense dispositiu de buidat, instal·lada i ajustada</t>
  </si>
  <si>
    <t>ENC21030</t>
  </si>
  <si>
    <t>Vàlvula d'equilibrat embridada de 100 mm de diàmetre nominal i Kvs=190, de 16 bar de pressió nominal, de fosa nodular, amb preajust de cabal, preses de pressió, amb joc d'accessoris i sense dispositiu de buidat, instal·lada i ajustada</t>
  </si>
  <si>
    <t>01.0R.06.05.06</t>
  </si>
  <si>
    <t>EEV32LEJ</t>
  </si>
  <si>
    <t>Kit hidronic PCS amb vàlvula de control a 2 vies motoritzada independent de la pressió per aigues dures i esay mantenience amb presses de pressió EVOPICV sèrie 91 isoporcentual a nivell mecànic i presetting percentual extern (patentat) i preses de pressió, by pass de neteja amb vàlvula de tall, vàlvula de tall Filterball (filtre amb vàlvula de tall inclòs (Patentada)), drenatge, venteig, presa de pressió addicional i aïllament i flexibles EVOFLEX inclòs kit. 
Incloent actuador 0-10V  - 230V - para valvula de zona de dos vies.
Marca/Model: PETTINAROLI/X701GC 1/2 o equivalent.</t>
  </si>
  <si>
    <t>EEV32L2J</t>
  </si>
  <si>
    <t>Kit hidronic PCS amb amb vàlvula de control a 2 vies motoritzada independent de la pressió per aigues dures i esay mantenience amb presses de pressió EVOPICV sèrie 91 isoporcentual a nivell mecànic i presetting percentual extern (patentat) i preses de pressió, by pass de neteja amb vàlvula de tall, vàlvula de tall Filterball (filtre amb vàlvula de tall inclòs (Patentada)), drenatge, venteig, presa de pressió addicional i aïllament i flexibles EVOFLEX inclòs kit. 
Incloent actuador 0-10V  - 230V - para valvula de zona de do
s vies.
Marca/Model: PETTINAROLI/X701GC 3/4 o equivalent.</t>
  </si>
  <si>
    <t>EEV32LBJ</t>
  </si>
  <si>
    <t>Kit hidronic PCS amb amb vàlvula de control a 2 vies motoritzada independent de la pressió per aigues dures i esay mantenience amb presses de pressió EVOPICV sèrie 91 isoporcentual a nivell mecànic i presetting percentual extern (patentat) i preses de pressió, by pass de neteja amb vàlvula de tall, vàlvula de tall Filterball (filtre amb vàlvula de tall inclòs (Patentada)), drenatge, venteig, presa de pressió addicional i aïllament i flexibles EVOFLEX inclòs kit. 
Incloent actuador 0-10V  - 230V - para valvula de zona de tres vies.
Marca/Model: PETTINAROLI/XT1314G 3/4  o equivalent.</t>
  </si>
  <si>
    <t>EEV32LAJ</t>
  </si>
  <si>
    <t>Kit hidronic PCS amb amb vàlvula de control a 2 vies motoritzada independent de la pressió per aigues dures i esay mantenience amb presses de pressió EVOPICV sèrie 93 isoporcentual a nivell mecànic i presetting percentual extern (patentat) i preses de pressió, by pass de neteja amb vàlvula de tall, vàlvula de tall Filterball (filtre amb vàlvula de tall inclòs (Patentada)), drenatge, venteig, presa de pressió addicional i aïllament i flexibles EVOFLEX inclòs kit. 
Incloent actuador 0-10V  - 230V - para valvula de zona de dos vies.
Marca/Model: PETTINAROLI/XT851G 2V  o equivalent.</t>
  </si>
  <si>
    <t>EEV32LSJ</t>
  </si>
  <si>
    <t>Kit hidronic PCS amb amb vàlvula de control a 2 vies motoritzada independent de la pressió per aigues dures i esay mantenience amb presses de pressió EVOPICV-R sèrie 83 isoporcentual a nivell mecànic i presetting percentual extern (patentat) i preses de pressió, by pass de neteja amb vàlvula de tall, vàlvula de tall Filterball (filtre amb vàlvula de tall inclòs (Patentada)), drenatge, venteig, presa de pressió addicional i aïllament i flexibles EVOFLEX inclòs kit. 
Incloent actuador 0-10V  - 230V - para valvula de zona de dos vies.
Marca/Model: PETTINAROLI/XT1681 2V  o equivalent.</t>
  </si>
  <si>
    <t>EEV32LTJ</t>
  </si>
  <si>
    <t>Kit hidronic PCS amb amb vàlvula de control a 2 vies motoritzada independent de la pressió per aigues dures i esay mantenience amb presses de pressió EVOPICV-R sèrie 83 isoporcentual a nivell mecànic i presetting percentual extern (patentat) i preses de pressió, by pass de neteja amb vàlvula de tall, vàlvula de tall Filterball (filtre amb vàlvula de tall inclòs (Patentada)), drenatge, venteig, presa de pressió addicional i aïllament i flexibles EVOFLEX inclòs kit. 
Incloent actuador 0-10V  - 230V - para valvula de zona de dos vies.
Marca/Model: PETTINAROLI/XT1691 2V  o equivalent.</t>
  </si>
  <si>
    <t>EEV32LMJ</t>
  </si>
  <si>
    <t>Kit hidronic PCS amb amb vàlvula de control a 2 vies motoritzada independent de la pressió per aigues dures i esay mantenience amb presses de pressió EVOPICV-R sèrie 83 isoporcentual a nivell mecànic i presetting percentual extern (patentat) i preses de pressió, by pass de neteja amb vàlvula de tall, vàlvula de tall Filterball (filtre amb vàlvula de tall inclòs (Patentada)), drenatge, venteig, presa de pressió addicional i aïllament i flexibles EVOFLEX inclòs kit. 
Incloent actuador 0-10V  - 230V - para valvula de zona de dos vies.
Marca/Model: PETTINAROLI/XT2071 2V  o equivalent.</t>
  </si>
  <si>
    <t>EEU11L3J</t>
  </si>
  <si>
    <t>Comptador electrònic, dissenyat per al mesurament de consums en instal·lacions centralitzades o de districte. Amb les següents caracteristiques:
- El disseny robust fa possible la precisió durant tota la vida útil del comptador.
- Integrador M603-E Pt500 de 2 fils, t1-t2-t3, V1-V2
- Caudalímetre ultrasònic ULTRAFLOW® tipus 54 per a CALOR (2ºC - 130ºC)
- Cabal nominal qp 25,0 m³/h, 300 mm X DN65, PN 25 en acer inoxidable.
- Joc de 2 sondes de butxaca amb 1,5 m de cable, &amp; 5,8. amb Joc portasondes de 90 mm X R½´´, acer inox. per ø 5,8 mm (2 unit.)
- 230 VAC alimentació
- Cable de connexió entre Multical i Ultraflow – 2,5 m.
- Port òptic per a lectura de registres històrics (fins a 15 anys, 36 mesos, 460 dies i 1.392 hores)
- Targeta de comunicació 1: ModBus RTU (RS-485) o BACNET IP + 2 entrades de polsos (A, B)*
- Placa metàl·lica per a capçal de lectura òptica
- Suport pla per a muntatge a la paret
- Compleix amb la normativa MID (caudàlímetre, integrador i sondes)
Marca/Model: KAMSTRUPMultical 403 DN 50 o equivalent.</t>
  </si>
  <si>
    <t>EEV32L3J</t>
  </si>
  <si>
    <t>Comptador electrònic, dissenyat per al mesurament de consums en instal·lacions centralitzades o de districte. Amb les següents caracteristiques:
- El disseny robust fa possible la precisió durant tota la vida útil del comptador.
- Integrador M603-E Pt500 de 2 fils, t1-t2-t3, V1-V2
- Caudalímetre ultrasònic ULTRAFLOW® tipus 54 per a CALOR (2ºC - 130ºC)
- Cabal nominal qp 25,0 m³/h, 300 mm X DN65, PN 25 en acer inoxidable.
- Joc de 2 sondes de butxaca amb 1,5 m de cable, &amp; 5,8. amb Joc portasondes de 90 mm X R½´´, acer inox. per ø 5,8 mm (2 unit.)
- 230 VAC alimentació
- Cable de connexió entre Multical i Ultraflow – 2,5 m.
- Port òptic per a lectura de registres històrics (fins a 15 anys, 36 mesos, 460 dies i 1.392 hores)
- Targeta de comunicació 1: ModBus RTU (RS-485) o BACNET IP + 2 entrades de polsos (A, B)*
- Placa metàl·lica per a capçal de lectura òptica
- Suport pla per a muntatge a la paret
- Compleix amb la normativa MID (caudàlímetre, integrador i sondes)
Marca/Model: KAMSTRUPMultical 603 DN 50 o equivalent.</t>
  </si>
  <si>
    <t>EEV32L4J</t>
  </si>
  <si>
    <t>Comptador electrònic, dissenyat per al mesurament de consums en instal·lacions centralitzades o de districte. Amb les següents caracteristiques:
- El disseny robust fa possible la precisió durant tota la vida útil del comptador.
- Integrador M603-E Pt500 de 2 fils, t1-t2-t3, V1-V2
- Caudalímetre ultrasònic ULTRAFLOW® tipus 44 per FRED (2ºC - 50ºC)
- Cabal nominal qp 40,0 m³/h, 300 mm X DN80, PN 25 en acer inoxidable.
- Joc de 2 sondes de butxaca amb 1,5 m de cable, &amp; 5,8. amb Joc portasondes de 140 mm X R½´´, acer inox. per ø 5,8 mm (2 unit.)
- 230 VAC alimentació
- Cable de connexió entre Multical i Ultraflow – 10 m.
- Port òptic per a lectura de registres històrics (fins a 15 anys, 36 mesos, 460 dies i 1.392 hores)
- Targeta de comunicació 1: ModBus RTU (RS-485) o BACNET IP+ 2 entrades de polsos (A, B)*
- Placa metàl·lica per a capçal de lectura òptica
- Suport pla per a muntatge a la paret
- Compleix amb la normativa MID (caudàlímetre, integrador i sondes)
Marca/Model: KAMSTRUPMultical 603 DN 65 o equivalent.</t>
  </si>
  <si>
    <t>EEV32L5J</t>
  </si>
  <si>
    <t>Comptador electrònic, dissenyat per al mesurament de consums en instal·lacions centralitzades o de districte. Amb les següents caracteristiques:
- El disseny robust fa possible la precisió durant tota la vida útil del comptador.
- Integrador M603-E Pt500 de 2 fils, t1-t2-t3, V1-V2
- Caudalímetre ultrasònic ULTRAFLOW® tipus 44 per FRED (2ºC - 50ºC)
- Cabal nominal qp 40,0 m³/h, 300 mm X DN80, PN 25 en acer inoxidable.
- Joc de 2 sondes de butxaca amb 1,5 m de cable, &amp; 5,8. amb Joc portasondes de 140 mm X R½´´, acer inox. per ø 5,8 mm (2 unit.)
- 230 VAC alimentació
- Cable de connexió entre Multical i Ultraflow – 10 m.
- Port òptic per a lectura de registres històrics (fins a 15 anys, 36 mesos, 460 dies i 1.392 hores)
- Targeta de comunicació 1: ModBus RTU (RS-485) o BACNET IP + 2 entrades de polsos (A, B)*
- Placa metàl·lica per a capçal de lectura òptica
- Suport pla per a muntatge a la paret
- Compleix amb la normativa MID (caudàlímetre, integrador i sondes)
Marca/Model: KAMSTRUPMultical 603 DN 80 o equivalent.</t>
  </si>
  <si>
    <t>07</t>
  </si>
  <si>
    <t>Varis</t>
  </si>
  <si>
    <t>01.0R.06.05.07</t>
  </si>
  <si>
    <t>EEV46BAN</t>
  </si>
  <si>
    <t>Formació de bancada per a Bomba de Calor mitjançant sistema Quadra dromat pels segúents materials:
- 8 uts. Losa Quadra® cm. 50 x 50 x 6 mm
- 32 uts. KIT apoyo
- 8 uts. ALA-Din Marrón
Totalment muntat.
Marca/Model: QUADRA o equivalent</t>
  </si>
  <si>
    <t>EEV46BA2</t>
  </si>
  <si>
    <t>Formació de bancada per a Climatitzador mitjançant sistema Quadra dromat pels segúents materials:
- 8 uts. Losa Quadra® cm. 50 x 50 x 6 mm
- 32 uts. KIT apoyo
- 8 uts. ALA-Din Marrón
Totalment muntat.
Marca/Model: QUADRA o equivalent</t>
  </si>
  <si>
    <t>EEV46BA3</t>
  </si>
  <si>
    <t>Formació de bancada per a Climatitzador mitjançant sistema Quadra dromat pels segúents materials:
- 6 uts. Losa Quadra® cm. 50 x 50 x 6 mm
- 24 uts. KIT apoyo
- 6 uts. ALA-Din Marrón
Totalment muntat.
Marca/Model: QUADRA o equivalent</t>
  </si>
  <si>
    <t>EEV46SUP</t>
  </si>
  <si>
    <t>Plataforma de manteniment juntament amb bancada. Formada pel següent material:
Estructura modular composta per bases Yeti 335 i Ursos Foot sense necessitat de perforar la coberta, perfileria RapidStrut® (BUP1000), cargols i accessoris d'unió amb recobriment BIS UltraProtect® (BUP1000), i plataformes de reixeta i sets d'unió de les mateixes.
Tots els productes BUP1000 testats en cambra de boira salina segons ISO 9227 durant  1000 h sense laparició de més dun 5% dòxid vermell.
Totalment muntat.
Marca/Model: Walraven Iberia o equivalent</t>
  </si>
  <si>
    <t>EEV42SUP</t>
  </si>
  <si>
    <t>Plataforma de manteniment juntament amb bancada. Formada pel següent material:
- Estructura modular composta per bases Yeti 335 i Ursos Foot sense necessitat de perforar la coberta, perfileria RapidStrut® (BUP1000), cargols i accessoris d'unió amb recobriment BIS UltraProtect® (BUP1000), i plataformes de reixeta i sets d'unió de les mateixes.
- Tots els productes BUP1000 testats en cambra de boira salina segons ISO 9227 durant 1000 h sense laparició de més dun 5% dòxid vermell.
Totalment muntat.
Marca/Model: Walraven Iberia o equivalent</t>
  </si>
  <si>
    <t>EEV43SUP</t>
  </si>
  <si>
    <t>08</t>
  </si>
  <si>
    <t>Instal·alcions elèctriques</t>
  </si>
  <si>
    <t>Baixa Tensió</t>
  </si>
  <si>
    <t>Titol 5</t>
  </si>
  <si>
    <t>01.0R.06.08.00.01</t>
  </si>
  <si>
    <t>EGC1DL3J</t>
  </si>
  <si>
    <t>Grup electrogen en execució EURO SILENT de 118 kVA de potència a PRINCIPAL (PRP) i 130kVA de potència a EMERGÈNCIA (ESP) equipat amb:
- Quadre d'arrencada i control tipus automàtic muntat sobre el grup mod. APM303. Predisposició per a arrencada automàtica per ordre externa.
- Mesuraments i visualització de corrents i potències (transformadors de corrent integrats). Paquet AUTO (carregador de bateria + resistència del motor)
- Comunicació amb protocol MODBUS RTU a través de connexió RS485
- Interruptor automàtic de comandament manual 4x250 A.
- Motor GASOIL JOHN DEERE model 4045HF121 1500 rpm refrigerat per aigua mitjançant Radiador
- Alternador Síncron Trifàsic REHLKO model KH01051T a 400 V.
- Silenciós d'escapament de 27 dBA d'atenuació integrat a capotatge.
- Regulador de velocitat tipus Mecànica
- Dimensions: 2600x1150x1792 mm, pes: 2225 kg ODM (a confirmar amb la comanda).
- Dipòsit de combustible Doble Paret de 500 litres de capacitat amb indicador de nivell.
- Autonomia de 23,3h @ ¾ càrrega
- Xassís mecano soldat amb amortidors de vibració disposats entre el conjunt motor alternador i la bancada.
- Marcat CE.
Format per:
- Estructura de xapa d'acer plegada, composta per plafons units  mitjançant cargols d'acer inoxidable permetent un desmuntatge ràpid  en cas de necessitat. 
- Portes, fundes i sostre amb xapa d'acer electrocincat. 
- Passos en ziga-zaga a les entrades i sortides d'aire. 
– Revestiment interior de les parets mitjançant materials absorbents. 
- Portes d'accés lateral amb panys de clau única i d'àmplies dimensions per a un còmode accés (una porta és desmuntable) 
- Punts d'hissat. 
- Cargols exterior d'acer inoxidable. 
- Accés exterior per a cables de potència. 
- Porta d'accés a quadre de control integrat a bancada 
- Pintura: 
. Primera capa EPOXY: de 20 a 40 micres 
. Capa final POLIURETÀ: de 40 a 70 micres 
. Acabat del capotatge en color Gris RAL 7035 
. Acabat de la bancada en color negre RAL 9005 
- Col·lector de sortida d'escapament. 
- Nivell de pressió acústica mitjà 79 dBA a 1m a 3/4 de càrrega mesurats  segons ISO8528-10.
Incloent:
- Quadre de Commutació de 200 A 4P tetrapolar IP31 amb Automatisme Verso 200 per a gestió commutació.
- Protecció Diferencial Ajustable 300 mA – Règim Neutre TT 
- Pack Reports. Senyals a distància mitjançant contactes lliures de tensió:
   - Grup a Marxa
   - Fallada General
   - Baix Nivell de Combustible
Totalment muntat i funcionant.
Marca/Model: REHLKO-SDMO/MONTANA J-130 o equivalent.</t>
  </si>
  <si>
    <t>EGB1UL3J</t>
  </si>
  <si>
    <t>Bateria de condensadors trifàsica de 400 V i freqüència de 50 Hz, de 75 kVAr de potència reactiva, de funcionament automàtic, sense filtre d'armònics, per a xarxes no pol·lucionades per armònics, amb regulador d'energia reactiva amb pantalla de cristall líquid per a la visualització de l'estat de funcionament, amb condensadors autoprotegits, contactors amb resistències de preinserció i armari metàl·lic amb grau de proetecció IP-21, de peu, col·locada</t>
  </si>
  <si>
    <t>EG1AULGJ</t>
  </si>
  <si>
    <t>Quadre general de baixa tensióal MT IP30 PTRANS , incloent-hi interruptor automàtic de protecció, magnetotèrmics i diferencials de protecció de línies d'alimentació a receptors i contactors per a control, tot segons esquema unifilar de Projecte, amb cablejat interior lliure d'halògens. Totalment muntat, connexionat i retolat i porta amb clau. 
Marca/Model: SCHNEIDER ELECTRIC/PRISMASET P.</t>
  </si>
  <si>
    <t>EG1AUL5J</t>
  </si>
  <si>
    <t>Quadre general de baixa tensió i SOS, incloent-hi interruptor automàtic de protecció, magnetotèrmics i diferencials de protecció de línies d'alimentació a receptors i contactors per a control, tot segons esquema unifilar de Projecte, amb cablejat interior lliure d'halògens. Totalment muntat, connexionat i retolat i porta amb clau. 
Marca/Model: SCHNEIDER ELECTRIC/PRISMASET P.</t>
  </si>
  <si>
    <t>EG1AULLL</t>
  </si>
  <si>
    <t>Subquadre general de baixa tensió i SOS, incloent-hi interruptor automàtic de protecció, magnetotèrmics i diferencials de protecció de línies d'alimentació a receptors i contactors per a control, tot segons esquema unifilar de Projecte, amb cablejat interior lliure d'halògens. Totalment muntat, connexionat i retolat i porta amb clau. 
Marca/Model: SCHNEIDER ELECTRIC/PRISMASET P.</t>
  </si>
  <si>
    <t>EG1A.L02</t>
  </si>
  <si>
    <t>Subquadre de baixa tensió de SALA MAQUINES PS,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</si>
  <si>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EG1A.L05</t>
  </si>
  <si>
    <t>Subquadre de baixa tensió de SALA ESTUDIS PS,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</si>
  <si>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EG1A.L09</t>
  </si>
  <si>
    <t>Subquadre de baixa tensió de SOTERRANI_VEST,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</si>
  <si>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EG1AULAI</t>
  </si>
  <si>
    <t>Subquadre de baixa tensió de SALA AIGÜES SOTERRANI,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</si>
  <si>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EG1AUL0J</t>
  </si>
  <si>
    <t>Subquadre de baixa tensió d'ADMINISTRACIÓ I SOS,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</si>
  <si>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EG1AULNJ</t>
  </si>
  <si>
    <t>Subquadre de baixa tensió de SALA REUNIONS PB,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</si>
  <si>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EG1AULCJ</t>
  </si>
  <si>
    <t>Subquadre de baixa tensió d'ASCENSOR,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</si>
  <si>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EG1A.L08</t>
  </si>
  <si>
    <t>Subquadre de baixa tensió d'ASCENSOR 2,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</si>
  <si>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EG1A.L04</t>
  </si>
  <si>
    <t>Subquadre de baixa tensió de SALA GRAUS,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</si>
  <si>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EG1A.L07</t>
  </si>
  <si>
    <t>Subquadre de baixa tensió de SALA ESTUDIS PB,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</si>
  <si>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EG1A.L06</t>
  </si>
  <si>
    <t>Subquadre de baixa tensió de DESCANS P1,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</si>
  <si>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EG1A.L00</t>
  </si>
  <si>
    <t>Subquadre de baixa tensió de UNITAT DOCENT PB,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</si>
  <si>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EG1A.L22</t>
  </si>
  <si>
    <t>Subquadre de baixa tensió de AULA HABILITAT GRAN 1,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</si>
  <si>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EG1A.L23</t>
  </si>
  <si>
    <t>Subquadre de baixa tensió de AULA HABILITAT GRAN 2,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</si>
  <si>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EG1A.L24</t>
  </si>
  <si>
    <t>Subquadre de baixa tensió de MENJADOR ESTUDIANTS,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</si>
  <si>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EG1A.L25</t>
  </si>
  <si>
    <t>Subquadre de baixa tensió de AULA HABILITAT PETITA 1,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</si>
  <si>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EG1A.L26</t>
  </si>
  <si>
    <t>Subquadre de baixa tensió de AULA HABILITAT PETITA 2,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</si>
  <si>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EG1A.L01</t>
  </si>
  <si>
    <t>Subquadre de baixa tensió de SALA SIMULACIO 1,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</si>
  <si>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EG1A.L10</t>
  </si>
  <si>
    <t>Subquadre de baixa tensió de SALA SIMULACIO 2,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</si>
  <si>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EG1A.L11</t>
  </si>
  <si>
    <t>Subquadre de baixa tensió de SALA SIMULACIO 3,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</si>
  <si>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EG1A.L12</t>
  </si>
  <si>
    <t>Subquadre de baixa tensió de SALA SIMULACIO 4,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</si>
  <si>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EG1A.L14</t>
  </si>
  <si>
    <t>Subquadre de baixa tensió de AULA PETITA 1,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</si>
  <si>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EG1A.L15</t>
  </si>
  <si>
    <t>Subquadre de baixa tensió de AULA PETITA 2,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</si>
  <si>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EG1A.L19</t>
  </si>
  <si>
    <t>Subquadre de baixa tensió de AULA PETITA 3,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</si>
  <si>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EG1A.L20</t>
  </si>
  <si>
    <t>Subquadre de baixa tensió de AULA PETITA 4,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</si>
  <si>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EG1A.L16</t>
  </si>
  <si>
    <t>Subquadre de baixa tensió de AULA MITJANA 1,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</si>
  <si>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EG1A.L27</t>
  </si>
  <si>
    <t>Subquadre de baixa tensió de AULA MITJANA 2,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</si>
  <si>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EG1A.L17</t>
  </si>
  <si>
    <t>Subquadre de baixa tensió de AULA GRAN 1,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</si>
  <si>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EG1A.L18</t>
  </si>
  <si>
    <t>Subquadre de baixa tensió de AULA GRAN 2,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</si>
  <si>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EG1A.L21</t>
  </si>
  <si>
    <t>Subquadre de baixa tensió de AULA GRAN 3,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</si>
  <si>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EG1A.L03</t>
  </si>
  <si>
    <t>Subquadre de baixa tensió de SSALA MAQUINES NAU,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</si>
  <si>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EG1A.LFF</t>
  </si>
  <si>
    <t>Subquadre de baixa tensió de SALA MAQUINES PC ADMIN,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</si>
  <si>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EG1A.L13</t>
  </si>
  <si>
    <t>Subquadre de baixa tensió de SERVEIS AUXILIARS,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</si>
  <si>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EG1A.LF2</t>
  </si>
  <si>
    <t>Subquadre de baixa tensió de SALA MAQUINES PC ADMIN 2,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</si>
  <si>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01.0R.06.08.00.02</t>
  </si>
  <si>
    <t>EG621L3J</t>
  </si>
  <si>
    <t>Interruptor, de tipus universal, unipolar (1P), 10 AX/250 V, amb tecla ample i marc fi, preu alt, encastat.
Marca/Model: SIMON/27  o equivalent.</t>
  </si>
  <si>
    <t>EG641LKJ</t>
  </si>
  <si>
    <t>Polsador de tipus universal, 10 A 250 V, amb 1 contacte NA, amb tecla, preu alt, encastat.
Marca/Model: SIMON/82 o equivalent.</t>
  </si>
  <si>
    <t>EG631L3J</t>
  </si>
  <si>
    <t>Presa de corrent de tipus universal, bipolar amb presa de terra lateral (2P+T), 16 A 250 V, amb tapa, preu alt, encastada.
Marca/Model: SIMON/27 o equivalent.</t>
  </si>
  <si>
    <t>EG611L5J</t>
  </si>
  <si>
    <t>Kit mecanismes,6 elements,4 bases endoll,+ 2RJ 45 incloent mecanismes, marc i bastidor per encastar a paret.
Marca/Model: SIMON/500 CIMA oequivalent.</t>
  </si>
  <si>
    <t>EG611LEJ</t>
  </si>
  <si>
    <t>Kit mecanismes,6 elements,4 bases endoll,+ 2RJ 45 incloent mecanismes, marc i bastidor de superficie a paret.
Marca/Model: SIMON/500 CIMA oequivalent.</t>
  </si>
  <si>
    <t>EG611LMJ</t>
  </si>
  <si>
    <t>Kit mecanismes,6 elements,4 bases endoll,+ 2RJ 45 incloent mecanismes, marc i bastidor per col·locar en mobiliari.
Marca/Model: SIMON/500 CIMA oequivalent.</t>
  </si>
  <si>
    <t>EG63915N</t>
  </si>
  <si>
    <t>Presa de corrent de tipus modular, de mòdul ample doble, bipolar amb presa de terra lateral (2P+T), 16 A 250 V, amb tapa girada 45º, preu mitjà, muntada sobre caixa o bastidor</t>
  </si>
  <si>
    <t>EG6H-CL0J</t>
  </si>
  <si>
    <t>Kit mecanismes,1 elements bases endoll incloent mecanismes, marc i bastidor per encastar a terra.
Marca/Model: SIMON/CIMA 500 o equivalent.</t>
  </si>
  <si>
    <t>EG6H-CL4J</t>
  </si>
  <si>
    <t>Kit mecanismes,6 elements,4 bases endoll,+ 2RJ 45 incloent mecanismes, marc i bastidor per encastar a paret.
Marca/Model: OBO/UDHOME 4 oequivalent.</t>
  </si>
  <si>
    <t>EG6H-CL8J</t>
  </si>
  <si>
    <t>Kit mecanismes,6 elements,4 bases endoll,+ 1 RJ 45 + 1 HDMI  incloent mecanismes, marc i bastidor per encastar a paret.
Marca/Model: OBO/UDHOME 4 oequivalent.</t>
  </si>
  <si>
    <t>Tubs, conduccions i canalitzacions</t>
  </si>
  <si>
    <t>01.0R.06.08.00.03</t>
  </si>
  <si>
    <t>EG312324</t>
  </si>
  <si>
    <t>Cable amb conductor de coure de 0,6/1 kV de tensió assignada, amb designació RZ1-K (AS), tripolar, de secció 3 x 1,5 mm2, amb coberta del cable de poliolefines amb baixa emissió fums, construcció segons norma UNE 21123-4, amb una classe de reacció al foc Cca-s1b,d1,a1 segons norma UNE-EN 50575, col·locat en tub</t>
  </si>
  <si>
    <t>EG312334</t>
  </si>
  <si>
    <t>Cable amb conductor de coure de 0,6/1 kV de tensió assignada, amb designació RZ1-K (AS), tripolar, de secció 3 x 2,5 mm2, amb coberta del cable de poliolefines amb baixa emissió fums, construcció segons norma UNE 21123-4, amb una classe de reacció al foc Cca-s1b,d1,a1 segons norma UNE-EN 50575, col·locat en tub</t>
  </si>
  <si>
    <t>EG312344</t>
  </si>
  <si>
    <t>Cable amb conductor de coure de 0,6/1 kV de tensió assignada, amb designació RZ1-K (AS), tripolar, de secció 3 x 4 mm2, amb coberta del cable de poliolefines amb baixa emissió fums, construcció segons norma UNE 21123-4, amb una classe de reacció al foc Cca-s1b,d1,a1 segons norma UNE-EN 50575, col·locat en tub</t>
  </si>
  <si>
    <t>EG315342</t>
  </si>
  <si>
    <t>Cable amb conductor de coure de 0,6/1 kV de tensió assignada, amb designació RZ1-K (AS+), tripolar, de secció 3 x 4 mm2, amb coberta del cable de poliolefines amb baixa emissió fums, construcció segons norma UNE 211025, amb una classe de reacció al foc Cca-s1b,d1,a1 segons norma UNE-EN 50575, col·locat superficialment</t>
  </si>
  <si>
    <t>EG312634</t>
  </si>
  <si>
    <t>Cable amb conductor de coure de 0,6/1 kV de tensió assignada, amb designació RZ1-K (AS), pentapolar, de secció 5 x 2,5 mm2, amb coberta del cable de poliolefines amb baixa emissió fums, construcció segons norma UNE 21123-4, amb una classe de reacció al foc Cca-s1b,d1,a1 segons norma UNE-EN 50575, col·locat en tub</t>
  </si>
  <si>
    <t>EG315632</t>
  </si>
  <si>
    <t>Cable amb conductor de coure de 0,6/1 kV de tensió assignada, amb designació RZ1-K (AS+), pentapolar, de secció 5 x 2,5 mm2, amb coberta del cable de poliolefines amb baixa emissió fums, construcció segons norma UNE 211025, amb una classe de reacció al foc Cca-s1b,d1,a1 segons norma UNE-EN 50575, col·locat superficialment</t>
  </si>
  <si>
    <t>EG312644</t>
  </si>
  <si>
    <t>Cable amb conductor de coure de 0,6/1 kV de tensió assignada, amb designació RZ1-K (AS), pentapolar, de secció 5 x 4 mm2, amb coberta del cable de poliolefines amb baixa emissió fums, construcció segons norma UNE 21123-4, amb una classe de reacció al foc Cca-s1b,d1,a1 segons norma UNE-EN 50575, col·locat en tub</t>
  </si>
  <si>
    <t>EG312652</t>
  </si>
  <si>
    <t>Cable amb conductor de coure de 0,6/1 kV de tensió assignada, amb designació RZ1-K (AS), pentapolar, de secció 5 x 6 mm2, amb coberta del cable de poliolefines amb baixa emissió fums, construcció segons norma UNE 21123-4, amb una classe de reacció al foc Cca-s1b,d1,a1 segons norma UNE-EN 50575, col·locat superficialment</t>
  </si>
  <si>
    <t>EG312662</t>
  </si>
  <si>
    <t>Cable amb conductor de coure de 0,6/1 kV de tensió assignada, amb designació RZ1-K (AS), pentapolar, de secció 5 x 10 mm2, amb coberta del cable de poliolefines amb baixa emissió fums, construcció segons norma UNE 21123-4, amb una classe de reacció al foc Cca-s1b,d1,a1 segons norma UNE-EN 50575, col·locat superficialment</t>
  </si>
  <si>
    <t>EG312674</t>
  </si>
  <si>
    <t>Cable amb conductor de coure de 0,6/1 kV de tensió assignada, amb designació RZ1-K (AS), pentapolar, de secció 5 x 16 mm2, amb coberta del cable de poliolefines amb baixa emissió fums, construcció segons norma UNE 21123-4, amb una classe de reacció al foc Cca-s1b,d1,a1 segons norma UNE-EN 50575, col·locat en tub</t>
  </si>
  <si>
    <t>EG312182</t>
  </si>
  <si>
    <t>Cable amb conductor de coure de 0,6/1 kV de tensió assignada, amb designació RZ1-K (AS), unipolar, de secció 1 x 25 mm2, amb coberta del cable de poliolefines amb baixa emissió fums, construcció segons norma UNE 21123-4, amb una classe de reacció al foc Cca-s1b,d1,a1 segons norma UNE-EN 50575, col·locat superficialment</t>
  </si>
  <si>
    <t>EG312582</t>
  </si>
  <si>
    <t>Cable amb conductor de coure de 0,6/1 kV de tensió assignada, amb designació RZ1-K (AS), tetrapolar, de secció 4 x 25 mm2, amb coberta del cable de poliolefines amb baixa emissió fums, construcció segons norma UNE 21123-4, amb una classe de reacció al foc Cca-s1b,d1,a1 segons norma UNE-EN 50575, col·locat superficialment</t>
  </si>
  <si>
    <t>EG312176</t>
  </si>
  <si>
    <t>Cable amb conductor de coure de 0,6/1 kV de tensió assignada, amb designació RZ1-K (AS), unipolar, de secció 1 x 16 mm2, amb coberta del cable de poliolefines amb baixa emissió fums, construcció segons norma UNE 21123-4, amb una classe de reacció al foc Cca-s1b,d1,a1 segons norma UNE-EN 50575, col·locat en canal o safata</t>
  </si>
  <si>
    <t>EG312594</t>
  </si>
  <si>
    <t>Cable amb conductor de coure de 0,6/1 kV de tensió assignada, amb designació RZ1-K (AS), tetrapolar, de secció 4 x 35 mm2, amb coberta del cable de poliolefines amb baixa emissió fums, construcció segons norma UNE 21123-4, amb una classe de reacció al foc Cca-s1b,d1,a1 segons norma UNE-EN 50575, col·locat en tub</t>
  </si>
  <si>
    <t>EG3125A2</t>
  </si>
  <si>
    <t>Cable amb conductor de coure de 0,6/1 kV de tensió assignada, amb designació RZ1-K (AS), tetrapolar, de secció 4 x 50 mm2, amb coberta del cable de poliolefines amb baixa emissió fums, construcció segons norma UNE 21123-4, amb una classe de reacció al foc Cca-s1b,d1,a1 segons norma UNE-EN 50575, col·locat superficialment</t>
  </si>
  <si>
    <t>EG312196</t>
  </si>
  <si>
    <t>Cable amb conductor de coure de 0,6/1 kV de tensió assignada, amb designació RZ1-K (AS), unipolar, de secció 1 x 35 mm2, amb coberta del cable de poliolefines amb baixa emissió fums, construcció segons norma UNE 21123-4, amb una classe de reacció al foc Cca-s1b,d1,a1 segons norma UNE-EN 50575, col·locat en canal o safata</t>
  </si>
  <si>
    <t>EG3121B6</t>
  </si>
  <si>
    <t>Cable amb conductor de coure de 0,6/1 kV de tensió assignada, amb designació RZ1-K (AS), unipolar, de secció 1 x 70 mm2, amb coberta del cable de poliolefines amb baixa emissió fums, construcció segons norma UNE 21123-4, amb una classe de reacció al foc Cca-s1b,d1,a1 segons norma UNE-EN 50575, col·locat en canal o safata</t>
  </si>
  <si>
    <t>EG3121C6</t>
  </si>
  <si>
    <t>Cable amb conductor de coure de 0,6/1 kV de tensió assignada, amb designació RZ1-K (AS), unipolar, de secció 1 x 95 mm2, amb coberta del cable de poliolefines amb baixa emissió fums, construcció segons norma UNE 21123-4, amb una classe de reacció al foc Cca-s1b,d1,a1 segons norma UNE-EN 50575, col·locat en canal o safata</t>
  </si>
  <si>
    <t>EG3121E6</t>
  </si>
  <si>
    <t>Cable amb conductor de coure de 0,6/1 kV de tensió assignada, amb designació RZ1-K (AS), unipolar, de secció 1 x 150 mm2, amb coberta del cable de poliolefines amb baixa emissió fums, construcció segons norma UNE 21123-4, amb una classe de reacció al foc Cca-s1b,d1,a1 segons norma UNE-EN 50575, col·locat en canal o safata</t>
  </si>
  <si>
    <t>EG3121G6</t>
  </si>
  <si>
    <t>Cable amb conductor de coure de 0,6/1 kV de tensió assignada, amb designació RZ1-K (AS), unipolar, de secció 1 x 240 mm2, amb coberta del cable de poliolefines amb baixa emissió fums, construcció segons norma UNE 21123-4, amb una classe de reacció al foc Cca-s1b,d1,a1 segons norma UNE-EN 50575, col·locat en canal o safata</t>
  </si>
  <si>
    <t>EG222815</t>
  </si>
  <si>
    <t>Tub flexible corrugat de PVC, de 25 mm de diàmetre nominal, aïllant i no propagador de la flama, resistència a l'impacte d'1 J, resistència a compressió de 320 N i una rigidesa dielèctrica de 2000 V, muntat sobre sostremort</t>
  </si>
  <si>
    <t>EG222915</t>
  </si>
  <si>
    <t>Tub flexible corrugat de PVC, de 32 mm de diàmetre nominal, aïllant i no propagador de la flama, resistència a l'impacte d'1 J, resistència a compressió de 320 N i una rigidesa dielèctrica de 2000 V, muntat sobre sostremort</t>
  </si>
  <si>
    <t>EG22TD1K</t>
  </si>
  <si>
    <t>Tub corbable corrugat de polietilè, de doble capa, llisa la interior i corrugada l'exterior, de 63 mm de diàmetre nominal, aïllant i no propagador de la flama, resistència a l'impacte de 20 J, resistència a compressió de 450 N, muntat com a canalització soterrada</t>
  </si>
  <si>
    <t>EG23E915</t>
  </si>
  <si>
    <t>Tub rígid d'acer galvanitzat, de 32 mm de diàmetre nominal, resistència a l'impacte de 20 J, resistència a compressió de 4000 N, amb unió endollada i muntat superficialment</t>
  </si>
  <si>
    <t>EG2DBL3J</t>
  </si>
  <si>
    <t>Safata metàl·lica de xapa llisa amb coberta d'acer galvanitzat en calent, d'alçària 60 mm i amplària 150 mm, col·locada suspesa de paraments horitzontals amb elements de suport</t>
  </si>
  <si>
    <t>EG2DEGF8</t>
  </si>
  <si>
    <t>Safata metàl·lica de xapa perforada amb coberta d'acer galvanitzat sendzimir, d'alçària 100 mm i amplària 200 mm, col·locada suspesa de paraments horitzontals amb elements de suport</t>
  </si>
  <si>
    <t>EG2DEGK8</t>
  </si>
  <si>
    <t>Safata metàl·lica de xapa perforada amb coberta d'acer galvanitzat sendzimir, d'alçària 100 mm i amplària 400 mm, col·locada suspesa de paraments horitzontals amb elements de suport</t>
  </si>
  <si>
    <t>EG2DEGP8</t>
  </si>
  <si>
    <t>Safata metàl·lica de xapa perforada amb coberta d'acer galvanitzat sendzimir, d'alçària 100 mm i amplària 600 mm, col·locada suspesa de paraments horitzontals amb elements de suport</t>
  </si>
  <si>
    <t>EG2B1SIM</t>
  </si>
  <si>
    <t>Canal de PVC, per adaptació de mecanismes, d'amplària 130 mm, de fondària 53 mm, de 2 tapes, amb compartiments, muntada sobre parament vertical, amb part proporcional d'accessoris i d'elements d'acabat.
Marca/Model: SIMON/K45 o equivalent.</t>
  </si>
  <si>
    <t>EG380X50</t>
  </si>
  <si>
    <t>Conductor de coure nu, unipolar de secció 1x16 mm2, muntat en malla de connexió a terra</t>
  </si>
  <si>
    <t>EG151411</t>
  </si>
  <si>
    <t>Caixa de derivació quadrada de plàstic, de 90x90 mm, amb grau de protecció IP-40, encastada</t>
  </si>
  <si>
    <t>EG161611</t>
  </si>
  <si>
    <t>Caixa de derivació rectangular de plàstic, de 130x200 mm, amb grau de protecció IP-40, encastada</t>
  </si>
  <si>
    <t>Xarxa de terres</t>
  </si>
  <si>
    <t>01.0R.06.08.00.04</t>
  </si>
  <si>
    <t>EGD1441E</t>
  </si>
  <si>
    <t>Piqueta de connexió a terra d'acer, amb recobriment de coure de gruix estàndard, de 2500 mm de llargària de 18,3 mm de diàmetre, clavada a terra</t>
  </si>
  <si>
    <t>EGD2614N</t>
  </si>
  <si>
    <t>Punt de connexió a terra amb pont seccionador de platina de coure, muntat en caixa estanca i col·locat superficialment</t>
  </si>
  <si>
    <t>EG380907</t>
  </si>
  <si>
    <t>Conductor de coure nu, unipolar de secció 1x35 mm2, muntat en malla de connexió a terra</t>
  </si>
  <si>
    <t>EG21291J</t>
  </si>
  <si>
    <t>Tub rígid de PVC, de 32 mm de diàmetre nominal, aïllant i no propagador de la flama, amb una resistència a l'impacte de 2 J, resistència a compressió de 1250 N i una rigidesa dielèctrica de 2000 V, amb unió endollada i muntat superficialment</t>
  </si>
  <si>
    <t>01.0R.06.08.00.05</t>
  </si>
  <si>
    <t>EG731L8J</t>
  </si>
  <si>
    <t>Detector de presència autònom de sostre.
Incloent posada en marxa del equip. Totalment instal·lat, connexionat i regulat.
Marca/Model: LUXOMAT/PD9-1C o equivalent.</t>
  </si>
  <si>
    <t>EG731L7J</t>
  </si>
  <si>
    <t>Detector de presència tipus mecanisme encastat.
Incloent posada en marxa del equip. Totalment instal·lat, connexionat i regulat.
Marca/Model: SIMON/27 o equivalent.</t>
  </si>
  <si>
    <t>Parallamps</t>
  </si>
  <si>
    <t>01.0R.06.08.00.06</t>
  </si>
  <si>
    <t>EM91BL3J</t>
  </si>
  <si>
    <t>Construcció d'una instal·lació de parallamps equipada amb el següent material:
- 1 Parallamps Normalitzat. PDC Modelo 6.3 (UNE 21.186, IEC 62.561)
- 1 Peça d'adaptació 1 1/2´´ Ø20mm conductor rodó.
- 1 Pal 6m Ø1'1/2´´ amb unió interior AC.GALV.
- 1 Ancoratge placa 15cm Ø1'1/2´´ (2 peces).
- 22 Cable trenat de coure 50 mm² (IEC 62.561).
- 24 Abraçadora M-8 per a cable de 50 mm² (IEC 62.561).
- 1 Tub de protecció inferior, incloses fixacions
- 1 sistema de posada a terra formada per elèctrodes de 40 mm de diàmetre i 1,5 m. de profunditat, piquetes de ferro galvanitzat de 18 mm. de diàmetre i 1,5 m. de profunditat, pont de comprovació, arqueta de registre amb tapa, tub humidificació, maneguets per a la connexió, segons reglamentació vigent, plànols, esquemes i memòria de projecte.</t>
  </si>
  <si>
    <t>EM9AHL3J</t>
  </si>
  <si>
    <t>Comptador de llamps amb registre del nombre de descàrregues, per a muntar en el cable conductor de la instal·lació del parallamps, amb dispositiu de mesurador de la intensitat de corrent</t>
  </si>
  <si>
    <t>Mitja Tensió</t>
  </si>
  <si>
    <t>01.0R.06.08.01</t>
  </si>
  <si>
    <t>EGH2243J</t>
  </si>
  <si>
    <t>Obra civil per instal·lació de centre de transformació integrat en edifici existent.</t>
  </si>
  <si>
    <t>EGH11L4J</t>
  </si>
  <si>
    <t>Conjunt de ferratges format per portes, bancades i armaris, tots ells galvanitzats en calent.</t>
  </si>
  <si>
    <t>EGH74L5J</t>
  </si>
  <si>
    <t>Cel·la de protecció d´´Ormazabal´´ CGM.3L motoritzades+reé RCI, col·locada.</t>
  </si>
  <si>
    <t>EGH74LTT</t>
  </si>
  <si>
    <t>Cel·la de protecció ´´ORMAZABAL´´ CGM.3-P (SSAA) per serveis auxiliars.</t>
  </si>
  <si>
    <t>EGH6643J</t>
  </si>
  <si>
    <t>Armari de telecomandament.
Totalment muntat i instal·lat.</t>
  </si>
  <si>
    <t>EGH664BJ</t>
  </si>
  <si>
    <t>Pont d'interconexión de MT de cel·la d'entrega a cel·la de remunta format per un circuit de 3x1x150mm2 Al 18/30kV.
Totalment muntat i instal·lat.</t>
  </si>
  <si>
    <t>EGH76B3J</t>
  </si>
  <si>
    <t>Cel·la de remunta de cables “ORMAZABAL” CGM.3-RC.</t>
  </si>
  <si>
    <t>EGH76BKJ</t>
  </si>
  <si>
    <t>Cel·la d'interruptor automátic “ORMAZABAL” CGM.3-V.</t>
  </si>
  <si>
    <t>EGH76BUJ</t>
  </si>
  <si>
    <t>Cel·la de mesura “ORMAZABAL” CGM.3-M incluit 3TT+3TI.</t>
  </si>
  <si>
    <t>EGH76BFJ</t>
  </si>
  <si>
    <t>Cel·la de ruptofuble “ORMAZABAL” CGM.3-P.</t>
  </si>
  <si>
    <t>EGH76BWJ</t>
  </si>
  <si>
    <t>Pont d'interconexión de MT de cel·la de protecció a transformador de potencia de format per un circuit de 3x1x150mm2 Al 18/30kV.</t>
  </si>
  <si>
    <t>EGH76BPJ</t>
  </si>
  <si>
    <t>Transformador de potencia de éster natural de 630kVA 25/0,42kV.</t>
  </si>
  <si>
    <t>EGH66BDJ</t>
  </si>
  <si>
    <t>Posta a terra general i de servei.</t>
  </si>
  <si>
    <t>EGH66BTJ</t>
  </si>
  <si>
    <t>Mòdul per equip de mesura.</t>
  </si>
  <si>
    <t>Instal·lació Fotovoltaica</t>
  </si>
  <si>
    <t>Subquadre</t>
  </si>
  <si>
    <t>01.0R.06.08.02.01</t>
  </si>
  <si>
    <t>EG161B3K</t>
  </si>
  <si>
    <t>Quadre elaborat en plàstic per a la seva col·locació a l'exterior, amb grau de protecció IP-65, muntada superficialment.
Incloent la col·locació d'un carril DIN de 35mm per a la ubicació de fins a 15 portafusibles per una corrent nominal de 10A (inclosos els fusibles).
Completament connectada als 5 strings corresponents del camp solar fotovoltaic. Inclou tot el material necessari auxiliar pel seu correcte muntatge.</t>
  </si>
  <si>
    <t>EGE1C7LE</t>
  </si>
  <si>
    <t>Caixa connexió PV modular per a 4MPPT, 1string x mppt (4 entrades, 4 sortides) x base i fusible 15A gPV + seccionador 25 A+ protector sobretensió classe I+II, per realitzar instal·lacions amb tota seguretat. Caixa en policarbonat de doble aïllament classe II apte per a ús exterior amb una elevada resistència als cops (IK08). Dimensions de 436x418x148mm.
Marca/Model: GAVE/STM11025D15/4 o equivalent.</t>
  </si>
  <si>
    <t>EGE1C8LE</t>
  </si>
  <si>
    <t>Quadre SOLVER protecció AC per a inversor trifàsic de 30KW. Caixa de superfície de dimensions 302x418x151mm, amb porta transparent i grau de protecció IP65. Automàtic 4x50A amb poder de tall 6/10KA. Diferencial 4x63A/300mA classe A. Protector de sobretensions transitòries tipus 2. Preparat per cable dentrada i sortida fins a 16mm2. Complet, muntat, cablejat sense bornes, retolat i marcat CE.
Marca/Model: SOLVER/AC TRIFÁSICO 30KW o equivalent.</t>
  </si>
  <si>
    <t>EG51564J</t>
  </si>
  <si>
    <t>Subministrament, configuració i instal·lació d'un sistema complet de control, monitoratge i gestió de la producció fotovoltaica amb funcionalitat d'injecció zero, incloent analitzadors de xarxa trifàsics per a la mesura precisa tant de la producció solar com del consum en frontera. Aquest sistema garanteix el compliment normatiu en instal·lacions on es prohibeix o es restringeix l'exportació d'excedents a la xarxa elèctrica.
Components Inclouen a la Partida:
Controlador d'Injecció Zero – Enerclic Zero Injection Controller
Dispositiu intel·ligent de control dinàmic que actua sobre l'inversor fotovoltaic limitant la seva producció en temps real en funció del consum instantani de la instal·lació.
Evita de manera precisa i certificada l'exportació d'energia a la xarxa.
Compatible amb els principals fabricants d'inversors
Comunicació mitjançant Modbus RTU/TCP o API.
Analitzador de Xarxes per al Consum en Frontera - Trifàsic (Enerclic PowerMonitor o equivalent)
Mesurador d'energia trifàsic certificat MID per a la lectura de consums en el punt de connexió amb la xarxa (frontera).
Lectura en temps real de potència activa/reactiva, tensions, intensitats, factor de potència i energia acumulada.
Comunicació RS485 Modbus RTU.
Analitzador de Xarxes per a Producció FV – Trifàsic (Enerclic PowerMonitor PV o equivalent)
Mesurador d'energia trifàsic certificat MID per a la lectura de consums en el punt de connexió amb la xarxa (frontera).
Lectura en temps real de potència activa/reactiva, tensions, intensitats, factor de potència i energia acumulada.
Comunicació RS485 Modbus RTU.
 Gateway de Comunicacions i Registre de Dades – Enerclic iMonitor o iGateway
Equip d'adquisició i gestió de dades energètiques.
Comunicació amb analitzadors i controlador mitjançant Modbus.
Enviament de dades a la plataforma en el núvol Enerclic Cloud mitjançant Ethernet/Wi-Fi.
Registre local a la memòria interna per a resguard en cas de pèrdua de connexió.
Plataforma Enerclic Cloud – Supervisió Online
Accés remot i en temps real a dades de consum, generació, balanç energètic i estat d'injecció zero.
Accés remot i en temps real a dades de consum, generació, balanç energètic i estat d'injecció zero.
Gestió d'alertes, esdeveniments i manteniment preventiu.
Incloent petit material auxiliar, programació del sistema de control e integració amb els inversors, formació básica per a l'usuari de manteniment i tot el necessari per deiixar la partida totalment acabada i en funcionament.
Marca: Enerclic o equivalent</t>
  </si>
  <si>
    <t>General</t>
  </si>
  <si>
    <t>01.0R.06.08.02.02</t>
  </si>
  <si>
    <t>EGE1821F</t>
  </si>
  <si>
    <t>Mòdul fotovoltaic policristal·lí per a instal·lació amb connexió a xarxa, potència de pic 500 Wp, amb 22,25% d'eficiència, unes dimensions de 1909x1134x35 mm, caixa de connexió, precablejat amb connectors especials, col·locat amb suport sobre terra i coberta plana.
Incloent estructura de suport i connectors.
Marca/Model: AIKO/NEOSTAR 3P54 (AIKO-A500-MCE54Mw) o equivalent.</t>
  </si>
  <si>
    <t>EGE18SUP</t>
  </si>
  <si>
    <t>Estructura per a suportació per a mòduls fotovoltaics, per a col·locar en posició horitzontal, amb inclinació de 30 o 40º, per a col·locar sobre terra i teulada plana.
Incloent transport i muntatge a obra, deixant la partida totalment acabada.
Marca/Model: RENUSOL o equivalent.</t>
  </si>
  <si>
    <t>EGE21E15</t>
  </si>
  <si>
    <t>Inversor trifàsic per exterior amb display LCD. Amb les següents caracteristiques:
- Potència nominal: 30.000 Wp.
- Potència màxima: 30.000 VA.
- Corrent màxim d'entrada per string: 43,0 / 47,9 A
- Rang MPPT: 200 - 1000 V.
- Tensió/freqüència de treball: 50 Hz/60 Hz (45 - 65 Hz).
- Dimensions: 640 x 530 x 270  mm.
- Grau de protecció: IP66.
Incloent tot el necessari per deixar la partida totalment acabada i en funcionament.
Marca/Model: HUAWEI/SUN2000-30KTL-M3 o equivalent.</t>
  </si>
  <si>
    <t>EG312142</t>
  </si>
  <si>
    <t>Cable amb conductor de coure de 0,6/1 kV de tensió assignada, amb designació RZ1-K (AS), unipolar, de secció 1 x 4 mm2, amb coberta del cable de poliolefines amb baixa emissió fums, construcció segons norma UNE 21123-4, amb una classe de reacció al foc Cca-s1b,d1,a1 segons norma UNE-EN 50575, col·locat superficialment</t>
  </si>
  <si>
    <t>EG312152</t>
  </si>
  <si>
    <t>Cable amb conductor de coure de 0,6/1 kV de tensió assignada, amb designació RZ1-K (AS), unipolar, de secció 1 x 6 mm2, amb coberta del cable de poliolefines amb baixa emissió fums, construcció segons norma UNE 21123-4, amb una classe de reacció al foc Cca-s1b,d1,a1 segons norma UNE-EN 50575, col·locat superficialment</t>
  </si>
  <si>
    <t>EG31F182</t>
  </si>
  <si>
    <t>Cable amb conductor de coure de 0,6/1 kV de tensió assignada, amb designació ZZ-F, unipolar, de secció 1 x 25 mm2, amb coberta del cable de poliolefines amb baixa emissió fums, amb una classe de reacció al foc Eca segons norma UNE-EN 50575, col·locat superficialment</t>
  </si>
  <si>
    <t>EG3121B2</t>
  </si>
  <si>
    <t>Cable amb conductor de coure de 0,6/1 kV de tensió assignada, amb designació RZ1-K (AS), unipolar, de secció 1 x 70 mm2, amb coberta del cable de poliolefines amb baixa emissió fums, construcció segons norma UNE 21123-4, amb una classe de reacció al foc Cca-s1b,d1,a1 segons norma UNE-EN 50575, col·locat superficialment</t>
  </si>
  <si>
    <t>EG2C1E43</t>
  </si>
  <si>
    <t>Safata aïllant de PVC llisa, de 60x100 mm, amb 1 compartiment i amb coberta, muntada sobre suports verticals</t>
  </si>
  <si>
    <t>01.0R.06.08.02.03</t>
  </si>
  <si>
    <t>EMSBF23J</t>
  </si>
  <si>
    <t>Rètol senyalització instal·lació fotovoltaica, triangular de 20 cms d'amplada, de panell de polipropilè de 1.5 mm de gruix, co·locat fixat mecànicament sobre parament vertical.</t>
  </si>
  <si>
    <t>EMSB3L3J</t>
  </si>
  <si>
    <t>Plaques de senyalització d'Escomesa fotovoltaica i inversors per establir les condicions de protecció contra incendis de les instal·lacions fotovoltaiques (FV) tenint en compte el risc d’electrocució que suposa per a l’actuació dels bombers en cas de sinistre pel fet que els mòduls FV no deixen de produir energia mentre els hi arriba llum solar.</t>
  </si>
  <si>
    <t>09</t>
  </si>
  <si>
    <t>Instal·lacions d'il·luminació</t>
  </si>
  <si>
    <t>01.0R.06.09</t>
  </si>
  <si>
    <t>EHB56GJJ</t>
  </si>
  <si>
    <t>Estructura de superfície per suspendre o adossar. Fabricada en extrusió d'alumini reciclat amb una taxa del 80%, amb òptica i reflector TECH ULTRACONFORT de policarbonat negre mat per un control de la distribució lumínica i enlluernament inferior UGR15. Model per a LED MID-POWER, amb temperatura 4000K i CRI90. 
- Equip electrònic DALI incorporat.
-  Amb un grau de protecció IP20, IK07. Classe d´aïllament I.
- Seguretat fotobiològica grup 0. Hores de vida: 90.000 L80 B10. 
- Acabats disponibles: Blanc, negre i gris. Declaració Ambiental de Producte - DAP (EPD®) disponible, segons la norma UNE-EN ISO 9001:2015 i UNE-EN ISO 14001:2015.
Incloent làmpades, fonts d'alimentació, col·locada, connexionada i en perfecte funcionament.
Marca/Modelo: LAMP/FIL45 G2 SUR 1960 3920 9NW TECH DALI WH o equivalent.</t>
  </si>
  <si>
    <t>EH1D5L3J</t>
  </si>
  <si>
    <t>Downlight per suspendre  de la marca LAMP. Cos fabricat en extrusió i injecció d'alumini. Model per a COB amb reflector de policarbonat flood, amb temperatura de color 3000K i CRI80. 
- Equip electrònic ON OFF incorporat. 
- Amb un grau de protecció IP20. 
- Classe d´aïllament I. 
- Hores de vida: 50.000 L80 B10.
Incloent làmpades, fonts d'alimentació, col·locada, connexionada i en perfecte funcionament.
Marca/Model: LAMP/STORMBELL DECO 5000 o equivalent.</t>
  </si>
  <si>
    <t>EH1D5L4J</t>
  </si>
  <si>
    <t>Downlight encastable rodó.Reflector fabricat en policarbonat. Reflector interior i marc amb acabat blanc i làmina òptica amb dissipador d'alumini injectat. Model per a LED COB amb temperatura de color 4000K, CRI90 i equip electrònic incorporat. Amb un grau de protecció
IP43. Classe d'aïllament II. Declaració Ambiental de Producte - DAP (EPD®) disponible, segons la norma UNE-EN ISO 9001:2015 i UNE-EN ISO 14001:2015.
Incloent làmpades, fonts d'alimentació, col·locada, connexionada i en perfecte funcionament.
Marca/Model: LAMP/KOMBIC 100 RD 1500 IP40 9NW OP WH/WH o equivalent.</t>
  </si>
  <si>
    <t>EH1D5L5J</t>
  </si>
  <si>
    <t>Aplic de superfície per adossar a paret o sostre. Fabricat en policarbonat blanc RAL 9003 i difusor de policarbonat opal. Led MID-POWER amb temperatura de color 4000K amb CRI80. Lluminària amb equip electrònic inclòs. Classe d'aïllament II. Hores de vida: 50000h. Amb un grau de protecció IP54, IK10.
Incloent làmpades, fonts d'alimentació, col·locada, connexionada i en perfecte funcionament.
Marca/Model: LAMP/COMMA 280 SUR 2000 IP54 NW OP WH o equivalent.</t>
  </si>
  <si>
    <t>EH1D5L5Q</t>
  </si>
  <si>
    <t>Aplic de superfície per adossar a paret o sostre. Fabricat en policarbonat blanc RAL 9003 i difusor de policarbonat opal. Led MID-POWER amb temperatura de color 4000K amb CRI80. Lluminària amb equip electrònic inclòs. Classe d'aïllament II. Hores de vida: 50000h. Amb un grau de protecció IP54, IK10.
Incloent làmpades, fonts d'alimentació, col·locada, connexionada i en perfecte funcionament.
Marca/Model: LAMP/COMMA 280 SUR 3000 IP54 NW OP WH o equivalent.</t>
  </si>
  <si>
    <t>EH1D5L6J</t>
  </si>
  <si>
    <t>Lluminària de superfície per suspendre o adossar. Fabricada en extrusió d'alumini reciclat en una taxa de 95%, amb difusor PRISMÀTIC de policarbonat per a un control de la distribució lumínica i enlluernament inferior UGR19. Model per a LED MID-POWER, amb temperatura de color 4000K i CRI90. Equip electrònic DALI incorporat. Amb un grau de protecció IP20, IK07. Classe d'aïllament I. Seguretat fotobiològica grup 0. Hores de vida: 50.000 L80 B10. Acabats disponibles: Blanc i negre.
Incloent làmpades, fonts d'alimentació, col·locada, connexionada i en perfecte funcionament.
Marca/Model: LAMP/MUN LIGHT G2 SF Ø350 LO PRISM 9NW DA WH o equivalent.</t>
  </si>
  <si>
    <t>EH1D5LÑJ</t>
  </si>
  <si>
    <t>Lluminària de superfície per suspendre o adossar. Fabricada en extrusió d'alumini reciclat en una taxa de 95%, amb difusor PRISMÀTIC de policarbonat per a un control de la distribució lumínica i enlluernament inferior UGR19. Model per a LED MID-POWER, amb temperatura de color 4000K i CRI90. Equip electrònic DALI incorporat. Amb un grau de protecció IP20, IK07. Classe d'aïllament I. Seguretat fotobiològica grup 0. Hores de vida: 50.000 L80 B10. Acabats disponibles: Blanc i negre.
Incloent làmpades, fonts d'alimentació, col·locada, connexionada i en perfecte funcionament.
Marca/Model: LAMP/MUN LIGHT G2 SF Ø350 MO PRISM 9NW DA WH o equivalent.</t>
  </si>
  <si>
    <t>EH1D5LBI</t>
  </si>
  <si>
    <t>Lluminària de superfície per suspendre o adossar. Fabricada en extrusió d'alumini reciclat en una taxa de 95%, amb difusor PRISMÀTIC de policarbonat per a un control de la distribució lumínica i enlluernament inferior UGR19. Model per a LED MID-POWER, amb temperatura de color 4000K i CRI90. Equip electrònic DALI incorporat. Amb un grau de protecció IP20, IK07. Classe d'aïllament I. Seguretat fotobiològica grup 0. Hores de vida: 50.000 L80 B10. Acabats disponibles: Blanc i negre.
Incloent làmpades, fonts d'alimentació, col·locada, connexionada i en perfecte funcionament.
Marca/Model: LAMP/MUN LIGHT G2 SF Ø350 LO PRISM 9NW NR WH o equivalent.</t>
  </si>
  <si>
    <t>EH1D5LB2</t>
  </si>
  <si>
    <t>Lluminària de superfície per suspendre o adossar. Fabricada en extrusió d'alumini reciclat en una taxa de 95%, amb difusor PRISMÀTIC de policarbonat per a un control de la distribució lumínica i enlluernament inferior UGR19. Model per a LED MID-POWER, amb temperatura de color 4000K i CRI90. Equip electrònic DALI incorporat. Amb un grau de protecció IP20, IK07. Classe d'aïllament I. Seguretat fotobiològica grup 0. Hores de vida: 50.000 L80 B10. Acabats disponibles: Blanc i negre.
Incloent làmpades, fonts d'alimentació, col·locada, connexionada i en perfecte funcionament.
Marca/Model: LAMP/MUN LIGHT G2 SF Ø350 MO PRISM 9NW NR WH o equivalent.</t>
  </si>
  <si>
    <t>EHB56GJB</t>
  </si>
  <si>
    <t>Estructura de superfície per suspendre o adossar. Fabricada en extrusió d'alumini reciclat amb una taxa del 80%, amb òptica i reflector TECH ULTRACONFORT de policarbonat negre mat per un control de la distribució lumínica i enlluernament inferior UGR15. Model per a LED MID-POWER, amb temperatura 4000K i CRI90. 
- Equip electrònic DALI incorporat.
-  Amb un grau de protecció IP20, IK07. Classe d´aïllament I.
- Seguretat fotobiològica grup 0. Hores de vida: 90.000 L80 B10. 
- Acabats disponibles: Blanc, negre i gris. Declaració Ambiental de Producte - DAP (EPD®) disponible, segons la norma UNE-EN ISO 9001:2015 i UNE-EN ISO 14001:2015.
FLUJO 3500LM OUTPUT
Incloent làmpades, fonts d'alimentació, col·locada, connexionada i en perfecte funcionament.
Marca/Modelo: LAMP/FIL45 G2 SUR 1960 3920 9NW TECH DALI WH o equivalent.</t>
  </si>
  <si>
    <t>EHB56GJC</t>
  </si>
  <si>
    <t>Estructura de superfície per suspendre o adossar. Fabricada en extrusió d' alumini reciclat amb una taxa del 80%, amb òptica i reflector TECH ULTRACONFORT de policarbonat negre mat per un control de la distribució lumínica i enlluernament inferior UGR15. Model per a LED MID-POWER, amb temperatura 4000K i CRI90. Equip electrònic DALI incorporat. Amb un grau de protecció IP20, IK07. Classe d´aïllament I.
Seguretat fotobiològica grup 0. Hores de vida: 90.000 L80 B10. Acabats disponibles: Blanc, negre i gris. Declaració Ambiental de Producte - DAP (EPD®) disponible, segons la norma UNE-EN ISO 9001:2015 i UNE-EN ISO 14001:2015.
FLUJO 3400LM OUTPUT
Incloent làmpades, fonts d'alimentació, col·locada, connexionada i en perfecte funcionament.
Marca/Modelo: LAMP/FIL45 G2 SUR 1680 3360 9NW TECH DALI WH o equivalent.</t>
  </si>
  <si>
    <t>EHB56GJD</t>
  </si>
  <si>
    <t>Estructura de superfície per suspendre o adossar. Fabricada en extrusió d' alumini reciclat amb una taxa del 80%, amb òptica i reflector TECH ULTRACONFORT de policarbonat negre mat per un control de la distribució lumínica i enlluernament inferior UGR15. Model per a LED MID-POWER, amb temperatura 4000K i CRI90. Equip electrònic DALI incorporat. Amb un grau de protecció IP20, IK07. Classe d´aïllament I.
Seguretat fotobiològica grup 0. Hores de vida: 90.000 L80 B10. Acabats disponibles: Blanc, negre i gris. Declaració Ambiental de Producte - DAP (EPD®) disponible, segons la norma UNE-EN ISO 9001:2015 i UNE-EN ISO 14001:2015.
FLUJO 3697LM OUTPUT OPTICA EXTENSIVA 90º
Incloent làmpades, fonts d'alimentació, col·locada, connexionada i en perfecte funcionament.
Marca/Modelo: LAMP/FIL45 G2 SUR 1680 3360 9NW TECH DALI WH o equivalent.</t>
  </si>
  <si>
    <t>EHB56GLL</t>
  </si>
  <si>
    <t>Estructura de superfície per suspendre o adossar model FIL45 G2 SUD 1960 de la marca LAMP. Fabricada en extrusió d'alumini reciclat amb una taxa del 80%, amb òptica i reflector TECH ULTRACONFORT de policarbonat negre mat per un control de la distribució lumínica i enlluernament inferior UGR15. Model per a LED MID-POWER, amb temperatura 4000K i CRI90. Equip electrònic ON OFF incorporat. Amb un grau de protecció IP20, IK07. Classe d´aïllament I. Seguretat fotobiològica grup 0. Hores de vida: 90.000 L80 B10. Acabats disponibles: Blanc, negre i gris. Declaració Ambiental de Producte - DAP (EPD®) disponible, segons la norma UNE-EN ISO 9001:2015 i UNE-EN ISO 14001:2015..
FLUJO 5300LM OUTPUT
Incloent làmpades, fonts d'alimentació, col·locada, connexionada i en perfecte funcionament.
Marca/Modelo: LAMP/FIL45 G2 SUR 1960 3920 9NW TECH WH o equivalent.</t>
  </si>
  <si>
    <t>EHB56GJE</t>
  </si>
  <si>
    <t>Estructura de superfície per suspendre o adossar. Fabricada en extrusió d' alumini reciclat amb una taxa del 80%, amb òptica i reflector TECH ULTRACONFORT de policarbonat negre mat per un control de la distribució lumínica i enlluernament inferior UGR15. Model per a LED MID-POWER, amb temperatura 4000K i CRI90. Equip electrònic DALI incorporat. Amb un grau de protecció IP20, IK07. Classe d´aïllament I.
Seguretat fotobiològica grup 0. Hores de vida: 90.000 L80 B10. Acabats disponibles: Blanc, negre i gris. Declaració Ambiental de Producte - DAP (EPD®) disponible, segons la norma UNE-EN ISO 9001:2015 i UNE-EN ISO 14001:2015.
FLUJO 5300LM OUTPUT
Incloent làmpades, fonts d'alimentació, col·locada, connexionada i en perfecte funcionament.
Marca/Modelo: LAMP/FIL45 G2 SUR 1680 3360 9NW TECH DALI WH o equivalent.</t>
  </si>
  <si>
    <t>EHB56GJF</t>
  </si>
  <si>
    <t>Estructura de superfície per suspendre o adossar model FIL45 G2 SUD 1400 de la marca LAMP. Fabricada en extrusió d'alumini reciclat amb una taxa del 80%, amb òptica i reflector TECH ULTRACONFORT de policarbonat negre mat per un control de la distribució lumínica i enlluernament inferior UGR15. Model per a LED MID-POWER, amb temperatura 4000K i CRI90. Equip electrònic DALI incorporat. Amb un grau de protecció IP20, IK07. Classe d´aïllament I. Seguretat fotobiològica grup 0. Hores de vida: 90.000 L80 B10. Acabats disponibles: Blanc, negre i gris. Declaració Ambiental de Producte - DAP (EPD®) disponible, segons la norma UNE-EN ISO 9001:2015 i UNE-EN ISO 14001:2015.
Incloent làmpades, fonts d'alimentació, col·locada, connexionada i en perfecte funcionament.
Marca/Modelo: LAMP/FIL45 G2 SUR 1400 2800 9NW TECH DALI WH o equivalent.</t>
  </si>
  <si>
    <t>EHB56PUF</t>
  </si>
  <si>
    <t>EHB56GJG</t>
  </si>
  <si>
    <t>Estructura de superfície per suspendre o adossar.alumini reciclat amb una taxa del 80%, amb òptica i reflector TECH ULTRACONFORT de policarbonat negre mat per un control de la distribució lumínica i enlluernament inferior UGR15. 4000K i CRI90. Equip electrònic DALI incorporat. Amb un grau de protecció IP20, IK07. Seguretat fotobiològica grup 0. Hores de vida: 90.000 L80 B10. Acabats disponibles: Blanc, negre i gris. Ambiental de Producte - DAP (EPD®) disponible, segons la norma UNE-EN ISO 9001:2015 i UNE-EN ISO 14001:2015.
Incloent làmpades, fonts d'alimentació, col·locada, connexionada i en perfecte funcionament.
Marca/Modelo: LAMP/FIL45 G2 SUR 1120 2240 9NW TECH DALI WH o equivalent.</t>
  </si>
  <si>
    <t>EHB56GJH</t>
  </si>
  <si>
    <t>Estructura de superfície per suspendre o adossar model FIL45 G2 SUD 1680 de la marca LAMP. Fabricada en extrusió d'alumini reciclat amb una taxa del 80%, amb òptica i reflector TECH ULTRACONFORT de policarbonat negre mat per un control de la distribució lumínica i enlluernament inferior UGR15. Model per a LED MID-POWER, amb temperatura 4000K i CRI90. Equip electrònic DALI incorporat. Amb un grau de protecció IP20, IK07. Classe d´aïllament I. Seguretat fotobiològica grup 0. Hores de vida: 90.000 L80 B10. Acabats disponibles: Blanc, negre i gris. Declaració Ambiental de Producte - DAP (EPD®) disponible, segons la norma UNE-EN ISO 9001:2015 i UNE-EN ISO 14001:2015.
Incloent làmpades, fonts d'alimentació, col·locada, connexionada i en perfecte funcionament.
Marca/Modelo: LAMP/FIL45 G2 SUR 1680 3360 9NW TECH DALI WH o equivalent.</t>
  </si>
  <si>
    <t>EHB56GJK</t>
  </si>
  <si>
    <t>Estructura de superfície per suspendre o adossar. Fabricada en extrusió d'alumini reciclat amb una taxa del 80%, amb òptica i reflector TECH ULTRACONFORT de policarbonat negre mat per un control de la distribució lumínica i enlluernament inferior UGR15. Model per a LED MID-POWER, amb temperatura 4000K i CRI90. 
- Equip electrònic DALI incorporat.
-  Amb un grau de protecció IP20, IK07. Classe d´aïllament I.
- Seguretat fotobiològica grup 0. Hores de vida: 90.000 L80 B10. 
- Acabats disponibles: Blanc, negre i gris. Declaració Ambiental de Producte - DAP (EPD®) disponible, segons la norma UNE-EN ISO 9001:2015 i UNE-EN ISO 14001:2015.
FLUJO 4313LM OUTPUT OPTICA EXTENSIVA 90º
Incloent làmpades, fonts d'alimentació, col·locada, connexionada i en perfecte funcionament.
Marca/Modelo: LAMP/FIL45 G2 SUR 1960 3920 9NW TECH DALI WH o equivalent.</t>
  </si>
  <si>
    <t>EHB56GJ8</t>
  </si>
  <si>
    <t>EHB56GJW</t>
  </si>
  <si>
    <t>Estructura de superfície per suspendre o adossar. Fabricada en extrusió d'alumini reciclat amb una taxa del 80%, amb òptica i reflector TECH ULTRACONFORT de policarbonat negre mat per un control de la distribució lumínica i enlluernament inferior UGR15. Model per a LED MID-POWER, amb temperatura 4000K i CRI90. Equip electrònic DALI incorporat. Amb un grau de protecció IP20, IK07. Classe d´aïllament I. Seguretat fotobiològica grup 0. Hores de vida: 90.000 L80 B10. Acabats disponibles: Blanc, negre i gris. Declaració Ambiental de Producte - DAP (EPD®) disponible, segons la norma UNE-EN ISO 9001:2015 i UNE-EN ISO 14001:2015.
Incloent làmpades, fonts d'alimentació, col·locada, connexionada i en perfecte funcionament.
Marca/Modelo: LAMP/FIL45 G2 SUR 840 1680 9NW TECH DALI WH o equivalent.</t>
  </si>
  <si>
    <t>EH11HLUN</t>
  </si>
  <si>
    <t>Llum de superficie tipus plafó de D330 de 20W,2050lm, 3000K, CRI 80, amb kit emergencia, muntada superficialment.
Incloent lampades i tot el necessari per deixar la partida totalment acabada i funcionant.
Marca/Model: DISANO/672093.002.8.7 o equivalent.</t>
  </si>
  <si>
    <t>EH111LU4</t>
  </si>
  <si>
    <t>Llum de superficie tipus plafó de D330 de 15W,1750lm, 3000K, CRI 80, amb kit emergencia, muntada superficialment.
Incloent lampades i tot el necessari per deixar la partida totalment acabada i funcionant.
Marca/Model: DISANO/672092.002.8.1.19 o equivalent.</t>
  </si>
  <si>
    <t>EH61RHEJ</t>
  </si>
  <si>
    <t>Equip autònom d'emergència i senyalització encastat de 200lm IP 43/20; IK04 Classe II i 1 h d'autonomia. Amb compliment normativa UNE 60598-2-22.
Incloent làmpades, col·locada, connexionada i en perfecte funcionament.
Marca/Model: DAISALUX/IZAR N30 o equivalent.</t>
  </si>
  <si>
    <t>PH57-RHEJ</t>
  </si>
  <si>
    <t>Lluminària d'emergència autònoma amb tecnologia LED IP42, IK04, Clase II, 100 lm-250 lm, amb cos rectangular i difusor de policarbonat de superficie o encastada segons cada cas. Consta d'un LED com a font de llum que s'il·lumina si el subministrament de xarxa falla.
Incloent làmpades, caixa d'encastament en cas necessari, col·locada, connexionada i en perfecte funcionament.
Marca/Model: DAISALUX/HYDRA o equivalent.</t>
  </si>
  <si>
    <t>PH57-RHB2</t>
  </si>
  <si>
    <t>Lluminària d'emergència autònoma amb tecnologia LED IP42, IK04, Clase II, 100 lm-250 lm, amb cos rectangular i difusor de policarbonat de superficie o encastada segons cada cas. Consta d'un LED com a font de llum que s'il·lumina si el subministrament de xarxa falla.
Incloent làmpades, caixa d'encastament en cas necessari, col·locada, connexionada i en perfecte funcionament.
Marca/Model: DAISALUX/SOL LD o equivalent.</t>
  </si>
  <si>
    <t>EH1D5L3X</t>
  </si>
  <si>
    <t>Aplic per adossar a paret, Cos fabricat en extrusió d´alumini reciclat amb una taxa del 80%, pintat en color negre. Model per a LED COB. Amb temperatura de color 3000K, CRI 80 i equip electrònic incorporat. Reflector directe-indirecte Wide Flood d'alumini d'alta puresa. Amb
un grau de protecció IP65, IK06. Classe d´aïllament I. Hores de vida: 50.000 L90 B10.
Incloent làmpades, fonts d'alimentació, col·locada, connexionada i en perfecte funcionament.
Marca/Model: LAMP/LUP WALL Ø70 DIR/INDIR 1300 WW WFL BK o equivalent.</t>
  </si>
  <si>
    <t>EHB56G2X</t>
  </si>
  <si>
    <t>Tira flexible model fine led, temperatura de color 3000K, CRI 80. Amb un grau de protecció IP65. Classe d?aïllament III. Hores de vida: 50.000 L70 B10. Se subministra en bobina de 5 metres i adhesiu 3M a la zona posterior. Aquestes tires permeten el tall modular.
Incloent làmpades, accessoris, fonts d'alimentació, drivers, col·locada, connexionada i en perfecte funcionament.
Marca/Modelo: LAMP/LED MID POWER  F2SF500LO658300 o equivalent.</t>
  </si>
  <si>
    <t>FHN63L4X</t>
  </si>
  <si>
    <t>Projector exterior amb lira per adaptar a superfície, bàcul o columna. Cos fabricat amb injecció d'alumini lacat, amb vidre temperat, cargols d'acer inoxidable i junta de silicona. Dissipació passiva per a una correcta gestió tèrmica. Model per a LED MID-POWER temperatura de color 3000K, CRI80. Òptica Medium Flood. Orientable 270 º. Equip electrònic incorporat ON/OFF. Amb un grau de protecció IP65, IK08.
Classe d´aïllament 1. Hores de vida: 100.000 L90 B10 (Ta=25ºC). BUG Rate: B3 U0 G0, ULOR: 0%. Fàcil instal·lació, es
subministra amb mànega i connector. 
Marca/Model: LAMP/SHOT 290 G3 5500 o equivalent.</t>
  </si>
  <si>
    <t>FHN63L5X</t>
  </si>
  <si>
    <t>Banyador exterior encastat a paret. Fabricat en injecció d'alumini pintat de color gris texturitzat amb vidre temperat. Caixa d'encastat inclosa. Model per a LED MID-POWER amb temperatura de color 2700K, CRI 90. Equip electrònic ON/OFF incorporat. Amb un grau de protecció IP65, IK07. Classe d´aïllament I. Seguretat fotobiologica grup 0. Hores de vida: 50. 000 L90B10. BUG Rate: B0 U0 G0, ULOR: 0%. 
Marca/Model: LAMP/URBAN 100 o equivalent.</t>
  </si>
  <si>
    <t>EH1D5L6X</t>
  </si>
  <si>
    <t>Projector d´exterior amb lira. Cos fabricat en injecció d'alumini i vidre temperat serigrafiat. Òptica asimètrica. Lira fabricada en acer inox AISI304 plegat que permet girs entre 90 º i -30 º, amb temperatura de color 4000K i CRI80. Equip electrònic incorporat. Amb un grau de protecció IP66, IK06. Classe d´aïllament I. Seguretat fotobiològica grup 0. Hores de vida: 100Khoras &lt; L90. BUG Rate: B3 U0 G0, ULOR 0%. 
Instal·lat sobre bàcul existent.
Incloent làmpades, fonts d'alimentació, col·locada, connexionada i en perfecte funcionament.
Marca/Model: LAMP/FLUT 180 G3 ASYM 830 GR o equivalent.</t>
  </si>
  <si>
    <t>10</t>
  </si>
  <si>
    <t>Telecomunicacions</t>
  </si>
  <si>
    <t>Escomesa</t>
  </si>
  <si>
    <t>01.0R.06.10.01</t>
  </si>
  <si>
    <t>FDKZV095</t>
  </si>
  <si>
    <t>Marc i tapa per a pericó de serveis de fosa dúctil tipus FD Benito D-400 o equivalent, de 610x610x75mm, col·locat amb morter ciment.</t>
  </si>
  <si>
    <t>ED353565</t>
  </si>
  <si>
    <t>Pericó de pas i tapa registrable, de 60x60x60 cm de mesures interiors, amb paret de 15 cm de gruix de maó calat de 290x140x100 mm, arrebossada i lliscada per dins amb morter 1: 2: 10, sobre solera de formigó en massa de 10 cm i amb tapa prefabricada de formigó armat.</t>
  </si>
  <si>
    <t>EPD11141</t>
  </si>
  <si>
    <t>Caixa de registre d'enllaç per a instal·lacions d'ICT, amb cos de planxa d'acer lacat amb aïllament interior i amb porta de planxa d'acer lacat, de 500x500x150 mm, muntada superficialment.</t>
  </si>
  <si>
    <t>Veu i dades</t>
  </si>
  <si>
    <t>01.0R.06.10.02</t>
  </si>
  <si>
    <t>EG222711</t>
  </si>
  <si>
    <t>Tub flexible corrugat de PVC, de 20 mm de diàmetre nominal, aïllant i no propagador de la flama, resistència a l'impacte d'1 J, resistència a compressió de 320 N i una rigidesa dielèctrica de 2000 V, muntat encastat</t>
  </si>
  <si>
    <t>EG151512</t>
  </si>
  <si>
    <t>Caixa de derivació quadrada de plàstic, de 100x100 mm, amb grau de protecció IP-40, muntada superficialment</t>
  </si>
  <si>
    <t>Videoporter</t>
  </si>
  <si>
    <t>01.0R.06.10.03</t>
  </si>
  <si>
    <t>EP255FER</t>
  </si>
  <si>
    <t>Kit video city Veo Wifi Duox Plus 1L per a sistema audio 2 fils, per a instal·lació mural i fabricat en ABS , amb trucada electrònica , amb secret de conversació i dos pulsadors per a obertura i addicional, col·locat.</t>
  </si>
  <si>
    <t>EP229FER</t>
  </si>
  <si>
    <t>Placa de carrer sistema 2 fils amb 1 pulsador , equipada amb intercomunicador audio i video, amb secret de conversació, telecàmara blanc / negre, servei a un accés, muntada superficialment.</t>
  </si>
  <si>
    <t>EP256FER</t>
  </si>
  <si>
    <t>Caixa encastar City KIT per a Telèfon per a sistema audio i video a 2 fils, per a instal·lació mural i fabricat en ABS , amb trucada electrònica , amb secret de conversació i dos pulsadors per a obertura i addicional, col·locat</t>
  </si>
  <si>
    <t>EP271103</t>
  </si>
  <si>
    <t>Cable per a transmissió telefònica, de 8 parells de cables de secció 0,51 mm2 cada un i col·locat en tub</t>
  </si>
  <si>
    <t>EG222511</t>
  </si>
  <si>
    <t>Tub flexible corrugat de PVC, de 16 mm de diàmetre nominal, aïllant i no propagador de la flama, resistència a l'impacte d'1 J, resistència a compressió de 320 N i una rigidesa dielèctrica de 2000 V, muntat encastat</t>
  </si>
  <si>
    <t>11</t>
  </si>
  <si>
    <t>Audiovisuals</t>
  </si>
  <si>
    <t>01.0R.06.11.01</t>
  </si>
  <si>
    <t>EG212A1J</t>
  </si>
  <si>
    <t>Tub rígid de PVC, de 40 mm de diàmetre nominal, aïllant i no propagador de la flama, amb una resistència a l'impacte de 2 J, resistència a compressió de 1250 N i una rigidesa dielèctrica de 2000 V, amb unió endollada i muntat superficialment</t>
  </si>
  <si>
    <t>Megafonia i comunicació d'avisos</t>
  </si>
  <si>
    <t>01.0R.06.11.02</t>
  </si>
  <si>
    <t>EP74SL3J</t>
  </si>
  <si>
    <t>Armari metàl·lic amb bastidor tipus rack 19´´, de 42 unitats d'alçària, de 2000 x 600 x 800 mm (alçària x amplària x fondària), d'1 compartiment, amb 1 porta de vidre securitzat amb pany i clau, amb panells laterals i estructura fixa, col·locat</t>
  </si>
  <si>
    <t>EMD6HLFJ</t>
  </si>
  <si>
    <t>Amplificador de bucle d'inducció professional amb transformador electrònic del 90% d'eficiència per aconseguir un so d'alta qualitat sense distorsió per modulació. L'àrea coberta sense pèrdua per metall (No Metall Loss), en camp obert i amb amplada de segment de bucle de fins a 25 m és de fins a 260 m2 (amb bucle perimetral de relació d'aspecte 1:1), 330 m2 (amb bucle perimetral de relació d'aspecte 1:2) o 450 m2 (amb bucle: amb bucle).
Incloent la formació i posada en marxa de la instal·lació.
Marca/Model: OPTIMUS/PLS-X3 o equivalent.</t>
  </si>
  <si>
    <t>EP31U53J</t>
  </si>
  <si>
    <t>Equip de recepció i prova (listener) de bucles d´inducció, amb auriculars.
Marca/Model: OPTIMUS/LSTN-H o equivalent.</t>
  </si>
  <si>
    <t>EP3511IJ</t>
  </si>
  <si>
    <t>Altaveu de sostre per a muntatge en superfície de 6,5'', 10 W (10, 6, 3 i 1,5 W seleccionable), 100 V, especial VA (EN54, BS 5839, part 8). Sensibilitat 93 dB i SPL màx 103 dB (1 m, 1 kHz). Resposta en freqüència 230 ~ 24.000 Hz. Dimensions 170 mm (diàmetre) x 75 mm (fons), pes 1,30 kg. Acabat metàl·lic color blanc RAL 9010. Entrada de cables per darrere.
Totalment muntat i connexionat.
Marca/Model: OPTIMUS/AS-226EN o equivalent.</t>
  </si>
  <si>
    <t>EP31U94J</t>
  </si>
  <si>
    <t>Projector acústic per a línia de 100 V, potència de 20 W RMS seleccionable a 10, 5 i 2,5 W. Recinte d'ABS preparat per a intempèrie amb grau de protecció IP66. Inclou una caixa de connexions separada amb terminals ceràmics i fusible tèrmic. Resposta en freqüència de 150~21.000 Hz. Pressió acústica màxima de 100 dB (1 m/1 kHz). Suport en U metàl·lic inclòs. Certificació EN 54-24. Compleix a més amb la normativa britànica de seguretat BS 5839, part 8.
Totalment instal·lat i amb la posat en marxa.
Marca/Model: OPTIMUS/SP-920EN o equivalent.</t>
  </si>
  <si>
    <t>EP31U9BJ</t>
  </si>
  <si>
    <t>Matriu PA&amp;VA integrada amb 2 amplificadors de 460 W RMS, carregador de bateria i control de 8 zones d'altaveus.
Totalment instal·lat i amb la posat en marxa.
Marca/Model: OPTIMUS/COMPACT LITE o equivalent.</t>
  </si>
  <si>
    <t>EP31U9CJ</t>
  </si>
  <si>
    <t>Batería de litio internas para COMPACT LITE
Marca/Model: OPTIMUS/K1BAT-LI o equivalent.</t>
  </si>
  <si>
    <t>EP31U9DJ</t>
  </si>
  <si>
    <t>Pupitre microfònic per a difusió d'avisos, directes o pregravats a través de la xarxa Ethernet, control i supervisió del sistema de megafonia i configuració de paràmetres. Amb funcions de Pupitre de Bombers segons EN54. Enviament d'avisos a zones/grups. Activació de missatges pregravats i de missatges de preevacuació i evacuació (EN 54-16). Avisos de viva veu, amb o sense to de preavís (gong). Connexió de font musical i enviament del programa musical a la matriu via Ethernet. Mostra la llista d'alarmes del sistema. Doble connexió a Ethernet (layer2 i layer3) per a instal·lacions amb xarxa redundant. Sobretaula, amb càpsula microfònica dinàmica unidireccional sobre flexo.
Marca/Model: OPTIMUS/DC-700ETH o equivalent.</t>
  </si>
  <si>
    <t>EP31U9EJ</t>
  </si>
  <si>
    <t>Font d'alimentació 24V 2.5Amp.
Marca/Model: OPTIMUS/FA24-2.5A o equivalent.</t>
  </si>
  <si>
    <t>EP49UL3J</t>
  </si>
  <si>
    <t>Cable 2x1,5mm2 resistent al foc. Cable format per conductors de coure flexible, aïllats en un elastòmer reticulat, cablejats, apantallats amb una cinta d'alumini/polièster, i una coberta exterior de Poliolefina LHR, construït segons UNE 211025.</t>
  </si>
  <si>
    <t>EP31E13J</t>
  </si>
  <si>
    <t>Posada en marxa de tota la instal·lació, tecnic especialitzat en horari laboral.</t>
  </si>
  <si>
    <t>Avisos minusvàlids</t>
  </si>
  <si>
    <t>01.0R.06.11.03</t>
  </si>
  <si>
    <t>EG64BL3J</t>
  </si>
  <si>
    <t>Conjunt de mecanismes de trucada i senyalització per a banys assistits, segons CTE DB SU - SUA3. 
Incloent mecanisme de trucada per polsador i tirador, mecanisme de reposició de trucada, unitat central amb senyalització acústica i lluminosa, marcs i font d'alimentació.
Marca/Model: OPTIMUS/KB-10F o equivalent.</t>
  </si>
  <si>
    <t>EG64BL4J</t>
  </si>
  <si>
    <t>Mòdul de senyalització per a rebre la trucada de fins a quatre banys assistits. Disposa de quatre LEDs que s'il·luminen indicant l'origen de la trucada. El polsador de MUTE Elimina el so temporalment a l'espera d'atendre les trucades i anul·lar-les des del polsador de reposició del bany.
Marca/Model: OPTIMUS/CC-40F o equivalent.</t>
  </si>
  <si>
    <t>EP434A5J</t>
  </si>
  <si>
    <t>Cable per a transmissió de dades amb conductor de coure, de 4 parells, categoria 6a F/UTP, CPR Cca, aïllament de poliolefina i coberta de poliolefina, de baixa emissió de fums i opacitat reduïda, no propagador de la flama segons UNE-EN 60332-1-2, col·locat sota tub o canal</t>
  </si>
  <si>
    <t>EG222515</t>
  </si>
  <si>
    <t>Tub flexible corrugat de PVC, de 16 mm de diàmetre nominal, aïllant i no propagador de la flama, resistència a l'impacte d'1 J, resistència a compressió de 320 N i una rigidesa dielèctrica de 2000 V, muntat sobre sostremort</t>
  </si>
  <si>
    <t>12</t>
  </si>
  <si>
    <t>Instal·lacions de Protecció contra incendi</t>
  </si>
  <si>
    <t>Protecció d'incendis</t>
  </si>
  <si>
    <t>01.0R.06.12.01</t>
  </si>
  <si>
    <t>EM12U02J</t>
  </si>
  <si>
    <t>Subministrament i instal·lació de central de detecció d'incendis analògica multiprogramable INSPIRE de 2 llaços, connectable a la plataforma Cloud CLSS de Honeywell per a la sincronització i el control d'esdeveniments del sistema. Muntada amb cabina de 10 HU i porta amb pantalla tàctil a color de 10´´.
Protocol Opal, amb capacitat de 159 detectors i 159 mòduls monitors (entrada) o de control (sortida) per cada llaç. Compatible amb dispositius de protocol CLIP heretats. Admet la potent xarxa ID²net d'Inspire amb capacitats de xarxa avançades.
Permet la connexió directa i integració (gestió) amb els sistemes dalarma per veu Variodyn mitjançant maquinari addicional.
Conformi al Reglament (UE) núm. 305/2011 del Parlament Europeu relatiu als productes de la construcció.
Amb certificat CPD: 0786-CPD-20878; EN54 part 2 i 4.
- Admet fins a 6 mòduls intercanviables en calent.
- Pantalla tàctil a color de 10” i botons retroil·luminats.
- Suport d'eines de programació gràfiques i de text de causa i efecte dins i fora del lloc posada en marxa
- Caixa posterior amb adaptacions per a muntatge en rack de 19” o semiencastat.
Equipada amb: 
INSPIRE E10 de 2 bucles (HOP-131-206) 
Caixa del darrere E10 
Panell posterior de 6 ranures 
Font d'alimentació de 240 W 
Porta amb pantalla tàctil de 10” Touchscreen 
Mòdul carregador 
Mòdul CPU
1 Mòdul Port Serial COM HOP-405-100
Llicència TPP HOPS-935-100
Llicència d'idioma HOP-931-1ES
2 Bateries de 12V/24Ah PS-1224
Totalment instal·lada, programada i funcionant segons plànols i plec de condicions. Durant la posada en marxa, es recomana fer una lectura/diagnòstic dels circuits analògics, utilitzant l'eina opcional del verificador de llaços POL-200TS
Marca/Model: NOTIFIER/INSIRE HOP-131-206_2 o equivalent.</t>
  </si>
  <si>
    <t>EM121207</t>
  </si>
  <si>
    <t>Bateria recarregable de tipus acid-Plom, 12V, 7Ah, VdS.
Marca/Model: NOTIFIER/PS-1207 o equivalent.</t>
  </si>
  <si>
    <t>EM133167</t>
  </si>
  <si>
    <t>Subministrament i instal·lació de sirena exterior fabricada en policarbonat de color vermell, amb focus intermitent i serigrafia de la paraula FOC en color blanc, consum 25mA a 24VDC.
Conformi al Reglament (UE) núm. 305/2011 del Parlament Europeu relatiu als productes de la construcció.
Totalment instal·lada i funcionant segons plànols i plec de condicions.
Marca/Model: NOTIFIER/HSR-E24 o equivalent.</t>
  </si>
  <si>
    <t>EM13JL3J</t>
  </si>
  <si>
    <t>Subministrament i instal·lació de sirena amb flaix direccionable WRA-RC-I02 alimentat del llaç analògic amb aïllador de curtcircuit incorporat. Tecnologia de leds d´alta lluminositat. Consum màx.: 3,5mA. Freqüència del flaix estroboscòpic: 1Hz. Possibilitat de muntatge amb bases de baix perfil, altes i estanques IP66 (B501AP, BRR o WRR). Inclou funció de bloqueig a base i base BRR.
Compatible amb protocol Clip i Opal.
Conformi al Reglament (UE) núm. 305/2011 del Parlament Europeu relatiu als productes de la construcció.
Aprovada segons els requisits d'EN54-23 i EN54-17
Totalment instal·lat, programat i funcionant segons plànols i plec de condicions.
Marca/Model: NOTIFIER/WRA-RC-I02_BRR o equivalent.</t>
  </si>
  <si>
    <t>EM11212J</t>
  </si>
  <si>
    <t>Subministrament i instal·lació d'un detector de fum òptic analògic intel·ligent amb aïllant NFXI-OPT integrat.
Direccionament senzill mitjançant interruptors rotatius de dues dècades (01-159). Funcions lògiques programables des del panell d'incendis. Fabricat en ABS ignífug. Equipat amb un doble LED que permet visualitzar l'estat del detector des de qualsevol posició i un microinterruptor activat per un imant per realitzar una prova funcional local.
Ideal per a incendis de combustió lenta amb partícules de fum visibles. Inclou funcions de prova manuals i automàtiques.
Fàcilment desmuntable per a la neteja.
De color blanc, inclou una base B501AP intercanviable amb altres detectors analògics.
Compatible amb els protocols OPAL 159+159 i CLIP 99+99.
Compleix amb el Reglament (UE) núm. 305/2011 del Parlament Europeu sobre productes de construcció. Aprovat segons els requisits EN54-7 i EN54-17, amb certificat CPD: 0786-CPD-20640
Totalment instal·lat, programat i funcionant segons plànols i especificacions.
Marca/Model: NOTIFIER/NFXI-OPT o equivalent.</t>
  </si>
  <si>
    <t>EM11212K</t>
  </si>
  <si>
    <t>Subministrament i instal·lació de detector blanc tèrmic-termovelocimètric analògic intel·ligent amb aïllador incorporat NFXI-TDIFF. Direccionament senzill mitjançant dos roto-swich decàdics (01-159). Funcions lògiques programables des de la central dincendis. Fabricat amb ABS piroretardant. Equipat amb doble led que permet veure l'estat del detector des de qualsevol posició i microinterruptor activable mitjançant imant per fer un test de funcionament local.
Recomanat per a la detecció dincendis en ambients on la temperatura és baixa i estable. Integra la funció de temperatura fixa 58ºC i termovelocimètrica, amb funcions de test manual i automàtic
Fàcilment desmuntable per a la neteja. De color blanc, inclou base B501AP intercanviable amb la resta de detectors analògics.
Compatible amb protocols OPAL 159+159 i CLIP 99+99
Conformi al Reglament (UE) núm. 305/2011 del Parlament Europeu relatiu als productes de la construcció.
Aprovat segons els requisits de EN54-5. Classe A1R i EN54-17, amb certificat CPD: 0786-CPD-20643
Totalment instal·lat, programat i funcionant segons plànols i plec de condicions.            
Marca/Model: NOTIFIER/NFXI-TDIFF o equivalent.</t>
  </si>
  <si>
    <t>EM141103</t>
  </si>
  <si>
    <t>Subministrament i instal·lació de polsador manual d'alarma amb element rearmable, direccionable i amb aïllador de curtcircuit incorporat M5A-RP02FF-N026-41.
Direccionament senzill mitjançant dos roto-swich decàdics (01-159).
Disposa de Led que permet veure lestat de lequip.
Prova de funcionament i rear-me mitjançant clau.
Inclou caixa per a muntatge en superfície PS031W i tapa de protecció.
Compatible amb protocols OPAL 159+159 i CLIP 99+99.
Conformi al Reglament (UE) núm. 305/2011 del Parlament Europeu relatiu als productes de la construcció.
Aprovat segons els requisits d'EN54-11 i EN54-17 amb certificat CPD: 0832-CPD-0702
Totalment instal·lat, programat i funcionant segons plànols i plec de condicions.
Marca/Model: NOTIFIER/M5A-RP02FF-N026-41 o equivalent.</t>
  </si>
  <si>
    <t>EM121210</t>
  </si>
  <si>
    <t>Mòdul de control adreçable per a l'activació de sistemes de senyalització. Disposa de 1 circuit de sortida configurable, mitjançant microinterruptor, com a sortida supervisada amb RFL o de forma relé amb contactes lliures de tensió. Incorpora circuit aïllador de curtcircuit de llaç, led per indicar l'estat del mòdul i selector de direcció decàdic (01-159). per adaptar-se a la central dincendi.
Marca/Model: NOTIFIER/701+M200SMB o equivalent.</t>
  </si>
  <si>
    <t>EM1212UY</t>
  </si>
  <si>
    <t>Mòdul monitor i de control direccionable Disposa de 2 circuits d'entrada supervisats per a la monitorització d'equips d'alarma i de senyals tècnics amb contactes lliures de tensió i 1 circuit de sortida de relé amb contactes lliures de tensió.
Muntatge en superfície amb caixa.
Marca/Model: NOTIFIER/M721+M200SMB+M200PMB o equivalent.</t>
  </si>
  <si>
    <t>EM121KJH</t>
  </si>
  <si>
    <t>Subministrament i instal·lació de font d'alimentació de 24 Vcc i 5 Amp estabilitzada, curtcircuitable, amb carregador de bateries i dues sortides independents protegides per fusibles. Dotada amb relé d'avaria energitzat en repòs que es fa servir per a actuació local o repetició a la central d'incendis. Equipada amb 4 leds externs, 3 leds interns, i ubicada a cabina metàl·lica. Fins i tot dues bateries de 12Vcc/7Ah.
Conformi al Reglament (UE) núm. 305/2011 del Parlament Europeu relatiu als productes de la construcció.
Totalment instal·lada i funcionant segons plànols i plec de condicions.
Marca/Model:  HONEYWELL/HLSPS50 o equivalent.</t>
  </si>
  <si>
    <t>EM121K65</t>
  </si>
  <si>
    <t>Retenidor de paret de 400N amb caixa i polsador, per porta tallafoc. Caixa de plàstic reforçat amb fibra i polsador de desbloqueig vermell. 
L?equip allibera la porta quan es deixa d?aplicar la tensió de 24Vcc. Inclou díode de protecció i polarització i placa ferromagnètica articulada Ref.960110.
Marca/Model: NOTIFIER/960120 o equivalent.</t>
  </si>
  <si>
    <t>EG21271J</t>
  </si>
  <si>
    <t>Tub rígid de PVC, de 20 mm de diàmetre nominal, aïllant i no propagador de la flama, amb una resistència a l'impacte de 2 J, resistència a compressió de 1250 N i una rigidesa dielèctrica de 2000 V, amb unió endollada i muntat superficialment</t>
  </si>
  <si>
    <t>Extinció d'incendis</t>
  </si>
  <si>
    <t>01.0R.06.12.02</t>
  </si>
  <si>
    <t>EM31351K</t>
  </si>
  <si>
    <t>Extintor manual de diòxid de carboni, de càrrega 5 kg, amb pressió incorporada, pintat, amb armari muntat superficialment</t>
  </si>
  <si>
    <t>EM31261K</t>
  </si>
  <si>
    <t>Extintor manual de pols seca polivalent, de càrrega 6 kg, amb pressió incorporada, pintat, amb armari muntat superficialment</t>
  </si>
  <si>
    <t>EM235AAA</t>
  </si>
  <si>
    <t>Boca d'incendis equipada de 25 mm de diàmetre, BIE-25, formada per armari de xapa d'acer pintada i porta de xapa d'acer pintada , inclosa BIE (debanadora d'alimentació axial abatible,mànega de 20 m i llança ) , per a col·locar superficialment, inclòs part proporcional d' accessoris i tot el petit material auxiliar de connexió i muntatge</t>
  </si>
  <si>
    <t>EN314724</t>
  </si>
  <si>
    <t>Vàlvula de bola manual amb rosca, de dues peces amb pas total, de llautó, de diàmetre nominal 1/2´´, de 25 bar de PN i preu alt, muntada en pericó de canalització soterrada</t>
  </si>
  <si>
    <t>EF4238CB</t>
  </si>
  <si>
    <t>Tub d'acer inoxidable 1.4404 (AISI 316L) amb soldadura longitudinal, de 42 mm de diàmetre exterior i 1,2 mm de gruix de paret, sèrie 1 segons UNE-EN 10312, unió a pressió, amb grau de dificultat mitjà i col·locat superficialment</t>
  </si>
  <si>
    <t>EF423BEB</t>
  </si>
  <si>
    <t>Tub d'acer inoxidable 1.4404 (AISI 316L) amb soldadura longitudinal, de 76,1 mm de diàmetre exterior i 1,5 mm de gruix de paret, sèrie 1 segons UNE-EN 10312, unió a pressió, amb grau de dificultat mitjà i col·locat superficialment</t>
  </si>
  <si>
    <t>EN45-FD2P</t>
  </si>
  <si>
    <t>Vàlvula de papallona concèntrica segons norma UNE-EN 593, manual, per a muntar entre brides, de 65 mm de diàmetre nominal, de 16 bar de pressió nominal, cos de fosa nodular EN-GJS-400-15 (GGG40) amb revestiment de resina epoxi (100 micres), disc de fosa nodular EN-GJS-400-15 (GGG40), anell d'etilè propilè diè (EPDM), eix d'acer inoxidable 1.4021 (AISI 420) i accionament per palanca, muntada superficialment</t>
  </si>
  <si>
    <t>EN812594</t>
  </si>
  <si>
    <t>Vàlvula de retenció de clapeta, amb rosca, d'1´´1/4 de diàmetre nominal, de 10 bar de pressió nominal, cos de llautó, clapeta de llautó i tancament de seient metàl·lic, muntada en pericó de canalització soterrada</t>
  </si>
  <si>
    <t>EN8114D4</t>
  </si>
  <si>
    <t>Vàlvula de retenció de clapeta, amb rosca, de 2 ´´1/2 de diàmetre nominal, de 8 bar de pressió nominal, cos de llautó, clapeta de llautó i tancament de seient elàstic, muntada en arqueta de canalització enterrada.</t>
  </si>
  <si>
    <t>EJ6227GG</t>
  </si>
  <si>
    <t>Panell de control  PH+CLORO LIBRE POTENC. (K102)-CL 5PPM per a sistema de cloració.
Marca/Model: SALTOKI/2159927138 o equivalent.</t>
  </si>
  <si>
    <t>ENM132FD</t>
  </si>
  <si>
    <t>Bomba dosificadora electrònica amb accessoris d'aspiració i impulsió i amb sistema de purga d'aire per a sistema de cloració.
Marca/Model: Klinwass/AKS 603 PVDF Inex o equivalent.</t>
  </si>
  <si>
    <t>ENM13L0J</t>
  </si>
  <si>
    <t>Bomba de piscina. Electrobomba autoaspirant per a piscines, amb prefiltre incorporat de grans dimensions, amb tapa transparent
en policarbonat. Cosbobomba, disc porta-segell i difusor en polipropilè resistent als productes químics de les piscines. Q: 18,00 m3/h i Alçada Impulsió: 4 m.c.a. Potència: 0,95 kW. Connexió Roscada 1 1/2´´ i Pes 10,90 Kg.
Marca/Model: SALTOKI/0600020010 o equivalent.</t>
  </si>
  <si>
    <t>EJAB11QW</t>
  </si>
  <si>
    <t>Quadre de maniobra piscina C/DIFERENCIAL 0,75-1CV 220V.
Marca/Model: SALTOKI/0605080602 o equivalent.</t>
  </si>
  <si>
    <t>EJMBA15T</t>
  </si>
  <si>
    <t>Sonda de nivell mínim per dipòsit que evita que la bomba treballi sense producte.
Amb les següents característiques:
-Dimensions sonda: 37 x 142 mm
-Tub: 6 x 8 mm 
-Materials: PVDF
- Longitud de cable: 2 m 
-Connector: BNC
-Contacte de sortida: Tipus ´´Reed´´ N.C.
- Límit de contacte: 24 V - 1 A dc, ac.</t>
  </si>
  <si>
    <t>EEJB4K4J</t>
  </si>
  <si>
    <t>Grup de pressió. Amb les següents característiques:
- 2 Bombes principals monobloc verticals multietapa  model EVMSG 15-8F5/7,5
- 1 Bomba auxiliar Jockey  model MVP 5-380/12
- Depòsit hidropneumàtic
- Pressòstats d'arrancada per a cada bomba
- Quadre de control en xapa conforme la UNE 23-500-2012
- Col·lector comú d'impulsió
- Vàlvules de tall i retenció per a cada bomba
- Manòmetres en acer inoxidable
- Bancada metàl·lica amb suport de quadre
- Cabal de 15.000 l/h.
- Pèrdua de càrrega: 90 mca
- Consum elèctric: 7500 W
- Tensió 400 V
- Variador de freqüència
Incloent tots els accessoris necessaris, muntada entre tubs i amb totes les connexions fetes.
Marca/Model: EBARA/AFU 12 EVMSG 15-8F5/7,5 EJ o equivalent.</t>
  </si>
  <si>
    <t>Ruixadors</t>
  </si>
  <si>
    <t>01.0R.06.12.03</t>
  </si>
  <si>
    <t>EM242A2B</t>
  </si>
  <si>
    <t>Ruixador automàtic cara avall, de bronze, amb dispositiu fusible metàl·lic d'una temperatura d'accionament de 68 a 74 °C, de 1/2´´ de diàmetre i muntat en canonada.
Marca/Model: KOMTES/AG SPRINKLER DH80 GA5661 o equivalent</t>
  </si>
  <si>
    <t>EM242L3H</t>
  </si>
  <si>
    <t>Ruixador automàtic de paret empotratl, de bronze, amb dispositiu fusible metàl·lic d'una temperatura d'accionament de 68 a 74 °C, de 1/2´´ de diàmetre i muntat en canonada.
Marca/Model: KOMTES/AG SPRINKLER DH80 RA0362 o equivalent</t>
  </si>
  <si>
    <t>EM251L4J</t>
  </si>
  <si>
    <t>Col·lector d'acer negre de diàmetre nominal 5”, proveït de contrabrides, segons esquema de principi, segons la normativa DIN ISO 2440-35, soldat amb grau de dificultat Alt i col·locat superficialment, incloent capa d'imprimació i una d'acabat, aïllament amb 9mm de gruix, accessoris, suport0 elements per al correcte duncionament de la instal·lació.</t>
  </si>
  <si>
    <t>EM251011</t>
  </si>
  <si>
    <t>Vàlvula de control i alarma per a instal·lacions de ruixadors automàtics, de 2´´ de diàmetre, muntada</t>
  </si>
  <si>
    <t>EN4216B7</t>
  </si>
  <si>
    <t>Vàlvula de papallona concèntrica segons norma UNE-EN 593, manual, per a muntar entre brides, de 80 mm de diàmetre nominal, de 16 bar de pressió nominal, cos de fosa nodular EN-GJS-400-15 (GGG40) amb revestiment de resina epoxi (100 micres), disc de fosa nodular EN-GJS-400-15 (GGG40), anell d'etilè propilè diè (EPDM), eix d'acer inoxidable 1.4021 (AISI 420) i accionament per palanca, muntada superficialment</t>
  </si>
  <si>
    <t>EN4216D7</t>
  </si>
  <si>
    <t>Vàlvula de papallona concèntrica segons norma UNE-EN 593, manual, per muntar entre brides, de 4´mm de diàmetre nominal, de 16 bar de pressió nominal, cos de fosa nodular EN-GJS-400-15 (GGG40) amb revestiment de resina epo 1.4401 (AISI 316), anell d'etilè propilè diè (EPDM), eix d'acer inoxidable 1.4021 (AISI 420) i accionament per palanca, muntada superficialment</t>
  </si>
  <si>
    <t>EN8216B7</t>
  </si>
  <si>
    <t>Vàlvula de retenció de clapeta, segons norma UNE-EN 12334, amb brides, de 80 mm de diàmetre nominal, de 16 bar de pressió nominal, cos de fosa nodular EN-GJS-400-15 (GGG40) amb recobriment de resina epoxi (200 micres), clapeta de fosa nodular EN-GJS-400-15 (GGG40), tancament de seient elàstic, muntada superficialment</t>
  </si>
  <si>
    <t>EN8216D7</t>
  </si>
  <si>
    <t>Vàlvula de retenció de clapeta, segons norma UNE-EN 12334, amb brides, de 100 mm de diàmetre nominal, de 16 bar de pressió nominal, cos de fosa nodular EN-GJS-400-15 (GGG40) amb recobriment de resina epoxi (200 micres), clapeta de fosa nodular EN-GJS-400-15 (GGG40), tancament de seient elàstic, muntada superficialment</t>
  </si>
  <si>
    <t>EN74DC17</t>
  </si>
  <si>
    <t>Vàlvula reductora de pressió amb rosca, de diàmetre nominal 4”, de 25 bar de pressió màxima i amb un diferencial màxim regulable entre 19 i 24 bar, de llautó, preu mitjà i muntada superficialment.</t>
  </si>
  <si>
    <t>EF15L8B0</t>
  </si>
  <si>
    <t>Tub d'acer negre prefabricat amb maniguets, sense soldadura , fabricat d'acer S195 T, d'1 1/2 ´´ de mida de rosca (diàmetre exterior especificat= 48,3 mm i DN= 40 mm) sèrie M, amb un gruix del tub de 3,2 mm segons norma UNE-EN 10255, extrems ranurats, amb 2 sortides de maniguets per 6m de llargària de tub, amb connexió de maniguet ranurada i diàmetre 1 1/4 ´´, acabat pintat, amb grau de dificultat baix i col·locat suspès amb abraçadores</t>
  </si>
  <si>
    <t>EF15LAD0</t>
  </si>
  <si>
    <t>Tub d'acer negre prefabricat amb maniguets, sense soldadura , fabricat d'acer S195 T, de 2 1/2 ´´ de mida de rosca (diàmetre exterior especificat= 76,1 mm i DN= 65 mm) sèrie M, amb un gruix del tub de 3,6 mm segons norma UNE-EN 10255, extrems ranurats, amb 2 sortides de maniguets per 6m de llargària de tub, amb connexió de maniguet ranurada i diàmetre 2 ´´, acabat pintat, amb grau de dificultat baix i col·locat suspès amb abraçadores</t>
  </si>
  <si>
    <t>EF15LBE0</t>
  </si>
  <si>
    <t>Tub d'acer negre prefabricat amb maniguets, sense soldadura , fabricat d'acer S195 T, de 3 ´´ de mida de rosca (diàmetre exterior especificat= 88,9 mm i DN= 80 mm) sèrie M, amb un gruix del tub de 4 mm segons norma UNE-EN 10255, extrems ranurats, amb 2 sortides de maniguets per 6m de llargària de tub, amb connexió de maniguet ranurada i diàmetre 2 1/2 ´´, acabat pintat, amb grau de dificultat baix i col·locat suspès amb abraçadores</t>
  </si>
  <si>
    <t>01.0R.06.12.04</t>
  </si>
  <si>
    <t>EMS06L3J</t>
  </si>
  <si>
    <t>Segellat d'instal·lacions, mantenint la sectorització, entre els diferents sectors d'incendis. Format per:
 - Segellat de baixants mitjançant collarins intumiscents EI-120 amb un diàmetre &gt; 75mm de diàmetre.
 - Segellat de passos d'instal·lacions que travessin els diferents sectors i els diferents locals de risc, amb l'EI corresponent.
 Incloent tots els accessoris necessaris per deixar la partida totalment acabada. Es realitzarà tot segons esquemes, memòria i plànols d'instal lacions i CTE-DB-SI.</t>
  </si>
  <si>
    <t>14</t>
  </si>
  <si>
    <t>Altres intal·lacions de protecció i seguretat</t>
  </si>
  <si>
    <t>Intrusió</t>
  </si>
  <si>
    <t>01.0R.06.14.01</t>
  </si>
  <si>
    <t>EMD3HLTJ</t>
  </si>
  <si>
    <t>Subministrament de Panell de Control de 16 zones ampliable a 48. Fins a 8 teclats. Font d'alimentació de 1,5A. Port sèrie RS232 i
Comunicador telefònic interessats. 1 Sortida Bus RS485. Possibilitat incorporar elements via ràdio. 100 codis dusuari. Grau 3.
Totalment instal·lat i funcionant.
Marca/Model: CEMOEL/GXY-D48-C  o equivalent.</t>
  </si>
  <si>
    <t>EMD3HM3J</t>
  </si>
  <si>
    <t>Subministrament de Bateria plom àcid de 12V - 17Ah. Sistema de
immobilització d'electròlit AGM. Recombinació d'asos molt
eficient (&gt;99%). Vàlvula de seguretat de baixa pressió.
Confi uracions en sèrie i en paral·lel. La vida d'operació. Baixa
autodescar a. Ampli rang de temperatures d'operació.
Dimensions: 181x76x167mm.
Totalment connexionat i funcionant.
Marca/Model: CEMOEL/BAT_12V17A o equivalent.</t>
  </si>
  <si>
    <t>EMD3HM4J</t>
  </si>
  <si>
    <t xml:space="preserve">
Subministrament de teclat multifunció retroil·luminada amb display
alfanumèric LCD (2 línies de 16 caràcters), teclat de silicona,
brunzidor. CERTIFICAT EN50131.
Totalment connexionat i funcionant.
Marca/Model: CEMOEL/GXY-MK-8 o equivalent.</t>
  </si>
  <si>
    <t>EMD3HM5J</t>
  </si>
  <si>
    <t>Subministrament de Mòdul ETHERNET per a comunicacions TCP/IP.
Centrals Galaxy.
Totalment connexionat i funcionant.
Marca/Model: CEMOEL/GALAXY/ETH o equivalent.</t>
  </si>
  <si>
    <t>EMD3HM6J</t>
  </si>
  <si>
    <t>MÒDUL COMUNICACIONS CRA AMB CONNEXIÓ IP/GPRS/SMS
Totalment connexionat i funcionant.
Marca/Model: CEMOEL o equivalent.</t>
  </si>
  <si>
    <t>EMD134NC</t>
  </si>
  <si>
    <t xml:space="preserve">
Subministrament de Detector de doble tecnologia IR/MO, amb
antiemmascarament actiu. Cobertura 15mt, 3 leds per indicació
i proves. Alimentació de 9 a 16Vcc. Dimensions 11O x 66 x
42mm. Certificat EN50131 GRAU 3.
Totalment muntat i funcionant.
Marca/Model: CEMOEL/DT15+ o equivalent.</t>
  </si>
  <si>
    <t>EMD134IN</t>
  </si>
  <si>
    <t>Subministrament de detector infraroig passiu amb antiemmascarament. Cobertura de 20m/86° i una cobertura de cortina de 60m/3. Grau 3.
Totalment muntat i funcionant.
Marca/Model: CEMOEL/VE735AM o equivalent.</t>
  </si>
  <si>
    <t>EMD134TE</t>
  </si>
  <si>
    <t>Subministrament de detector DT G3 can ACT i antiemmascarament p/sostre. Detector doble tecnala a can antimaskini;r. Abast 13m
diàmetre a 4m dalçada. Tecnaloi;:la dual lR+MO, tecnologia Anti-Cloak. Antimasking per IR actiu, RFL incloses. Auto test local
i remata. Compleix P0662, EN50131-1 Grau 3 i T550131-2-4.
Totalment muntat i funcionant.
Marca/Model: RIACO/LUNAR DTAM G3 o equivalent.</t>
  </si>
  <si>
    <t>EMD24L3J</t>
  </si>
  <si>
    <t>Subministrment de contacte mai;rnètica de superfície d'aquesta potència.
Muntatge adequat per a qualsevol tipus de porta metàl·lica. Carcassa d'alumini anaditzada. Contacta balancejada per a instal·lacions de
alta sesruritat. Obertura operativa màx. 75 mm. Contacte NC. Lani:itud del cable de 2 m. Dimensions: 76 x 12 x 25 mm. Certificació EN50131-2-6 Grada 2.
Marca/Model: SENTROL/DC-118 o equivalent.</t>
  </si>
  <si>
    <t>EMD4HL3J</t>
  </si>
  <si>
    <t>Subministrament de Sirena interior de 1tona. Plàstica ABS de colar blanca. Alimentació a 12Vcc. Temperatura de treball de -25°C a 55°C.
Dimensions: 155x114x44mm. Gr3. lP315.
Marca/Model: CADDX/AS210N o equivalent.</t>
  </si>
  <si>
    <t>EMD7UL3J</t>
  </si>
  <si>
    <t>Subministrament de Polsador lòipc compacte de superfície per a sortides d'emeri;rència amb temporització rei;rulable del temps de
desbloqueja i pre-alarma, capaç de controlar fins a dos elements de bloqueig (si treballa a 24V.) i i;:estionar l'estat de la porta àcies 11 el seu control lòipc intei;:rat, permetent el desbloqueig immediat de la porta en cas d'emeri;rència, així com l'obertura de la mateixa mitjançant el bombeta de perfil europeu que incorpora, equipada amb 3 LEOS per assenyalar l'estada de la porta, polsador tipus bolet lluminós, brunzidor peça de 107 dB i protecció anti-sabotatge. Grada de Protecció: IP20 (Instal·lació a interiors).
Marca/Model: EFF/EFF/1340-14 o equivalent.</t>
  </si>
  <si>
    <t>EMD7UL4J</t>
  </si>
  <si>
    <t>Subministrament de ventosa de superfície de 3000N can contacta armadura i led. Tensió nominal 12/24VCC.
Marca/Model: KLESCO/ EF_3DDCTC o equivalent.</t>
  </si>
  <si>
    <t>EMD7UL5J</t>
  </si>
  <si>
    <t>Subministrament de Mitja cilindre amb afegir 164exp041 (3 claus)
Marca/Model: KABA/164EXP301DNE15 o equivalent.</t>
  </si>
  <si>
    <t>EMD7UL6J</t>
  </si>
  <si>
    <t>Subministrament d'esquadra amb amfitul de fixació ajustable en L per a la sèrie EF300.
Marca/Model: KLESCO/EF300LN o equivalent.</t>
  </si>
  <si>
    <t>EMD3HM8</t>
  </si>
  <si>
    <t>Suministrament de módul expansor multiplexado de 8 zonas+ 4 sortides per ampliació de sistema. Inclou caixa plástic auto protejida.
Incloent:
- Font d'alimentació intel·ligent 12V 3A. Inclou mòdul expansor supervisat per a controls GALAXY de B entrades identificades individualment de doble balanceig i 4 sortides l cas proi;rramables.lncluye caixa metàl·lica autoprotesrida.CERTIFICAT EN50131 GRAU 3.
- Bateria plom àcid de 12V - 17Ah. Sistema de immobilització d'electròlit AGM. Vàlvula de seiguretat de baixa pressió. Dimensions: 181x76x167mm.
Totalment instal·lat i funcionant.
Marca/Model: GALAXY DIME/GXY-RIO  o equivalent.</t>
  </si>
  <si>
    <t>EMD62423</t>
  </si>
  <si>
    <t>Conductor blindat i apantallat, de 4x0.22 mm2 + 2x0.75 mm2, col·locat en tub</t>
  </si>
  <si>
    <t>EMD62223</t>
  </si>
  <si>
    <t>Conductor blindat i apantallat, de 2x0.22 mm2 + 2x0.75 mm2, col·locat en tub</t>
  </si>
  <si>
    <t>EG23E715</t>
  </si>
  <si>
    <t>Tub rígid d'acer galvanitzat, de 20 mm de diàmetre nominal, resistència a l'impacte de 20 J, resistència a compressió de 4000 N, amb unió endollada i muntat superficialment</t>
  </si>
  <si>
    <t>CCTV</t>
  </si>
  <si>
    <t>01.0R.06.14.02</t>
  </si>
  <si>
    <t>EPA1ULLJ</t>
  </si>
  <si>
    <t>Subministrament de càmera IP Bullet de 6.0 M'apíxels color i B/N. Sensor d'imam en 1/1.8´´ CMOS. Òptica de 4.4-9.3mm. Resolució: 2688x1520, 2560x1440 i 1920x1080. Ran o dinàmic: 120dB. ANAR de abast entre 30-70 metres. Il·luminació:0.02Lux en color.
Format: H264, H265 i MJPEG. Alimentació: PoE (IEEE802 .3at Classe 3 i PoE+ (IEEE802.3at Classe 4). Grau de protecció: IP68 i IK1O. 
Marca/Model: AVIGILON/6.0-H6A-B01-IR o equivalent.</t>
  </si>
  <si>
    <t>EPA1UL4J</t>
  </si>
  <si>
    <t>MINIDOMO 5.0 MP, WDR INDOOR 3,4-10,5mm IR
Marca/Model: AVIGILON/5.0C-H6SL-D1-IR o equivalent.</t>
  </si>
  <si>
    <t>EPACUAS3</t>
  </si>
  <si>
    <t>LICENCIA ACC7 VISUALIZACION  GRABACION ENTERPRISE  1</t>
  </si>
  <si>
    <t>EPACUAS4</t>
  </si>
  <si>
    <t>LICENCIA ACC7 ENTERPRISE FAILOVER PARA 1 CAMARA</t>
  </si>
  <si>
    <t>EPACUASB</t>
  </si>
  <si>
    <t>Entre a d'As-Built final d'obra, que inclou la següent documentació: 
- Detall dels sistemes instal·lats:Detall de zones o elements a Cad 
- Acta d'entre a de l'obra 
- Certificat del sistema (Incendi i intrusió) fitxes tècniques dels equips instal·lats</t>
  </si>
  <si>
    <t>16</t>
  </si>
  <si>
    <t>Control i gestió centralitzat de l'edifici</t>
  </si>
  <si>
    <t>Elements de camp</t>
  </si>
  <si>
    <t>01.0R.06.16.01</t>
  </si>
  <si>
    <t>EG73128J</t>
  </si>
  <si>
    <t>Detector de lluminositat i presència de sostre amb BMS.
Incloent posada en marxa del equip. Totalment instal·lat, connexionat i regulat.
Marca/Model: SHNEIDER ELECTRIC/MTN6303-0019 o equivalent.</t>
  </si>
  <si>
    <t>EEVB6L0J</t>
  </si>
  <si>
    <t>Detector de lluminositat i presència de paret amb BMS.
Incloent posada en marxa del equip. Totalment instal·lat, connexionat i regulat.
Marca/Model: SHNEIDER ELECTRIC/MTN630419 o equivalent.</t>
  </si>
  <si>
    <t>EEVB-6L3J</t>
  </si>
  <si>
    <t>Sensor de Temperatura i CO2 amb protocol Modbus RTU/BACnet MSTP seleccionable, acabat OPTIMUM Negre. Amb les següents caracteristiques:
- Precisió sensor temperatura ±0.2 ºC.
- Rang d'operació 0-50 ºC.
- Resolució 0.1ºC. 
- Terminals de connexió 18-24 AWG. 24VAC
- Precisió sensor de CO2 ±30ppm ±3% valor mesurat. 
- Rang de sortida de 0 a 2000 ppm. 
- Sensor CO2 tipus NDIR.
- Interfície d'usuari: Pantalla Tàctil
Totalment muntada i connectada.
Marca/Model: Schneider Electric/SpaceLogic SLPWTC2 o equivalent.</t>
  </si>
  <si>
    <t>EEVB-6PTT</t>
  </si>
  <si>
    <t>Sensor Pressió/Veloc aire canonada, No LCD 0…25/50/100/250 Pa.
Totalment muntat i connectat.
Marca/Model: Schneider/EPD301 o equivalent.</t>
  </si>
  <si>
    <t>EEVB-6P4J</t>
  </si>
  <si>
    <t>Presòstat diferencial per a aire, ajustable de 500 Pa de pressió diferencial entre preses de pressió (diàmetre 6,2 mm). 
A la caixa de material plàstic (PC 10% GF), coberta de PC i membrana (en contacte amb el medi) de silicona LSR. 
Protecció elèctrica tipus IP54. 
Dimensions 88mm x 91,4mm x 52mm. 
Rosca interna de l'adaptador G1/8. 
Rang de pressió 0,2-50 mbar.
Totalment muntada i connectada.
Marca/Model: Schneider/SPD910-500 o equivalent.</t>
  </si>
  <si>
    <t>EEVB-6P3J</t>
  </si>
  <si>
    <t>Sensor de conductes de qualitat de l'aire per a sales de planta és una plataforma multisensor flexible per utilitzar amb controladors BAS. Està dissenyat per acceptar sortides de 4 a 20 mA, 0 a 5 V DC o 0 a 10 V DC. Aquest sensor de qualitat de l'aire inclou una temperatura i elements d'humitat relativa, muntada i connectada.
Marca/Model: Schneider/SHD2XA2A o equivalent.</t>
  </si>
  <si>
    <t>EN72-4LIJ</t>
  </si>
  <si>
    <t>Actuador rotatiu amb posicionador per a comportes d'aire 10Nm (aprox. 2 m2 de secció de comporta) per a maniobra 0-10V (opera al rang 2-10V) i SORTIDA 2-10V CC per a senyal de verificació de posició. Alimentació elèctrica a 24V CA o CC, consum 2W, incorpora cable de 1m/4x0,75 mm2 per a connexió elèctrica. Angle de rotació màx.: 95º, ajustable mecànicament amb topalls. Temps de maniobra 150seg. Adreça de rotació seleccionable. Indicació de posició mecànica. Protecció classe III, IP54. Màxim nivell sonor 35 dB(A). Acoblament a eixos circulars o quadrats de 8 a 26,7mm. Permet desembragament per a rotació manual.
Marca, Model 
Ref. 8751019000
Marca/Model: Schneider/MD10A-24 o equivalent.</t>
  </si>
  <si>
    <t>EN72-4LRJ</t>
  </si>
  <si>
    <t>Actuador rotatiu per a comportes d'aire 5Nm (aprox. 1 m2 de secció de comporta) per a maniobra on/off o tres punts. Alimentació elèctrica a 24V CA o CC, consum 1W, incorpora cable de 1m/3x0,75 mm2 per a connexió elèctrica. Angle de rotació màx.: 95º, ajustable mecànicament amb topalls. Temps de maniobra 150seg. Adreça de rotació seleccionable. Indicació de posició mecànica. Protecció classe III, IP54. Màxim nivell sonor 35 dB(A). Acoblament a eixos circulars o quadrats de 6 a 20mm. Permet desembragament per a rotació manual.
Ref. 875100500
Marca/Model: Schneider/MD5B-24 o equivalent.</t>
  </si>
  <si>
    <t>EN72-4LJJ</t>
  </si>
  <si>
    <t>Sonda de temperatura d'immersió, per a lectura ràpida, L immersió = 220mm. Tipus Termistor NTC 10 kOhm. Tub d'immersió d'acer inoxidable (diàm. 3mm). Protecció IP65, PN16, amb rosca M 1/2´´. Rang de lectura: -40ºC a 120ºC. Cte de temps: 1,5seg.
Totalment muntat i connectat.
Marca/Model: Schneider/STP500-150 Ref.: 5123174010 o equivalent.</t>
  </si>
  <si>
    <t>EN72-4LVJ</t>
  </si>
  <si>
    <t>Beina de Llautó niquelat (diàm.7-10mm), PN16, amb rosca M 1/2´´. Linm.=150mm, Ltot.=163, Øin=7mm, Øout 10mm. Rang de temperatura: -40ºC a 150 ºC. Fixació mitjançant cargol.
Totalment muntat i connectat.
Marca/Model: Schneider/Beina 150 Ref.: 9121042000 o equivalent.</t>
  </si>
  <si>
    <t>EN72-4IVJ</t>
  </si>
  <si>
    <t>Interruptor de flux d'aigua de la sèrie CP s'utilitzen per monitoritzar el flux de líquid, com aigua, glicol o altres no perillosos, líquids, a través de canonades. Quan el flux de líquid excedeix o cau sota el valor de flux predeterminat, aquest unipolar, doble tir
L'interruptor de flux (SPDT) pot obrir un circuit i tancar-ne un altre a alhora.
En aplicacions típiques, l'interruptor de flux sèrie CP pot aturar
El corrent del compressor quan es refreda aigua en un sistema de refrigeració. es talla el sistema, protegint tant el propi frigorífic com el protegir tot el sistema de refrigeració contra danys.
Característiques
. Ideal per a una àmplia varietat d'aplicacions de pressió de líquids fins
10bar (1MPa)
. Suporta canonades de DN25 a DN200
. Les paletes d'acer inoxidable (4 mides) es poden treure o
modificat per adaptar-se a l'aplicació
. Valors de flux i punt d?ajust ajustables
. La carcassa completament tancada protegeix els components elèctrics
Totalment muntat i connectat.
Marca/Model: Schneider/CP-LI-FL-SW-BSP0 o equivalent.</t>
  </si>
  <si>
    <t>EN72-4ITR</t>
  </si>
  <si>
    <t>Transmissor de pressió diferencial d'aigua de 0 a 4 bar entre preses de pressió (connexió amb rosca tipus Screw fitting per a canonades de 8mm), amb sortida 0-10V. Requereix alimentació a 24V CA o 18-33V CC. Caixa de connexió en fluor elastòmer i membrana (en contacte amb el medi) d'inoxidable. Protecció IP65.
Totalment muntat i connectat.
Marca/Model: Schneider/Huba, Model DPT Agua 0-4 Ref: 6552051000 o equivalent.</t>
  </si>
  <si>
    <t>EN72-4LKJ</t>
  </si>
  <si>
    <t>SHO2 S. Analogica exterior 2%RH T. Trans
Marca/Model: Schneider/SHO2XA2A o equivalent.</t>
  </si>
  <si>
    <t>EN72-4LQJ</t>
  </si>
  <si>
    <t>Sensor de lluminositat exterior. Rangs de lectura seleccionables per switch interns: 0-400 Lux/0-20 kLux, amb sortida seleccionable 4-20mA o 0-10. A la caixa de material plàstic tipus Poliamida, amb grau de protecció elèctrica IP65. El sensor té la mateixa sensibilitat que l'ull humà i és resistent a la llum ultraviolada. Dimensions 65mm x 85mm.
Totalment muntat i connectat.
Marca/Model: Schneider/SLO320 Ref: 006920640 o equivalent.</t>
  </si>
  <si>
    <t>EEVB-6PAJ</t>
  </si>
  <si>
    <t>Sensor de dispersió làser amb tecnologia innovadora de resistència a la contaminació per a un mesurament molt precís de partícules. Fàcil d'instal·lar i engegar:
- Tapa del sensor amb tancament
- Cablejat de bloc de terminals sense cargols amb actuador de ressort
- Analògic DIP interruptor seleccionable de sortida: 4 a 20 mA,
- 0 a 5 Vcc, 0 a 10 Vcc
- Estabilitat única a llarg termini
- Classificació avançada de la mida de les partícules
- Detecció precisa de la concentració de massa
- Múltiples opcions de mesura de partícules
- Component clau per al programa d'edificis verds LEED i la norma de construcció WELL*
Marca/Model: Schneider/SPMOP o equivalent.</t>
  </si>
  <si>
    <t>EEVB-6P2J</t>
  </si>
  <si>
    <t>Sonda d¡humitat amb sonda externa.
A la caixa de material plàstic (PC 10% GF), coberta de PC i membrana (en contacte amb el medi) de silicona LSR. 
Protecció elèctrica tipus IP65. 
Dimensions 118mm x 92mm x 68mm. 
Temperatura de funcionament 0...60ºC
Rang de funcionament 0-100%
Totalment muntada i connectada.
Marca/Model: Schneider/SCP100 o equivalent.</t>
  </si>
  <si>
    <t>Subquadres de Gestió</t>
  </si>
  <si>
    <t>Quadre Control Coberta Nau</t>
  </si>
  <si>
    <t>01.0R.06.16.02.01</t>
  </si>
  <si>
    <t>EEV8-7LAJ</t>
  </si>
  <si>
    <t>QUADRE DE CONTROL TIPUS 6, dimensions 1000x800x250, amb capacitat per albergar un màxim d'1 controlador Smart Automation Server i 14 mòduls d'entrada/sortida.
Inclou prou equips per albergar els punts de control que depenen d'aquesta subestació.
Quadre sense bornes de connexió, previst per connectar-se directament a les bornes dels controladors o equips de control.
Elements muntats i amb cablejat intern del bus de comunicacions i alimentació elèctrica d'elements interiors al quadre.
Inclou:
. Armari Schneider CRN108/250
. Placa de muntatge Schneider MM 108
Totalment muntat i connectat.
Marca/Model: Schneider o equivalent.</t>
  </si>
  <si>
    <t>EEV8-7L4J</t>
  </si>
  <si>
    <t>Mòdul d'Entrades/Sortides, Plataforma EcoStruxure for Buildings, Hot-Swap, 16 Entrades digitals, cada entrada pot ser tipus contacte o tipus comptador, Protecció contra Curtcircuits, Alimentació per Backplane, Muntatge carril DIN, instal·lat i connectat.
Marca/Model: Schneider Electric/SXWDI16XX10001 o equivalent.</t>
  </si>
  <si>
    <t>EEV8-7L5J</t>
  </si>
  <si>
    <t>Mòdul d'Entrades/Sortides, Plataforma EcoStruxure for Buildings, Hot-Swap, 16 Entrades Universals, cada entrada pot suportar tant entrades tipus de contacte, comptador, i supervisada com de voltatge, corrent, termistor i resistència. Alimentació per Backplane , Muntatge carril DIN, instal·lat i connectat.
Marca/Model: Schneider Electric/SXWUI16XX10001 o equivalent.</t>
  </si>
  <si>
    <t>EEV8-7L7J</t>
  </si>
  <si>
    <t>Mòdul d'Entrades/Sortides, Plataforma EcoStruxure for Buildings, Hot-Swap, 12 Sortides Digitals FormA (Comú/NA), sortides Relé per a aplicacions de càrrega directa fins a 2A.alimentació per Backplane, muntatge carril DIN, instal·lat i connectat.
Marca/Model: Schneider Electric/SXWDOA12X10001 o equivalent.</t>
  </si>
  <si>
    <t>EEV8-7L9J</t>
  </si>
  <si>
    <t>Automation Server, plataforma EcoStruxure for Buildings, Hot-Swap ,CPU con soporte de módulos de Input/Output, controlador y servidor de comunicaciones. WebServer incluido, con la nueva tecnología HTML5 para la fácil conexión con smartphones/tablets.
La solución EcoStruxure for Buildings soporte protocolos abiertos standard. El Automation Server Premium puede comunicar nativamente con 4 de los protocolos más usados en los edificios: BACnet, LonWorks, Modbus y Web Services. El autodireccionamiento elimina la necesidad de ajustar DIP switches o botones de programación. Con la familia de Automation Server, cada módulo de entradas/salidas se asigna automaticamente el orden en la cadena de configuración.
Protocolos soportados: IP addressing (IPv6 ready). DUAL-PORT Ethernet para comunicaciones TCP, DHCP/DNS para un despliegue de las direcciones optimizado. Posibilidad de tener red IP privada para tener la red BMS diferenciada de la red corporativa.
Marca/Model: Schneider Electric/SXWASPSBX10001 o equivalent.</t>
  </si>
  <si>
    <t>EEV8-7L8J</t>
  </si>
  <si>
    <t>Base Terminal para Módulos de Entra/Salida. Plataforma EcoStruxure for Buildings,  instal·lat i connectat.
Marca/Model: Schneider Electric/SXWTBIOW110001 o equivalent.</t>
  </si>
  <si>
    <t>EEVC-3L3J</t>
  </si>
  <si>
    <t>Llicència programari embegut al controlador AS-P que habilita la connectivitat de fins a 25 equips connectats amb connectivitat a l'Enterprise Server.
Marca/Model: Schneider Electric/SXWSWXBU0000SD o equivalent.</t>
  </si>
  <si>
    <t>EEVC-3TRA</t>
  </si>
  <si>
    <t>Licencia software embebido en el controlador AS-P que habilita la conectividad ModBus
Marca/Model: Schneider Electric/SXWSWX000MBRTU o equivalent.</t>
  </si>
  <si>
    <t>EEVC-3LPJ</t>
  </si>
  <si>
    <t>Base Terminal para Automation Server Premium del Sistema. Plataforma EcoStruxure for Buildings.
Marca/Model: Schneider Electric/SXWTBASW110002 o equivalent.</t>
  </si>
  <si>
    <t>EG84-HL3J</t>
  </si>
  <si>
    <t>Font d'alimentació del sistema. Plataforma EcoStruxure for Buildings, Alimentació subministrada a la resta de mòduls per backplane. 24vac/24vdc.
Marca/Model: Schneider Electric/SXWPS24VX10001 o equivalent.</t>
  </si>
  <si>
    <t>EEVC-3LBJ</t>
  </si>
  <si>
    <t>Base Terminal para Fuente de Alimentación del Sistema. Plataforma EcoStruxure for Buildings.
Marca/Model: Schneider Electric/SXWTBPSW110001 o equivalent.</t>
  </si>
  <si>
    <t>Quadre Nau</t>
  </si>
  <si>
    <t>01.0R.06.16.02.02</t>
  </si>
  <si>
    <t>EEV8-7L3J</t>
  </si>
  <si>
    <t>QUADRE DE CONTROL TIPUS 7, dimensions 1000x1000x300, amb capacitat per albergar 1 controlador Smart Automation Server i 18 mòdul entrada/sortida.
Inclou prou equips per albergar els punts de control que depenen d'aquesta subestació.
Quadre amb bornes de connexió, totalment cablejat internament a elements de protecció i equips de control.
Elements muntats i amb cablejat intern del bus de comunicacions i alimentació elèctrica d'elements interiors al quadre.
Inclou:
. Armari Schneider CRN1210/300
. Placa de muntatge Schneider MM 1210
Totalment muntat i connectat.
Marca/Model: Schneider o equivalent.</t>
  </si>
  <si>
    <t>EEV8-7L6J</t>
  </si>
  <si>
    <t>Mòdul d'Entrades/Sortides, Plataforma EcoStruxure for Buildings, Hot-Swap, 8 Sortides Analògiques, 0..10vdc, Protecció contra Curtocircuits, Alimentació per Backplane, muntatge carril DIN, instal·lat i connectat.
Marca/Model: Schneider Electric/SXWAOV8XX10001 o equivalent.</t>
  </si>
  <si>
    <t>EEV8-2LIL</t>
  </si>
  <si>
    <t xml:space="preserve">BMS IP Gateway SpaceLogic KNX és un dispositiu multifuncional bidireccional que us permet integrar instal·lacions Spacelogic KNX
dins d'Ecostruxure Building Operation. La principal interfície de comunicació són els protocols KNX TP i BACnet IP.
- Funcions combinades en un sol dispositiu:
- Passarel·la de comunicació entre KNX TP i BACnet IP
- router IP KNX (max. 500 objectes)
- interfície IP KNX
- font d'alimentació KNX màx 320 mA (necessita Font d'alimentació 24 V CC addicional)
Característiques:
- Nombre d'objectes BACnet: 4000
- Adreces de grup KNX: 4000
- Objectes KNX IP routing: 500
- Compatibilitat KNX IP Secure
- Importació directa de fitxer .knxproj amb taules de filtre automàtica
Tensió d'alimentació: 12 – 30 V CC SELV
Tensió d'alimentació per a Font d'alimentació KNX: 21 – 31 V CC SELV
Marca/Model: Schneider Electric/BMS IP Gateway SpaceLogic KNX </t>
  </si>
  <si>
    <t>EG73-6PLJ</t>
  </si>
  <si>
    <t>KNX DALI-Gateway Basic format per:
. Integra el bus DALI (Digital Addressable Lighting Interface) en una instalación KNX. Sistema maestro DALI con fuente de alimentación
incorporada. Permite conectar hasta 128 balastos electrónicos DALI a un solo gateway. Se pueden controlar dichos balastos
repartidos en 32 grupos.
. Posibilidad de configurar 32 escenas
. Tensión de alimentación: 100-240 V AC/DC, 50/60 Hz
. Acoplador al bus integrado
. Salidas: 2 x DALI (D+ D-) DC 16-18 V, max. 128 mA protegido contra cortocircuitos
. Ancho: 4 módulos DIN 18 mm
Totalment instal·lat, connexionat i regulat.
Marca/Model: SCHNEIDER/MTN6725-0004 o equivalent.</t>
  </si>
  <si>
    <t>EG73-6PFJ</t>
  </si>
  <si>
    <t>Font d'alimentació SpaceLogic KNX de 1280mA amb filtre integrat. Disposa de sortida addicional a 29Vcc i contacte lliure de potencial de diagnosi.
Marca/Model: SCHNEIDER/MTN6513-1201 o equivalent.</t>
  </si>
  <si>
    <t>Quadre Sala Producció AD</t>
  </si>
  <si>
    <t>01.0R.06.16.02.03</t>
  </si>
  <si>
    <t>EEV8-7LDJ</t>
  </si>
  <si>
    <t>QUADRE DE CONTROL TIPUS 2 , dimensions 600x400x150, amb capacitat per albergar un màxim d'1 controlador Smart Automation Server i tres mòduls d'entrada/sortida.
Inclou prou equips per albergar els punts de control que depenen d'aquesta subestació.
Quadre sense bornes de connexió, previst per connectar-se directament a les bornes dels controladors o equips de control.
Elements muntats i amb cablejat intern del bus de comunicacions i dalimentació elèctrica delements interiors al quadre.
Inclou:
. Armari Schneider CRN54/150
. Placa de muntatge Schneider MM 54
Totalment muntat i connectat.
Marca/Model: Schneider o equivalent.</t>
  </si>
  <si>
    <t>EEVC-3L2J</t>
  </si>
  <si>
    <t>Automation Server-BUNDLE, Plataforma EcoStruxure. Servidor compacte que inclou font d'alimentació, CPU, controlador de 24 Entrades/Sortides (16 Universals) i Servidor/Gestor de comunicacions, Incorpora Webserver, amb comunicacions BacNet o ModBus Natiu, autodireccionable, Suporta TCP/IP, DHCP/DNS, HTTP, NTP, SMTP. Interfície d'usuari Webstation Inclosa. Aquesta nova referència és compatible amb les llicències Standard i Full.
Marca/Model: Schneider Electric/SXWASB24PX10001 o equivalent.</t>
  </si>
  <si>
    <t>EEVC-3L1J</t>
  </si>
  <si>
    <t>Llicència programari embegut al controlador AS-B que habilita la connectivitat de fins a 10 equips connectats. Inclou kit de substitució de terminals per als models AS-B marca Schneider model SXWASBCON10001 o equivalent.
Marca/Model: Schneider Electric/SXWSWXBBU010SD o equivalent.</t>
  </si>
  <si>
    <t>EEVC-3L0J</t>
  </si>
  <si>
    <t>Controlador BACnet/IP SmartX Controller MP-C-36A multiús, lliurement programable, basat en IP per realitzar funcions clau per a l'edifici com lògiques de control avançades, registre de tendències, gestió d'horaris d'ús, alarmes, etc. La gran flexibilitat de l'equip resideix en les nombroses entrades/sortides del tipus UNIVERSAL, les quals es poden programar analògiques, corrent, temperatura resistives i RTD temperatura) o sortides (analògiques), a més disposa de sortides tipus triac o relé. En concret el MP-C-36A disposa de 20 Ub, 8 Uc i 8DO (2A).
Equip BACnet/IP nadiu (B-AAC device profile+)
Dual-port Ethernet switch incorporat per facilitar xarxes IT tipus estrella o Daisy chain. Protocols suportades: IP adressing, comunicacions BACnet/IP i DHCP per a una fàcil configuració de xarxa.
Disposa de Sensor Bus 24VDC per a l'alimentació i comunicació fins a 4 SmartX sensors.
Disposa d'USB Host per a advance display i mini-USB per a configuració.
Disponible de l'APP Commisioning Tool per a configuració i commissioning in situ des del telèfon intel·ligent.
Possibilitat de programació a Script i Function Block.
Marca/Model: Schneider Electric/SXWMPC36A10001 o equivalent.</t>
  </si>
  <si>
    <t>Quadre Administració</t>
  </si>
  <si>
    <t>01.0R.06.16.02.04</t>
  </si>
  <si>
    <t>EG73-6MLJ</t>
  </si>
  <si>
    <t>KNX DALI-Gateway Basic format per:
. Integra el bus DALI (Digital Addressable Lighting Interface) en una instalación KNX. Sistema maestro DALI con fuente de alimentación
incorporada. Permite conectar hasta 64 balastos electrónicos DALI a un solo gateway. Se pueden controlar dichos balastos
repartidos en 16 grupos.
. Posibilidad de configurar 16 escenas
. Tensión de alimentación: 100-240 V AC/DC, 50/60 Hz
. Acoplador al bus integrado
. Salidas: DALI (D+ D-) DC 16-18 V, max. 128 mA protegido contra cortocircuitos
. Ancho: 4 módulos DIN 18 mm
Totalment instal·lat, connexionat i regulat.
Marca/Model: SCHNEIDER/MTN6725-0003 o equivalent.</t>
  </si>
  <si>
    <t>Quadre Planta Coberta</t>
  </si>
  <si>
    <t>01.0R.06.16.02.08</t>
  </si>
  <si>
    <t>EEVC-3LNJ</t>
  </si>
  <si>
    <t>Controlador BACnet/IP SmartX Controller MP-C-18A multiús, lliurement programable, basat en IP per realitzar funcions clau per a l'edifici com a lògiques de control avançades, registre de tendències, gestió d'horaris d'ús, alarmes, etc. La gran flexibilitat de l'equip resideix en les nombroses entrades/sortides del tipus UNIVERSAL, les quals es poden programar tant com entrades (tipus digital, comptador, supervisades, analògiques, corrent, temperatura resistives i RTD temperatura) o sortides (analògiques), a més disposa de sortides tipus triac o relé. En concret el MP-C-18A disposa de 10 Ub, 4 Triac, 3DO (2A) i 1 DO (12A).
Equip BACnet/IP nadiu (B-AAC device profile+)
Dual-port Ethernet switch incorporat per facilitar xarxes IT tipus estrella o Daisy chain. Protocols suportades: IP adressing, comunicacions BACnet/IP i DHCP per a una fàcil configuració de xarxa.
Disposa de Sensor Bus 24VDC per a l'alimentació i comunicació fins a 4 SmartX sensors.
Disposa d'USB Host per a advance display i mini-USB per a configuració.
Disponible de l'APP Commisioning Tool per a configuració i commissioning in situ des del telèfon intel·ligent.
Possibilitat de programació a Script i Function Block.
Marca Schneider Electric
Marca/Model: Schneider Electric/SXWMPC18A10001 o equivalent.</t>
  </si>
  <si>
    <t>Control FC Sortida EC</t>
  </si>
  <si>
    <t>01.0R.06.16.03</t>
  </si>
  <si>
    <t>EEVC-3LQJ</t>
  </si>
  <si>
    <t>Controlador de Fan Coil SE8300 parametritzable (2 o 4 tubs) Display Tàctil retroil·luminat. Colors display i idioma seleccionables. 12 pantalles HMI seleccionables. Color blanc. Per a control de FanCoil. Maneres: Confort / Stand-by / Desocupat.
Disposa de 4DO, 4UO (4AO, 2 Triac o 4DO), 2DI, 3UI (3AI, 3DI, 3T)
Inclou mesura d'humitat relativa i la seva visualització per pantalla.
Comunicació: BACnet i Modbus. Alimentació 24Vac.
Parametrització avançada amb LUA.
Marca Schneider Electric</t>
  </si>
  <si>
    <t>Posada en marxa</t>
  </si>
  <si>
    <t>01.0R.06.16.04</t>
  </si>
  <si>
    <t>EEVC-3TRE</t>
  </si>
  <si>
    <t>TREBALLS D'ENGINYERIA, PROGRAMACIÓ I POSADA EN MARXA de les Instal·lacions de CONTROL DE CLIMA incloses en aquest projecte.
Comprèn: 
. Desenvolupament, de forma consensuada amb la Dir. Facultativa i/o representants de la Propietat, del projecte de Control de Clima quant a les necessitats del sistema i solucions generals. Inclou el replanteig tècnic corresponent a l'arquitectura de comunicacions corresponent a l'edifici/s objecte del projecte. 
. Enginyeria del sistema, selecció de controladors i material de camp, realització d'esquemes de connexió 
. Programació de controladors per a la implementació de les regulacions, automatitzacions i gestió del sistema, segons el projecte de detall. 
. Disseny de les pantalles gràfiques de supervisió, amb punts d'interacció amb el sistema, per al/s lloc/s central/s de control. 
. Verificació del funcionament correcte del sistema de control de Clima.
. Posada en marxa, comprovació de tots els senyals tant físics com d'integració. 
. Verificació del funcionament correcte del sistema de control de Clima. 
. Un curs de formació per al personal designat a l'explotació del sistema. 
. Cal presenciar un representant de l'instal·lador durant la posada en marxa.
La posada en marxa començarà quan la instal·lació s'hagi executat al 95% i s'acordarà amb Schneider Electric la data d'inici. Abans d'iniciar la posada en marxa, haurà d'estar finalitzada la xarxa de comunicacions. Tots els equips han d'estar amb alimentació elèctrica per fer la posada en marxa, si per causes alienes, l'alimentació elèctrica no és estable i produeix retards en la posada en marxa, es valora a part.
TREBALLS D'ENGINYERIA, PROGRAMACIÓ I POSADA EN MARXA de les Instal·lacions de CONTROL D'IL·LUMINACIÓ incloses en aquest projecte.
Comprèn: 
. Desenvolupament, de forma consensuada amb la Dir. Facultativa i/o representants de la Propietat, del projecte de Control d'Il·luminació quant a les necessitats del sistema i solucions generals. Inclou el replanteig tècnic corresponent a larquitectura de comunicacions corresponent a ledifici/s objecte del projecte. 
. Programació de controladors per a la implementació de les regulacions, automatitzacions i gestió del sistema, segons el projecte de detall. 
. Disseny de les pantalles gràfiques de supervisió, amb punts d'interacció amb el sistema, per al/s lloc/s central/s de control. 
. Verificació del funcionament correcte del sistema de control d'Il·luminació. 
. Un curs de formació per al personal designat a lexplotació del sistema. 
. Cal presenciar un representant de l'instal·lador durant la posada en marxa.
INTEGRACIÓ AL SISTEMA DE SUPERVISIÓ del subsistema de control i gestió del sistema d'ANALITZADORS DE XARXES de l'edifici amb 15 punts aproximadament per equip de mesura mitjançant protocol Modbus.
Comprèn: 
. Mapeig de variables, segons documentació del sistema.
. Disseny de les pantalles gràfiques de supervisió, amb punts d'interacció amb el sistema, per al/s lloc/s central/s de control.
S'exclou: 
. Interfície i/o programari necessari per a la comunicació oberta del sistema que s'integra (subministrat per tercers) 
. Targetes d'entrades/sortides del sistema a integrar, quan siguin requerides 
. Documentació tècnica completa, així com plànols as-buit en suport informàtic, del sistema que s'integra 
. Qualsevol material i/o treball que hagi de proporcionar el subministrador.
INTEGRACIÓ AL SISTEMA DE SUPERVISIÓ del subsistema de control i gestió del sistema segons llistat de punts
Comprèn: 
. Mapeig de variables, segons documentació del sistema. 
. Disseny de les pantalles gràfiques de supervisió, amb punts d'interacció amb el sistema, per al/s lloc/s central/s de control.
Se n'exclou: 
. Interfície i/o programari necessari per a la comunicació oberta del sistema que s'integra (subministrat per tercers) 
. Targetes d'entrades/sortides del sistema a integrar, quan siguin requerides 
. Documentació tècnica completa, així com plànols as-buit en suport informàtic, del sistema que s'hi integra. 
. Qualsevol material i/o treball que hagi proporcional el subministrador del sistema que s'hi integra.
INTEGRACIÓ AL SISTEMA DE SUPERVISIÓ del subsistema de control i gestió del COMPTADOR D'ENERGIA de l'edifici amb 10 punts aproximadament per equip de mesura mitjançant protocol Bacnet.
Comprèn: 
. Mapeig de variables, segons documentació del sistema. 
. Disseny de les pantalles gràfiques de supervisió, amb punts d'interacció amb el sistema, per al/s lloc/s central/s de control.
Se n'exclou: 
. Interfície i/o programari necessari per a la comunicació oberta del sistema que s'integra (subministrat per tercers) 
. Targetes d'entrades/sortides del sistema a integrar, quan siguin requerides 
. Documentació tècnica completa, així com plànols as-buit en suport informàtic, del sistema que s'hi integra. 
. Qualsevol material i/o treball que hagi proporcional el subministrador del sistema que s'hi integra.
INTEGRACIÓ AL SISTEMA DE SUPERVISIÓ del subsistema de control i gestió del sistema de Bombes de Calor comprenent 25 punts de control per Bomba de calor aproximadament amb comunicació Modbus.
Comprèn: 
. Mapeig de variables, segons documentació del sistema. 
. Disseny de les pantalles gràfiques de supervisió, amb punts d'interacció amb el sistema, per al/s lloc/s central/s de control.
INTEGRACIÓ EN EL SISTEMA DE SUPERVISIÓ de les mesures elèctriques recollides al Llistat de Senyals comprenent 10 Unitats mitjançant protocol Modbus.
Comprèn: 
. Mapeig de variables, segons documentació del sistema. 
. Disseny de les pantalles gràfiques de supervisió, amb punts d'interacció amb el sistema, per al/s lloc/s central/s de control.
Se n'exclou: 
. Interfície i/o programari necessari per a la comunicació mitjançant protocols oberts (Lon, BacNet, Modbus) del sistema que s'integra (subministrat per tercers). 
. Targetes d'entrades/sortides del sistema a integrar, quan siguin requerides. 
. Qualsevol material i/o treball que hagi proporcional el subministrador del sistema que s'hi integra.
S'INCLOU LLICENCIA SOFTWARE CONTROL CENTRAL
Programari ENTERPRISE SERVER, Plataforma EcoStruxure for Buildings. Enterprise Server és l'agregador central des d'on els usuaris poden configurar, controlar i monitoritzar el sistema complet controlat per diversos SmartX Servers (Automation Servers). La llicència SXWSWESXX00010 permet gestionar fins a 10 Automation Servers (AS-P, AS-B, Edge Server). Es comunica mitjançant estàndards de la xarxa, fent que les instal·lacions siguin fàcils, la gestió senzilla i les transaccions cibersegures, mitjançant l'ús dels protocols (TCP/IP, DHCP/DNS, HTTP/HTTPS, NTP, SMTP/SMTPS, WSS i TLS1.3...). Suporta protocols OT com BACnet IP, BACnet SC, MODBUS TCP, mitjançant drivers nadius i IT mitjançant llicències addicionals. Gestiona alarmes, usuaris compatibles amb Windows Active Directory, horaris, esdeveniments i registres. La informació es pot alliberar directament a l'usuari mitjançant la potent interfície gràfica (HTML5), o altres dispositius, aplicatius o sistemes (comunicacions en mode client i servidor).
Disposa de dos tipus de llenguatges de programació, script i diagrama de blocs. L'Enterprise Server conté l'històric (tendències, alarmes i esdeveniments) i la configuració de la BBDD, en cas que sigui necessari, connectar amb BBDD externes com TimeScaleDB (Postgre SQL), Microsoft SQL Server o AVEVA PI per a una major capacitat d'emmagatzematge extern. Disposa de la capacitat integrada de generar informes senzills en format de text (txt, csv), full de càlcul (XLSX) o impresos en PDF. Permet el modelatge digital de les instal·lacions mitjançant “etiquetatge semàntic” basat en l'estàndard Brick Schema, que proporciona més comprensibilitat a l'usuari i contextualitza la informació per generar el Bessó Digital. El paquet d'instal·lació inclou GraphDB que emmagatzema la informació de l'estructura semàntica.
Mitjançant llicència addicional el sistema permet comunicació usant protocol Lonworks, Web services, MQTT o connexió a bases de dades externes.
Mitjançant llicència addicional permet el compliment de la certificació CFR21 part 11.
Mitjançant una llicència addicional permet l'autenticació d'usuari mitjançant SAM2.0 (SSO).
Inclou 3 llicències d'usuari concurrents a escollir entre llicència CLIENT Workstation o Webstation.
Veure especificacions tècniques per a requeriments de plataforma programari i maquinari.
Marca: Schneider Electric, Referència SXWSWESXX00010</t>
  </si>
  <si>
    <t>Cablejat i canalitzacions</t>
  </si>
  <si>
    <t>01.0R.06.16.05</t>
  </si>
  <si>
    <t>EP434AA0</t>
  </si>
  <si>
    <t>Cable per a transmissió de dades amb conductor de coure, de 4 parells, categoria 6a F/FTP, aïllament de poliolefina i coberta de poliolefina, de baixa emissió de fums i opacitat reduïda, no propagador de la flama segons UNE-EN 60332-1-2, col·locat sota tub o canal</t>
  </si>
  <si>
    <t>EHV41210</t>
  </si>
  <si>
    <t>Cable de comunicacions per a bus de dades, 2x1 mm2 trenat i apantallat, muntat en canalització i connectat</t>
  </si>
  <si>
    <t>GR</t>
  </si>
  <si>
    <t>Pressupost de Gestió Residus</t>
  </si>
  <si>
    <t>Residus construcció</t>
  </si>
  <si>
    <t>01.GR.01</t>
  </si>
  <si>
    <t>P2RA-EU5T</t>
  </si>
  <si>
    <t>m3</t>
  </si>
  <si>
    <t>Disposició controlada en centre de reciclatge de residus de metalls barrejats no perillosos amb una densitat 0,2 t/m3, procedents de construcció o demolició, amb codi 17 04 07 segons la Llista Europea de Residus</t>
  </si>
  <si>
    <t>P2RA-EU5J</t>
  </si>
  <si>
    <t>Disposició controlada en centre de reciclatge de residus de plàstic no perillosos amb una densitat 0,035 t/m3, procedents de construcció o demolició, amb codi 17 02 03 segons la Llista Europea de Residus</t>
  </si>
  <si>
    <t>P2RA-EU5L</t>
  </si>
  <si>
    <t>Disposició controlada en centre de reciclatge de residus de paper i cartró no perillosos amb una densitat 0,04 t/m3, procedents de construcció o demolició, amb codi 15 01 01 segons la Llista Europea de Residus</t>
  </si>
  <si>
    <t>P2RA-EU5R</t>
  </si>
  <si>
    <t>Disposició controlada en centre de reciclatge de residus de fusta no perillosos amb una densitat 0,19 t/m3, procedents de construcció o demolició, amb codi 17 02 01 segons la Llista Europea de Residus</t>
  </si>
  <si>
    <t>P2R2-EU9P</t>
  </si>
  <si>
    <t>Classificació a peu d'obra de residus de construcció o demolició en fraccions segons REAL DECRETO 105/2008, amb mitjans manuals</t>
  </si>
  <si>
    <t>P2R6-4I52</t>
  </si>
  <si>
    <t>Càrrega amb mitjans mecànics i transport de residus inerts o no especials a instal·lació autoritzada de gestió de residus, amb camió per a transport de 12 t, amb un recorregut de més de 10 i fins a 15 km</t>
  </si>
  <si>
    <t>SS</t>
  </si>
  <si>
    <t>Pressupost de Seguretat i Salut</t>
  </si>
  <si>
    <t>Proteccions personals</t>
  </si>
  <si>
    <t>01.SS.01</t>
  </si>
  <si>
    <t>P1477-65LG</t>
  </si>
  <si>
    <t>Casc de seguretat per a ús normal, contra cops, de polietilè amb un pes màxim de 400 g, homologat segons UNE-EN 812</t>
  </si>
  <si>
    <t>P147Q-65M2</t>
  </si>
  <si>
    <t>Pantalla facial per a protegir contra la projecció de partícules i a l'encebament d'arcs elèctrics, de policarbonat transparent, abatible i per a acoblar al casc amb arnès dielèctric</t>
  </si>
  <si>
    <t>P1473-EPWW</t>
  </si>
  <si>
    <t>Protector auditiu d'auricular, acoblat al cap amb arnès i orelleres antisoroll, homologat segons UNE-EN 352-1, UNE-EN 458</t>
  </si>
  <si>
    <t>P147Y-EPWX</t>
  </si>
  <si>
    <t>Protector auditiu de tap d'escuma, homologat segons UNE-EN 352-2, UNE-EN 458</t>
  </si>
  <si>
    <t>P147P-EPWV</t>
  </si>
  <si>
    <t>Protector auditiu tipus orellera acoplable a casc industrial de seguretat, homologat segons UNE-EN 352-8, UNE-EN 397/A1, UNE-EN 458</t>
  </si>
  <si>
    <t>P1474-65MY</t>
  </si>
  <si>
    <t>Parella de botes baixes de seguretat industrial per a treballs de construcció en general, resistents a la humitat, de pell rectificada, amb turmellera encoixinada, amb puntera metàl·lica, sola antilliscant, falca amortidora d'impactes al taló i sense plantilla metàl·lica, homologades segons UNE-EN ISO 20344, UNE-EN ISO 20345, UNE-EN ISO 20346, UNE-EN ISO 20347</t>
  </si>
  <si>
    <t>P1474-65MV</t>
  </si>
  <si>
    <t>Parella de botes d'aigua de PVC de canya alta, per posada en obra del formigó, amb plantilla metàl·lica, amb sola antilliscant i folrades de niló rentable, homologades segons UNE-EN ISO 20344, UNE-EN ISO 20345, UNE-EN ISO 20346, UNE-EN ISO 20347</t>
  </si>
  <si>
    <t>P1474-65N0</t>
  </si>
  <si>
    <t>Parella de botes de mitja canya, amb sola antilliscant i folrades de niló rentable, homologades segons UNE-EN ISO 20344, UNE-EN ISO 20345, UNE-EN ISO 20346, UNE-EN ISO 20347</t>
  </si>
  <si>
    <t>P147L-EQD8</t>
  </si>
  <si>
    <t>Parella de guants d'alta resistència al tall i a l'abrassió per a ferrallista, amb dits i palmell de cautxú rugós sobre suport de cotó, i subjecció elàstica al canell, homologats segons UNE-EN 388, UNE-EN 420</t>
  </si>
  <si>
    <t>P147L-EQDJ</t>
  </si>
  <si>
    <t>Parella de guants de protecció contra riscos mecànics molt agressius nivell 5, homologats segons UNE-EN 388, UNE-EN 420</t>
  </si>
  <si>
    <t>P147L-EQDA</t>
  </si>
  <si>
    <t>Parella de guants per a ús general, amb palmell, artells, ungles i dits índex i polze de pell, dors de la mà i maniguet de cotó, folre interior, i subjecció elàstica al canell</t>
  </si>
  <si>
    <t>P147L-EQDI</t>
  </si>
  <si>
    <t>Parella de guants de protecció contra riscs mecànics comuns de construcció nivell 3, homologats segons UNE-EN 388, UNE-EN 420</t>
  </si>
  <si>
    <t>P147N-EPX1</t>
  </si>
  <si>
    <t>Mascareta de protecció respiratòria #, homologada segons UNE-EN 140</t>
  </si>
  <si>
    <t>P147O-10MP9</t>
  </si>
  <si>
    <t>Mascareta autofiltrant contra partícules sòlides tipus FFP classe 3 no reutilitzable (NR), homologada segons UNE-EN 149</t>
  </si>
  <si>
    <t>P147N-EPX2</t>
  </si>
  <si>
    <t>Màscara de protecció respiratòria #, homologada segons UNE-EN 136</t>
  </si>
  <si>
    <t>P147V-65S8</t>
  </si>
  <si>
    <t>Respirador amb un allotjament central per a filtre, de cautxú natural, amb quatre punts de fixació de la cinta elàstica i vàlvula d'exhalació, homologat segons CE</t>
  </si>
  <si>
    <t>P147Z-FITH</t>
  </si>
  <si>
    <t>Ulleres de seguretat antiimpactes estàndard, amb muntura universal, amb visor transparent i tractament contra l'entelament, homologades segons UNE-EN 167, UNE-EN 168</t>
  </si>
  <si>
    <t>P147Z-FITL</t>
  </si>
  <si>
    <t>Ulleres de seguretat antiimpactes polivalents utilitzables sobreposades a ulleres graduades, amb muntura universal, amb visor transparent i tractament contra l'entelament, els ultraviolats, el ratllament i antiestàtic, homologades segons UNE-EN 167, UNE-EN 168</t>
  </si>
  <si>
    <t>P147W-65ND</t>
  </si>
  <si>
    <t>Sistema anticaiguda compost per un arnès anticaiguda amb tirants, bandes secundàries, bandes subglúties, bandes de cuixa, recolzament dorsal per a subjecció, elements d'ajust, element dorsal d'enganxament d'arnès anticaiguda i sivella, incorporat a un subsistema anticaiguda de tipus retràctil, homologat segons UNE-EN 361, UNE-EN 362, UNE-EN 364/AC, UNE-EN 365, UNE-EN 360</t>
  </si>
  <si>
    <t>P147W-65NG</t>
  </si>
  <si>
    <t>Sistema anticaiguda compost per un arnès anticaiguda amb tirants, bandes secundàries, bandes subglúties, bandes de cuixa, recolzament dorsal per a subjecció, elements d'ajust, element dorsal d'enganxament d'arnès anticaiguda i sivella, incorporat a un element d'amarrament composat per un terminal manufacturat, homologat segons UNE-EN 361, UNE-EN 362, UNE-EN 364/AC, UNE-EN 365, UNE-EN 354</t>
  </si>
  <si>
    <t>P1480-FK75</t>
  </si>
  <si>
    <t>Armilla reflectant amb tires reflectants a la cintura, al pit i a l'esquena, homologada segons UNE-EN 471</t>
  </si>
  <si>
    <t>P1487-EQE2</t>
  </si>
  <si>
    <t>Granota de treball per a construcció, de polièster i cotó (65%-35%), color beix, trama 240, amb butxaques interiors, homologada segons UNE-EN 340</t>
  </si>
  <si>
    <t>P1488-EQEZ</t>
  </si>
  <si>
    <t>Impermeable amb jaqueta, caputxa i pantalons, per a edificació, de PVC soldat de 0,3 mm de gruix, homologat segons UNE-EN 340</t>
  </si>
  <si>
    <t>P1488-EQF0</t>
  </si>
  <si>
    <t>Impermeable tipus enginyer, per a treballs de construcció en general, amb jaqueta, caputxa i pantalons, de niló soldat, homologat segons UNE-EN 340</t>
  </si>
  <si>
    <t>Proteccions col.lectives</t>
  </si>
  <si>
    <t>01.SS.02</t>
  </si>
  <si>
    <t>P151C-65M0</t>
  </si>
  <si>
    <t>Cable fiador per al cinturó de seguretat, fixat en ancoratges de servei i amb el desmuntatge inclòs</t>
  </si>
  <si>
    <t>P151F-483P</t>
  </si>
  <si>
    <t>Protecció horitzontal d'obertures d'1 m de diàmetre com a màxim, en sostres, amb fusta i amb el desmuntatge inclòs</t>
  </si>
  <si>
    <t>P151G-49AL</t>
  </si>
  <si>
    <t>Línia horitzontal per a l'ancoratge i desplaçament de cinturons de seguretat, amb corda de poliamida de 16 mm de D i dispositiu anticaiguda autoblocador per a subjectar cinturó de seguretat i amb el desmuntatge inclòs</t>
  </si>
  <si>
    <t>P151G-49AM</t>
  </si>
  <si>
    <t>Línia vertical per a l'ancoratge i desplaçament de cinturons de seguretat, amb corda de poliamida de 16 mm de D i dispositiu anticaiguda autoblocador per a subjectar cinturó de seguretat i amb el desmuntatge inclòs</t>
  </si>
  <si>
    <t>P151N-H7X5</t>
  </si>
  <si>
    <t>Tanca d'advertència o abalisament d'1 m d'alçada amb malla de polietilè taronja, fixada a 1 m del perímetre del sostre amb suports d'acer allotjats amb forats al sostre</t>
  </si>
  <si>
    <t>P151P-H7WX</t>
  </si>
  <si>
    <t>Protecció horitzontal sota l'encofrat de sostres amb xarxa de fil trenat de poliamida no regenerada, de tenacitat alta, de 4 mm de diàmetre i 80x80 mm de pas de malla, amb corda perimetral de poliamida de 12 mm de diàmetre nuada a la xarxa, unida a l'estructura de sotaponts de l'encofrat mitjançant ganxos metàl·lics cada metre, amb el desmuntatge inclòs</t>
  </si>
  <si>
    <t>P15Z0-67C7</t>
  </si>
  <si>
    <t>h</t>
  </si>
  <si>
    <t>Brigada de seguretat per a manteniment i reposició de les proteccions</t>
  </si>
  <si>
    <t>P16C-67C8</t>
  </si>
  <si>
    <t>Reunió del comitè de Seguretat i Salut constituït per 6 persones</t>
  </si>
  <si>
    <t>Sistemes de tancament i senyalització</t>
  </si>
  <si>
    <t>01.SS.03</t>
  </si>
  <si>
    <t>PBC5-I4S2</t>
  </si>
  <si>
    <t>Con de plàstic reflector de 50 cm d'alçària</t>
  </si>
  <si>
    <t>PBC4-56GX</t>
  </si>
  <si>
    <t>Cinta d'abalisament estàndar d'amplària 50 mm, per a seguretat i salut, amb un suport cada 5 m i amb el desmuntatge inclòs</t>
  </si>
  <si>
    <t>PBB8-65KD</t>
  </si>
  <si>
    <t>Senyal d'advertència, normalitzada amb pictograma negre sobre fons groc, de forma triangular amb el cantell negre, costat major 41 cm, amb cartell explicatiu rectangular, per ser vista fins 12 m de distància, fixada i amb el desmuntatge inclòs</t>
  </si>
  <si>
    <t>PBBA-EOJA</t>
  </si>
  <si>
    <t>Senyal indicativa de la ubicació d'equips d'extinció d'incendis, normalitzada amb pictograma blanc sobre fons vermell, de forma rectangular o quadrada, costat major 29 cm, per ser vista fins 12 m de distància, fixada i amb el desmuntatge inclòs</t>
  </si>
  <si>
    <t>PBBJ-5677</t>
  </si>
  <si>
    <t>Placa amb pintura reflectant circular de 60 cm de, per a senyals de trànsit, fixada i amb el desmuntatge inclòs</t>
  </si>
  <si>
    <t>PBBL-56GK</t>
  </si>
  <si>
    <t>Placa de senyalització de seguretat laboral, de planxa d'acer llisa serigrafiada, de 40x33 cm, fixada mecànicament i amb el desmuntatge inclòs</t>
  </si>
  <si>
    <t>PM33-5T8R</t>
  </si>
  <si>
    <t>Extintor de pols seca, de 6 kg de càrrega, amb pressió incorporada, pintat, amb suport a la paret i amb el desmuntatge inclòs</t>
  </si>
  <si>
    <t>PHB3-HZA1</t>
  </si>
  <si>
    <t xml:space="preserve">Llumenera estanca amb leds amb una vida útil &lt;= 50000 h, de forma rectangular, de 1500 mm de llargària, 30 W de potència, flux lluminós de 3900 lm, amb equip elèctric no regulable, aïllament classe I, cos i difusor de policarbonat i grau de protecció IP65, temperatura de color 6500 K, muntada superficialment, inclòs la part proporcional d'instal.lació d'electrica amb manguera apta per exterior, mitjans de protecció de diferencial, totalment muntada i en funcionament. </t>
  </si>
  <si>
    <t>Equipaments pel personal i obra</t>
  </si>
  <si>
    <t>01.SS.04</t>
  </si>
  <si>
    <t>PQUA-7BA1</t>
  </si>
  <si>
    <t>mes</t>
  </si>
  <si>
    <t>Lloguer de modul prefabricat climatitzat per a realització de les reunions de seguiment d'obra i a disposició de la Propietat, Direcció Facultativa, Project Manager, etc, de dimensions 7,20 x 2,40 m en planta i 2,30 m d'alçada, realitzat amb plafó d'acer lacat i aillament de poliureta de 35 mm de gruix revestiment de parets amb tauler fenolic, paviment de goma tipus pvc, taula de formica de 80x180 cm i 10 cadires, equipat amb un aparell d'aire condicionat calent/fred, amb 2 llumeneres estanques de 2 x 20 w led, 6 endolls; disposarà d'un servei equipat amb un inodor i un rentamans amb finestreta de ventilació, amb llumenera de 1x9 w led amb interruptor i endolls; proteccions diferencials del conjunt del mòdul, totalment muntat, col.locat i amb les instal.lacions en funcionament, incloient les esomeses.</t>
  </si>
  <si>
    <t>PQUA-7B4E</t>
  </si>
  <si>
    <t>Transport, entrega, retirada, muntatge i desmuntatge de mòdul prefabricat per a equipament d'oficina a obra de 6x2,3 m amb paret de tauler fenòlic, paviment de lamel·les d' acer galvanitzat, instal·lació elèctrica amb un punt de llum, interruptor, endolls, i quadre de protecció</t>
  </si>
  <si>
    <t>PQUB-BIR3</t>
  </si>
  <si>
    <t>Lloguer de mòdul prefabricat de cabina amb inodor químic d'1,05x1,05 m i 2,35 m d'alçària, amb tancaments de polietilè i sostre traslúcid, equipat amb 1 inodor amb dipòsit químic de 250l. I un lavabo amb dipòsit d'aigua de 45l., amb manteniment inclòs</t>
  </si>
  <si>
    <t>PQUC-BIQL</t>
  </si>
  <si>
    <t>Lloguer de mòdul prefabricat per a equipament de menjador a obra de 6x2,4 m amb tancaments formats per placa de dues planxes d'acer prelacat i aïllament interior de 40mm de gruix i paviment format per tauler aglomarat hidròfug amb acabat de PVC sobre xapa galvanitzada i llana mineral de vidre, instal·lació elèctrica 1 punt de llum, interruptor, endolls i protecció diferencial, i equipat amb aigüera d'1 pica amb aixeta i taulell</t>
  </si>
  <si>
    <t>PQUC-BIQI</t>
  </si>
  <si>
    <t>Transport, entrega, retirada, muntatge i desmuntatge de mòdul prefabricat per a equipament de menjador a obra de 6x2,4 m amb tancaments formats per placa de dues planxes d'acer prelacat i aïllament interior de 40mm de gruix i paviment format per tauler aglomarat hidròfug amb acabat de PVC sobre xapa galvanitzada i llana mineral de vidre, instal·lació elèctrica 1 punt de llum, interruptor, endolls i protecció diferencial, i equipat amb aigüera d'1 pica amb aixeta i taulell</t>
  </si>
  <si>
    <t>PQUE-BIQT</t>
  </si>
  <si>
    <t>Lloguer de mòdul prefabricat per equipament de vestidors a obra de 8x2,4 m amb tancaments formats per placa de dues planxes d'acer prelacat i aïllament interior de 40mm de gruix i paviment format per tauler aglomarat hidròfug amb acabat de PVC sobre xapa galvanitzada i llana mineral de vidre, instal·lació elèctrica 2 punts de llum, interruptor, endolls i protecció diferencial</t>
  </si>
  <si>
    <t>PQUE-BIQU</t>
  </si>
  <si>
    <t>Transport, entrega, retirada, muntatge i desmuntatge de mòdul prefabricat per equipament de vestidors a obra de 8x2,4 m amb tancaments formats per placa de dues planxes d'acer prelacat i aïllament interior de 40mm de gruix i paviment format per tauler aglomarat hidròfug amb acabat de PVC sobre xapa galvanitzada i llana mineral de vidre, instal·lació elèctrica 2 punts de llum, interruptor, endolls i protecció diferencial</t>
  </si>
  <si>
    <t>PQUI-566W</t>
  </si>
  <si>
    <t>Nevera elèctrica, de 100 l de capacitat, col·locada i amb el desmuntatge inclòs</t>
  </si>
  <si>
    <t>PQU4-65LW</t>
  </si>
  <si>
    <t>Forn microones per a escalfar menjars, col·locat i amb el desmuntatge inclòs</t>
  </si>
  <si>
    <t>PQUO-5671</t>
  </si>
  <si>
    <t>Taula de fusta amb tauler de melamina, de 3,5 m de llargària i 0,8 m d'amplària, amb capacitat per a 10 persones, col·locada i amb el desmuntatge inclòs</t>
  </si>
  <si>
    <t>PQU1-49TH</t>
  </si>
  <si>
    <t>Banc de fusta, de 3,5 m de llargària i 0,4 m d'amplària, amb capacitat per a 5 persones, col·locat i amb el desmuntatge inclòs</t>
  </si>
  <si>
    <t>PQUM-566Z</t>
  </si>
  <si>
    <t>Recipient per a recollida selectiva, de 100 l de capacitat, col·locat i amb el desmuntatge inclòs</t>
  </si>
  <si>
    <t>PQU3-0235</t>
  </si>
  <si>
    <t>Farmaciola portàtil d'urgència, amb el contingut establert a l'ordenança general de seguretat i salut en el treball</t>
  </si>
  <si>
    <t>PQU7-0238</t>
  </si>
  <si>
    <t>Material sanitari per a assortir una farmaciola amb el contingut establert a l'ordenança general de seguretat i salut en el treball</t>
  </si>
  <si>
    <t xml:space="preserve">IMPORT TOTAL DEL PRESSUPOST : </t>
  </si>
  <si>
    <t>Justificació d'elements</t>
  </si>
  <si>
    <t>Nº</t>
  </si>
  <si>
    <t>Codi</t>
  </si>
  <si>
    <t>U.A.</t>
  </si>
  <si>
    <t>Descripció</t>
  </si>
  <si>
    <t>Descripció curta</t>
  </si>
  <si>
    <t>Element compost</t>
  </si>
  <si>
    <t>D070A4D1</t>
  </si>
  <si>
    <t>Morter mixt de ciment pòrtland amb filler calcari CEM II/B-L, calç i sorra, amb 200 kg/m3 de ciment, amb una proporció en volum 1:2:10 i 2,5 N/mm2 de resistència a compressió, elaborat a l'obra</t>
  </si>
  <si>
    <t>Rend.:</t>
  </si>
  <si>
    <t>Morter mixt ciment pòrtland+fill.calc. CEM II/B-L,calç,sorra ,200kg/m3 ciment,1:2:10,2,5N/mm2,elab.a</t>
  </si>
  <si>
    <t>Mà d'obra</t>
  </si>
  <si>
    <t>A0150000</t>
  </si>
  <si>
    <t>Manobre especialista</t>
  </si>
  <si>
    <t>/R</t>
  </si>
  <si>
    <t>x</t>
  </si>
  <si>
    <t>=</t>
  </si>
  <si>
    <t>Subtotal mà d'obra</t>
  </si>
  <si>
    <t>Maquinària</t>
  </si>
  <si>
    <t>C1705600</t>
  </si>
  <si>
    <t>Formigonera de 165 l</t>
  </si>
  <si>
    <t>Subtotal maquinària</t>
  </si>
  <si>
    <t>Material</t>
  </si>
  <si>
    <t>B0532310</t>
  </si>
  <si>
    <t>kg</t>
  </si>
  <si>
    <t>Calç aèria hidratada CL 90-S, en sacs</t>
  </si>
  <si>
    <t>B0512401</t>
  </si>
  <si>
    <t>t</t>
  </si>
  <si>
    <t>Ciment pòrtland amb filler calcari CEM II/B-L 32,5 R segons UNE-EN 197-1, en sacs</t>
  </si>
  <si>
    <t>B0310020</t>
  </si>
  <si>
    <t>Sorra de pedrera per a morters</t>
  </si>
  <si>
    <t>B0111000</t>
  </si>
  <si>
    <t>Aigua</t>
  </si>
  <si>
    <t>Subtotal material</t>
  </si>
  <si>
    <t>Cost directe</t>
  </si>
  <si>
    <t>Total</t>
  </si>
  <si>
    <t>Partida d'obra</t>
  </si>
  <si>
    <t>D0701641</t>
  </si>
  <si>
    <t>Morter de ciment pòrtland amb filler calcari CEM II/B-L i sorra, amb 250 kg/m3 de ciment, amb una proporció en volum 1:6 i 5 N/mm2 de resistència a compressió, elaborat a l'obra</t>
  </si>
  <si>
    <t>Morter ciment pòrtland+fill.calc. CEM II/B-L,sorra ,250kg/m3 ciment,1:6,5N/mm2,elab.a obra,</t>
  </si>
  <si>
    <t>Despeses auxiliars</t>
  </si>
  <si>
    <t>%</t>
  </si>
  <si>
    <t>Despeses indirectes</t>
  </si>
  <si>
    <t>E7DZD2C1</t>
  </si>
  <si>
    <t>Segellat de pas de canonada combustible EI-180, de 125 mm de diàmetre a través de parets i sostres tallafocs, amb abraçadora formada per anell metàl·lic col·locada superficialment amb cargols</t>
  </si>
  <si>
    <t>Segell.canonada EI-180,D=125mm,parets+sostres tallafocs,abraçadora anell metàl.,col.superf.+cargols</t>
  </si>
  <si>
    <t>A0137000</t>
  </si>
  <si>
    <t>Ajudant col·locador</t>
  </si>
  <si>
    <t>A0127000</t>
  </si>
  <si>
    <t>Oficial 1a col·locador</t>
  </si>
  <si>
    <t>B7DZB2C2</t>
  </si>
  <si>
    <t>Abraçadora per a segellar el pas de canonades combustibles, de diàmetre 125 mm, formada per anell metàl·lic amb folrat interior de material intumescent, amb protecció EI-180, per anar fixada a la paret o al sostre superficialment o encastada amb cargols</t>
  </si>
  <si>
    <t>B0A61600</t>
  </si>
  <si>
    <t>Tac de niló de 6 a 8 mm de diàmetre, amb vis</t>
  </si>
  <si>
    <t>E7DZD2E1</t>
  </si>
  <si>
    <t>Segellat de pas de canonada combustible EI-180, de 160 mm de diàmetre a través de parets i sostres tallafocs, amb abraçadora formada per anell metàl·lic col·locada superficialment amb cargols</t>
  </si>
  <si>
    <t>Segell.canonada EI-180,D=160mm,parets+sostres tallafocs,abraçadora anell metàl.,col.superf.+cargols</t>
  </si>
  <si>
    <t>B7DZB2E2</t>
  </si>
  <si>
    <t>Abraçadora per a segellar el pas de canonades combustibles, de diàmetre 160 mm, formada per anell metàl·lic amb folrat interior de material intumescent, amb protecció EI-180, per anar fixada a la paret o al sostre superficialment o encastada amb cargols</t>
  </si>
  <si>
    <t>P-1</t>
  </si>
  <si>
    <t>Desg.ap.sanitari tub PP paret tricapa,evacua.insonoritz.,DN=40mm</t>
  </si>
  <si>
    <t>A013J000</t>
  </si>
  <si>
    <t>Ajudant lampista</t>
  </si>
  <si>
    <t>A012J000</t>
  </si>
  <si>
    <t>Oficial 1a lampista</t>
  </si>
  <si>
    <t>BDY3E200</t>
  </si>
  <si>
    <t>Element de muntatge per a tub de polipropilè, D=40 mm</t>
  </si>
  <si>
    <t>BDW3E200</t>
  </si>
  <si>
    <t>Accessori genèric per a tub de polipropilè, D=40 mm</t>
  </si>
  <si>
    <t>BD136270</t>
  </si>
  <si>
    <t>Tub de polipropilè de paret tricapa per a evacuació insonoritzada, de DN 40 mm, amb junt elàstic</t>
  </si>
  <si>
    <t>P-2</t>
  </si>
  <si>
    <t>Desg.ap.sanitari tub PP paret tricapa,evacua.insonoritz.,DN=90mm</t>
  </si>
  <si>
    <t>BDW3E600</t>
  </si>
  <si>
    <t>Accessori genèric per a tub de polipropilè, D=90 mm</t>
  </si>
  <si>
    <t>BDY3E600</t>
  </si>
  <si>
    <t>Element de muntatge per a tub de polipropilè, D=90 mm</t>
  </si>
  <si>
    <t>BD136670</t>
  </si>
  <si>
    <t>Tub de polipropilè de paret tricapa per a evacuació insonoritzada, de DN 90 mm, amb junt elàstic</t>
  </si>
  <si>
    <t>P-3</t>
  </si>
  <si>
    <t>Desg.ap.sanitari tub PP paret tricapa,evacua.insonoritz.,DN=25mm</t>
  </si>
  <si>
    <t>BDY3E100</t>
  </si>
  <si>
    <t>Element de muntatge per a tub de polipropilè, D=32 mm</t>
  </si>
  <si>
    <t>BDW3E100</t>
  </si>
  <si>
    <t>Accessori genèric per a tub de polipropilè, D=32 mm</t>
  </si>
  <si>
    <t>BD136170</t>
  </si>
  <si>
    <t>Tub de polipropilè de paret tricapa per a evacuació insonoritzada, de DN 32 mm, amb junt elàstic</t>
  </si>
  <si>
    <t>P-4</t>
  </si>
  <si>
    <t>Tub planx.glav.+lacada+unió.pleg.,DN110mm,g=0,6mm,fix.mec.brides</t>
  </si>
  <si>
    <t>BD1Z5000</t>
  </si>
  <si>
    <t>Brida per a tub de planxa galvanitzada</t>
  </si>
  <si>
    <t>BDW44730</t>
  </si>
  <si>
    <t>Accessori per a baixant de tub de planxa galvanitzada i lacada amb unió plegada de DN 80 mm i 0,6 mm de gruix</t>
  </si>
  <si>
    <t>BDY47730</t>
  </si>
  <si>
    <t>Element de muntatge per a baixant de tub de planxa galvanitzada i lacada amb unió plegada de DN 80 mm i 0,6 mm de gruix</t>
  </si>
  <si>
    <t>BD144730</t>
  </si>
  <si>
    <t>Tub de planxa galvanitzada i lacada amb unió plegada de DN 110 mm i 0,6 mm de gruix</t>
  </si>
  <si>
    <t>P-5</t>
  </si>
  <si>
    <t>Baixant PP paret tricapa,evacua.insonoritz.,DN=75mm,fix.mec.brides</t>
  </si>
  <si>
    <t>BDY3E500</t>
  </si>
  <si>
    <t>Element de muntatge per a tub de polipropilè, D=75 mm</t>
  </si>
  <si>
    <t>BDW3E500</t>
  </si>
  <si>
    <t>Accessori genèric per a tub de polipropilè, D=75 mm</t>
  </si>
  <si>
    <t>BD1Z4200</t>
  </si>
  <si>
    <t>Brida per a tub de polipropilè de diàmetre entre 75 i 110 mm</t>
  </si>
  <si>
    <t>BD136570</t>
  </si>
  <si>
    <t>Tub de polipropilè de paret tricapa per a evacuació insonoritzada, de DN 75 mm, amb junt elàstic</t>
  </si>
  <si>
    <t>P-6</t>
  </si>
  <si>
    <t>Baixant PP paret tricapa,evacua.insonoritz.,DN=110mm,fix.mec.brides</t>
  </si>
  <si>
    <t>BD136770</t>
  </si>
  <si>
    <t>Tub de polipropilè de paret tricapa per a evacuació insonoritzada, de DN 110 mm, amb junt elàstic</t>
  </si>
  <si>
    <t>BDW3E700</t>
  </si>
  <si>
    <t>Accessori genèric per a tub de polipropilè, D=110 mm</t>
  </si>
  <si>
    <t>BDY3E700</t>
  </si>
  <si>
    <t>Element de muntatge per a tub de polipropilè, D=110 mm</t>
  </si>
  <si>
    <t>P-7</t>
  </si>
  <si>
    <t>Pericó pas,tapa regist.,60x60x60cm,paret g=15cm maó calat 290x140x100mm,mort.1:2:10</t>
  </si>
  <si>
    <t>A0122000</t>
  </si>
  <si>
    <t>Oficial 1a paleta</t>
  </si>
  <si>
    <t>A0140000</t>
  </si>
  <si>
    <t>Manobre</t>
  </si>
  <si>
    <t>B064300C</t>
  </si>
  <si>
    <t>Formigó HM-20/P/20/I de consistència plàstica, grandària màxima del granulat 20 mm, amb &gt;= 200 kg/m3 de ciment, apte per a classe d'exposició I</t>
  </si>
  <si>
    <t>B0F1D2A1</t>
  </si>
  <si>
    <t>Maó calat, de 290x140x100 mm, per a revestir, categoria I, HD, segons la norma UNE-EN 771-1</t>
  </si>
  <si>
    <t>BD3Z2776</t>
  </si>
  <si>
    <t>Tapa prefabricada de formigó armat de 70x70x6 cm</t>
  </si>
  <si>
    <t>Subtotal element compost</t>
  </si>
  <si>
    <t>P-8</t>
  </si>
  <si>
    <t>Pericó pas,80x80x80cm,paret g=15cm maó calat 290x140x100mm,mort.1:2:10</t>
  </si>
  <si>
    <t>P-9</t>
  </si>
  <si>
    <t>Pericó pas,130x120x150cm,paret g=15cm maó calat 290x140x100mm,mort.1:2:10</t>
  </si>
  <si>
    <t>P-10</t>
  </si>
  <si>
    <t>Pericó pas,60x60x60cm,paret g=15cm maó calat 290x140x100mm,mort.1:2:10</t>
  </si>
  <si>
    <t>P-11</t>
  </si>
  <si>
    <t>Bonera sifònica PVC rígid,D=110mm,tapa plana metàl.,fix.mec.</t>
  </si>
  <si>
    <t>BD515DJ1</t>
  </si>
  <si>
    <t>Bonera sifònica de PVC rígid, de 110 mm de diàmetre, amb tapa plana metàl·lica</t>
  </si>
  <si>
    <t>B5ZZJLPT</t>
  </si>
  <si>
    <t>Vis d'acer galvanitzat de 5,4x65 mm, amb junts de metall i goma i tac de niló de diàmetre 8/10 mm</t>
  </si>
  <si>
    <t>P-12</t>
  </si>
  <si>
    <t>Sifó registrable amb tub de PVC D160</t>
  </si>
  <si>
    <t>BD13199B</t>
  </si>
  <si>
    <t>Tub de PVC-U de paret massissa, àrea d'aplicació B segons norma UNE-EN 1329-1, de DN 160 mm i de llargària 5 m, per a encolar</t>
  </si>
  <si>
    <t>BD1Z3000</t>
  </si>
  <si>
    <t>Brida per a tub penjat del sostre</t>
  </si>
  <si>
    <t>BDY3B900</t>
  </si>
  <si>
    <t>Element de muntatge per a tub de PVC de D=160 mm</t>
  </si>
  <si>
    <t>BDW3B900</t>
  </si>
  <si>
    <t>Accessori genèric per a tub de PVC de D=160 mm</t>
  </si>
  <si>
    <t>P-13</t>
  </si>
  <si>
    <t>Sifó registrable amb tub de PVC D200</t>
  </si>
  <si>
    <t>BD131A9B</t>
  </si>
  <si>
    <t>Tub de PVC-U de paret massissa, àrea d'aplicació B segons norma UNE-EN 1329-1, de DN 200 mm i de llargària 5 m, per a encolar</t>
  </si>
  <si>
    <t>BDY3BA00</t>
  </si>
  <si>
    <t>Element de muntatge per a tub de PVC de D=200 mm</t>
  </si>
  <si>
    <t>BDW3BA00</t>
  </si>
  <si>
    <t>Accessori genèric per a tub de PVC de D=200 mm</t>
  </si>
  <si>
    <t>P-14</t>
  </si>
  <si>
    <t>Sifó registrable amb tub de PVC D315</t>
  </si>
  <si>
    <t>BDY3BC00</t>
  </si>
  <si>
    <t>Element de muntatge per a tub de PVC de D=315 mm</t>
  </si>
  <si>
    <t>BDW3BC00</t>
  </si>
  <si>
    <t>Accessori genèric per a tub de PVC de D=315 mm</t>
  </si>
  <si>
    <t>BD131C9B</t>
  </si>
  <si>
    <t>Tub de PVC-U de paret massissa, àrea d'aplicació B segons norma UNE-EN 1329-1, de DN 315 mm i de llargària 5 m, per a encolar</t>
  </si>
  <si>
    <t>P-15</t>
  </si>
  <si>
    <t>Sifó registrable amb tub de PVC D250</t>
  </si>
  <si>
    <t>P-16</t>
  </si>
  <si>
    <t>Clavegueró PVC-U paret massissa,B,DN=110mm,penj.sostr.</t>
  </si>
  <si>
    <t>BDY3B700</t>
  </si>
  <si>
    <t>Element de muntatge per a tub de PVC de D=110 mm</t>
  </si>
  <si>
    <t>BDW3B700</t>
  </si>
  <si>
    <t>Accessori genèric per a tub de PVC de D=110 mm</t>
  </si>
  <si>
    <t>BD13179B</t>
  </si>
  <si>
    <t>Tub de PVC-U de paret massissa, àrea d'aplicació B segons norma UNE-EN 1329-1, de DN 110 mm i de llargària 5 m, per a encolar</t>
  </si>
  <si>
    <t>P-17</t>
  </si>
  <si>
    <t>Clavegueró PVC-U paret massissa,B,DN=125mm,penj.sostr.</t>
  </si>
  <si>
    <t>BDW3B800</t>
  </si>
  <si>
    <t>Accessori genèric per a tub de PVC de D=125 mm</t>
  </si>
  <si>
    <t>BDY3B800</t>
  </si>
  <si>
    <t>Element de muntatge per a tub de PVC de D=125 mm</t>
  </si>
  <si>
    <t>BD13189B</t>
  </si>
  <si>
    <t>Tub de PVC-U de paret massissa, àrea d'aplicació B segons norma UNE-EN 1329-1, de DN 125 mm i de llargària 5 m, per a encolar</t>
  </si>
  <si>
    <t>P-18</t>
  </si>
  <si>
    <t>Clavegueró PVC-U paret massissa,B,DN=160mm,penj.sostr.</t>
  </si>
  <si>
    <t>P-19</t>
  </si>
  <si>
    <t>Clavegueró PVC-U paret massissa,B,DN=250mm,penj.sostr.</t>
  </si>
  <si>
    <t>BDY3BB00</t>
  </si>
  <si>
    <t>Element de muntatge per a tub de PVC de D=250 mm</t>
  </si>
  <si>
    <t>BD131B9B</t>
  </si>
  <si>
    <t>Tub de PVC-U de paret massissa, àrea d'aplicació B segons norma UNE-EN 1329-1, de DN 250 mm i de llargària 5 m, per a encolar</t>
  </si>
  <si>
    <t>BDW3BB00</t>
  </si>
  <si>
    <t>Accessori genèric per a tub de PVC de D=250 mm</t>
  </si>
  <si>
    <t>P-20</t>
  </si>
  <si>
    <t>Clavegueró PVC-U paret massissa,B,DN=315mm,penj.sostr.</t>
  </si>
  <si>
    <t>P-21</t>
  </si>
  <si>
    <t>Clavegueró PVC-U paret massissa,B,DN=400mm,penj.sostr.</t>
  </si>
  <si>
    <t>BDW3BD00</t>
  </si>
  <si>
    <t>Accessori genèric per a tub de PVC de D=400 mm</t>
  </si>
  <si>
    <t>BDY3BD00</t>
  </si>
  <si>
    <t>Element de muntatge per a tub de PVC de D=400 mm</t>
  </si>
  <si>
    <t>P-22</t>
  </si>
  <si>
    <t>Clavegueró PVC-U paret massissa,B,DN=500mm,penj.sostr.</t>
  </si>
  <si>
    <t>BDY3BE00</t>
  </si>
  <si>
    <t>Element de muntatge per a tub de PVC de D=500 mm</t>
  </si>
  <si>
    <t>BDW3BE00</t>
  </si>
  <si>
    <t>Accessori genèric per a tub de PVC de D=500 mm</t>
  </si>
  <si>
    <t>P-23</t>
  </si>
  <si>
    <t>Clavegueró PVC-U paret massissa,sanejament s/pressió,DN=110mm,SN4,s/llit sorra 15cm</t>
  </si>
  <si>
    <t>BD7FR110</t>
  </si>
  <si>
    <t>Tub de PVC-U de paret massissa per a sanejament sense pressió, de DN 110 mm i de SN 4 (4 kN/m2) de rigidesa anular, segons norma UNE-EN 1401-1, per a unió elàstica amb anella elastomèrica</t>
  </si>
  <si>
    <t>B0310500</t>
  </si>
  <si>
    <t>Sorra de pedrera de 0 a 3,5 mm</t>
  </si>
  <si>
    <t>P-24</t>
  </si>
  <si>
    <t>Clavegueró PVC-U paret massissa,sanejament s/pressió,DN=125mm,SN4,s/llit sorra 15cm+reblert sorra</t>
  </si>
  <si>
    <t>C133A0J0</t>
  </si>
  <si>
    <t>Picó vibrant amb placa de 30x30 cm</t>
  </si>
  <si>
    <t>C1313330</t>
  </si>
  <si>
    <t>Retroexcavadora sobre pneumàtics de 8 a 10 t</t>
  </si>
  <si>
    <t>BD7FR210</t>
  </si>
  <si>
    <t>Tub de PVC-U de paret massissa per a sanejament sense pressió, de DN 125 mm i de SN 4 (4 kN/m2) de rigidesa anular, segons norma UNE-EN 1401-1, per a unió elàstica amb anella elastomèrica</t>
  </si>
  <si>
    <t>P-25</t>
  </si>
  <si>
    <t>Clavegueró PVC-U paret massissa,sanejament s/pressió,DN=160mm,SN4,s/llit sorra 15cm+reblert sorra</t>
  </si>
  <si>
    <t>BD7FR310</t>
  </si>
  <si>
    <t>Tub de PVC-U de paret massissa per a sanejament sense pressió, de DN 160 mm i de SN 4 (4 kN/m2) de rigidesa anular, segons norma UNE-EN 1401-1, per a unió elàstica amb anella elastomèrica</t>
  </si>
  <si>
    <t>P-26</t>
  </si>
  <si>
    <t>Clavegueró PVC-U paret massissa,sanejament s/pressió,DN=200mm,SN4,s/llit sorra 15cm+reblert sorra</t>
  </si>
  <si>
    <t>BD7FR410</t>
  </si>
  <si>
    <t>Tub de PVC-U de paret massissa per a sanejament sense pressió, de DN 200 mm i de SN 4 (4 kN/m2) de rigidesa anular, segons norma UNE-EN 1401-1, per a unió elàstica amb anella elastomèrica</t>
  </si>
  <si>
    <t>P-27</t>
  </si>
  <si>
    <t>Clavegueró PVC-U paret massissa,sanejament s/pressió,DN=315mm,SN4,s/llit sorra 15cm+reblert sorra</t>
  </si>
  <si>
    <t>BD7FR610</t>
  </si>
  <si>
    <t>Tub de PVC-U de paret massissa per a sanejament sense pressió, de DN 315 mm i de SN 4 (4 kN/m2) de rigidesa anular, segons norma UNE-EN 1401-1, per a unió elàstica amb anella elastomèrica</t>
  </si>
  <si>
    <t>P-28</t>
  </si>
  <si>
    <t>Clavegueró PVC-U paret massissa,sanejament s/pressió,DN=400mm,SN4,s/llit sorra 15cm+reblert sorra</t>
  </si>
  <si>
    <t>BD7FR710</t>
  </si>
  <si>
    <t>Tub de PVC-U de paret massissa per a sanejament sense pressió, de DN 400 mm i de SN 4 (4 kN/m2) de rigidesa anular, segons norma UNE-EN 1401-1, per a unió elàstica amb anella elastomèrica</t>
  </si>
  <si>
    <t>P-29</t>
  </si>
  <si>
    <t>Clavegueró PVC-U paret massissa,sanejament s/pressió,DN=500mm,SN4,s/llit sorra 15cm+reblert sorra</t>
  </si>
  <si>
    <t>BD7FR810</t>
  </si>
  <si>
    <t>Tub de PVC-U de paret massissa per a sanejament sense pressió, de DN 500 mm i de SN 4 (4 kN/m2) de rigidesa anular, segons norma UNE-EN 1401-1, per a unió elàstica amb anella elastomèrica</t>
  </si>
  <si>
    <t>P-30</t>
  </si>
  <si>
    <t>Clavegueró PVC-U paret massissa,sanejament s/pressió,DN=75mm,SN4,s/llit sorra 15cm+reblert sorra</t>
  </si>
  <si>
    <t>BD13159B</t>
  </si>
  <si>
    <t>Tub de PVC-U de paret massissa, àrea d'aplicació B segons norma UNE-EN 1329-1, de DN 75 mm i de llargària 5 m, per a encolar</t>
  </si>
  <si>
    <t>P-31</t>
  </si>
  <si>
    <t>Clavegueró PP paret tricapa,evacua.insonoritz.,DN=110mm,penj.sostr.</t>
  </si>
  <si>
    <t>P-32</t>
  </si>
  <si>
    <t>Clavegueró PP paret tricapa,evacua.insonoritz.,DN=125mm,penj.sostr.</t>
  </si>
  <si>
    <t>BDW3E800</t>
  </si>
  <si>
    <t>Accessori genèric per a tub de polipropilè, D=125 mm</t>
  </si>
  <si>
    <t>BD136870</t>
  </si>
  <si>
    <t>Tub de polipropilè de paret tricapa per a evacuació insonoritzada, de DN 125 mm, amb junt elàstic</t>
  </si>
  <si>
    <t>BDY3E800</t>
  </si>
  <si>
    <t>Element de muntatge per a tub de polipropilè, D=125 mm</t>
  </si>
  <si>
    <t>P-33</t>
  </si>
  <si>
    <t>Clavegueró PP paret tricapa,evacua.insonoritz.,DN=160mm,penj.sostr.</t>
  </si>
  <si>
    <t>BDY3E900</t>
  </si>
  <si>
    <t>Element de muntatge per a tub de polipropilè, D=160 mm</t>
  </si>
  <si>
    <t>BDW3E900</t>
  </si>
  <si>
    <t>Accessori genèric per a tub de polipropilè, D=160 mm</t>
  </si>
  <si>
    <t>BD136970</t>
  </si>
  <si>
    <t>Tub de polipropilè de paret tricapa per a evacuació insonoritzada, de DN 160 mm, amb junt elàstic</t>
  </si>
  <si>
    <t>P-34</t>
  </si>
  <si>
    <t>Clavegueró PP paret tricapa,evacua.insonoritz.,DN=200mm,penj.sostr.</t>
  </si>
  <si>
    <t>BDW3EB00</t>
  </si>
  <si>
    <t>Accessori genèric per a tub de polipropilè, D=200 mm</t>
  </si>
  <si>
    <t>BDY3EB00</t>
  </si>
  <si>
    <t>Element de muntatge per a tub de polipropilè, D=200 mm</t>
  </si>
  <si>
    <t>BD136B70</t>
  </si>
  <si>
    <t>Tub de polipropilè de paret tricapa per a evacuació insonoritzada, de DN 200 mm, amb junt elàstic</t>
  </si>
  <si>
    <t>P-35</t>
  </si>
  <si>
    <t>Clavegueró PP paret tricapa,evacua.insonoritz.,DN=90mm,penj.sostr.</t>
  </si>
  <si>
    <t>P-36</t>
  </si>
  <si>
    <t>Clavegueró PP paret tricapa,evacua.insonoritz.,DN=50mm,penj.sostr.</t>
  </si>
  <si>
    <t>BDW3E300</t>
  </si>
  <si>
    <t>Accessori genèric per a tub de polipropilè, D=50 mm</t>
  </si>
  <si>
    <t>BDY3E300</t>
  </si>
  <si>
    <t>Element de muntatge per a tub de polipropilè, D=50 mm</t>
  </si>
  <si>
    <t>BD136370</t>
  </si>
  <si>
    <t>Tub de polipropilè de paret tricapa per a evacuació insonoritzada, de DN 50 mm, amb junt elàstic</t>
  </si>
  <si>
    <t>P-37</t>
  </si>
  <si>
    <t>Grup automàtic d'aigües residuals Marca/Model: EBARA/SANIRELEV 22-075 DW M 75</t>
  </si>
  <si>
    <t>A013M000</t>
  </si>
  <si>
    <t>Ajudant muntador</t>
  </si>
  <si>
    <t>A012M000</t>
  </si>
  <si>
    <t>Oficial 1a muntador</t>
  </si>
  <si>
    <t>BDE81A51</t>
  </si>
  <si>
    <t>P-38</t>
  </si>
  <si>
    <t>Bastim.+tapa fos.dúc.,p/pericó serv.,recolzada,pas útil 600x600mm,B125,col.mort.</t>
  </si>
  <si>
    <t>BDKZHJB0</t>
  </si>
  <si>
    <t>B0710150</t>
  </si>
  <si>
    <t>Morter per a ram de paleta, classe M 5 (5 N/mm2), en sacs, de designació (G) segons norma UNE-EN 998-2</t>
  </si>
  <si>
    <t>P-39</t>
  </si>
  <si>
    <t>Bastim.+tapa fos.dúc.,p/pericó serv.,recolzada,pas útil 800x800mm,B125,col.mort.</t>
  </si>
  <si>
    <t>BDKZHL5J</t>
  </si>
  <si>
    <t>Bastiment quadrat i tapa quadrada de fosa dúctil per a pericó de serveis, recolzada, pas lliure de 800x800 mm i classe B125 segons norma UNE-EN 124</t>
  </si>
  <si>
    <t>P-40</t>
  </si>
  <si>
    <t>Bastim.+tapa fos.dúc.,p/pericó serv.,recolzada,pas útil D600mm,B125,col.mort.</t>
  </si>
  <si>
    <t>BDKZHL6J</t>
  </si>
  <si>
    <t>Bastiment rodó i tapa rodona de fosa dúctil per a pericó de serveis, recolzada, pas lliure de 600x600 mm i classe B125 segons norma UNE-EN 124</t>
  </si>
  <si>
    <t>P-41</t>
  </si>
  <si>
    <t>Bomba de calor. BC1</t>
  </si>
  <si>
    <t>A013G000</t>
  </si>
  <si>
    <t>Ajudant calefactor</t>
  </si>
  <si>
    <t>A012G000</t>
  </si>
  <si>
    <t>Oficial 1a calefactor</t>
  </si>
  <si>
    <t>BE21UL3J</t>
  </si>
  <si>
    <t>Bomba de calor aerotermia Aire-Aigua amb ventiladors axials, per a instal·lació a 2 tubs de les següents característiques:
+ Mode fred
- Condicions: 7ºC/12ºC/35°C
- Potència Frigorífica: 162,2 KW
- Potència Frigorífica amb recuperació total: 170 KW
- EER: 3,08
+ Mode Calor
- Capacitat Calorífica: 169,8 KW
- COP: 3,50
- Tensió / Ph / Hz: 400 V / 3/50
Segons norma ISO 9614-1 i certificació d'Eurovent.
- CTD. Compressors: 1
- Refrigerant: R-32
I amb els accessoris següents:
- Kit d'antivibratoris VT.
- Mòdul hidrònic amb bomba doble alta pressió
- Targeta de comunicació Bacnet IP
- Kit de connexió soldada de l'evaporador
- Vas d'expansió
- Protecció anticorrosió, bateria Cu-Al
- Protecció davant de congelació del mòdul hidrònic i de l'evaporador
Totalment muntat i instal·lat incloent la posada en marxa
Marca/Model: MITSUBISHI/NX-Q-G06 /EC /0602P</t>
  </si>
  <si>
    <t>P-42</t>
  </si>
  <si>
    <t>Bomba de calor. BC2</t>
  </si>
  <si>
    <t>BE21UL4J</t>
  </si>
  <si>
    <t>Bomba de calor aerotermia Aire-Aigua amb ventiladors axials, per a instal·lació a 2 tubs de les següents característiques:
+ Mode fred
- Condicions: 7ºC/12ºC/35°C
- Potència Frigorífica: 109,8 KW
- EER: 3,80
+ Mode Calor
- Capacitat Calorífica: 111,3 KW
- COP: 3,70
- Tensió / Ph / Hz: 400 V / 3/50
- Dimensions: 2125x2275x1330 mm
Segons norma ISO 9614-1 i certificació d'Eurovent.
- CTD. Compressors: 1
- Mínima capacitat 25%
- Refrigerant: R-32
I amb els accessoris següents:
- Kit d'antivibratoris VT.
- Mòdul hidrònic amb bomba doble alta pressió
- Targeta de comunicació Bacnet IP
- Kit de connexió soldada de l'evaporador
- Vas d'expansió
- Protecció anticorrosió, bateria Cu-Al
- Protecció davant de congelació del mòdul hidrònic i de l'evaporador
Totalment muntat i instal·lat incloent la posada en marxa
Marca/Model:  MITSUBISHI/NX-Q-G06-SL-EC / 0402 P + EV</t>
  </si>
  <si>
    <t>P-43</t>
  </si>
  <si>
    <t>Xemeneia de doble paret. Marca/Model: DINAK/DP 130/180</t>
  </si>
  <si>
    <t>BE42CL3J</t>
  </si>
  <si>
    <t>BEW49001</t>
  </si>
  <si>
    <t>Suport estàndard per a conducte circular de 275 mm de diàmetre</t>
  </si>
  <si>
    <t>P-44</t>
  </si>
  <si>
    <t>Conducte helicoïdal circ. de planxa ac.galv.,D=125mm,g=0,5mm,munt.superf.</t>
  </si>
  <si>
    <t>BEW44000</t>
  </si>
  <si>
    <t>Suport estàndard per a conducte circular de 125 mm de diàmetre</t>
  </si>
  <si>
    <t>BE42Q410</t>
  </si>
  <si>
    <t>Conducte helicoïdal circular de planxa d'acer galvanitzat de 125 mm de diàmetre (s/UNE-EN 1506), de gruix 0,5 mm</t>
  </si>
  <si>
    <t>P-45</t>
  </si>
  <si>
    <t>Conducte helicoïdal circ. de planxa ac.galv.,D=150mm,g=0,5mm,munt.superf.</t>
  </si>
  <si>
    <t>BEW46000</t>
  </si>
  <si>
    <t>Suport estàndard per a conducte circular de 160 mm de diàmetre</t>
  </si>
  <si>
    <t>BE42Q610</t>
  </si>
  <si>
    <t>Conducte helicoïdal circular de planxa d'acer galvanitzat de 160 mm de diàmetre (s/UNE-EN 1506), de gruix 0,5 mm</t>
  </si>
  <si>
    <t>P-46</t>
  </si>
  <si>
    <t>Conducte helicoïdal circ. de planxa ac.galv.,D=175mm,g=0,5mm,munt.superf.</t>
  </si>
  <si>
    <t>BEW46001</t>
  </si>
  <si>
    <t>Suport estàndard per a conducte circular de 175 mm de diàmetre</t>
  </si>
  <si>
    <t>BE42Q710</t>
  </si>
  <si>
    <t>Conducte helicoïdal circular de planxa d'acer galvanitzat de 175 mm de diàmetre (s/UNE-EN 1506), de gruix 0,5 mm</t>
  </si>
  <si>
    <t>P-47</t>
  </si>
  <si>
    <t>Conducte helicoïdal circ. de planxa ac.galv.,D=200mm,g=0,6mm,munt.superf.</t>
  </si>
  <si>
    <t>BEW48000</t>
  </si>
  <si>
    <t>Suport estàndard per a conducte circular de 200 mm de diàmetre</t>
  </si>
  <si>
    <t>BE42Q820</t>
  </si>
  <si>
    <t>Conducte helicoïdal circular de planxa d'acer galvanitzat de 200 mm de diàmetre (s/UNE-EN 1506), de gruix 0,6 mm</t>
  </si>
  <si>
    <t>P-48</t>
  </si>
  <si>
    <t>Conducte helicoïdal circ. de planxa ac.galv.,D=225mm,g=0,6mm,munt.superf.</t>
  </si>
  <si>
    <t>BEW48001</t>
  </si>
  <si>
    <t>Suport estàndard per a conducte circular de 225 mm de diàmetre</t>
  </si>
  <si>
    <t>BE42Q220</t>
  </si>
  <si>
    <t>Conducte helicoïdal circular de planxa d'acer galvanitzat de 225 mm de diàmetre (s/UNE-EN 1506), de gruix 0,6 mm</t>
  </si>
  <si>
    <t>P-49</t>
  </si>
  <si>
    <t>Conducte helicoïdal circ. de planxa ac.galv.,D=250mm,g=0,6mm,munt.superf.</t>
  </si>
  <si>
    <t>BE42Q920</t>
  </si>
  <si>
    <t>Conducte helicoïdal circular de planxa d'acer galvanitzat de 250 mm de diàmetre (s/UNE-EN 1506), de gruix 0,6 mm</t>
  </si>
  <si>
    <t>BEW49000</t>
  </si>
  <si>
    <t>Suport estàndard per a conducte circular de 250 mm de diàmetre</t>
  </si>
  <si>
    <t>P-50</t>
  </si>
  <si>
    <t>Conducte helicoïdal circ. de planxa ac.galv.,D=280mm,g=1mm,munt.superf.</t>
  </si>
  <si>
    <t>BE42QA40</t>
  </si>
  <si>
    <t>Conducte helicoïdal circular de planxa d'acer galvanitzat de 275 mm de diàmetre (s/UNE-EN 1506), de gruix 1 mm</t>
  </si>
  <si>
    <t>P-51</t>
  </si>
  <si>
    <t>Conducte helicoïdal circ. de planxa ac.galv.,D=300mm,g=1mm,munt.superf.</t>
  </si>
  <si>
    <t>BEW49002</t>
  </si>
  <si>
    <t>Suport estàndard per a conducte circular de 300 mm de diàmetre</t>
  </si>
  <si>
    <t>BE42QC40</t>
  </si>
  <si>
    <t>Conducte helicoïdal circular de planxa d'acer galvanitzat de 300 mm de diàmetre (s/UNE-EN 1506), de gruix 1 mm</t>
  </si>
  <si>
    <t>P-52</t>
  </si>
  <si>
    <t>Flexible,conducte circular,Al+espiral acer+LV,D=125mm,col.</t>
  </si>
  <si>
    <t>BE4424S0</t>
  </si>
  <si>
    <t>Conducte circular d'alumini+espiral d'acer+fibra de vidre amb alumini reforçat, de 125 mm de diàmetre sense gruixos definits</t>
  </si>
  <si>
    <t>P-53</t>
  </si>
  <si>
    <t>Flexible,conducte circular,Al+espiral acer+LV,D=150mm,col.</t>
  </si>
  <si>
    <t>BE442ES0</t>
  </si>
  <si>
    <t>Conducte circular d'alumini+espiral d'acer+fibra de vidre amb alumini reforçat, de 150 mm de diàmetre sense gruixos definits</t>
  </si>
  <si>
    <t>P-54</t>
  </si>
  <si>
    <t>Barret xemeneia. Marca/Model: DINAK/DW</t>
  </si>
  <si>
    <t>BE4DJ3LJ</t>
  </si>
  <si>
    <t>P-55</t>
  </si>
  <si>
    <t>Formació conducte rect.MW,R&gt;=0,78125m2.K/W,Al+kraft+malla+vel p/ext.+teixit vid.negre p/int.,encast.</t>
  </si>
  <si>
    <t>BEY5B000</t>
  </si>
  <si>
    <t>Part proporcional d'elements de muntatge per a conducte rectangular de llana aïllant, de preu alt</t>
  </si>
  <si>
    <t>BEW5B000</t>
  </si>
  <si>
    <t>Suport estàndard per a conducte rectangular llana aïllant, preu alt</t>
  </si>
  <si>
    <t>BE51LQ11</t>
  </si>
  <si>
    <t>Conducte rectangular de llana mineral de vidre (MW), segons UNE-EN 14303, amb recobriment exterior de alumini, paper kraft, malla de reforç i vel de vidre i recobriment interior de teixit de vidre negre, 25 mm de gruix, amb una conductivitat tèrmica &lt;= 0.032 W/mK, resistència tèrmica &gt;=0,78125</t>
  </si>
  <si>
    <t>P-56</t>
  </si>
  <si>
    <t>Conducte ac.galv.,g=0,6mm,+unió marc cargolat,munt./suports</t>
  </si>
  <si>
    <t>BEW52000</t>
  </si>
  <si>
    <t>Suport estàndard per a conducte rectangular metàl·lic, preu alt</t>
  </si>
  <si>
    <t>BE52Q220</t>
  </si>
  <si>
    <t>Formació de conducte rectangular de planxa d'acer galvanitzat, de 0,6 mm de gruix, amb unió marc cargolat i clips</t>
  </si>
  <si>
    <t>P-57</t>
  </si>
  <si>
    <t>Conduc.ventil./extrac.,EI-120,plaq.silicat càlcic g=52mm,0,09W/mK,500kg/m3,instal.</t>
  </si>
  <si>
    <t>B7DZE100</t>
  </si>
  <si>
    <t>Pasta de morter sec per a reblert i aïllament de junts i forats en plaques de silicat càlcic</t>
  </si>
  <si>
    <t>B7D66Y31</t>
  </si>
  <si>
    <t>Placa de fibres seleccionades, silicats i altres additius, de protecció contra el foc, de 52 mm de gruix, amb una conductivitat tèrmica de 0,09 W/mK i una densitat de 500 kg/m3, incombustible i d'aplicació en edificació i indústria</t>
  </si>
  <si>
    <t>P-58</t>
  </si>
  <si>
    <t>Aïllament conductes manta MW. Marca/Model: URSA/AIR M5102L</t>
  </si>
  <si>
    <t>BE613L4J</t>
  </si>
  <si>
    <t>Aïllament tèrmic de conductes amb manta de llana mineral (MW), segons UNE-EN 14303, de gruix 50 mm, amb una conductivitat tèrmica &lt;=0,034 W/mK, resistència tèrmica &gt;=0,73529 m2.K/W, amb alumini incombustible i recobert per una de les cares amb un complex alumini pur reforçat amb malla de vidre, muntat exteriorment.
Incloent p.p. cinta autoadhesiva d'alumini, de 50 micres de gruix i 65 mm d'amplada, a base de resines acríliques, per segellar i fixar l'aïllament.
Marca/Model: URSA/AIR M5102L o equivalent.</t>
  </si>
  <si>
    <t>P-59</t>
  </si>
  <si>
    <t>Aïllament conductes manta MW. Marca/Model: URSA/AIR M3606</t>
  </si>
  <si>
    <t>BE612L3J</t>
  </si>
  <si>
    <t>Aïllament de llana de vidre, segons UNE-EN 14303, revestida per una de les cares amb un complex d'alumini pur reforçat amb malla, proveït d'una llengüeta, de 25 mm de gruix,0 tèrmica 0,034 W/(mK), Euroclasse A2-s1, d0 de reacció al foc segons UNE-EN 13501-1, muntat exteriorment.
Incloent p.p. cinta autoadhesiva d'alumini, de 50 micres de gruix i 65 mm d'amplada, a base de resines acríliques, per segellar i fixar l'aïllament.
Marca/Model: URSA/AIR M3606 o equivalent.</t>
  </si>
  <si>
    <t>P-60</t>
  </si>
  <si>
    <t>Unitat de tractament d'aire.Marca/Model: TROX/X-CUBE URE1</t>
  </si>
  <si>
    <t>BEC44LCJ</t>
  </si>
  <si>
    <t>Unitat de tractament d'aire construït amb perfils ocults, ruptura de pont tèrmic i aïllament de llana mineral d'alta densitat no combustible A1 segons EN13501. 
Panells de 50mm de gruix tipus sandvitx amb xapes exteriors i interiors pintades al forn amb resistència a la corrosió C4 segons UNE-EN ISO12944-2:2018. 
Bastidor fabricat en Magnelis amb resistència a la corrosió C5 segons UNE-EN ISO12944-2:2018
Panells enrasats entre si formant superfícies interiors llises, adequades per facilitar les tasques de neteja interior de l'equip. Interior de l'equip higiènic.
Panells per a inspecció ensamblats a banda i banda amb possibilitat d'extreure del tot. Incorporen juntes interiors contínues a tot el perímetre dels accessos per a inspecció, fabricades en EPDM garantint una excel·lent estanquitat, i cargols de mètrica que permeten el muntatge i desmuntatge sense perdre en cap cas l'estanquitat de l'equip
Registres daccés de construcció idèntica a la resta dels panells. Equips per a interior o intempèrie amb coberta addicional de xapa. 
Amb les següents caracteristiques:
+ Ventiladors:
- Impulsió amb cabal de 9643 m3/h.
- Retorn amb cabal de 9643 m3/h.
+ Filtres:
- 2 M10+M1
+ Recuperador:
- De plaques
+ Bateries: Cu-Al-Inox304 P40AR 3R-21T-1336A-
2.5pa 8C 1 1/2´´ i Cu-Al-FeZn P40AC 2R-21T-1336A-			
Dimensions: 5070x2100x1577 mm
Pes: 2182 kg
Inclou quadre de control amb PLC, programació a mida, sonda de CO2, pressòstats a cada secció de filtratge, quadre elèctric i proteccions tèrmiques.
Incloent mitjans d'elevació, conjunt d'amortidors metàl·lics, interruptor per a reparació, sifó de desguàs, lones antivibratòries a la connexió de conducte, presa terra, bancada/suport, connexió hidràulic i elèctric i funcionant.
Totalment muntat i instal·lat incloent suportació i posada en marxa.
Marca/Model: TROX/X-CUBE</t>
  </si>
  <si>
    <t>P-61</t>
  </si>
  <si>
    <t>Unitat de tractament d'aire.Marca/Model: TROX/X-CUBE URE2</t>
  </si>
  <si>
    <t>BEC44LGJ</t>
  </si>
  <si>
    <t>Unitat de tractament d'aire construït amb perfils ocults, ruptura de pont tèrmic i aïllament de llana mineral d'alta densitat no combustible A1 segons EN13501. 
Panells de 50mm de gruix tipus sandvitx amb xapes exteriors i interiors pintades al forn amb resistència a la corrosió C4 segons UNE-EN ISO12944-2:2018. 
Bastidor fabricat en Magnelis amb resistència a la corrosió C5 segons UNE-EN ISO12944-2:2018
Panells enrasats entre si formant superfícies interiors llises, adequades per facilitar les tasques de neteja interior de l'equip. Interior de l'equip higiènic.
Panells per a inspecció ensamblats a banda i banda amb possibilitat d'extreure del tot. Incorporen juntes interiors contínues a tot el perímetre dels accessos per a inspecció, fabricades en EPDM garantint una excel·lent estanquitat, i cargols de mètrica que permeten el muntatge i desmuntatge sense perdre en cap cas l'estanquitat de l'equip
Registres daccés de construcció idèntica a la resta dels panells. Equips per a interior o intempèrie amb coberta addicional de xapa. 
Amb les següents caracteristiques:
+ Ventiladors:
- Impulsió amb cabal de 8962 m3/h.
- Retorn amb cabal de 8962 m3/h.
+ Filtres:
- 2 M10+M1
+ Recuperador:
- De plaques			
Dimensions: 3757x2100x1671 mm
Pes: 1754 kg
Inclou quadre de control amb PLC, programació a mida, sonda de CO2, pressòstats a cada secció de filtratge, quadre elèctric i proteccions tèrmiques.
Incloent mitjans d'elevació, conjunt d'amortidors metàl·lics, interruptor per a reparació, sifó de desguàs, lones antivibratòries a la connexió de conducte, presa terra, bancada/suport, connexió hidràulic i elèctric i funcionant.
Totalment muntat i instal·lat incloent suportació i posada en marxa.
Marca/Model: TROX/X-CUBE</t>
  </si>
  <si>
    <t>P-62</t>
  </si>
  <si>
    <t>Unitat de tractament d'aire.Marca/Model: TROX/X-CUBE URE3</t>
  </si>
  <si>
    <t>BEC44LPJ</t>
  </si>
  <si>
    <t>P-63</t>
  </si>
  <si>
    <t>Unitat de tractament d'aire.Marca/Model: TROX/X-CUBE URE4</t>
  </si>
  <si>
    <t>BEC44LIJ</t>
  </si>
  <si>
    <t>Unitat de tractament d'aire construït amb perfils ocults, ruptura de pont tèrmic i aïllament de llana mineral d'alta densitat no combustible A1 segons EN13501. 
Panells de 50mm de gruix tipus sandvitx amb xapes exteriors i interiors pintades al forn amb resistència a la corrosió C4 segons UNE-EN ISO12944-2:2018. 
Bastidor fabricat en Magnelis amb resistència a la corrosió C5 segons UNE-EN ISO12944-2:2018
Panells enrasats entre si formant superfícies interiors llises, adequades per facilitar les tasques de neteja interior de l'equip. Interior de l'equip higiènic.
Panells per a inspecció ensamblats a banda i banda amb possibilitat d'extreure del tot. Incorporen juntes interiors contínues a tot el perímetre dels accessos per a inspecció, fabricades en EPDM garantint una excel·lent estanquitat, i cargols de mètrica que permeten el muntatge i desmuntatge sense perdre en cap cas l'estanquitat de l'equip
Registres daccés de construcció idèntica a la resta dels panells. Equips per a interior o intempèrie amb coberta addicional de xapa. 
Amb les següents caracteristiques:
+ Ventiladors:
- Impulsió amb cabal de 3054 m3/h.
- Retorn amb cabal de 3054 m3/h.
+ Filtres:
- 2 M10+M1
+ Recuperador:
- De plaques			
Dimensions: 3374x1059x1488 mm
Pes: 1059 kg
Inclou quadre de control amb PLC, programació a mida, sonda de CO2, pressòstats a cada secció de filtratge, quadre elèctric i proteccions tèrmiques.
Incloent mitjans d'elevació, conjunt d'amortidors metàl·lics, interruptor per a reparació, sifó de desguàs, lones antivibratòries a la connexió de conducte, presa terra, bancada/suport, connexió hidràulic i elèctric i funcionant.
Totalment muntat i instal·lat incloent suportació i posada en marxa.
Marca/Model: TROX/X-CUBE</t>
  </si>
  <si>
    <t>P-64</t>
  </si>
  <si>
    <t>Bomba de calor (sala Rack). Marca/Model: MITSUBISHI ELECTRIC/MSY-TP35VF-C40+MUY-TP35VF</t>
  </si>
  <si>
    <t>BEGA12EJ</t>
  </si>
  <si>
    <t>P-65</t>
  </si>
  <si>
    <t>Fan-coil. Marca/Model: AIRLAN/FPMI 132 K1</t>
  </si>
  <si>
    <t>BEJ12L0J</t>
  </si>
  <si>
    <t>P-66</t>
  </si>
  <si>
    <t>Fan-coil. Marca/Model: AIRLAN/FPMI 122 K1</t>
  </si>
  <si>
    <t>BEJ12L1J</t>
  </si>
  <si>
    <t>P-67</t>
  </si>
  <si>
    <t>Fan-coil. Marca/Model: AIRLAN/FPMI 222 K1</t>
  </si>
  <si>
    <t>BEJ12L2J</t>
  </si>
  <si>
    <t>P-68</t>
  </si>
  <si>
    <t>Fan-coil. Marca/Model: AIRLAN/FCZI200PO</t>
  </si>
  <si>
    <t>BEJ12L3J</t>
  </si>
  <si>
    <t>P-69</t>
  </si>
  <si>
    <t>Fan-coil. Marca/Model: AIRLAN/FCZI300PO</t>
  </si>
  <si>
    <t>BEJ12L4J</t>
  </si>
  <si>
    <t>P-70</t>
  </si>
  <si>
    <t>Fan-coil. Marca/Model: AIRLAN/FCZI500PO</t>
  </si>
  <si>
    <t>BEJ12LBJ</t>
  </si>
  <si>
    <t>P-71</t>
  </si>
  <si>
    <t>Fan-coil. Marca/Model: AIRLAN/FPMI 332 K1</t>
  </si>
  <si>
    <t>BEJ12L9J</t>
  </si>
  <si>
    <t>P-72</t>
  </si>
  <si>
    <t>Fan-coil. Marca/Model: AIRLAN/FCZI400PO</t>
  </si>
  <si>
    <t>BEJ12L7J</t>
  </si>
  <si>
    <t>P-73</t>
  </si>
  <si>
    <t>Grup de pressió. Marca/Model: EBARA/AP A/15-3 VV</t>
  </si>
  <si>
    <t>BEJB4K3J</t>
  </si>
  <si>
    <t>P-74</t>
  </si>
  <si>
    <t>Grup de pressió. Marca/Model: EBARA/AFU 12 EVMSG 15-8F5/7,5 EJ</t>
  </si>
  <si>
    <t>BEJB4K4J</t>
  </si>
  <si>
    <t>Grup de pressió. Amb les següents característiques:
- 2 Bombes principals monobloc verticals multietapa  model EVMSG 15-8F5/7,5
- 1 Bomba auxiliar Jockey  model MVP 5-380/12
- Depòsit hidropneumàtic
- Pressòstats d'arrancada per a cada bomba
- Quadre de control en xapa conforme la UNE 23-500-2012
- Col·lector comú d'impulsió
- Vàlvules de tall i retenció per a cada bomba
- Manòmetres en acer inoxidable
- Bancada metàl·lica amb suport de quadre
- Cabal de 15.000 l/h.
- Pèrdua de càrrega: 90 mca
- Consum elèctric: 7500 W
- Tensió 400 V
- Variador de freqüència
Incloent tots els accessoris necessaris, muntada entre tubs i amb totes les connexions fetes.
Marca/Model: EBARA/AFU 12 EVMSG 15-8F5/7,5 EJ</t>
  </si>
  <si>
    <t>P-75</t>
  </si>
  <si>
    <t>Bomba de circulació. Marca/Model: Grundfos/MAGNA 3 40-150F</t>
  </si>
  <si>
    <t>BEJB4L7J</t>
  </si>
  <si>
    <t>P-76</t>
  </si>
  <si>
    <t>Bomba circuladora. Marca/Model: Grundfos/MAGNA3 65-150F</t>
  </si>
  <si>
    <t>BEJB4L9J</t>
  </si>
  <si>
    <t>P-77</t>
  </si>
  <si>
    <t>Bomba circuladora en linia. Marca/Model: Grundfos/MAGNA3 100-120F</t>
  </si>
  <si>
    <t>BEJB4LBJ</t>
  </si>
  <si>
    <t xml:space="preserve">Bomba circuladora de circuit. Amb les següents caracteristiques:
- Cabal de 30900 l/h.
- Perdua de càrrega: 11,5 mca.
- Consum elèctric: 1564 W.
- Tensió 230 V.
Incloent tots els accessoris necessaris, muntada entre tubs i amb totes les connexions fetes.
Marca/Model: Grundfos/MAGNA3 100-120F </t>
  </si>
  <si>
    <t>P-78</t>
  </si>
  <si>
    <t>Climatitzador CL1</t>
  </si>
  <si>
    <t>BEJB5323</t>
  </si>
  <si>
    <t>P-79</t>
  </si>
  <si>
    <t>Bomba circuladora en linia. Marca/Model: Grundfos/MAGNA3 50-180F</t>
  </si>
  <si>
    <t>BEJB6LBJ</t>
  </si>
  <si>
    <t>Bomba circuladora de circuit. Amb les següents caracteristiques:
- Cabal de 13000 l/h.
- Perdua de càrrega: 10,9 mca.
- Consum elèctric: 764 W.
- Tensió 230 V.
Incloent tots els accessoris necessaris, muntada entre tubs i amb totes les connexions fetes.
Marca/Model: Grundfos/MAGNA3 50-180F</t>
  </si>
  <si>
    <t>P-80</t>
  </si>
  <si>
    <t>Reixeta. Marca/Model: TROX/X-GRILLE-HF0-M-SP-425x125/AG</t>
  </si>
  <si>
    <t>BEK31L0J</t>
  </si>
  <si>
    <t xml:space="preserve">Reixa de ventilació d'alumini amb marc de dimensions 425x125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TROX/X-GRILLE-HF0-M-SP-425x125/AG </t>
  </si>
  <si>
    <t>P-81</t>
  </si>
  <si>
    <t>Reixeta. Marca/Model: TROX/X-GRILLE-HF0-M-SP-1425x125/AG</t>
  </si>
  <si>
    <t>BEK31L1J</t>
  </si>
  <si>
    <t xml:space="preserve">Reixa de ventilació d'alumini amb marc de dimensions 1425x125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TROX/X-GRILLE-HF0-M-SP-1425x125/AG </t>
  </si>
  <si>
    <t>P-82</t>
  </si>
  <si>
    <t>Reixeta. Marca/Model: TROX/X-GRILLE-HF0-M-SP-1625x225/AG</t>
  </si>
  <si>
    <t>BEK31L1T</t>
  </si>
  <si>
    <t>Reixa de ventilació d'alumini amb marc de dimensions 1625x225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TROX/X-GRILLE-HF0-M-SP-1625x225/AG</t>
  </si>
  <si>
    <t>P-83</t>
  </si>
  <si>
    <t>Reixeta. Marca/Model: TROX/X-GRILLE-HF0-M-SP-825x225/AG</t>
  </si>
  <si>
    <t>BEK31L2J</t>
  </si>
  <si>
    <t>Reixa de ventilació d'alumini amb marc de dimensions 825x225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TROX/X-GRILLE-HF0-M-SP-825x225/AG</t>
  </si>
  <si>
    <t>P-84</t>
  </si>
  <si>
    <t>Reixeta. Marca/Model: TROX/X-GRILLE-HF0-M-SP-825x75/AG</t>
  </si>
  <si>
    <t>BEK31L2T</t>
  </si>
  <si>
    <t>Reixa de ventilació d'alumini amb marc de dimensions 825x75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TROX/X-GRILLE-HF0-M-SP-825x75/AG</t>
  </si>
  <si>
    <t>P-85</t>
  </si>
  <si>
    <t>Reixeta. Marca/Model: TROX/X-GRILLE-HF0-M-SP-1625x325/AG</t>
  </si>
  <si>
    <t>BEK31L3J</t>
  </si>
  <si>
    <t>Reixa de ventilació d'alumini amb marc de dimensions 1625x325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TROX/X-GRILLE-HF0-M-SP-1625x325/AG</t>
  </si>
  <si>
    <t>P-86</t>
  </si>
  <si>
    <t>Reixeta. Marca/Model: TROX/X-GRILLE-HF0-M-SP-825x125/AG</t>
  </si>
  <si>
    <t>BEK31L3T</t>
  </si>
  <si>
    <t>P-87</t>
  </si>
  <si>
    <t>Reixeta. Marca/Model: TROX/X-GRILLE-VF0-M-SP-1225x125/AG</t>
  </si>
  <si>
    <t>BEK31L4J</t>
  </si>
  <si>
    <t>Reixa de ventilació d'alumini amb marc de dimensions 1025x325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TROX/X-GRILLE-VF0-M-SP-1025x325/AG</t>
  </si>
  <si>
    <t>P-88</t>
  </si>
  <si>
    <t>Reixeta. Marca/Model: TROX/X-GRILLE-HF0-M-SP-2025x165/AG</t>
  </si>
  <si>
    <t>BEK31L4T</t>
  </si>
  <si>
    <t>P-89</t>
  </si>
  <si>
    <t>Reixeta. Marca/Model: TROX/X-GRILLE-HF0-M-SP-1025x165/AG</t>
  </si>
  <si>
    <t>BEK31L7J</t>
  </si>
  <si>
    <t>Reixa de ventilació d'alumini amb marc de dimensions 1225x165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TROX/X-GRILLE-HF0-M-SP-1225x165/AG</t>
  </si>
  <si>
    <t>P-90</t>
  </si>
  <si>
    <t>Reixeta. Marca/Model: TROX/TR2-3-V/425X75/AS</t>
  </si>
  <si>
    <t>BEK31L5T</t>
  </si>
  <si>
    <t>P-91</t>
  </si>
  <si>
    <t>Reixeta. Marca/Model: TROX/X-GRILLE-HF0-M-SP-2025x225/AG</t>
  </si>
  <si>
    <t>BEK31L5J</t>
  </si>
  <si>
    <t>Reixa de ventilació d'alumini amb marc de dimensions 2025x225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TROX/X-GRILLE-HF0-M-SP-2025x225/AG</t>
  </si>
  <si>
    <t>P-92</t>
  </si>
  <si>
    <t>Reixeta. Marca/Model: TROX/TR2-3-V/1025X125/AS</t>
  </si>
  <si>
    <t>BEK31L6T</t>
  </si>
  <si>
    <t>Reixa de ventilació d'alumini amb marc de dimensions 1025x125 mm, per impulsió i retorn, amb lamel·les horitzontals regulables individualment i amb comporta de regulació. Amb les següents caracteristiques:
Fixació amb marc de muntatge
I en general tots aquells elements per al correcte funcionament de la instal·lació.
Marca/Model: TROX/TR2-3-V/1025X125/AS</t>
  </si>
  <si>
    <t>P-93</t>
  </si>
  <si>
    <t>Reixeta. Marca/Model: TROX/X-GRILLE-HF0-M-SP-1225x165/AG</t>
  </si>
  <si>
    <t>P-94</t>
  </si>
  <si>
    <t>Reixeta. Marca/Model: TROX/X-GRILLE-HF0-M-SP-1025x125/AG</t>
  </si>
  <si>
    <t>BEK31L8J</t>
  </si>
  <si>
    <t>Reixa de ventilació d'alumini amb marc de dimensions 1025x125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TROX/X-GRILLE-HF0-M-SP-1025x125/AG</t>
  </si>
  <si>
    <t>P-95</t>
  </si>
  <si>
    <t>Reixeta. Marca/Model: TROX/X-GRILLE-HF0-M-SP-1625x75/AG</t>
  </si>
  <si>
    <t>BEK31LL2</t>
  </si>
  <si>
    <t>P-96</t>
  </si>
  <si>
    <t>Reixeta. Marca/Model: TROX/X-GRILLE-HF0-M-SP-1225x75/AG</t>
  </si>
  <si>
    <t>BEK31LL1</t>
  </si>
  <si>
    <t>Reixa de ventilació d'alumini amb marc de dimensions 1225x75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TROX/X-GRILLE-HF0-M-SP-1225x75/AG</t>
  </si>
  <si>
    <t>P-97</t>
  </si>
  <si>
    <t>Reixeta. Marca/Model: TROX/X-GRILLE-HF0-M-SP-625x125/AG</t>
  </si>
  <si>
    <t>P-98</t>
  </si>
  <si>
    <t>Reixeta. Marca/Model: TROX/X-GRILLE-HF0-M-SP-1025x75/AG</t>
  </si>
  <si>
    <t>BEK31LL4</t>
  </si>
  <si>
    <t>Reixa de ventilació d'alumini amb marc de dimensions 1025x75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TROX/X-GRILLE-HF0-M-SP-1025x75/AG</t>
  </si>
  <si>
    <t>P-99</t>
  </si>
  <si>
    <t>Reixeta. Marca/Model: TROX/X-GRILLE-HF0-M-SP-1425x75/AG</t>
  </si>
  <si>
    <t>BEK31LL5</t>
  </si>
  <si>
    <t>Reixa de ventilació d'alumini amb marc de dimensions 1425x75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TROX/X-GRILLE-HF0-M-SP-1425x75/AG</t>
  </si>
  <si>
    <t>P-100</t>
  </si>
  <si>
    <t>Reixeta. Marca/Model: TROX/X-GRILLE-HF0-M-SP-225x75/AG</t>
  </si>
  <si>
    <t>BEK31LL6</t>
  </si>
  <si>
    <t>Reixa de ventilació d'alumini amb marc de dimensions 225x75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TROX/X-GRILLE-HF0-M-SP-225x75/AG</t>
  </si>
  <si>
    <t>P-101</t>
  </si>
  <si>
    <t>Reixeta. Marca/Model: TROX/X-GRILLE-HF0-M-SP-1625x165/AG</t>
  </si>
  <si>
    <t>BEK31LL7</t>
  </si>
  <si>
    <t>Reixa de ventilació d'alumini amb marc de dimensions 1625x165 mm, per impulsió i retorn, amb lamel·les horitzontals regulables individualment i amb comporta de regulació. Amb les següents caracteristiques:
H-Lames horitzontals
F0-Fixes 0ª, separació lamel·les 12,5 mm
SP- Fixació oculta per a paret sense marc de muntatge
I en general tots aquells elements per al correcte funcionament de la instal·lació.
Marca/Model: TROX/X-GRILLE-HF0-M-SP-1625x165/AG</t>
  </si>
  <si>
    <t>P-102</t>
  </si>
  <si>
    <t>Reixeta. Marca/Model: TROX/X-GRILLE-HF0-M-SP-2025x325/AG</t>
  </si>
  <si>
    <t>BEK31LL8</t>
  </si>
  <si>
    <t>P-103</t>
  </si>
  <si>
    <t>Reixeta. Marca/Model: TROX/X-GRILLE-HF0-M-SP-825x425/AG</t>
  </si>
  <si>
    <t>BEK31LL9</t>
  </si>
  <si>
    <t>P-104</t>
  </si>
  <si>
    <t>Reixeta. Marca/Model: TROX/AF-0-AG/1225x125</t>
  </si>
  <si>
    <t>BEK31LTE</t>
  </si>
  <si>
    <t>Reixeta de lamel·les fixes fabricada en alumini per a instal·lació en terra, resistent al pas de persones de dimensions 1225x125. Amb les següents caracteristiques:
F0-Fixes 0ª
I en general tots aquells elements per al correcte funcionament de la instal·lació.
Marca/Model: TROX/AF-0-AG/1225x125</t>
  </si>
  <si>
    <t>P-105</t>
  </si>
  <si>
    <t>Reixeta circular. Marca/Model: MADEL/CXT-125</t>
  </si>
  <si>
    <t>BEK21L8J</t>
  </si>
  <si>
    <t>Reixeta circular per presa d'aire exterior amb malla de diàmetre 125 mm, construïda en alumini i lacat color RAL6011, fixació amb cargols visibles (T). 
Marca/Model: MADEL/CXT-125</t>
  </si>
  <si>
    <t>P-106</t>
  </si>
  <si>
    <t>Reixeta circular. Marca/Model: MADEL/CXT-200</t>
  </si>
  <si>
    <t>BEK21L9J</t>
  </si>
  <si>
    <t>Reixeta circular per presa d'aire exterior amb malla de diàmetre 200 mm, construïda en alumini i lacat color RAL6011, fixació amb cargols visibles (T). 
Marca/Model: MADEL/CXT-200</t>
  </si>
  <si>
    <t>P-107</t>
  </si>
  <si>
    <t>Reixeta. Marca/Model: TROX/X-GRILLE-HF0-M-SP-1225x425/AG</t>
  </si>
  <si>
    <t>P-108</t>
  </si>
  <si>
    <t>Difusor rotacional de sostre. Marca/Model: TROX/RFD-R-Z-D-K/125</t>
  </si>
  <si>
    <t>BEKA1L9J</t>
  </si>
  <si>
    <t>Difusor rotacional de sostre circular amb tovera. Amb les següents caracteristiques:
Totalment instal·lat i funcionant.
Marca/Model: TROX/RFD-R-Z-D-K/125</t>
  </si>
  <si>
    <t>P-109</t>
  </si>
  <si>
    <t>Tovera lineal de llarg abast. Marca/Model: TROX/DUL20-S-DK-N/2500</t>
  </si>
  <si>
    <t>BEKA1T2J</t>
  </si>
  <si>
    <t>P-110</t>
  </si>
  <si>
    <t>Tovera lineal de llarg abast. Marca/Model: TROX/DUL20-S-DK-N/750</t>
  </si>
  <si>
    <t>BEKA1T3J</t>
  </si>
  <si>
    <t>Tovera lineal de llarg abast d'alçada 20 mm. Amb les següents caracteristiques:
- Orientació ± 30°
- Amb plennum de connexió aïllat en base a 5 mm de espesor.
Totalment instal·lat i funcionant.
Marca/Model: TROX/DUL20-S-DK-N/750</t>
  </si>
  <si>
    <t>P-111</t>
  </si>
  <si>
    <t>Tovera lineal de llarg abast. Marca/Model: TROX/DUL20-S-DK-N/1250</t>
  </si>
  <si>
    <t>BEKA1T4J</t>
  </si>
  <si>
    <t>Tovera lineal de llarg abast d'alçada 20 mm. Amb les següents caracteristiques:
- Orientació ± 30°
- Amb plennum de connexió aïllat en base a 5 mm de espesor.
Totalment instal·lat i funcionant.
Marca/Model: TROX/DUL20-S-DK-N/1250</t>
  </si>
  <si>
    <t>P-112</t>
  </si>
  <si>
    <t>Tovera lineal de llarg abast. Marca/Model: TROX/DUL35-S-DK-N/2000</t>
  </si>
  <si>
    <t>BEKA1T6J</t>
  </si>
  <si>
    <t>Tovera lineal de llarg abast d'alçada 35 mm. Amb les següents caracteristiques:
- Orientació ± 30°
- Amb plennum de connexió aïllat en base a 5 mm de espesor.
Totalment instal·lat i funcionant.
Marca/Model: TROX/DUL35-S-DK-N/2000</t>
  </si>
  <si>
    <t>P-113</t>
  </si>
  <si>
    <t>Tovera lineal de llarg abast. Marca/Model: TROX/DUL35-S-DK-N/2500</t>
  </si>
  <si>
    <t>BEKA1T7J</t>
  </si>
  <si>
    <t>Tovera lineal de llarg abast d'alçada 35 mm. Amb les següents caracteristiques:
- Orientació ± 30°
- Amb plennum de connexió aïllat en base a 5 mm de espesor.
Totalment instal·lat i funcionant.
Marca/Model: TROX/DUL35-S-DK-N/2500</t>
  </si>
  <si>
    <t>P-114</t>
  </si>
  <si>
    <t>Difusor linial 1 ranura.Marca/Model: TROX/PL35-1-S-PF-HS/1050x123/2-D-L/B00/EA</t>
  </si>
  <si>
    <t>BEKA1L8J</t>
  </si>
  <si>
    <t>Difusor de 1 ranura per a impulsió d'aire amb perfil frontal de difusor fixat al plenum, no extraíble. Amb Plenum aïllat simètric amb connexió horizontal. De dimensiones 1050x125 mm.
Totalment muntat i connexionat.
Marca/Model: TROX/PL35-1-S-PF-HS/1050x123/1-D-L/B00/EA</t>
  </si>
  <si>
    <t>P-115</t>
  </si>
  <si>
    <t>Comporta tallafocs. Marca/Model: TROX/FKA-2 300x200</t>
  </si>
  <si>
    <t>BEKP4L1J</t>
  </si>
  <si>
    <t>P-116</t>
  </si>
  <si>
    <t>Comporta tallafocs. Marca/Model: TROX/FKA-2 350x200</t>
  </si>
  <si>
    <t>BEKP5L2J</t>
  </si>
  <si>
    <t>Comporta tallafocs per a conductes d'aire de planxa d'acer galvanitzat de 350 mm d'amplària i 200 mm d'alçària col·locada entre els conductes.
Marca/Model: TROX/FKA-350x200 o equivalent.</t>
  </si>
  <si>
    <t>P-117</t>
  </si>
  <si>
    <t>Comporta tallafocs. Marca/Model: TROX/FKR-S D200</t>
  </si>
  <si>
    <t>BEKP5L3J</t>
  </si>
  <si>
    <t>P-118</t>
  </si>
  <si>
    <t>Comporta tallafocs. Marca/Model: TROX/FKR-S D250</t>
  </si>
  <si>
    <t>BEKP5L4J</t>
  </si>
  <si>
    <t>P-119</t>
  </si>
  <si>
    <t>Comporta tallafocs. Marca/Model: TROX/FKR-S D280</t>
  </si>
  <si>
    <t>BEKP5L5J</t>
  </si>
  <si>
    <t>P-120</t>
  </si>
  <si>
    <t>Comporta tallafocs. Marca/Model: TROX/FKR-S D450</t>
  </si>
  <si>
    <t>BEKP5L6J</t>
  </si>
  <si>
    <t>P-121</t>
  </si>
  <si>
    <t>Regulador cabal circular D100. Marca/Model: TROX/VFC 100</t>
  </si>
  <si>
    <t>BEKQ4L2J</t>
  </si>
  <si>
    <t>P-122</t>
  </si>
  <si>
    <t>Regulador cabal circular D200. Marca/Model: TROX/VFC 200</t>
  </si>
  <si>
    <t>BEKQ4L4J</t>
  </si>
  <si>
    <t>P-123</t>
  </si>
  <si>
    <t>Regulador cabal circular D160. Marca/Model: TROX/VFC 160</t>
  </si>
  <si>
    <t>BEKQ4L3J</t>
  </si>
  <si>
    <t>P-124</t>
  </si>
  <si>
    <t>Regulador cabal circular D250. Marca/Model: TROX/VFC 250</t>
  </si>
  <si>
    <t>BEKQ4L5J</t>
  </si>
  <si>
    <t>P-125</t>
  </si>
  <si>
    <t>Comp.reg.cabal rectangular 350x200.Marca/Model: TROX/EN 350X200</t>
  </si>
  <si>
    <t>BEKQ1R1J</t>
  </si>
  <si>
    <t>P-126</t>
  </si>
  <si>
    <t>Comp.reg.cabal rectangular 300X200.Marca/Model: TROX/EN 300X200</t>
  </si>
  <si>
    <t>BEKQ1R2J</t>
  </si>
  <si>
    <t>P-127</t>
  </si>
  <si>
    <t>Comp.reg.cabal rectangular 250x150.Marca/Model: TROX/EN 250X150</t>
  </si>
  <si>
    <t>BEKQ1R3J</t>
  </si>
  <si>
    <t>Comporta de regulació de cabal constant per a conductes rectangulars de 250x150 mm, cabal d'aire d'impulsió i retorn d'aire, en instal·lacions amb un sistema de cabal constant d'aire, totalment col·locada.
Marca/Model: TROX/EN 250x150 o equivalent.</t>
  </si>
  <si>
    <t>P-128</t>
  </si>
  <si>
    <t>Comp.reg.cabal rectangular 300x150.Marca/Model: TROX/EN300X150</t>
  </si>
  <si>
    <t>BEKQ1R4J</t>
  </si>
  <si>
    <t>Comporta de regulació de cabal constant per a conductes rectangulars de 300x150 mm, cabal d'aire d'impulsió i retorn d'aire, en instal·lacions amb un sistema de cabal constant d'aire, totalment col·locada.
Marca/Model: TROX/EN 300x150 o equivalent.</t>
  </si>
  <si>
    <t>P-129</t>
  </si>
  <si>
    <t>Comp.reg.cabal rectangular 400x150.Marca/Model: TROX/EN 400X150</t>
  </si>
  <si>
    <t>BEKQ1R5J</t>
  </si>
  <si>
    <t>Comporta de regulació de cabal constant per a conductes rectangulars de 400x150 mm, cabal d'aire d'impulsió i retorn d'aire, en instal·lacions amb un sistema de cabal constant d'aire, totalment col·locada.
Marca/Model: TROX/EN 400x150 o equivalent.</t>
  </si>
  <si>
    <t>P-130</t>
  </si>
  <si>
    <t>Comp.reg.cabal rectangular 400x200.Marca/Model: TROX/EN 400X200</t>
  </si>
  <si>
    <t>BEKQ1R6J</t>
  </si>
  <si>
    <t>Comporta de regulació de cabal constant per a conductes rectangulars de 400x200 mm, cabal d'aire d'impulsió i retorn d'aire, en instal·lacions amb un sistema de cabal constant d'aire, totalment col·locada.
Marca/Model: TROX/EN 400x200 o equivalent.</t>
  </si>
  <si>
    <t>P-131</t>
  </si>
  <si>
    <t>Comp.reg.cabal rectangular 400x300.Marca/Model: TROX/EN 400X300</t>
  </si>
  <si>
    <t>BEKQ1R7J</t>
  </si>
  <si>
    <t>Comporta de regulació de cabal constant per a conductes rectangulars de 400x300 mm, cabal d'aire d'impulsió i retorn d'aire, en instal·lacions amb un sistema de cabal constant d'aire, totalment col·locada.
Marca/Model: TROX/EN 400x300 o equivalent.</t>
  </si>
  <si>
    <t>P-132</t>
  </si>
  <si>
    <t>Comp.reg.cabal rectangular 350x150.Marca/Model: TROX/EN350X150</t>
  </si>
  <si>
    <t>BEKQ1R8J</t>
  </si>
  <si>
    <t>Comporta de regulació de cabal constant per a conductes rectangulars de 350x150 mm, cabal d'aire d'impulsió i retorn d'aire, en instal·lacions amb un sistema de cabal constant d'aire, totalment col·locada.
Marca/Model: TROX/EN 350x150 o equivalent.</t>
  </si>
  <si>
    <t>P-133</t>
  </si>
  <si>
    <t>Comp.reg.cabal rectangular 600x250.Marca/Model: TROX/EN 600x250</t>
  </si>
  <si>
    <t>BEKQ1R9J</t>
  </si>
  <si>
    <t>P-134</t>
  </si>
  <si>
    <t>Silenciador cel·les 2400X600X1200. Marca/Model: SINTEC/20-26 l1200</t>
  </si>
  <si>
    <t>BEKS3C3A</t>
  </si>
  <si>
    <t>P-135</t>
  </si>
  <si>
    <t>Silenciador cel·les 600-800x900x1200mm,2 cel.MW+vel vidre,g=200mm,col.</t>
  </si>
  <si>
    <t>BEKS345A</t>
  </si>
  <si>
    <t>Silenciador de cel·les amb carcassa d'acer galvanitzat de 600 a 800 mm d'amplària, 900 mm d'alçària i 1200 mm de llargària, amb 2 cel·les de llana mineral amb protecció de vel de seda de vidre, de 200 mm de gruix i amb una separació entre elles de 100 a 200 mm</t>
  </si>
  <si>
    <t>P-136</t>
  </si>
  <si>
    <t>Unitat de ventilació helicocentrifug. Marca/Model: S&amp;P/TD-800/200 SILENT 3V</t>
  </si>
  <si>
    <t>BEM93L5J</t>
  </si>
  <si>
    <t>P-137</t>
  </si>
  <si>
    <t>Unitat de ventilació helicocentrifug. Marca/Model: S&amp;P/TD-1000/250 SILENT 3V</t>
  </si>
  <si>
    <t>BEM93L6J</t>
  </si>
  <si>
    <t>P-138</t>
  </si>
  <si>
    <t>Unitat de ventilació helicocentrifug. Marca/Model: S&amp;P/TD-500-160 SILENT 3V</t>
  </si>
  <si>
    <t>BEM93LKJ</t>
  </si>
  <si>
    <t>Unitat de ventilació helicocentrifug. Amb les següents característiques:
- Cabal màximt de 378 m3/h.
- Consum elèctric 59 W.
- Tensió 230  V.
- Pèrdua de càrrega 92 Pa.
- Dimensions 484 x Ø221 mm.
Incloent accessoris, soportació, i en general tots aquells elements pel correcte funcionament de la instal·lació.
Marca/Model: S&amp;P/TD-500-160 SILENT o equivalent.</t>
  </si>
  <si>
    <t>P-139</t>
  </si>
  <si>
    <t>Unitat de ventilació helicocentrifug. Marca/Model: S&amp;P/TD-350-125 SILENT</t>
  </si>
  <si>
    <t>BEMH4LSJ</t>
  </si>
  <si>
    <t>Unitat de ventilació helicocentrifug silenciat. Amb les següents característiques:
- Cabal màximt de 135 m3/h.
- Consum elèctric 27 W.
- Tensió 230  V.
- Pèrdua de càrrega 73 Pa.
- Dimensions 462 x Ø204 mm.
Incloent accessoris, soportació, i en general tots aquells elements pel correcte funcionament de la instal·lació.
Marca/Model: S&amp;P/TD-350-125 SILENT o equivalent.</t>
  </si>
  <si>
    <t>P-140</t>
  </si>
  <si>
    <t>Boca extracció D125. Marca/Model: TROX/LVS 100</t>
  </si>
  <si>
    <t>BEP31L1J</t>
  </si>
  <si>
    <t>Boca circular de con central ajustable per a ventilació amb coll de muntatge de D125, construïda en polipropilè blanc, fixació amb clips (S) i marc de muntatge.
Incloent maniguet d'adaptació a D125 mm, accessoris, suport, i en general tots aquells elements per al funcionament correcte de la instal·lació.
Marca/Model: TROX/LVS 100</t>
  </si>
  <si>
    <t>P-141</t>
  </si>
  <si>
    <t>Purgador automàt.aire,llautó,vert.+vàlvula obt.,D=3/8´´</t>
  </si>
  <si>
    <t>BEU11113</t>
  </si>
  <si>
    <t>Purgador automàtic d'aire, de llautó, per flotador, de posició vertical i vàlvula d'obturació incorporada, amb rosca de 3/8´´ de diàmetre</t>
  </si>
  <si>
    <t>P-142</t>
  </si>
  <si>
    <t>Comptador calor.hidrodin. Marca/Model: KAMPTRUP/MULTICAL 403+ULTRAFLOW DN50</t>
  </si>
  <si>
    <t>BEU11L3J</t>
  </si>
  <si>
    <t>Comptador d'energia tèrmica per calor amb cabalímetre d'ultrasons, sense peces mòbils, per a un cabal nominal de 6,0 m3/hi una pressió nominal de 16 bar, de DN40, ràcords inclosos de DN40, per a una temperatura del fluid de 40 a 130 °C en funcionament continu, amb sonda de temperatura de baix consum i llarga durada i integrador Mbus RTU amb 2 entrades d'impulsos, muntat entre tubs en posició vertical o horitzontal i amb totes les connexions fetes.
Compleix normativa MID (calimetre, integrador i sondes). Es pot programar per mesurar calories o frigories (2ºC-130ºC) i en dos registres diferents.
Marca/Model: KAMPSTRUP MULTICAL 603 6 m3/h o equivalent.</t>
  </si>
  <si>
    <t>P-143</t>
  </si>
  <si>
    <t>Dipòsit exp.140l. Marca/Model: IBAIONDO/CMF140</t>
  </si>
  <si>
    <t>BEU4UL4J</t>
  </si>
  <si>
    <t xml:space="preserve">Dipòsit d'expansió de 140 l de capacitat, de planxa d'acer i membrana elàstica, de pressió màxima 6 bar, amb connexió de 1´´, col·locat roscat.
Marca/Model: IBAIONDO/CMF 140 </t>
  </si>
  <si>
    <t>P-144</t>
  </si>
  <si>
    <t>Dipòsit exp.200l. Marca/Model: IBAIONDO/CMF200</t>
  </si>
  <si>
    <t>BEU4U023</t>
  </si>
  <si>
    <t xml:space="preserve">Dipòsit d'expansió de 200 l de capacitat, de planxa d'acer i membrana elàstica, de pressió màxima 6 bar, amb connexió de 1´´, col·locat roscat.
Marca/Model: IBAIONDO/CMF 200  </t>
  </si>
  <si>
    <t>P-145</t>
  </si>
  <si>
    <t>Dipòsit exp.500l. Marca/Model: IBAIONDO/CMF500</t>
  </si>
  <si>
    <t>BEU4U02F</t>
  </si>
  <si>
    <t>P-146</t>
  </si>
  <si>
    <t>Termòmetre bimetàl·lic,beina D=1/2´´,esfera 100mm,&lt;=120°C,col.roscat</t>
  </si>
  <si>
    <t>BEU52955</t>
  </si>
  <si>
    <t>Termòmetre bimetàl·lic amb beina de 1/2´´ de diàmetre, d'esfera de 100 mm, de &lt;= 120 °C</t>
  </si>
  <si>
    <t>P-147</t>
  </si>
  <si>
    <t>Manòmetre glicerina,0-10bar,esfera 63mm,rosca D=1/4'',roscat</t>
  </si>
  <si>
    <t>BEU6U001</t>
  </si>
  <si>
    <t>Manòmetre de glicerina per a una pressió de 0 a 10 bar, d'esfera de 63 mm de rosca d'1/4' de D</t>
  </si>
  <si>
    <t>P-148</t>
  </si>
  <si>
    <t>Separador de partícules, llots. Marca/Model: IMI-PNEUMATEX/ZEPARO GFORCE ZG 80+AILLAMENT CGI</t>
  </si>
  <si>
    <t>BEU6UL3J</t>
  </si>
  <si>
    <t>P-149</t>
  </si>
  <si>
    <t>Separador de partícules, llots. Marca/Model: IMI-PNEUMATEX/ZEPARO GFORCE ZG65+AILLAMENT</t>
  </si>
  <si>
    <t>BEU6UL4J</t>
  </si>
  <si>
    <t>Separador de partícules, llots i magnetita per a instal·lacions de calefacció i refrigeració per aigua.
- Circulació ciclònica interior amb corrent descendent i efecte vòrtex. Separació de partícules i llots mitjançant aplicació de força centrífuga i gravitacional.
- Vàlvula inferior de drenatge de llots amb posicionament variable.
- Vàlvula superior de purgat manual.
- Purgador automàtic d'aire de seguretat antifugues ''leakfree'', amb vàlvula de tres posicions (Purga normal, tancament i purga manual), per a separació d'addicional gasos.
- Additiu antigel fins a un 50%.
- Muntatge en línia en posició horitzontal o vertical, mitjançant brides.
- Construcció en acer, color ´´Berylium´´.
- Pressió màx. servei: 16bar
- Temperatura màx servei 110 °C
Inclou purgador automàtic per a un funcionament combinat amb un separador de colors.
Incloent aïllament tèrmic amb imant per a captura de magnetita.
Totalment muntat i connectat.
Marca/Model: IMI-PNEUMATEX/ZEPARO GFORCE ZG 65+AILLAMENT</t>
  </si>
  <si>
    <t>P-150</t>
  </si>
  <si>
    <t>Dipòsit inercia 1500L. Marca/Model: LAPESA/MV 1500</t>
  </si>
  <si>
    <t>BEUE16T1</t>
  </si>
  <si>
    <t xml:space="preserve">Dipòsit acumulador industrial de gran capacitat 1500 l per acumulació d'ACS. Amb les següents caracteristiques:
- Construït amb xapa d´acer al carboni.
. Temperatura màxima admissible 90 º C en continu.
. Pressió de treball màxima 6 Kg/cm2.
. Mod. IB: Incorpora 1 boca d´home lateral amb pas DN400 per accedir al´interior del dipòsit, aïllada de sèrie amb poliuretà injectat en motlle.
. Acabat exterior mitjançant escuma de poliuretà compacte injectat en motlle amb control permanent de cel·la, evitant condensacions al cos de l'acumulador i minimitzant pèrdues tèrmiques. Gruix d´aïllament 80mm amb densitat 45Kg/m3 i coeficient de transmissió tèrmica 0,025 W/mK.
. Pèrdues calorífiques inferiors a les exigències esmentades a la DIN 4753/8 (Wh/24).
. Pèrdues estàtiques i classificació energètica segons taula adjunta.
. Incloent folre encoixinat per a interior o intempèrie, en PVC, color gris, amb semi-tapes superiors, i tapa lateral per a boca d'home.
. Amb Certificat segons Directiva 2014/68/UE.
Marca/Model: LAPESA/MV 1500
Marca/Model: LAPESA/MV 5000 </t>
  </si>
  <si>
    <t>P-151</t>
  </si>
  <si>
    <t>Dipòsit inercia 2500L. Marca/Model: LAPESA/MV 2500</t>
  </si>
  <si>
    <t>BEUE16P1</t>
  </si>
  <si>
    <t>Dipòsit acumulador industrial de gran capacitat 3500 l per acumulació d'ACS. Amb les següents caracteristiques:
- Construït amb xapa d´acer al carboni.
. Temperatura màxima admissible 90 º C en continu.
. Pressió de treball màxima 6 Kg/cm2.
. Mod. IB: Incorpora 1 boca d´home lateral amb pas DN400 per accedir al´interior del dipòsit, aïllada de sèrie amb poliuretà injectat en motlle.
. Acabat exterior mitjançant escuma de poliuretà compacte injectat en motlle amb control permanent de cel·la, evitant condensacions al cos de l'acumulador i minimitzant pèrdues tèrmiques. Gruix d´aïllament 80mm amb densitat 45Kg/m3 i coeficient de transmissió tèrmica 0,025 W/mK.
. Pèrdues calorífiques inferiors a les exigències esmentades a la DIN 4753/8 (Wh/24).
. Pèrdues estàtiques i classificació energètica segons taula adjunta.
. Incloent folre encoixinat per a interior o intempèrie, en PVC, color gris, amb semi-tapes superiors, i tapa lateral per a boca d'home.
. Amb Certificat segons Directiva 2014/68/UE.
Marca/Model: LAPESA/MV 2500</t>
  </si>
  <si>
    <t>P-152</t>
  </si>
  <si>
    <t>Recobriment en xapa d'alumini per a diposit d'inercia de 2500 litres</t>
  </si>
  <si>
    <t>BEUE1LAJ</t>
  </si>
  <si>
    <t>P-153</t>
  </si>
  <si>
    <t>Recobriment en xapa d'alumini per a diposit d'inercia de 1500 litres</t>
  </si>
  <si>
    <t>BEUE1LZJ</t>
  </si>
  <si>
    <t>P-154</t>
  </si>
  <si>
    <t>Kit hidronic Pettinaroli 3/4´´. Marca/Model: PETTINAROLI/XT701G 2V</t>
  </si>
  <si>
    <t>BEV32L2J</t>
  </si>
  <si>
    <t>Kit hidronic PCS amb EVOPICV sèrie 91 isoporcentual a nivell mecànic i presetting percentual extern (patentat) i preses de pressió, by pass de neteja amb vàlvula de tall, vàlvula de tall Filterball (filtre amb vàlvula de tall inclòs (Patentada)), drenatge, venteig, presa de pressió addicional i aïllament i flexibles EVOFLEX inclòs kit. 
Incloent actuador 0-10V  - 230V - para valvula de zona de dis vies.
Marca/Model: PETTINAROLI/X701GC 3/4 o equivalent.</t>
  </si>
  <si>
    <t>P-155</t>
  </si>
  <si>
    <t>Comptador calor.hidrodin. Marca/Model: KAMPTRUP/MULTICAL 603+ULTRAFLOW DN50</t>
  </si>
  <si>
    <t>BEV32L3J</t>
  </si>
  <si>
    <t>Comptador electrònic, dissenyat per al mesurament de consums en instal·lacions centralitzades o de districte. Amb les següents caracteristiques:
- El disseny robust fa possible la precisió durant tota la vida útil del comptador.
- Integrador M603-E Pt500 de 2 fils, t1-t2-t3, V1-V2
- Caudalímetre ultrasònic ULTRAFLOW® tipus 54 per a CALOR (2ºC - 130ºC)
- Cabal nominal qp 25,0 m³/h, 300 mm X DN65, PN 25 en acer inoxidable.
- Joc de 2 sondes de butxaca amb 1,5 m de cable, &amp; 5,8. amb Joc portasondes de 90 mm X R½´´, acer inox. per ø 5,8 mm (2 unit.)
- 230 VAC alimentació
- Cable de connexió entre Multical i Ultraflow – 2,5 m.
- Port òptic per a lectura de registres històrics (fins a 15 anys, 36 mesos, 460 dies i 1.392 hores)
- Targeta de comunicació 1: ModBus RTU (RS-485) + 2 entrades de polsos (A, B)*
- Placa metàl·lica per a capçal de lectura òptica
- Suport pla per a muntatge a la paret
- Compleix amb la normativa MID (caudàlímetre, integrador i sondes)
Marca/Model: KAMSTRUPMultical 603 DN50</t>
  </si>
  <si>
    <t>P-156</t>
  </si>
  <si>
    <t>Comptador calor.hidrodin. Marca/Model: KAMPTRUP/MULTICAL 603+ULTRAFLOW DN65</t>
  </si>
  <si>
    <t>BEV32LBJ</t>
  </si>
  <si>
    <t>Comptador electrònic, dissenyat per al mesurament de consums en instal·lacions centralitzades o de districte. Amb les següents caracteristiques:
- El disseny robust fa possible la precisió durant tota la vida útil del comptador.
- Integrador M603-E Pt500 de 2 fils, t1-t2-t3, V1-V2
- Caudalímetre ultrasònic ULTRAFLOW® tipus 44 per FRED (2ºC - 50ºC)
- Cabal nominal qp 40,0 m³/h, 300 mm X DN80, PN 25 en acer inoxidable.
- Joc de 2 sondes de butxaca amb 1,5 m de cable, &amp; 5,8. amb Joc portasondes de 140 mm X R½´´, acer inox. per ø 5,8 mm (2 unit.)
- 230 VAC alimentació
- Cable de connexió entre Multical i Ultraflow – 10 m.
- Port òptic per a lectura de registres històrics (fins a 15 anys, 36 mesos, 460 dies i 1.392 hores)
- Targeta de comunicació 1: ModBus RTU (RS-485) + 2 entrades de polsos (A, B)*
- Placa metàl·lica per a capçal de lectura òptica
- Suport pla per a muntatge a la paret
- Compleix amb la normativa MID (caudàlímetre, integrador i sondes)
Marca/Model: KAMSTRUPMultical 603 o equivalent.</t>
  </si>
  <si>
    <t>P-157</t>
  </si>
  <si>
    <t>Comptador calor.hidrodin. Marca/Model: KAMPTRUP/MULTICAL 603+ULTRAFLOW DN80</t>
  </si>
  <si>
    <t>BEV32LLJ</t>
  </si>
  <si>
    <t>P-158</t>
  </si>
  <si>
    <t>Kit hidronic Pettinaroli 1´´. Marca/Model: PETTINAROLI/XT851G 2V</t>
  </si>
  <si>
    <t>BEV32LAJ</t>
  </si>
  <si>
    <t>Kit hidronic PCS amb amb vàlvula de control a 2 vies motoritzada independent de la pressió per aigues dures i esay mantenience amb presses de pressió EVOPICV sèrie 93 isoporcentual a nivell mecànic i presetting percentual extern (patentat) i preses de pressió, by pass de neteja amb vàlvula de tall, vàlvula de tall Filterball (filtre amb vàlvula de tall inclòs (Patentada)), drenatge, venteig, presa de pressió addicional i aïllament i flexibles EVOFLEX inclòs kit. 
Incloent actuador 0-10V  - 230V - para valvula de zona de tres vies.
Marca/Model: PETTINAROLI/XT851G 2V  o equivalent.</t>
  </si>
  <si>
    <t>P-159</t>
  </si>
  <si>
    <t>Kit hidronic Pettinaroli 3/4´´. Marca/Model: PETTINAROLI/XT1314G 3V</t>
  </si>
  <si>
    <t>BEV32BNJ</t>
  </si>
  <si>
    <t>Kit hidronic PCS amb EVOPICV sèrie 91 isoporcentual a nivell mecànic i presetting percentual extern (patentat) i preses de pressió, by pass de neteja amb vàlvula de tall, vàlvula de tall Filterball (filtre amb vàlvula de tall inclòs (Patentada)), drenatge, venteig, presa de pressió addicional i aïllament i flexibles EVOFLEX inclòs kit. 
Incloent actuador 0-10V  - 230V - para valvula de zona de tres vies.
Marca/Model: PETTINAROLI/XT1314G 3/4  o equivalent.</t>
  </si>
  <si>
    <t>P-160</t>
  </si>
  <si>
    <t>Kit hidronic Pettinaroli 1/2´´. Marca/Model: PETTINAROLI/XT701G 2V</t>
  </si>
  <si>
    <t>BEV32LEJ</t>
  </si>
  <si>
    <t>Kit hidronic PCS amb EVOPICV sèrie 91 isoporcentual a nivell mecànic i presetting percentual extern (patentat) i preses de pressió, by pass de neteja amb vàlvula de tall, vàlvula de tall Filterball (filtre amb vàlvula de tall inclòs (Patentada)), drenatge, venteig, presa de pressió addicional i aïllament i flexibles EVOFLEX inclòs kit. 
Incloent actuador 0-10V  - 230V - para valvula de zona de dis vies.
Marca/Model: PETTINAROLI/X701GC 1/2 o equivalent.</t>
  </si>
  <si>
    <t>P-161</t>
  </si>
  <si>
    <t>Kit hidronic Pettinaroli 2´´. Marca/Model: PETTINAROLI/XT2071 2V</t>
  </si>
  <si>
    <t>BEV32LTJ</t>
  </si>
  <si>
    <t>P-162</t>
  </si>
  <si>
    <t>Kit hidronic Pettinaroli 1 1/4´´. Marca/Model: PETTINAROLI/XT1681 2V</t>
  </si>
  <si>
    <t>BEV32LSJ</t>
  </si>
  <si>
    <t>Kit hidronic PCS amb amb vàlvula de control a 2 vies motoritzada independent de la pressió per aigues dures i esay mantenience amb presses de pressió EVOPICV-R sèrie 93 isoporcentual a nivell mecànic i presetting percentual extern (patentat) i preses de pressió, by pass de neteja amb vàlvula de tall, vàlvula de tall Filterball (filtre amb vàlvula de tall inclòs (Patentada)), drenatge, venteig, presa de pressió addicional i aïllament i flexibles EVOFLEX inclòs kit. 
Incloent actuador 0-10V  - 230V - para valvula de zona de dos vies.
Marca/Model: PETTINAROLI/XT1681 2V  o equivalent.</t>
  </si>
  <si>
    <t>P-163</t>
  </si>
  <si>
    <t>Kit hidronic Pettinaroli 1 1/2´´. Marca/Model: PETTINAROLI/XT1691 2V</t>
  </si>
  <si>
    <t>BEV32LQJ</t>
  </si>
  <si>
    <t>P-164</t>
  </si>
  <si>
    <t>Instal·lació electrica i comunicacions de punt de control, tant BAC-NET, KNX, DMX O MBUS-RTU i altre</t>
  </si>
  <si>
    <t>BEV42001</t>
  </si>
  <si>
    <t>Material per a instal.lació electrica de punt de control</t>
  </si>
  <si>
    <t>P-165</t>
  </si>
  <si>
    <t>Plataforma de manteniment juntament amb bancada. Marca/Model: Walraven Iberia</t>
  </si>
  <si>
    <t>BEV62SUP</t>
  </si>
  <si>
    <t>P-166</t>
  </si>
  <si>
    <t>BEV63SUP</t>
  </si>
  <si>
    <t>P-167</t>
  </si>
  <si>
    <t>Formació de bancada per a Climatitzador</t>
  </si>
  <si>
    <t>BEV61LBJ</t>
  </si>
  <si>
    <t>P-168</t>
  </si>
  <si>
    <t>BEV61LCJ</t>
  </si>
  <si>
    <t>P-169</t>
  </si>
  <si>
    <t>Formació de bancada per a Bomba de calor</t>
  </si>
  <si>
    <t>P-170</t>
  </si>
  <si>
    <t>BEV61SUP</t>
  </si>
  <si>
    <t>P-171</t>
  </si>
  <si>
    <t xml:space="preserve">BMS IP Gateway SpaceLogic KNX. Marca/Model: Schneider Electric/BMS IP Gateway SpaceLogic KNX </t>
  </si>
  <si>
    <t>A01-FEPH</t>
  </si>
  <si>
    <t>A0F-000R</t>
  </si>
  <si>
    <t>BEVC-2LIL</t>
  </si>
  <si>
    <t>P-172</t>
  </si>
  <si>
    <t>QUADRE DE CONTROL TIPUS 7</t>
  </si>
  <si>
    <t>BEVC-1L3J</t>
  </si>
  <si>
    <t>P-173</t>
  </si>
  <si>
    <t>Mòdul d'Entrades/Sortides. Marca/Model: Schneider Electric/SXWDI16XX10001</t>
  </si>
  <si>
    <t>BEVC-1L4J</t>
  </si>
  <si>
    <t>P-174</t>
  </si>
  <si>
    <t>Mòdul d'Entrades/Sortides. Marca/Model: Schneider Electric/SXWUI16XX10001</t>
  </si>
  <si>
    <t>BEVC-1L5J</t>
  </si>
  <si>
    <t>Mòdul d'Entrades/Sortides, Plataforma EcoStruxure for Buildings, Hot-Swap, 16 Entrades Universals, cada entrada pot suportar tant entrades tipus de contacte, comptador, i supervisada com de voltatge, corrent, termistor i resistència. Alimentació per Backplane , Muntatge carril DIN, instal·lat i connectat.
Marca/Model: Schneider Electric o equivalent.</t>
  </si>
  <si>
    <t>P-175</t>
  </si>
  <si>
    <t xml:space="preserve">Mòdul d'Entrades/Sortides. Marca/Model: Schneider Electric/SXWAOV8XX10001 </t>
  </si>
  <si>
    <t>BEVC-1L6J</t>
  </si>
  <si>
    <t>P-176</t>
  </si>
  <si>
    <t>Mòdul d'Entrades/Sortides. Marca/Model: Schneider Electric/SXWDOA12X10001</t>
  </si>
  <si>
    <t>BEVC-1L7J</t>
  </si>
  <si>
    <t>P-177</t>
  </si>
  <si>
    <t>Base Terminal para Módulos de Entra/Salida. Marca/Model: Schneider Electric/SXWTBIOW110001</t>
  </si>
  <si>
    <t>BEVC-1L8J</t>
  </si>
  <si>
    <t>P-178</t>
  </si>
  <si>
    <t>Automation Server. Marca/Model: Schneider Electric/SXWASPSBX10001</t>
  </si>
  <si>
    <t>BEVC-1L9J</t>
  </si>
  <si>
    <t xml:space="preserve">Automation Server, plataforma EcoStruxure for Buildings, Hot-Swap ,CPU con soporte de módulos de Input/Output, controlador y servidor de comunicaciones. WebServer incluido, con la nueva tecnología HTML5 para la fácil conexión con smartphones/tablets.
La solución EcoStruxure for Buildings soporte protocolos abiertos standard. El Automation Server Premium puede comunicar nativamente con 4 de los protocolos más usados en los edificios: BACnet, LonWorks, Modbus y Web Services. El autodireccionamiento elimina la necesidad de ajustar DIP switches o botones de programación. Con la familia de Automation Server, cada módulo de entradas/salidas se asigna automaticamente el orden en la cadena de configuración.
Protocolos soportados: IP addressing (IPv6 ready). DUAL-PORT Ethernet para comunicaciones TCP, DHCP/DNS para un despliegue de las direcciones optimizado. Posibilidad de tener red IP privada para tener la red BMS diferenciada de la red corporativa.
Marca/Model: Schneider Electric/SXWASPSBX10001 </t>
  </si>
  <si>
    <t>P-179</t>
  </si>
  <si>
    <t>QUADRE DE CONTROL TIPUS 6</t>
  </si>
  <si>
    <t>BEVC-1LAJ</t>
  </si>
  <si>
    <t>P-180</t>
  </si>
  <si>
    <t>QUADRE DE CONTROL TIPUS 2</t>
  </si>
  <si>
    <t>BEVC-1LDJ</t>
  </si>
  <si>
    <t>P-181</t>
  </si>
  <si>
    <t>Detector de lluminositat i presència de paret amb BMS. Marca/Model: SHNEIDER ELECTRIC/MTN630419</t>
  </si>
  <si>
    <t>BG731L9J</t>
  </si>
  <si>
    <t>P-182</t>
  </si>
  <si>
    <t>Sonda temp. Marca/Model: Schneider Electric/SpaceLogic SLPWTC2</t>
  </si>
  <si>
    <t>BEVE-1L3J</t>
  </si>
  <si>
    <t>Sensor de Temperatura i CO2 amb protocol Modbus RTU/BACnet MSTP seleccionable, acabat OPTIMUM Negre. Amb les següents caracteristiques:
- Precisió sensor temperatura ±0.2 ºC.
- Rang d'operació 0-50 ºC.
- Resolució 0.1ºC. 
- Terminals de connexió 18-24 AWG. 24VAC
- Precisió sensor de CO2 ±30ppm ±3% valor mesurat. 
- Rang de sortida de 0 a 2000 ppm. 
- Sensor CO2 tipus NDIR.
- Interfície d'usuari: Pantalla Tàctil
Totalment muntada i connectada.
Marca/Model: Schneider Electric/SpaceLogic SLPWTC2</t>
  </si>
  <si>
    <t>P-183</t>
  </si>
  <si>
    <t>Sensor d'humitat terreny . Marca/Model: Schneider/SCP100</t>
  </si>
  <si>
    <t>BEVE-1K4J</t>
  </si>
  <si>
    <t>P-184</t>
  </si>
  <si>
    <t>Sensor de conducte. Marca/Model: Schneider/SHD2XA2A</t>
  </si>
  <si>
    <t>BEVE-1P3J</t>
  </si>
  <si>
    <t>P-185</t>
  </si>
  <si>
    <t>Presòstat diferencial per a aire. Marca/Model: Schneider/SPD910-500</t>
  </si>
  <si>
    <t>P-186</t>
  </si>
  <si>
    <t>Sensor de dispersió làser. Marca/Model: Schneider/SPMOP</t>
  </si>
  <si>
    <t>BN73-0LAJ</t>
  </si>
  <si>
    <t>P-187</t>
  </si>
  <si>
    <t>Sensor Pressió/Veloc aire canonada. Marca/Model: Schneider/EPD301</t>
  </si>
  <si>
    <t>BEVE-1LTT</t>
  </si>
  <si>
    <t>Sensor de temperatura i humitat ambient KNX PL-Link per a muntatge en superfície, muntat i connectat.
Marca/Model: SIEMENS/S55624-H116 o equivalent.</t>
  </si>
  <si>
    <t>P-188</t>
  </si>
  <si>
    <t>SmartX Controller MP-C-36A. Marca/Model: Schneider Electric/SXWMPC36A10001</t>
  </si>
  <si>
    <t>A01-FEPC</t>
  </si>
  <si>
    <t>A0F-000C</t>
  </si>
  <si>
    <t>BEV2-0L2J</t>
  </si>
  <si>
    <t>P-189</t>
  </si>
  <si>
    <t>ASB Bundle - Standard amb Kit de substitució de term. Marca/Model: Schneider Electric/SXWSWXBBU010SD</t>
  </si>
  <si>
    <t>BEV2-0L1J</t>
  </si>
  <si>
    <t>P-190</t>
  </si>
  <si>
    <t>Automation server. Marca/Model: Schneider Electric/SXWASB24PX10001</t>
  </si>
  <si>
    <t>BEV2-0L0J</t>
  </si>
  <si>
    <t>P-191</t>
  </si>
  <si>
    <t>Licencia software. Marca/Model: Schneider Electric/SXWSWXBU0000SD</t>
  </si>
  <si>
    <t>BEV2-0LVJ</t>
  </si>
  <si>
    <t>P-192</t>
  </si>
  <si>
    <t xml:space="preserve">Base terminal. Marca/Model: Schneider Electric/SXWTBPSW110001 </t>
  </si>
  <si>
    <t>BEV2-0LBJ</t>
  </si>
  <si>
    <t>P-193</t>
  </si>
  <si>
    <t>SmartX Controller MP-C-18A. Marca/Model: Schneider Electric/SXWMPC18A10001</t>
  </si>
  <si>
    <t>BEV2-0LNJ</t>
  </si>
  <si>
    <t>P-194</t>
  </si>
  <si>
    <t>Base terminal. Marca/Model: Schneider Electric/SXWTBASW110002</t>
  </si>
  <si>
    <t>BEV2-0LPJ</t>
  </si>
  <si>
    <t>P-195</t>
  </si>
  <si>
    <t>Controlador de Fan Coil SE8300 parametritzable</t>
  </si>
  <si>
    <t>BEV2-0LQJ</t>
  </si>
  <si>
    <t>P-196</t>
  </si>
  <si>
    <t>Licencia software. Marca/Model: Schneider Electric/SXWSWX000MBRTU</t>
  </si>
  <si>
    <t>BEV2-0TRA</t>
  </si>
  <si>
    <t>P-197</t>
  </si>
  <si>
    <t>TREBALLS D'ENGINYERIA, PROGRAMACIÓ I POSADA EN MARXA</t>
  </si>
  <si>
    <t>BEVC-CPOS</t>
  </si>
  <si>
    <t>TREBALLS D'ENGINYERIA, PROGRAMACIÓ I POSADA EN MARXA de les Instal·lacions de CONTROL DE CLIMA incloses en aquest projecte.
Comprèn: 
. Desenvolupament, de forma consensuada amb la Dir. Facultativa i/o representants de la Propietat, del projecte de Control de Clima quant a les necessitats del sistema i solucions generals. Inclou el replanteig tècnic corresponent a l'arquitectura de comunicacions corresponent a l'edifici/s objecte del projecte. 
. Enginyeria del sistema, selecció de controladors i material de camp, realització d'esquemes de connexió 
. Programació de controladors per a la implementació de les regulacions, automatitzacions i gestió del sistema, segons el projecte de detall. 
. Disseny de les pantalles gràfiques de supervisió, amb punts d'interacció amb el sistema, per al/s lloc/s central/s de control. 
. Verificació del funcionament correcte del sistema de control de Clima.
. Posada en marxa, comprovació de tots els senyals tant físics com d'integració. 
. Verificació del funcionament correcte del sistema de control de Clima. 
. Un curs de formació per al personal designat a l'explotació del sistema. 
. Cal presenciar un representant de l'instal·lador durant la posada en marxa.
La posada en marxa començarà quan la instal·lació s'hagi executat al 95% i s'acordarà amb Schneider Electric la data d'inici. Abans d'iniciar la posada en marxa, haurà d'estar finalitzada la xarxa de comunicacions. Tots els equips han d'estar amb alimentació elèctrica per fer la posada en marxa, si per causes alienes, l'alimentació elèctrica no és estable i produeix retards en la posada en marxa, es valora a part.
TREBALLS D'ENGINYERIA, PROGRAMACIÓ I POSADA EN MARXA de les Instal·lacions de CONTROL D'IL·LUMINACIÓ incloses en aquest projecte.
Comprèn: 
. Desenvolupament, de forma consensuada amb la Dir. Facultativa i/o representants de la Propietat, del projecte de Control d'Il·luminació quant a les necessitats del sistema i solucions generals. Inclou el replanteig tècnic corresponent a larquitectura de comunicacions corresponent a ledifici/s objecte del projecte. 
. Programació de controladors per a la implementació de les regulacions, automatitzacions i gestió del sistema, segons el projecte de detall. 
. Disseny de les pantalles gràfiques de supervisió, amb punts d'interacció amb el sistema, per al/s lloc/s central/s de control. 
. Verificació del funcionament correcte del sistema de control d'Il·luminació. 
. Un curs de formació per al personal designat a lexplotació del sistema. 
. Cal presenciar un representant de l'instal·lador durant la posada en marxa.
INTEGRACIÓ AL SISTEMA DE SUPERVISIÓ del subsistema de control i gestió del sistema d'ANALITZADORS DE XARXES de l'edifici amb 15 punts aproximadament per equip de mesura mitjançant protocol Modbus.
Comprèn: 
. Mapeig de variables, segons documentació del sistema.
. Disseny de les pantalles gràfiques de supervisió, amb punts d'interacció amb el sistema, per al/s lloc/s central/s de control.
S'exclou: 
. Interfície i/o programari necessari per a la comunicació oberta del sistema que s'integra (subministrat per tercers) 
. Targetes d'entrades/sortides del sistema a integrar, quan siguin requerides 
. Documentació tècnica completa, així com plànols as-buit en suport informàtic, del sistema que s'integra 
. Qualsevol material i/o treball que hagi de proporcionar el subministrador.
INTEGRACIÓ AL SISTEMA DE SUPERVISIÓ del subsistema de control i gestió del sistema segons llistat de punts
Comprèn: 
. Mapeig de variables, segons documentació del sistema. 
. Disseny de les pantalles gràfiques de supervisió, amb punts d'interacció amb el sistema, per al/s lloc/s central/s de control.
Se n'exclou: 
. Interfície i/o programari necessari per a la comunicació oberta del sistema que s'integra (subministrat per tercers) 
. Targetes d'entrades/sortides del sistema a integrar, quan siguin requerides 
. Documentació tècnica completa, així com plànols as-buit en suport informàtic, del sistema que s'hi integra. 
. Qualsevol material i/o treball que hagi proporcional el subministrador del sistema que s'hi integra.
INTEGRACIÓ AL SISTEMA DE SUPERVISIÓ del subsistema de control i gestió del COMPTADOR D'ENERGIA de l'edifici amb 10 punts aproximadament per equip de mesura mitjançant protocol Bacnet.
Comprèn: 
. Mapeig de variables, segons documentació del sistema. 
. Disseny de les pantalles gràfiques de supervisió, amb punts d'interacció amb el sistema, per al/s lloc/s central/s de control.
Se n'exclou: 
. Interfície i/o programari necessari per a la comunicació oberta del sistema que s'integra (subministrat per tercers) 
. Targetes d'entrades/sortides del sistema a integrar, quan siguin requerides 
. Documentació tècnica completa, així com plànols as-buit en suport informàtic, del sistema que s'hi integra. 
. Qualsevol material i/o treball que hagi proporcional el subministrador del sistema que s'hi integra.
INTEGRACIÓ AL SISTEMA DE SUPERVISIÓ del subsistema de control i gestió del sistema de Bombes de Calor comprenent 25 punts de control per Bomba de calor aproximadament amb comunicació Modbus.
Comprèn: 
. Mapeig de variables, segons documentació del sistema. 
. Disseny de les pantalles gràfiques de supervisió, amb punts d'interacció amb el sistema, per al/s lloc/s central/s de control.
INTEGRACIÓ EN EL SISTEMA DE SUPERVISIÓ de les mesures elèctriques recollides al Llistat de Senyals comprenent 10 Unitats mitjançant protocol Modbus.
Comprèn: 
. Mapeig de variables, segons documentació del sistema. 
. Disseny de les pantalles gràfiques de supervisió, amb punts d'interacció amb el sistema, per al/s lloc/s central/s de control.
Se n'exclou: 
. Interfície i/o programari necessari per a la comunicació mitjançant protocols oberts (Lon, BacNet, Modbus) del sistema que s'integra (subministrat per tercers). 
. Targetes d'entrades/sortides del sistema a integrar, quan siguin requerides. 
. Qualsevol material i/o treball que hagi proporcional el subministrador del sistema que s'hi integra.</t>
  </si>
  <si>
    <t>P-198</t>
  </si>
  <si>
    <t>Contador de calor. Marca/model: KAMSTRUP/MULTICAL K21 DN 1´´</t>
  </si>
  <si>
    <t>BEVG2BT</t>
  </si>
  <si>
    <t>P-199</t>
  </si>
  <si>
    <t>Contador de calor. Marca/model: KAMSTRUP/MULTICAL 403 DN 2´´</t>
  </si>
  <si>
    <t>BEVG2BR</t>
  </si>
  <si>
    <t>Contador de energía térmica por calor con caudalímetro de ultrasonidos, sin piezas móviles, para un caudal nominal de 10,0 m3/h y una presión nominal de 16 bar, de 2´´ de diámetro nominal, racores incluidos de 2´´, para una temperatura del fluido de 1 a 50°C en funcionamiento continuo, con sonda de temperatura de bajo consumo y larga duración e integrador Mbusa RTU, montado entre tubos en posición vertical u horizontal y con todas las conexiones hechas.
Marca/Modelo: KAMSTRUP/MULTICAL 403 o equivalente.</t>
  </si>
  <si>
    <t>P-200</t>
  </si>
  <si>
    <t>Contador de calor. Marca/model: KAMSTRUP/MULTICAL 403 DN 1´´1/4</t>
  </si>
  <si>
    <t>BEVG2BS</t>
  </si>
  <si>
    <t>Contador de energía térmica por calor con caudalímetro de ultrasonidos, sin piezas móviles, para un caudal nominal de 10,0 m3/h y una presión nominal de 16 bar, de 1´´1/4 de diámetro nominal, racores incluidos de 1´´1/4, para una temperatura del fluido de 1 a 50°C en funcionamiento continuo, con sonda de temperatura de bajo consumo y larga duración e integrador Mbusa RTU, montado entre tubos en posición vertical u horizontal y con todas las conexiones hechas.
Marca/Modelo: KAMSTRUP/MULTICAL 403 o equivalente.</t>
  </si>
  <si>
    <t>P-201</t>
  </si>
  <si>
    <t>Contador de calor. Marca/model: KAMSTRUP/MULTICAL K21  DN 3/4´´</t>
  </si>
  <si>
    <t>BEVG2MT</t>
  </si>
  <si>
    <t>P-202</t>
  </si>
  <si>
    <t>Contador de calor. Marca/model: KAMSTRUP/MULTICAL 403 DN 1´´1/2</t>
  </si>
  <si>
    <t>BEVG2NS</t>
  </si>
  <si>
    <t>P-203</t>
  </si>
  <si>
    <t>Tub acer pref.+manig s/sold.(S),1 1/2´´, sèrie M,s/UNE-EN 10255,núm.manig.=2,connex.ranur.,D manig.=</t>
  </si>
  <si>
    <t>B0A76B31</t>
  </si>
  <si>
    <t>Abraçadora tipus pera d'acer galvanitzat, per a tubs de diàmetre 1 1/2 ´´, inclosa vareta de suspensió i tac per fixació</t>
  </si>
  <si>
    <t>BF15L8B0</t>
  </si>
  <si>
    <t>Tub d'acer negre prefabricat amb maniguets, sense soldadura , fabricat d'acer S195 T, d'1 1/2 ´´ de mida de rosca (diàmetre exterior especificat= 48,3 mm i DN= 40 mm) sèrie M, amb un gruix del tub de 3,2 mm segons norma UNE-EN 10255, extrems ranurats, amb 2 sortides de maniguets per 6m de llargària de tub, amb connexió de maniguet ranurada i diàmetre 1 1/4 ´´, acabat pintat</t>
  </si>
  <si>
    <t>BFW15800</t>
  </si>
  <si>
    <t>Accessori genèric per a tubs d'acer negre prefabricat d'1 1/2 ´´ de diàmetre, amb extrems ranurats i acabat pintat, amb part proporcional d'elements de muntatge</t>
  </si>
  <si>
    <t>P-204</t>
  </si>
  <si>
    <t>Tub acer pref.+manig s/sold.(S),2 1/2´´, sèrie M,s/UNE-EN 10255,núm.manig.=2,connex.ranur.,D manig.=</t>
  </si>
  <si>
    <t>BFW15A00</t>
  </si>
  <si>
    <t>Accessori genèric per a tubs d'acer negre prefabricat de 2 1/2 ´´ de diàmetre, amb extrems ranurats i acabat pintat, amb part proporcional d'elements de muntatge</t>
  </si>
  <si>
    <t>BF15LAD0</t>
  </si>
  <si>
    <t>Tub d'acer negre prefabricat amb maniguets, sense soldadura , fabricat d'acer S195 T, de 2 1/2 ´´ de mida de rosca (diàmetre exterior especificat= 76,1 mm i DN= 65 mm) sèrie M, amb un gruix del tub de 3,6 mm segons norma UNE-EN 10255, extrems ranurats, amb 2 sortides de maniguets per 6m de llargària de tub, amb connexió de maniguet ranurada i diàmetre 2 ´´, acabat pintat</t>
  </si>
  <si>
    <t>B0A76D31</t>
  </si>
  <si>
    <t>Abraçadora tipus pera d'acer galvanitzat, per a tubs de diàmetre 2 1/2 ´´, inclosa vareta de suspensió i tac per fixació</t>
  </si>
  <si>
    <t>P-205</t>
  </si>
  <si>
    <t>Tub acer pref.+manig s/sold.(S),3´´, sèrie M,s/UNE-EN 10255,núm.manig.=2,connex.ranur.,D manig.=2 1/</t>
  </si>
  <si>
    <t>B0A76831</t>
  </si>
  <si>
    <t>Abraçadora tipus pera d'acer galvanitzat, per a tubs de diàmetre 3 ´´, inclosa vareta de suspensió i tac per fixació</t>
  </si>
  <si>
    <t>BF15LBE0</t>
  </si>
  <si>
    <t>Tub d'acer negre prefabricat amb maniguets, sense soldadura , fabricat d'acer S195 T, de 3 ´´ de mida de rosca (diàmetre exterior especificat= 88,9 mm i DN= 80 mm) sèrie M, amb un gruix del tub de 4 mm segons norma UNE-EN 10255, extrems ranurats, amb 2 sortides de maniguets per 6m de llargària de tub, amb connexió de maniguet ranurada i diàmetre 2 1/2 ´´, acabat pintat</t>
  </si>
  <si>
    <t>BFW15B00</t>
  </si>
  <si>
    <t>Accessori genèric per a tubs d'acer negre prefabricat de 3 ´´ de diàmetre, amb extrems ranurats i acabat pintat, amb part proporcional d'elements de muntatge</t>
  </si>
  <si>
    <t>P-206</t>
  </si>
  <si>
    <t>Col·lector de polipropilè D250 2 sortides/entrades D250 1´´</t>
  </si>
  <si>
    <t>BFY11F20</t>
  </si>
  <si>
    <t>Part proporcional d'elements de muntatge per a tubs d'acer negre sense soldadura, de diàmetre 6´´, soldat</t>
  </si>
  <si>
    <t>BFC1PB00</t>
  </si>
  <si>
    <t>Tub de Polipropilè-copolímer PP-R a pressió de diàmetre 250x34,2 mm, sèrie S 3,2 segons UNE-EN ISO 15874-2</t>
  </si>
  <si>
    <t>B0A71R00</t>
  </si>
  <si>
    <t>Abraçadora metàl.lica, de 160 mm de diàmetre interior</t>
  </si>
  <si>
    <t>P-207</t>
  </si>
  <si>
    <t>Col·lector de polipropilè D200 1 sortides/entrades D200 1´´</t>
  </si>
  <si>
    <t>BFYQUZ4</t>
  </si>
  <si>
    <t>Part proporcional d'elements de muntatge per a aïllament tèrmic amb escumes elastomèriques, amb rotllo de 40 mm de gruix</t>
  </si>
  <si>
    <t>BFC1NB00</t>
  </si>
  <si>
    <t>Tub de Polipropilè-copolímer PP-R a pressió de diàmetre 200x27,4 mm, sèrie S 3,2 segons UNE-EN ISO 15874-2</t>
  </si>
  <si>
    <t>P-208</t>
  </si>
  <si>
    <t>Col·lector de polipropilè D110 6 sortides/entrades</t>
  </si>
  <si>
    <t>P-209</t>
  </si>
  <si>
    <t xml:space="preserve">Col·lector de polipropilè D110 6 sortides/entrades </t>
  </si>
  <si>
    <t>P-210</t>
  </si>
  <si>
    <t>Tub acer inox.1.4404 (AISI 316L),28x1,2,sèrie 2 s/UNE-EN 10312,unió pressió,dific.mitjà,col.superf.</t>
  </si>
  <si>
    <t>BFW41C10</t>
  </si>
  <si>
    <t>Accessori per a tubs d'acer inoxidable, de 28 mm de diàmetre, per a unió a pressió</t>
  </si>
  <si>
    <t>BF4236C0</t>
  </si>
  <si>
    <t>Tub d'acer inoxidable 1.4404 (AISI 316L) amb soldadura longitudinal, de 28 mm de diàmetre exterior i d'1,2 mm de gruix de paret, sèrie 2 segons UNE-EN 10312</t>
  </si>
  <si>
    <t>B0A7A600</t>
  </si>
  <si>
    <t>Abraçadora d'acer inoxidable, unió amb encaix, de 28 mm de diàmetre interior</t>
  </si>
  <si>
    <t>P-211</t>
  </si>
  <si>
    <t>Tub acer inox.1.4404 (AISI 316L),35x1,5,sèrie 2 s/UNE-EN 10312,unió pressió,dific.mitjà,col.superf.</t>
  </si>
  <si>
    <t>BF4237E0</t>
  </si>
  <si>
    <t>Tub d'acer inoxidable 1.4404 (AISI 316L) amb soldadura longitudinal, de 35 mm de diàmetre exterior i d'1,5 mm de gruix de paret, sèrie 2 segons UNE-EN 10312</t>
  </si>
  <si>
    <t>BFW41E10</t>
  </si>
  <si>
    <t>Accessori per a tubs d'acer inoxidable, de 35 mm de diàmetre, per a unió a pressió</t>
  </si>
  <si>
    <t>B0A7A700</t>
  </si>
  <si>
    <t>Abraçadora d'acer inoxidable, unió amb encaix, de 35 mm de diàmetre interior</t>
  </si>
  <si>
    <t>P-212</t>
  </si>
  <si>
    <t>Tub acer inox.1.4404 (AISI 316L),42x1,2,sèrie 1 s/UNE-EN 10312,unió pressió,dific.mitjà,col.superf.</t>
  </si>
  <si>
    <t>BFW41G10</t>
  </si>
  <si>
    <t>Accessori per a tubs d'acer inoxidable, de 42 mm de diàmetre, per a unió a pressió</t>
  </si>
  <si>
    <t>BF4238C0</t>
  </si>
  <si>
    <t>Tub d'acer inoxidable 1.4404 (AISI 316L) amb soldadura longitudinal, de 42 mm de diàmetre exterior i d'1,2 mm de gruix de paret, sèrie 1 segons UNE-EN 10312</t>
  </si>
  <si>
    <t>B0A7A800</t>
  </si>
  <si>
    <t>Abraçadora d'acer inoxidable, unió amb encaix, de 42 mm de diàmetre interior</t>
  </si>
  <si>
    <t>P-213</t>
  </si>
  <si>
    <t>Tub acer inox.1.4404 (AISI 316L),42x1,5,sèrie 2 s/UNE-EN 10312,unió pressió,dific.mitjà,col.superf.</t>
  </si>
  <si>
    <t>BF4238E0</t>
  </si>
  <si>
    <t>Tub d'acer inoxidable 1.4404 (AISI 316L) amb soldadura longitudinal, de 42 mm de diàmetre exterior i d'1,5 mm de gruix de paret, sèrie 2 segons UNE-EN 10312</t>
  </si>
  <si>
    <t>P-214</t>
  </si>
  <si>
    <t>Tub acer inox.1.4404 (AISI 316L),54x1,5,sèrie 2 s/UNE-EN 10312,unió pressió,dific.mitjà,col.superf.</t>
  </si>
  <si>
    <t>BFW41H10</t>
  </si>
  <si>
    <t>Accessori per a tubs d'acer inoxidable, de 54 mm de diàmetre, per a unió a pressió</t>
  </si>
  <si>
    <t>BF4239E0</t>
  </si>
  <si>
    <t>Tub d'acer inoxidable 1.4404 (AISI 316L) amb soldadura longitudinal, de 54 mm de diàmetre exterior i d'1,5 mm de gruix de paret, sèrie 2 segons UNE-EN 10312</t>
  </si>
  <si>
    <t>B0A7B900</t>
  </si>
  <si>
    <t>Abraçadora d'acer inoxidable, isofònica, de 54 mm de diàmetre interior</t>
  </si>
  <si>
    <t>P-215</t>
  </si>
  <si>
    <t>Tub acer inox.1.4404 (AISI 316L),76,1x1,5,sèrie 1 s/UNE-EN 10312,unió pressió,dific.mitjà,col.superf</t>
  </si>
  <si>
    <t>BF423BE0</t>
  </si>
  <si>
    <t>Tub d'acer inoxidable 1.4404 (AISI 316L) amb soldadura longitudinal, de 76,1 mm de diàmetre exterior i d'1,5 mm de gruix de paret, sèrie 1 segons UNE-EN 10312</t>
  </si>
  <si>
    <t>BFW41J10</t>
  </si>
  <si>
    <t>Accessori per a tubs d'acer inoxidable, de 76,1 mm de diàmetre, per a unió a pressió</t>
  </si>
  <si>
    <t>B0A7BB00</t>
  </si>
  <si>
    <t>Abraçadora d'acer inoxidable, isofònica, de 75 mm de diàmetre interior</t>
  </si>
  <si>
    <t>P-216</t>
  </si>
  <si>
    <t>Tub acer inox.1.4404 (AISI 316L),76,1x2,sèrie 2 s/UNE-EN 10312,unió pressió,dific.mitjà,col.superf.</t>
  </si>
  <si>
    <t>BF423BF0</t>
  </si>
  <si>
    <t>Tub d'acer inoxidable 1.4404 (AISI 316L) amb soldadura longitudinal, de 76,1 mm de diàmetre exterior i de 2 mm de gruix de paret, sèrie 2 segons UNE-EN 10312</t>
  </si>
  <si>
    <t>P-217</t>
  </si>
  <si>
    <t>Tub acer inox.1.4404 (AISI 316L),88,9x2,sèrie 2 s/UNE-EN 10312,unió pressió,dific.mitjà,col.superf.</t>
  </si>
  <si>
    <t>BF423CF0</t>
  </si>
  <si>
    <t>Tub d'acer inoxidable 1.4404 (AISI 316L) amb soldadura longitudinal, de 88,9 mm de diàmetre exterior i de 2 mm de gruix de paret, sèrie 2 segons UNE-EN 10312</t>
  </si>
  <si>
    <t>B0A7BC00</t>
  </si>
  <si>
    <t>Abraçadora d'acer inoxidable, isofònica, de 90 mm de diàmetre interior</t>
  </si>
  <si>
    <t>BFW41K10</t>
  </si>
  <si>
    <t>Accessori per a tubs d'acer inoxidable, de 88,9 mm de diàmetre, per a unió a pressió</t>
  </si>
  <si>
    <t>P-218</t>
  </si>
  <si>
    <t>Tub acer inox.1.4404 (AISI 316L),139,7x2,sèrie 2 s/UNE-EN 10312,unió pressió,dific.mitjà,col.superf.</t>
  </si>
  <si>
    <t>B0A7BD00</t>
  </si>
  <si>
    <t>Abraçadora d'acer inoxidable, isofònica, de 110 mm de diàmetre interior</t>
  </si>
  <si>
    <t>BF423L4J</t>
  </si>
  <si>
    <t>Tub d'acer inoxidable 1.4404 (AISI 316L) amb soldadura longitudinal, de 139,7 mm de diàmetre exterior i de 2 mm de gruix de paret, sèrie 2 segons UNE-EN 10312</t>
  </si>
  <si>
    <t>BFW41L10</t>
  </si>
  <si>
    <t>Accessori per a tubs d'acer inoxidable, de 108 mm de diàmetre, per a unió a pressió</t>
  </si>
  <si>
    <t>P-219</t>
  </si>
  <si>
    <t>Omplerta de la instal·lació de DN 32</t>
  </si>
  <si>
    <t>BF423OMP</t>
  </si>
  <si>
    <t>P-220</t>
  </si>
  <si>
    <t>Tub Cu R220 (recuit) DN=1/4´´,g= 0,8mm soldat capil.,dific. mitjà i col·locat superf.</t>
  </si>
  <si>
    <t>BFY5CK00</t>
  </si>
  <si>
    <t>Part proporcional d'elements de muntatge , per a tub de coure frigorífic d'1/4 ´´ de diàmetre nominal, per a soldar per capilaritat</t>
  </si>
  <si>
    <t>BFW5A2B0</t>
  </si>
  <si>
    <t>Accessori per a tub de coure per a instal·lacions frigorífiques d'1/4 ´´ de diàmetre nominal, per a soldar per capil·laritat</t>
  </si>
  <si>
    <t>BF5B2200</t>
  </si>
  <si>
    <t>Tub de coure R220 (recuit) 1/4 ´´ de diàmetre nominal i de gruix 0,8 mm, segons norma UNE-EN 12735-1</t>
  </si>
  <si>
    <t>B0A71100</t>
  </si>
  <si>
    <t>Abraçadora metàl·lica, de 6 mm de diàmetre interior</t>
  </si>
  <si>
    <t>P-221</t>
  </si>
  <si>
    <t>Tub Cu R220 (recuit) DN=3/8´´,g= 0,8mm soldat capil.,dific. mitjà i col·locat superf.</t>
  </si>
  <si>
    <t>BF5B4200</t>
  </si>
  <si>
    <t>Tub de coure R220 (recuit) 3/8 ´´ de diàmetre nominal i de gruix 0,8 mm, segons norma UNE-EN 12735-1</t>
  </si>
  <si>
    <t>B0A71300</t>
  </si>
  <si>
    <t>Abraçadora metàl·lica, de 10 mm de diàmetre interior</t>
  </si>
  <si>
    <t>BFW5A4B0</t>
  </si>
  <si>
    <t>Accessori per a tub de coure per a instal·lacions frigorífiques de 3/8 '' de diàmetre nominal, per a soldar per capil·laritat</t>
  </si>
  <si>
    <t>BFY5CL00</t>
  </si>
  <si>
    <t>Part proporcional d'elements de muntatge, per a tub de coure frigorífic de 3/8 '' de diàmetre nominal, per a soldar per capilaritat</t>
  </si>
  <si>
    <t>P-222</t>
  </si>
  <si>
    <t>Tub polietil.multic,tub int.PE D=16mm,ànima alum. i protecció ext.PE,pres=12bar,connect.pressió col.</t>
  </si>
  <si>
    <t>BFWB4305</t>
  </si>
  <si>
    <t>Accessori per a tubs de polietilè multicapa, de 16 mm de diàmetre nominal exterior, metàl·lic, per a connectar a pressió</t>
  </si>
  <si>
    <t>BF91PM86</t>
  </si>
  <si>
    <t>Tub de polietilè multicapa amb tub interior de polietilè de diàmetre 16 mm, ànima d'alumini i protecció exterior de polietilè, amb una pressió màxima de servei de 12 bar</t>
  </si>
  <si>
    <t>B0A75600</t>
  </si>
  <si>
    <t>Abraçadora plàstica, de 16 mm de diàmetre interior</t>
  </si>
  <si>
    <t>BFYB4305</t>
  </si>
  <si>
    <t>Part proporcional d'elements de muntatge per a tubs de polietilè multicapa, de 16 mm de diàmetre nominal exterior, per a connectar a pressió</t>
  </si>
  <si>
    <t>P-223</t>
  </si>
  <si>
    <t>Tub polietil.multic,tub int.PE D=20mm,ànima alum. i protecció ext.PE,pres=12bar,connect.pressió col.</t>
  </si>
  <si>
    <t>BFWB4405</t>
  </si>
  <si>
    <t>Accessori per a tubs de polietilè multicapa, de 20 mm de diàmetre nominal exterior, metàl·lic, per a connectar a pressió</t>
  </si>
  <si>
    <t>BF91PM8A</t>
  </si>
  <si>
    <t>Tub de polietilè multicapa amb tub interior de polietilè de diàmetre 20 mm, ànima d'alumini i protecció exterior de polietilè, amb una pressió màxima de servei de 12 bar</t>
  </si>
  <si>
    <t>BFYB4405</t>
  </si>
  <si>
    <t>Part proporcional d'elements de muntatge per a tubs de polietilè multicapa, de 20 mm de diàmetre nominal exterior, per a connectar a pressió</t>
  </si>
  <si>
    <t>B0A75800</t>
  </si>
  <si>
    <t>Abraçadora plàstica, de 20 mm de diàmetre interior</t>
  </si>
  <si>
    <t>P-224</t>
  </si>
  <si>
    <t>Tub polietil.multic,tub int.PE D=25mm,ànima alum. i protecció ext.PE,pres=12bar,connect.pressió col.</t>
  </si>
  <si>
    <t>BFYB4505</t>
  </si>
  <si>
    <t>Part proporcional d'elements de muntatge per a tubs de polietilè multicapa, de 25 mm de diàmetre nominal exterior, per a connectar a pressió</t>
  </si>
  <si>
    <t>BFWB4505</t>
  </si>
  <si>
    <t>Accessori per a tubs de polietilè multicapa, de 25 mm de diàmetre nominal exterior, metàl·lic, per a connectar a pressió</t>
  </si>
  <si>
    <t>BF91PM8C</t>
  </si>
  <si>
    <t>Tub de polietilè multicapa amb tub interior de polietilè de diàmetre 25 mm, ànima d'alumini i protecció exterior de polietilè, amb una pressió màxima de servei de 12 bar</t>
  </si>
  <si>
    <t>B0A75Y00</t>
  </si>
  <si>
    <t>Abraçadora plàstica, de 25 mm de diàmetre interior</t>
  </si>
  <si>
    <t>P-225</t>
  </si>
  <si>
    <t>Tub polietil.multic,tub int.PE D=32mm,ànima alum. i protecció ext.PE,pres=12bar,connect.pressió col.</t>
  </si>
  <si>
    <t>B0A75E00</t>
  </si>
  <si>
    <t>Abraçadora plàstica, de 32 mm de diàmetre interior</t>
  </si>
  <si>
    <t>BF91PM8E</t>
  </si>
  <si>
    <t>Tub de polietilè multicapa amb tub interior de polietilè de diàmetre 32 mm, ànima d'alumini i protecció exterior de polietilè, amb una pressió màxima de servei de 12 bar</t>
  </si>
  <si>
    <t>BFYB4605</t>
  </si>
  <si>
    <t>Part proporcional d'elements de muntatge per a tubs de polietilè multicapa, de 32 mm de diàmetre nominal exterior, per a connectar a pressió</t>
  </si>
  <si>
    <t>BFWB4605</t>
  </si>
  <si>
    <t>Accessori per a tubs de polietilè multicapa, de 32 mm de diàmetre nominal exterior, metàl·lic, per a connectar a pressió</t>
  </si>
  <si>
    <t>P-226</t>
  </si>
  <si>
    <t>P-227</t>
  </si>
  <si>
    <t>P-228</t>
  </si>
  <si>
    <t>P-229</t>
  </si>
  <si>
    <t>Tub polietil.multic,tub int.PE D=40mm,ànima alum. i protecció ext.PE,pres=12bar,connect.pressió col.</t>
  </si>
  <si>
    <t>B0A75F02</t>
  </si>
  <si>
    <t>Abraçadora plàstica, de 40 mm de diàmetre interior</t>
  </si>
  <si>
    <t>BF91PM8G</t>
  </si>
  <si>
    <t>Tub de polietilè multicapa amb tub interior de polietilè de diàmetre 40 mm, ànima d'alumini i protecció exterior de polietilè, amb una pressió màxima de servei de 12 bar</t>
  </si>
  <si>
    <t>BFWB4705</t>
  </si>
  <si>
    <t>Accessori per a tubs de polietilè multicapa, de 40 mm de diàmetre nominal exterior, metàl·lic, per a connectar a pressió</t>
  </si>
  <si>
    <t>BFYB4705</t>
  </si>
  <si>
    <t>Part proporcional d'elements de muntatge per a tubs de polietilè multicapa, de 40 mm de diàmetre nominal exterior, per a connectar a pressió</t>
  </si>
  <si>
    <t>P-230</t>
  </si>
  <si>
    <t>Tub polietil.multic,tub int.PE D=75mm,ànima alum. i protecció ext.PE,pres=12bar,connect.pressió col.</t>
  </si>
  <si>
    <t>BF91PM8P</t>
  </si>
  <si>
    <t>Tub de polietilè multicapa amb tub interior de polietilè de diàmetre 75 mm, ànima d'alumini i protecció exterior de polietilè, amb una pressió màxima de servei de 12 bar</t>
  </si>
  <si>
    <t>B0A75L00</t>
  </si>
  <si>
    <t>Abraçadora plàstica, de 75 mm de diàmetre interior</t>
  </si>
  <si>
    <t>BFWB4A05</t>
  </si>
  <si>
    <t>Accessori per a tubs de polietilè multicapa, de 75 mm de diàmetre nominal exterior, metàl·lic, per a connectar a pressió</t>
  </si>
  <si>
    <t>BFYB4A05</t>
  </si>
  <si>
    <t>Part proporcional d'elements de muntatge per a tubs de polietilè multicapa, de 75 mm de diàmetre nominal exterior, per a connectar a pressió</t>
  </si>
  <si>
    <t>P-231</t>
  </si>
  <si>
    <t>Tub poliprop.multic,tub int.PP,D=20mm,FV i protecció ext.PP,pressió màx=20bar,connect.pressió col.su</t>
  </si>
  <si>
    <t>BFWC1420</t>
  </si>
  <si>
    <t>Accessori per a tubs de polipropilè a pressió, de 20 mm de diàmetre, per a soldar</t>
  </si>
  <si>
    <t>BF925PBA</t>
  </si>
  <si>
    <t>Tub de polipropilè multicapa amb tub interior de polipropilè de diàmetre 20 mm, fibra de vidre i protecció exterior de polipropilè, amb una pressió màxima de servei de 20 bar</t>
  </si>
  <si>
    <t>BFYC1420</t>
  </si>
  <si>
    <t>Part proporcional d'elements de muntatge per a tubs de polipropilè a pressió, de 20 mm de diàmetre, soldat</t>
  </si>
  <si>
    <t>P-232</t>
  </si>
  <si>
    <t>Tub poliprop.multic,tub int.PP,D=25mm,FV i protecció ext.PP,pressió màx=20bar,connect.pressió col.su</t>
  </si>
  <si>
    <t>BFWC1520</t>
  </si>
  <si>
    <t>Accessori per a tubs de polipropilè a pressió, de 25 mm de diàmetre, per a soldar</t>
  </si>
  <si>
    <t>BFYC1520</t>
  </si>
  <si>
    <t>Part proporcional d'elements de muntatge per a tubs de polipropilè a pressió, de 25 mm de diàmetre, soldat</t>
  </si>
  <si>
    <t>BF925PBC</t>
  </si>
  <si>
    <t>Tub de polipropilè multicapa amb tub interior de polipropilè de diàmetre 25 mm, fibra de vidre i protecció exterior de polipropilè, amb una pressió màxima de servei de 20 bar</t>
  </si>
  <si>
    <t>P-233</t>
  </si>
  <si>
    <t>Tub poliprop.multic,tub int.PP,D=32mm,FV i protecció ext.PP,pressió màx=20bar,connect.pressió col.su</t>
  </si>
  <si>
    <t>BFWC1620</t>
  </si>
  <si>
    <t>Accessori per a tubs de polipropilè a pressió, de 32 mm de diàmetre, per a soldar</t>
  </si>
  <si>
    <t>BF925PBE</t>
  </si>
  <si>
    <t>Tub de polipropilè multicapa amb tub interior de polipropilè de diàmetre 32 mm, fibra de vidre i protecció exterior de polipropilè, amb una pressió màxima de servei de 20 bar</t>
  </si>
  <si>
    <t>BFYC1620</t>
  </si>
  <si>
    <t>Part proporcional d'elements de muntatge per a tubs de polipropilè a pressió, de 32 mm de diàmetre, soldat</t>
  </si>
  <si>
    <t>P-234</t>
  </si>
  <si>
    <t>Tub poliprop.multic,tub int.PP,D=40mm,FV i protecció ext.PP,pressió màx=20bar,connect.pressió col.su</t>
  </si>
  <si>
    <t>BFWC1720</t>
  </si>
  <si>
    <t>Accessori per a tubs de polipropilè a pressió, de 40 mm de diàmetre, per a soldar</t>
  </si>
  <si>
    <t>BF925PBG</t>
  </si>
  <si>
    <t>Tub de polipropilè multicapa amb tub interior de polipropilè de diàmetre 40 mm, fibra de vidre i protecció exterior de polipropilè, amb una pressió màxima de servei de 20 bar</t>
  </si>
  <si>
    <t>BFYC1720</t>
  </si>
  <si>
    <t>Part proporcional d'elements de muntatge per a tubs de polipropilè a pressió, de 40 mm de diàmetre, soldat</t>
  </si>
  <si>
    <t>P-235</t>
  </si>
  <si>
    <t>Tub poliprop.multic,tub int.PP,D=50mm,FV i protecció ext.PP,pressió màx=20bar,connect.pressió col.su</t>
  </si>
  <si>
    <t>BFYC1820</t>
  </si>
  <si>
    <t>Part proporcional d'elements de muntatge per a tubs de polipropilè a pressió, de 50 mm de diàmetre, soldat</t>
  </si>
  <si>
    <t>BFWC1820</t>
  </si>
  <si>
    <t>Accessori per a tubs de polipropilè a pressió, de 50 mm de diàmetre, per a soldar</t>
  </si>
  <si>
    <t>BF925PBJ</t>
  </si>
  <si>
    <t>Tub de polipropilè multicapa amb tub interior de polipropilè de diàmetre 50 mm, fibra de vidre i protecció exterior de polipropilè, amb una pressió màxima de servei de 20 bar</t>
  </si>
  <si>
    <t>B0A75J00</t>
  </si>
  <si>
    <t>Abraçadora plàstica, de 50 mm de diàmetre interior</t>
  </si>
  <si>
    <t>P-236</t>
  </si>
  <si>
    <t>Tub poliprop.multic,tub int.PP,D=63mm,FV i protecció ext.PP,pressió màx=20bar,connect.pressió col.su</t>
  </si>
  <si>
    <t>B0A72K00</t>
  </si>
  <si>
    <t>Abraçadora acer galvanitzat (isofònica), de 60 mm de diàmetre interior</t>
  </si>
  <si>
    <t>BF925PBK</t>
  </si>
  <si>
    <t>Tub de polipropilè multicapa amb tub interior de polipropilè de diàmetre 63 mm, fibra de vidre i protecció exterior de polipropilè, amb una pressió màxima de servei de 20 bar</t>
  </si>
  <si>
    <t>BFWC1920</t>
  </si>
  <si>
    <t>Accessori per a tubs de polipropilè a pressió, de 63 mm de diàmetre, per a soldar</t>
  </si>
  <si>
    <t>BFYC1920</t>
  </si>
  <si>
    <t>Part proporcional d'elements de muntatge per a tubs de polipropilè a pressió, de 63 mm de diàmetre, soldat</t>
  </si>
  <si>
    <t>P-237</t>
  </si>
  <si>
    <t>Tub poliprop.multic,tub int.PP,D=75mm,FV i protecció ext.PP,pressió màx=20bar,connect.pressió col.su</t>
  </si>
  <si>
    <t>BF925PBM</t>
  </si>
  <si>
    <t>Tub de polipropilè multicapa amb tub interior de polipropilè de diàmetre 75 mm, fibra de vidre i protecció exterior de polipropilè, amb una pressió màxima de servei de 20 bar</t>
  </si>
  <si>
    <t>B0A72L00</t>
  </si>
  <si>
    <t>Abraçadora acer galvanitzat (isofònica), de 75 mm de diàmetre interior</t>
  </si>
  <si>
    <t>BFYC1A20</t>
  </si>
  <si>
    <t>Part proporcional d'elements de muntatge per a tubs de polipropilè a pressió, de 75 mm de diàmetre, soldat</t>
  </si>
  <si>
    <t>BFWC1A20</t>
  </si>
  <si>
    <t>Accessori per a tubs de polipropilè a pressió, de 75 mm de diàmetre, per a soldar</t>
  </si>
  <si>
    <t>P-238</t>
  </si>
  <si>
    <t>Tub poliprop.multic,tub int.PP,D=90mm,FV i protecció ext.PP,pressió màx=20bar,connect.pressió col.su</t>
  </si>
  <si>
    <t>BFYC1C20</t>
  </si>
  <si>
    <t>Part proporcional d'elements de muntatge per a tubs de polipropilè a pressió, de 90 mm de diàmetre, soldat</t>
  </si>
  <si>
    <t>BFWC1C20</t>
  </si>
  <si>
    <t>Accessori per a tubs de polipropilè a pressió, de 90 mm de diàmetre, per a soldar</t>
  </si>
  <si>
    <t>B0A72M00</t>
  </si>
  <si>
    <t>Abraçadora acer galvanitzat (isofònica), de 90 mm de diàmetre interior</t>
  </si>
  <si>
    <t>BF925PBP</t>
  </si>
  <si>
    <t>Tub de polipropilè multicapa amb tub interior de polipropilè de diàmetre 90 mm, fibra de vidre i protecció exterior de polipropilè, amb una pressió màxima de servei de 20 bar</t>
  </si>
  <si>
    <t>P-239</t>
  </si>
  <si>
    <t>Tub poliprop.multic,tub int.PP,D=110mm,FV i protecció ext.PP,pressió màx=20bar,connect.pressió col.s</t>
  </si>
  <si>
    <t>BF925PBR</t>
  </si>
  <si>
    <t>Tub de polipropilè multicapa amb tub interior de polipropilè de diàmetre 110 mm, fibra de vidre i protecció exterior de polipropilè, amb una pressió màxima de servei de 20 bar</t>
  </si>
  <si>
    <t>BFWC1E20</t>
  </si>
  <si>
    <t>Accessori per a tubs de polipropilè a pressió, de 110 mm de diàmetre, per a soldar</t>
  </si>
  <si>
    <t>B0A72N00</t>
  </si>
  <si>
    <t>Abraçadora acer galvanitzat (isofònica), de 110 mm de diàmetre interior</t>
  </si>
  <si>
    <t>BFYC1E20</t>
  </si>
  <si>
    <t>Part proporcional d'elements de muntatge per a tubs de polipropilè a pressió, de 110 mm de diàmetre, soldat</t>
  </si>
  <si>
    <t>P-240</t>
  </si>
  <si>
    <t>Tub PP-R pressió,DN=20x1,9mm,sèrie S 5,soldat,dific.mitjà,col.superf.</t>
  </si>
  <si>
    <t>BFC14C00</t>
  </si>
  <si>
    <t>Tub de Polipropilè-copolímer PP-R a pressió de diàmetre 20x1,9 mm, sèrie S 5 segons UNE-EN ISO 15874-2</t>
  </si>
  <si>
    <t>P-241</t>
  </si>
  <si>
    <t>Tub PP-R pressió,DN=25x2,3mm,sèrie S 5,soldat,dific.mitjà,col.superf.</t>
  </si>
  <si>
    <t>BFC15C00</t>
  </si>
  <si>
    <t>Tub de Polipropilè-copolímer PP-R a pressió de diàmetre 25x2,3 mm, sèrie S 5 segons UNE-EN ISO 15874-2</t>
  </si>
  <si>
    <t>P-242</t>
  </si>
  <si>
    <t>Tub PP-R pressió,DN=32x2,9mm,sèrie S 5,soldat,dific.mitjà,col.superf.</t>
  </si>
  <si>
    <t>BFC16C00</t>
  </si>
  <si>
    <t>Tub de Polipropilè-copolímer PP-R a pressió de diàmetre 32x2,9 mm, sèrie S 5 segons UNE-EN ISO 15874-2</t>
  </si>
  <si>
    <t>P-243</t>
  </si>
  <si>
    <t>Tub PP-R pressió,DN=40x3,7mm,sèrie S 5,soldat,dific.mitjà,col.superf.</t>
  </si>
  <si>
    <t>BFC17C00</t>
  </si>
  <si>
    <t>Tub de Polipropilè-copolímer PP-R a pressió de diàmetre 40x3,7 mm, sèrie S 5 segons UNE-EN ISO 15874-2</t>
  </si>
  <si>
    <t>P-244</t>
  </si>
  <si>
    <t>Tub PP-R pressió,DN=50x4,6mm,sèrie S 5,soldat,dific.mitjà,col.superf.</t>
  </si>
  <si>
    <t>BFC18C00</t>
  </si>
  <si>
    <t>Tub de Polipropilè-copolímer PP-R a pressió de diàmetre 50x4,6 mm, sèrie S 5 segons UNE-EN ISO 15874-2</t>
  </si>
  <si>
    <t>P-245</t>
  </si>
  <si>
    <t>Tub PP-R pressió,DN=75x6,8mm,sèrie S 5,soldat,dific.mitjà,col.superf.</t>
  </si>
  <si>
    <t>BFC1AC00</t>
  </si>
  <si>
    <t>Tub de Polipropilè-copolímer PP-R a pressió de diàmetre 75x6,8 mm, sèrie S 5 segons UNE-EN ISO 15874-2</t>
  </si>
  <si>
    <t>P-246</t>
  </si>
  <si>
    <t>Tub PP-R pressió,DN=90x8,2mm,sèrie S 5,soldat,dific.mitjà,col.superf.</t>
  </si>
  <si>
    <t>BFC1CC00</t>
  </si>
  <si>
    <t>Tub de Polipropilè-copolímer PP-R a pressió de diàmetre 90x8,2 mm, sèrie S 5 segons UNE-EN ISO 15874-2</t>
  </si>
  <si>
    <t>P-247</t>
  </si>
  <si>
    <t>Manig.EPDM+brides,DN=65mm,cos cautx.EPDM+niló,brides acer galv.,Pmàx.=10bar,Tmàx=105°C,embridat</t>
  </si>
  <si>
    <t>BFM28A30</t>
  </si>
  <si>
    <t>Maniguet antivibratori d'EPDM amb brides, de diàmetre nominal 65 mm, cos de cautxú EPDM reforçat amb niló, brides d'acer galvanitzat, pressió màxima 10 bar, temperatura màxima 105 °C</t>
  </si>
  <si>
    <t>P-248</t>
  </si>
  <si>
    <t>Manig.EPDM+brides,DN=80mm,cos cautx.EPDM+niló,brides acer galv.,Pmàx.=10bar,Tmàx=105°C,embridat</t>
  </si>
  <si>
    <t>BFM28B30</t>
  </si>
  <si>
    <t>Maniguet antivibratori d'EPDM amb brides, de diàmetre nominal 80 mm, cos de cautxú EPDM reforçat amb niló, brides d'acer galvanitzat, pressió màxima 10 bar, temperatura màxima 105 °C</t>
  </si>
  <si>
    <t>P-249</t>
  </si>
  <si>
    <t>Manig.EPDM+brides,DN=100mm,cos cautx.EPDM+niló,brides acer galv.,Pmàx.=10bar,Tmàx=105°C,embridat</t>
  </si>
  <si>
    <t>BFM28D30</t>
  </si>
  <si>
    <t>Maniguet antivibratori d'EPDM amb brides, de diàmetre nominal 100 mm, cos de cautxú EPDM reforçat amb niló, brides d'acer galvanitzat, pressió màxima 10 bar, temperatura màxima 105 °C</t>
  </si>
  <si>
    <t>P-250</t>
  </si>
  <si>
    <t>Aïllament tèrmic escum.elastom.,fluids (-50 i 105°C),D=22mm,g=32mm,factor dif.vapor&gt;=7000superf.mitj</t>
  </si>
  <si>
    <t>BFYQ3080</t>
  </si>
  <si>
    <t>Part proporcional d'elements de muntatge per a aïllament tèrmic d'escuma elastomèrica, de 32 mm de gruix</t>
  </si>
  <si>
    <t>BFQ33C7A</t>
  </si>
  <si>
    <t>Aïllament tèrmic d'escuma elastomèrica per a canonades que transporten fluids a temperatura entre -50°C i 105°C, per a tub de diàmetre exterior 22 mm, de 32 mm de gruix, amb un factor de resistència a la difusió del vapor d'aigua &gt;= 7000</t>
  </si>
  <si>
    <t>P-251</t>
  </si>
  <si>
    <t>Aïllament tèrmic escum.elastom.,fluids (-50 i 105°C),D=28mm,g=32mm,factor dif.vapor&gt;=7000superf.mitj</t>
  </si>
  <si>
    <t>BFQ33C9A</t>
  </si>
  <si>
    <t>Aïllament tèrmic d'escuma elastomèrica per a canonades que transporten fluids a temperatura entre -50°C i 105°C, per a tub de diàmetre exterior 28 mm, de 32 mm de gruix, amb un factor de resistència a la difusió del vapor d'aigua &gt;= 7000</t>
  </si>
  <si>
    <t>P-252</t>
  </si>
  <si>
    <t>Aïllament tèrmic escum.elastom.,fluids (-50 i 105°C),D=35mm,g=32mm,factor dif.vapor&gt;=7000superf.mitj</t>
  </si>
  <si>
    <t>BFQ33CBA</t>
  </si>
  <si>
    <t>Aïllament tèrmic d'escuma elastomèrica per a canonades que transporten fluids a temperatura entre -50°C i 105°C, per a tub de diàmetre exterior 35 mm, de 32 mm de gruix, amb un factor de resistència a la difusió del vapor d'aigua &gt;= 7000</t>
  </si>
  <si>
    <t>P-253</t>
  </si>
  <si>
    <t>Aïllament tèrmic escum.elastom.,fluids (-50 i 105°C),D=54mm,g=32mm,factor dif.vapor&gt;=7000superf.mitj</t>
  </si>
  <si>
    <t>BFQ33CEA</t>
  </si>
  <si>
    <t>Aïllament tèrmic d'escuma elastomèrica per a canonades que transporten fluids a temperatura entre -50°C i 105°C, per a tub de diàmetre exterior 54 mm, de 32 mm de gruix, amb un factor de resistència a la difusió del vapor d'aigua &gt;= 7000</t>
  </si>
  <si>
    <t>P-254</t>
  </si>
  <si>
    <t>Aïllament tèrmic escum.elastom.,fluids (-50 i 105°C),D=76mm,g=32mm,factor dif.vapor&gt;=7000superf.mitj</t>
  </si>
  <si>
    <t>BFQ33CJA</t>
  </si>
  <si>
    <t>Aïllament tèrmic d'escuma elastomèrica per a canonades que transporten fluids a temperatura entre -50°C i 105°C, per a tub de diàmetre exterior 76 mm, de 32 mm de gruix, amb un factor de resistència a la difusió del vapor d'aigua &gt;= 7000</t>
  </si>
  <si>
    <t>P-255</t>
  </si>
  <si>
    <t>Aïllament tèrmic escum.elastom.,fluids (-50 i 105°C),D=89mm,g=32mm,factor dif.vapor&gt;=7000superf.mitj</t>
  </si>
  <si>
    <t>BFQ33CLA</t>
  </si>
  <si>
    <t>Aïllament tèrmic d'escuma elastomèrica per a canonades que transporten fluids a temperatura entre -50°C i 105°C, per a tub de diàmetre exterior 89 mm, de 32 mm de gruix, amb un factor de resistència a la difusió del vapor d'aigua &gt;= 7000</t>
  </si>
  <si>
    <t>P-256</t>
  </si>
  <si>
    <t>Aïllament tèrmic escum.elastom.,fluids (-50 i 105°C),D=42mm,g=40mm,factor dif.vapor&gt;=7000superf.mitj</t>
  </si>
  <si>
    <t>BFYQ3090</t>
  </si>
  <si>
    <t>Part proporcional d'elements de muntatge per a aïllament tèrmic d'escuma elastomèrica, de 40 mm de gruix</t>
  </si>
  <si>
    <t>BFQ33ECA</t>
  </si>
  <si>
    <t>Aïllament tèrmic d'escuma elastomèrica per a canonades que transporten fluids a temperatura entre -50°C i 105°C, per a tub de diàmetre exterior 42 mm, de 40 mm de gruix, amb un factor de resistència a la difusió del vapor d'aigua &gt;= 7000</t>
  </si>
  <si>
    <t>P-257</t>
  </si>
  <si>
    <t>Aïllament tèrmic escum.elastom.,fluids (-50 i 105°C),D=54mm,g=40mm,factor dif.vapor&gt;=7000superf.mitj</t>
  </si>
  <si>
    <t>BFQ33EEA</t>
  </si>
  <si>
    <t>Aïllament tèrmic d'escuma elastomèrica per a canonades que transporten fluids a temperatura entre -50°C i 105°C, per a tub de diàmetre exterior 54 mm, de 40 mm de gruix, amb un factor de resistència a la difusió del vapor d'aigua &gt;= 7000</t>
  </si>
  <si>
    <t>P-258</t>
  </si>
  <si>
    <t>Aïllament tèrmic escum.elastom.,fluids (-50 i 105°C),D=64mm,g=40mm,factor dif.vapor&gt;=7000superf.mitj</t>
  </si>
  <si>
    <t>BFQ33EGA</t>
  </si>
  <si>
    <t>Aïllament tèrmic d'escuma elastomèrica per a canonades que transporten fluids a temperatura entre -50°C i 105°C, per a tub de diàmetre exterior 64 mm, de 40 mm de gruix, amb un factor de resistència a la difusió del vapor d'aigua &gt;= 7000</t>
  </si>
  <si>
    <t>P-259</t>
  </si>
  <si>
    <t>Aïllament tèrmic escum.elastom.,fluids (-50 i 105°C),D=76mm,g=40mm,factor dif.vapor&gt;=7000superf.mitj</t>
  </si>
  <si>
    <t>BFQ33EJA</t>
  </si>
  <si>
    <t>Aïllament tèrmic d'escuma elastomèrica per a canonades que transporten fluids a temperatura entre -50°C i 105°C, per a tub de diàmetre exterior 76 mm, de 40 mm de gruix, amb un factor de resistència a la difusió del vapor d'aigua &gt;= 7000</t>
  </si>
  <si>
    <t>P-260</t>
  </si>
  <si>
    <t>Aïllament tèrmic escum.elastom.,fluids (-50 i 105°C),D=89mm,g=40mm,factor dif.vapor&gt;=7000superf.mitj</t>
  </si>
  <si>
    <t>BFQ33ELA</t>
  </si>
  <si>
    <t>Aïllament tèrmic d'escuma elastomèrica per a canonades que transporten fluids a temperatura entre -50°C i 105°C, per a tub de diàmetre exterior 89 mm, de 40 mm de gruix, amb un factor de resistència a la difusió del vapor d'aigua &gt;= 7000</t>
  </si>
  <si>
    <t>P-261</t>
  </si>
  <si>
    <t>Aïllament tèrmic escum.elastom.,fluids (-50 i 105°C),D=89mm,g=50mm,factor dif.vapor&gt;=7000superf.mitj</t>
  </si>
  <si>
    <t>BFYQ30A0</t>
  </si>
  <si>
    <t>Part proporcional d'elements de muntatge per a aïllament tèrmic d'escuma elastomèrica, de 50 mm de gruix</t>
  </si>
  <si>
    <t>BFQ33GLA</t>
  </si>
  <si>
    <t>Aïllament tèrmic d'escuma elastomèrica per a canonades que transporten fluids a temperatura entre -50°C i 105°C, per a tub de diàmetre exterior 89 mm, de 50 mm de gruix, amb un factor de resistència a la difusió del vapor d'aigua &gt;= 7000</t>
  </si>
  <si>
    <t>P-262</t>
  </si>
  <si>
    <t>Aïllament tèrmic escum.elastom.,fluids (-50 i 105°C),D=140mm,g=50mm,factor dif.vapor&gt;=7000superf.mit</t>
  </si>
  <si>
    <t>BFQ33GRA</t>
  </si>
  <si>
    <t>Aïllament tèrmic d'escuma elastomèrica per a canonades que transporten fluids a temperatura entre -50°C i 105°C, per a tub de diàmetre exterior 140 mm, de 50 mm de gruix, amb un factor de resistència a la difusió del vapor d'aigua &gt;= 7000</t>
  </si>
  <si>
    <t>P-263</t>
  </si>
  <si>
    <t>Aïllament tèrmic escum.elastom.,fluids (-50 i 105°C),D=114mm,g=60mm,factor dif.vapor&gt;=7000superf.mit</t>
  </si>
  <si>
    <t>BFYQ30B0</t>
  </si>
  <si>
    <t>Part proporcional d'elements de muntatge per a aïllament tèrmic d'escuma elastomèrica, de 60 mm de gruix</t>
  </si>
  <si>
    <t>BFQ33JPA</t>
  </si>
  <si>
    <t>Aïllament tèrmic d'escuma elastomèrica per a canonades que transporten fluids a temperatura entre -50°C i 105°C, per a tub de diàmetre exterior 114 mm, de 60 mm de gruix, amb un factor de resistència a la difusió del vapor d'aigua &gt;= 7000</t>
  </si>
  <si>
    <t>P-264</t>
  </si>
  <si>
    <t>Aïllament tèrmic escum.elastom.,fluids (-50 i 150°C),D=18mm,g=9mm,s/HCFC-CFC,factor dif.vapor&gt;=7000s</t>
  </si>
  <si>
    <t>BFQ3646A</t>
  </si>
  <si>
    <t>Aïllament tèrmic d'escuma elastomèrica per a canonades que transporten fluids a temperatura entre -50°C i 150°C, per a tub de diàmetre exterior 18 mm, de 9 mm de gruix, sense HCFC-CFC, amb un factor de resistència a la difusió del vapor d'aigua &gt;= 7000</t>
  </si>
  <si>
    <t>BFYQ3020</t>
  </si>
  <si>
    <t>Part proporcional d'elements de muntatge per a aïllament tèrmic d'escuma elastomèrica, de 9 mm de gruix</t>
  </si>
  <si>
    <t>P-265</t>
  </si>
  <si>
    <t>Aïllament tèrmic escum.elastom.,fluids (-50 i 150°C),D=22mm,g=9mm,s/HCFC-CFC,factor dif.vapor&gt;=7000s</t>
  </si>
  <si>
    <t>BFQ3647A</t>
  </si>
  <si>
    <t>Aïllament tèrmic d'escuma elastomèrica per a canonades que transporten fluids a temperatura entre -50°C i 150°C, per a tub de diàmetre exterior 22 mm, de 9 mm de gruix, sense HCFC-CFC, amb un factor de resistència a la difusió del vapor d'aigua &gt;= 7000</t>
  </si>
  <si>
    <t>P-266</t>
  </si>
  <si>
    <t>Aïllament tèrmic escum.elastom.,fluids (-50 i 150°C),D=28mm,g=9mm,s/HCFC-CFC,factor dif.vapor&gt;=7000s</t>
  </si>
  <si>
    <t>BFQ3649A</t>
  </si>
  <si>
    <t>Aïllament tèrmic d'escuma elastomèrica per a canonades que transporten fluids a temperatura entre -50°C i 150°C, per a tub de diàmetre exterior 28 mm, de 9 mm de gruix, sense HCFC-CFC, amb un factor de resistència a la difusió del vapor d'aigua &gt;= 7000</t>
  </si>
  <si>
    <t>P-267</t>
  </si>
  <si>
    <t>Aïllament tèrmic escum.elastom.,fluids (-50 i 150°C),D=35mm,g=9mm,s/HCFC-CFC,factor dif.vapor&gt;=7000s</t>
  </si>
  <si>
    <t>BFQ364BA</t>
  </si>
  <si>
    <t>Aïllament tèrmic d'escuma elastomèrica per a canonades que transporten fluids a temperatura entre -50°C i 150°C, per a tub de diàmetre exterior 35 mm, de 9 mm de gruix, sense HCFC-CFC, amb un factor de resistència a la difusió del vapor d'aigua &gt;= 7000</t>
  </si>
  <si>
    <t>P-268</t>
  </si>
  <si>
    <t>Aïllament tèrmic escum.elastom.,fluids (-50 i 150°C),D=42mm,g=9mm,s/HCFC-CFC,factor dif.vapor&gt;=7000s</t>
  </si>
  <si>
    <t>BFQ364CA</t>
  </si>
  <si>
    <t>Aïllament tèrmic d'escuma elastomèrica per a canonades que transporten fluids a temperatura entre -50°C i 150°C, per a tub de diàmetre exterior 42 mm, de 9 mm de gruix, sense HCFC-CFC, amb un factor de resistència a la difusió del vapor d'aigua &gt;= 7000</t>
  </si>
  <si>
    <t>P-269</t>
  </si>
  <si>
    <t>Aïllament tèrmic escum.elastom.,fluids (-50 i 150°C),D=54mm,g=9mm,s/HCFC-CFC,factor dif.vapor&gt;=7000s</t>
  </si>
  <si>
    <t>BFQ364EA</t>
  </si>
  <si>
    <t>Aïllament tèrmic d'escuma elastomèrica per a canonades que transporten fluids a temperatura entre -50°C i 150°C, per a tub de diàmetre exterior 54 mm, de 9 mm de gruix, sense HCFC-CFC, amb un factor de resistència a la difusió del vapor d'aigua &gt;= 7000</t>
  </si>
  <si>
    <t>P-270</t>
  </si>
  <si>
    <t>Aïllament tèrmic escum.elastom.,fluids (-50 i 150°C),D=76mm,g=9mm,s/HCFC-CFC,factor dif.vapor&gt;=7000s</t>
  </si>
  <si>
    <t>BFQ364JA</t>
  </si>
  <si>
    <t>Aïllament tèrmic d'escuma elastomèrica per a canonades que transporten fluids a temperatura entre -50°C i 150°C, per a tub de diàmetre exterior 76 mm, de 9 mm de gruix, sense HCFC-CFC, amb un factor de resistència a la difusió del vapor d'aigua &gt;= 7000</t>
  </si>
  <si>
    <t>P-271</t>
  </si>
  <si>
    <t>Aïllament tèrmic escum.elastom.,fluids (-50 i 150°C),D=28mm,g=19mm,s/HCFC-CFC,factor dif.vapor&gt;=7000</t>
  </si>
  <si>
    <t>BFYQ3040</t>
  </si>
  <si>
    <t>Part proporcional d'elements de muntatge per a aïllament tèrmic d'escuma elastomèrica, de 19 mm de gruix</t>
  </si>
  <si>
    <t>BFQ3689A</t>
  </si>
  <si>
    <t>Aïllament tèrmic d'escuma elastomèrica per a canonades que transporten fluids a temperatura entre -50°C i 150°C, per a tub de diàmetre exterior 28 mm, de 19 mm de gruix, sense HCFC-CFC, amb un factor de resistència a la difusió del vapor d'aigua &gt;= 7000</t>
  </si>
  <si>
    <t>P-272</t>
  </si>
  <si>
    <t>Aïllament tèrmic escum.elastom.,fluids (-50 i 150°C),D=18mm,g=25mm,s/HCFC-CFC,factor dif.vapor&gt;=7000</t>
  </si>
  <si>
    <t>P-273</t>
  </si>
  <si>
    <t>Recob.tèrm.canonades d'alumini,D=200mm,g=0,6mm,dific.mitjà,superf.</t>
  </si>
  <si>
    <t>BFWR11E1</t>
  </si>
  <si>
    <t>Accessori per a recobriment d'aïllaments tèrmics de canonades d'alumini, de 200 mm de diàmetre i 0,6 mm de gruix</t>
  </si>
  <si>
    <t>BFYR11E1</t>
  </si>
  <si>
    <t>Part proporcional d'elements de muntatge per a recobriment d'aïllaments tèrmics de canonades, d'alumini, de 200 mm de diàmetre i 0,6 mm de gruix</t>
  </si>
  <si>
    <t>BFR11E10</t>
  </si>
  <si>
    <t>Recobriment d'aïllaments tèrmics de canonades, d'alumini, de 200 mm de diàmetre i 0,6 mm de gruix</t>
  </si>
  <si>
    <t>P-274</t>
  </si>
  <si>
    <t>Caixa deriv.plàstic,90x90mm,prot.IP-40,encastada</t>
  </si>
  <si>
    <t>A012H000</t>
  </si>
  <si>
    <t>Oficial 1a electricista</t>
  </si>
  <si>
    <t>A013H000</t>
  </si>
  <si>
    <t>Ajudant electricista</t>
  </si>
  <si>
    <t>BG151411</t>
  </si>
  <si>
    <t>Caixa de derivació quadrada de plàstic, de 90x90 mm, amb grau de protecció IP-40 i per a encastar</t>
  </si>
  <si>
    <t>P-275</t>
  </si>
  <si>
    <t>Caixa deriv.plàstic,100x100mm,prot.IP-40,munt.superf.</t>
  </si>
  <si>
    <t>BG151512</t>
  </si>
  <si>
    <t>Caixa de derivació quadrada de plàstic, de 100x100 mm, amb grau de protecció IP-40 i per a muntar superficialment</t>
  </si>
  <si>
    <t>BGW15000</t>
  </si>
  <si>
    <t>Part proporcional d'accessoris de caixa de derivació quadrada</t>
  </si>
  <si>
    <t>P-276</t>
  </si>
  <si>
    <t>Caixa deriv.plàstic,130x200mm,prot.IP-40,encastada</t>
  </si>
  <si>
    <t>BG161611</t>
  </si>
  <si>
    <t>Caixa de derivació rectangular de plàstic, de 130x200 mm, amb grau de protecció IP-40 i per a encastar</t>
  </si>
  <si>
    <t>P-277</t>
  </si>
  <si>
    <t>Quadre elaborat en plàstic per a la seva col·locació a l'exterior</t>
  </si>
  <si>
    <t>BG161DL3</t>
  </si>
  <si>
    <t>P-278</t>
  </si>
  <si>
    <t>Subquadre de baixa tensió de UNITAT DOCENT PB</t>
  </si>
  <si>
    <t>BG1A.L00</t>
  </si>
  <si>
    <t>P-279</t>
  </si>
  <si>
    <t>Subquadre de baixa tensió de SALA SIMULACIO 1</t>
  </si>
  <si>
    <t>BG1A.L01</t>
  </si>
  <si>
    <t>P-280</t>
  </si>
  <si>
    <t>Subquadre de baixa tensió de SALA MAQUINES PS</t>
  </si>
  <si>
    <t>BG1A.L02</t>
  </si>
  <si>
    <t>P-281</t>
  </si>
  <si>
    <t>Subquadre de baixa tensió de SALA MAQUINES NAU</t>
  </si>
  <si>
    <t>BG1A.L03</t>
  </si>
  <si>
    <t>Subquadre de baixa tensió de SALA MAQUINES NAU,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ELECTRIC/PRISMASET G.</t>
  </si>
  <si>
    <t>P-282</t>
  </si>
  <si>
    <t>Subquadre de baixa tensió de SALA GRAUS</t>
  </si>
  <si>
    <t>BG1A.L04</t>
  </si>
  <si>
    <t>P-283</t>
  </si>
  <si>
    <t>Subquadre de baixa tensió de SALA ESTUDIS PS</t>
  </si>
  <si>
    <t>BG1A.L05</t>
  </si>
  <si>
    <t>Subquadre de baixa tensió de SALA ESTUDIS PS,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 SISTEMA G.</t>
  </si>
  <si>
    <t>P-284</t>
  </si>
  <si>
    <t>Subquadre de baixa tensió de DESCANS P1</t>
  </si>
  <si>
    <t>BG1A.L06</t>
  </si>
  <si>
    <t>Subquadre de baixa tensió de DESCANS P1,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 SISTEMA G.</t>
  </si>
  <si>
    <t>P-285</t>
  </si>
  <si>
    <t>Subquadre de baixa tensió de SALA ESTUDIS PB</t>
  </si>
  <si>
    <t>BG1A.L07</t>
  </si>
  <si>
    <t>Subquadre de baixa tensió de SALA ESTUDIS PB,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 SISTEMA G.</t>
  </si>
  <si>
    <t>P-286</t>
  </si>
  <si>
    <t>Subquadre de baixa tensió d'ASCENSOR 2</t>
  </si>
  <si>
    <t>BG1A.L08</t>
  </si>
  <si>
    <t>Subquadre de baixa tensió d'ASCENSOR 2,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 SISTEMA G.</t>
  </si>
  <si>
    <t>P-287</t>
  </si>
  <si>
    <t>Subquadre de baixa tensió de SOTERRANI_VEST</t>
  </si>
  <si>
    <t>BG1A.L09</t>
  </si>
  <si>
    <t>Subquadre de baixa tensió de SOTERRANI_VEST,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 SISTEMA G.</t>
  </si>
  <si>
    <t>P-288</t>
  </si>
  <si>
    <t>Subquadre de baixa tensió de SALA SIMULACIO 2</t>
  </si>
  <si>
    <t>BG1A.L10</t>
  </si>
  <si>
    <t>P-289</t>
  </si>
  <si>
    <t>Subquadre de baixa tensió de SALA SIMULACIO 3</t>
  </si>
  <si>
    <t>BG1A.L11</t>
  </si>
  <si>
    <t>P-290</t>
  </si>
  <si>
    <t>Subquadre de baixa tensió de SALA SIMULACIO 4</t>
  </si>
  <si>
    <t>BG1A.L12</t>
  </si>
  <si>
    <t>P-291</t>
  </si>
  <si>
    <t>Subquadre de baixa tensió de SERVEIS AXILIARS</t>
  </si>
  <si>
    <t>BG1A.L13</t>
  </si>
  <si>
    <t>P-292</t>
  </si>
  <si>
    <t>Subquadre de baixa tensió de AULA PETITA 1</t>
  </si>
  <si>
    <t>BG1A.L14</t>
  </si>
  <si>
    <t>P-293</t>
  </si>
  <si>
    <t>Subquadre de baixa tensió de AULA PETITA 2</t>
  </si>
  <si>
    <t>BG1A.L15</t>
  </si>
  <si>
    <t>P-294</t>
  </si>
  <si>
    <t>Subquadre de baixa tensió de AULA MITJANA 1</t>
  </si>
  <si>
    <t>BG1A.L16</t>
  </si>
  <si>
    <t>P-295</t>
  </si>
  <si>
    <t>Subquadre de baixa tensió de AULA GRAN 1</t>
  </si>
  <si>
    <t>BG1A.L17</t>
  </si>
  <si>
    <t>P-296</t>
  </si>
  <si>
    <t>Subquadre de baixa tensió de AULA GRAN 2</t>
  </si>
  <si>
    <t>BG1A.L18</t>
  </si>
  <si>
    <t>P-297</t>
  </si>
  <si>
    <t>Subquadre de baixa tensió de AULA PETITA 3</t>
  </si>
  <si>
    <t>P-298</t>
  </si>
  <si>
    <t>Subquadre de baixa tensió de AULA PETITA 4</t>
  </si>
  <si>
    <t>BG1A.L20</t>
  </si>
  <si>
    <t>P-299</t>
  </si>
  <si>
    <t>Subquadre de baixa tensió de AULA GRAN 3</t>
  </si>
  <si>
    <t>BG1A.L21</t>
  </si>
  <si>
    <t>P-300</t>
  </si>
  <si>
    <t>Subquadre de baixa tensió de AULA HABILITAT GRAN 1</t>
  </si>
  <si>
    <t>BG1A.L22</t>
  </si>
  <si>
    <t>P-301</t>
  </si>
  <si>
    <t>Subquadre de baixa tensió de AULA HABILITAT GRAN 2</t>
  </si>
  <si>
    <t>BG1A.L23</t>
  </si>
  <si>
    <t>P-302</t>
  </si>
  <si>
    <t>Subquadre de baixa tensió de MENJADOR ESTUDIANTS</t>
  </si>
  <si>
    <t>BG1A.L24</t>
  </si>
  <si>
    <t>P-303</t>
  </si>
  <si>
    <t>Subquadre de baixa tensió de AULA HABILITAT PETITA 1</t>
  </si>
  <si>
    <t>BG1A.L25</t>
  </si>
  <si>
    <t>P-304</t>
  </si>
  <si>
    <t>Subquadre de baixa tensió de AULA HABILITAT PETITA 2</t>
  </si>
  <si>
    <t>BG1A.L26</t>
  </si>
  <si>
    <t>P-305</t>
  </si>
  <si>
    <t>Subquadre de baixa tensió de AULA MITJANA 2</t>
  </si>
  <si>
    <t>BG1A.L27</t>
  </si>
  <si>
    <t>P-306</t>
  </si>
  <si>
    <t>Subquadre de baixa tensió de SALA MAQUINES PC ADMIN 2</t>
  </si>
  <si>
    <t>BG1A.LF2</t>
  </si>
  <si>
    <t>P-307</t>
  </si>
  <si>
    <t>Subquadre de baixa tensió de SALA MAQUINES PC ADMIN</t>
  </si>
  <si>
    <t>BG1A.LFF</t>
  </si>
  <si>
    <t>P-308</t>
  </si>
  <si>
    <t>Subquadre de baixa tensió d'ADMINISTRACIÓ I SOS</t>
  </si>
  <si>
    <t>BG1AUL0J</t>
  </si>
  <si>
    <t>P-309</t>
  </si>
  <si>
    <t>Quadre general de baixa tensió i SOS</t>
  </si>
  <si>
    <t>BG1AUL5J</t>
  </si>
  <si>
    <t>P-310</t>
  </si>
  <si>
    <t>Subquadre de baixa tensió de SALA AIGÜES SOTERRANI</t>
  </si>
  <si>
    <t>BG1AULAI</t>
  </si>
  <si>
    <t>P-311</t>
  </si>
  <si>
    <t>Subquadre de baixa tensió d'ASCENSOR</t>
  </si>
  <si>
    <t>BG1AULCJ</t>
  </si>
  <si>
    <t>Subquadre de baixa tensió d'ASCENSOR, incloent interruptor automàtic de protecció, magnetotèrmics i diferencials de protecció de línies d'alimentació a receptors i contactors per a control, tot segons esquema unifilar de Projecte, amb cablatge interior lliure d'halògens. Totalment muntat, connexionat i retolat i porta amb clau.
Marca/Model: SCHNEIDER ELECTRIC/PRISMA SISTEMA G.</t>
  </si>
  <si>
    <t>P-312</t>
  </si>
  <si>
    <t>Quadre Commutació Manual MT IP30 PTRANS</t>
  </si>
  <si>
    <t>BG1AULGJ</t>
  </si>
  <si>
    <t>Quadre Commutació Manual MT IP30 PTRANS , incloent-hi interruptor automàtic de protecció, magnetotèrmics i diferencials de protecció de línies d'alimentació a receptors i contactors per a control, tot segons esquema unifilar de Projecte, amb cablejat interior lliure d'halògens. Totalment muntat, connexionat i retolat i porta amb clau. 
Marca/Model: SCHNEIDER ELECTRIC/PRISMASET P.</t>
  </si>
  <si>
    <t>P-313</t>
  </si>
  <si>
    <t>Subquadre general de baixa tensió i SOS</t>
  </si>
  <si>
    <t>BG1AULLL</t>
  </si>
  <si>
    <t>P-314</t>
  </si>
  <si>
    <t>Subquadre de baixa tensió de SALA REUNIONS PB</t>
  </si>
  <si>
    <t>BG1AULNJ</t>
  </si>
  <si>
    <t>P-315</t>
  </si>
  <si>
    <t>Quadre general de baixa de Torre</t>
  </si>
  <si>
    <t>BG1AUTOR</t>
  </si>
  <si>
    <t>P-316</t>
  </si>
  <si>
    <t>Tub rígid PVC,DN=20mm,impacte=2J,resist.compress.=1250N,unió endollada+munt.superf.</t>
  </si>
  <si>
    <t>BG212710</t>
  </si>
  <si>
    <t>Tub rígid de PVC, de 20 mm de diàmetre nominal, aïllant i no propagador de la flama, amb una resistència a l'impacte de 2 J, resistència a compressió de 1250 N i una rigidesa dielèctrica de 2000 V</t>
  </si>
  <si>
    <t>BGW21000</t>
  </si>
  <si>
    <t>Part proporcional d'accessoris per a tubs rígids de PVC</t>
  </si>
  <si>
    <t>P-317</t>
  </si>
  <si>
    <t>Tub rígid PVC,DN=32mm,impacte=2J,resist.compress.=1250N,unió endollada+munt.superf.</t>
  </si>
  <si>
    <t>BG212910</t>
  </si>
  <si>
    <t>Tub rígid de PVC, de 32 mm de diàmetre nominal, aïllant i no propagador de la flama, amb una resistència a l'impacte de 2 J, resistència a compressió de 1250 N i una rigidesa dielèctrica de 2000 V</t>
  </si>
  <si>
    <t>P-318</t>
  </si>
  <si>
    <t>Tub rígid PVC,DN=40mm,impacte=2J,resist.compress.=1250N,unió endollada+munt.superf.</t>
  </si>
  <si>
    <t>BG212A10</t>
  </si>
  <si>
    <t>Tub rígid de PVC, de 40 mm de diàmetre nominal, aïllant i no propagador de la flama, amb una resistència a l'impacte de 2 J, resistència a compressió de 1250 N i una rigidesa dielèctrica de 2000 V</t>
  </si>
  <si>
    <t>P-319</t>
  </si>
  <si>
    <t>Tub flexible corrugat PVC,DN=16mm,1J,320N,2000V,encastat</t>
  </si>
  <si>
    <t>BG222510</t>
  </si>
  <si>
    <t>Tub flexible corrugat de PVC, de 16 mm de diàmetre nominal, aïllant i no propagador de la flama, resistència a l'impacte d'1 J, resistència a compressió de 320 N i una rigidesa dielèctrica de 2000 V</t>
  </si>
  <si>
    <t>P-320</t>
  </si>
  <si>
    <t>Tub flexible corrugat PVC,DN=16mm,1J,320N,2000V,sob/sostremort</t>
  </si>
  <si>
    <t>P-321</t>
  </si>
  <si>
    <t>Tub flexible corrugat PVC,DN=20mm,1J,320N,2000V,encastat</t>
  </si>
  <si>
    <t>BG222710</t>
  </si>
  <si>
    <t>Tub flexible corrugat de PVC, de 20 mm de diàmetre nominal, aïllant i no propagador de la flama, resistència a l'impacte d'1 J, resistència a compressió de 320 N i una rigidesa dielèctrica de 2000 V</t>
  </si>
  <si>
    <t>P-322</t>
  </si>
  <si>
    <t>Tub flexible corrugat PVC,DN=20mm,1J,320N,2000V,sob/sostremort</t>
  </si>
  <si>
    <t>P-323</t>
  </si>
  <si>
    <t>Tub flexible corrugat PVC,DN=25mm,1J,320N,2000V,sob/sostremort</t>
  </si>
  <si>
    <t>BG222810</t>
  </si>
  <si>
    <t>Tub flexible corrugat de PVC, de 25 mm de diàmetre nominal, aïllant i no propagador de la flama, resistència a l'impacte d'1 J, resistència a compressió de 320 N i una rigidesa dielèctrica de 2000 V</t>
  </si>
  <si>
    <t>P-324</t>
  </si>
  <si>
    <t>Tub flexible corrugat PVC,DN=32mm,1J,320N,2000V,sob/sostremort</t>
  </si>
  <si>
    <t>BG222910</t>
  </si>
  <si>
    <t>Tub flexible corrugat de PVC, de 32 mm de diàmetre nominal, aïllant i no propagador de la flama, resistència a l'impacte d'1 J, resistència a compressió de 320 N i una rigidesa dielèctrica de 2000 V</t>
  </si>
  <si>
    <t>P-325</t>
  </si>
  <si>
    <t>Tub corbable corrugat PE,doble capa,DN=63mm,20J,450N,canal.sot.</t>
  </si>
  <si>
    <t>BG22TD10</t>
  </si>
  <si>
    <t>Tub corbable corrugat de polietilè, de doble capa, llisa la interior i corrugada l'exterior, de 63 mm de diàmetre nominal, aïllant i no propagador de la flama , resistència a l'impacte de 20 J, resistència a compressió de 450 N, per a canalitzacions soterrades</t>
  </si>
  <si>
    <t>P-326</t>
  </si>
  <si>
    <t>Tub rígid acer galv.,DN=20mm,impacte=20J,resist.compress.=4000N,unió endollada+munt.superf.</t>
  </si>
  <si>
    <t>BG23E710</t>
  </si>
  <si>
    <t>Tub rígid d'acer galvanitzat, de 20 mm de diàmetre nominal, resistència a l'impacte de 20 J, resistència a compressió de 4000 N, per a endollar</t>
  </si>
  <si>
    <t>BGW23000</t>
  </si>
  <si>
    <t>Part proporcional d'accessoris per a tubs rígids d'acer</t>
  </si>
  <si>
    <t>P-327</t>
  </si>
  <si>
    <t>Tub rígid acer galv.,DN=32mm,impacte=20J,resist.compress.=4000N,unió endollada+munt.superf.</t>
  </si>
  <si>
    <t>BG23E910</t>
  </si>
  <si>
    <t>Tub rígid d'acer galvanitzat, de 32 mm de diàmetre nominal, resistència a l'impacte de 20 J, resistència a compressió de 4000 N, per a endollar</t>
  </si>
  <si>
    <t>P-328</t>
  </si>
  <si>
    <t>Canal de PVC. Marca/Model: SIMON/K45</t>
  </si>
  <si>
    <t>BG6Z2111</t>
  </si>
  <si>
    <t>Element per adaptar mecanismes modulars a canals i caixes, amb tapa de 65 mm</t>
  </si>
  <si>
    <t>BGW2C810</t>
  </si>
  <si>
    <t>Part proporcional d'accessoris per a canals d'alumini, d'amplària entre 110 i 170 mm, acabat anoditzat gris</t>
  </si>
  <si>
    <t>BG2B1L3J</t>
  </si>
  <si>
    <t>P-329</t>
  </si>
  <si>
    <t>Safata aïllant PVC llisa,60x100mm,1 compart.,a/coberta,munt.s/sup.vert.</t>
  </si>
  <si>
    <t>BG2Z10D0</t>
  </si>
  <si>
    <t>Coberta per a safata aïllant de PVC, de 100 mm d'amplària</t>
  </si>
  <si>
    <t>BG2C10E0</t>
  </si>
  <si>
    <t>Safata aïllant de PVC llisa, de 60x100 mm</t>
  </si>
  <si>
    <t>BGY210D4</t>
  </si>
  <si>
    <t>Part proporcional d'elements de suport per a safates aïllants de PVC de 100 mm d'amplària, per a instal·lació sobre suports verticals</t>
  </si>
  <si>
    <t>BGW2108D</t>
  </si>
  <si>
    <t>Part proporcional d'accessoris i elements d'acabat per a safates aïllants de PVC, de 60 mm d'alçària i 100 mm d'amplària</t>
  </si>
  <si>
    <t>P-330</t>
  </si>
  <si>
    <t>Safata xapa llisa+coberta acer galv.calent,60mmx150mm,col.susp/param.horitz.</t>
  </si>
  <si>
    <t>BG2DB8E0</t>
  </si>
  <si>
    <t>Safata metàl·lica de xapa llisa d'acer galvanitzat en calent, d'alçària 60 mm i amplària 150 mm</t>
  </si>
  <si>
    <t>BG2ZAAE0</t>
  </si>
  <si>
    <t>Coberta per a safata metàl·lica de xapa, d'acer galvanitzat en calent, de 150 mm d'amplària</t>
  </si>
  <si>
    <t>BGY2ABE2</t>
  </si>
  <si>
    <t>Part proporcional d'elements de suport per a safates metàl·liques d'acer galvanitzat en calent de 150 mm d'amplària, per a instal·lació suspesa de paraments horitzontals</t>
  </si>
  <si>
    <t>P-331</t>
  </si>
  <si>
    <t>Safata xapa llisa+coberta acer galv.calent,60mmx300mm,col.susp/param.horitz.</t>
  </si>
  <si>
    <t>BG2ZAAH0</t>
  </si>
  <si>
    <t>Coberta per a safata metàl·lica de xapa, d'acer galvanitzat en calent, de 300 mm d'amplària</t>
  </si>
  <si>
    <t>BG2DB8H0</t>
  </si>
  <si>
    <t>Safata metàl·lica de xapa llisa d'acer galvanitzat en calent, d'alçària 60 mm i amplària 300 mm</t>
  </si>
  <si>
    <t>BGY2ABH2</t>
  </si>
  <si>
    <t>Part proporcional d'elements de suport per a safates metàl·liques d'acer galvanitzat en calent de 300 mm d'amplària, per a instal·lació suspesa de paraments horitzontals</t>
  </si>
  <si>
    <t>P-332</t>
  </si>
  <si>
    <t>Safata xapa perforada+coberta acer galvanitzat sendzimir,100mmx200mm,col.susp/param.horitz.</t>
  </si>
  <si>
    <t>BGY2ACF2</t>
  </si>
  <si>
    <t>Part proporcional d'elements de suport per a safates metàl·liques d'acer galvanitzat sendzimir de 200 mm d'amplària, per a instal·lació suspesa de paraments horitzontals</t>
  </si>
  <si>
    <t>BG2DEGF0</t>
  </si>
  <si>
    <t>Safata metàl·lica de xapa perforada d'acer galvanitzat sendzimir, d'alçària 100 mm i amplària 200 mm</t>
  </si>
  <si>
    <t>BG2ZABF0</t>
  </si>
  <si>
    <t>Coberta per a safata metàl·lica de xapa, d'acer galvanitzat sendzimir, de 200 mm d'amplària</t>
  </si>
  <si>
    <t>BGW2DCGF</t>
  </si>
  <si>
    <t>Part proporcional d'accessoris i elements d'acabat per a safates metàl·liques d'acer galvanitzat sendzimir, de 100 mm d'alçària i 200 mm d'amplària</t>
  </si>
  <si>
    <t>P-333</t>
  </si>
  <si>
    <t>Safata xapa perforada+coberta acer galvanitzat sendzimir,100mmx400mm,col.susp/param.horitz.</t>
  </si>
  <si>
    <t>BG2ZABK0</t>
  </si>
  <si>
    <t>Coberta per a safata metàl·lica de xapa, d'acer galvanitzat sendzimir, de 400 mm d'amplària</t>
  </si>
  <si>
    <t>BG2DEGK0</t>
  </si>
  <si>
    <t>Safata metàl·lica de xapa perforada d'acer galvanitzat sendzimir, d'alçària 100 mm i amplària 400 mm</t>
  </si>
  <si>
    <t>BGY2ACK2</t>
  </si>
  <si>
    <t>Part proporcional d'elements de suport per a safates metàl·liques d'acer galvanitzat sendzimir de 400 mm d'amplària, per a instal·lació suspesa de paraments horitzontals</t>
  </si>
  <si>
    <t>BGW2DCGK</t>
  </si>
  <si>
    <t>Part proporcional d'accessoris i elements d'acabat per a safates metàl·liques d'acer galvanitzat sendzimir, de 100 mm d'alçària i 400 mm d'amplària</t>
  </si>
  <si>
    <t>P-334</t>
  </si>
  <si>
    <t>Safata xapa perforada+coberta acer galvanitzat sendzimir,100mmx600mm,col.susp/param.horitz.</t>
  </si>
  <si>
    <t>BG2DEGP0</t>
  </si>
  <si>
    <t>Safata metàl·lica de xapa perforada d'acer galvanitzat sendzimir, d'alçària 100 mm i amplària 600 mm</t>
  </si>
  <si>
    <t>BGY2ACP2</t>
  </si>
  <si>
    <t>Part proporcional d'elements de suport per a safates metàl·liques d'acer galvanitzat sendzimir de 600 mm d'amplària, per a instal·lació suspesa de paraments horitzontals</t>
  </si>
  <si>
    <t>BG2ZABP0</t>
  </si>
  <si>
    <t>Coberta per a safata metàl·lica de xapa, d'acer galvanitzat sendzimir, de 600 mm d'amplària</t>
  </si>
  <si>
    <t>BGW2DCGP</t>
  </si>
  <si>
    <t>Part proporcional d'accessoris i elements d'acabat per a safates metàl·liques d'acer galvanitzat sendzimir, de 100 mm d'alçària i 600 mm d'amplària</t>
  </si>
  <si>
    <t>P-335</t>
  </si>
  <si>
    <t>Cable Cu 0,6/1 kV,RZ1-K (AS),1x4mm2, a/coberta poliolefines,Cca-s1b,d1,a1,col.superf.</t>
  </si>
  <si>
    <t>BG312140</t>
  </si>
  <si>
    <t>Cable amb conductor de coure de 0,6/1 kV de tensió assignada, amb designació RZ1-K (AS), unipolar, de secció 1 x 4 mm2, amb coberta del cable de poliolefines amb baixa emissió fums, construcció segons norma UNE 21123-4, amb una classe de reacció al foc Cca-s1b,d1,a1 segons norma UNE-EN 50575</t>
  </si>
  <si>
    <t>P-336</t>
  </si>
  <si>
    <t>Cable Cu 0,6/1 kV,RZ1-K (AS),1x6mm2, a/coberta poliolefines,Cca-s1b,d1,a1,col.superf.</t>
  </si>
  <si>
    <t>BG312150</t>
  </si>
  <si>
    <t>Cable amb conductor de coure de 0,6/1 kV de tensió assignada, amb designació RZ1-K (AS), unipolar, de secció 1 x 6 mm2, amb coberta del cable de poliolefines amb baixa emissió fums, construcció segons norma UNE 21123-4, amb una classe de reacció al foc Cca-s1b,d1,a1 segons norma UNE-EN 50575</t>
  </si>
  <si>
    <t>P-337</t>
  </si>
  <si>
    <t>Cable Cu 0,6/1 kV,RZ1-K (AS),1x16mm2, a/coberta poliolefines,Cca-s1b,d1,a1,col.canal/safata</t>
  </si>
  <si>
    <t>BG312170</t>
  </si>
  <si>
    <t>Cable amb conductor de coure de 0,6/1 kV de tensió assignada, amb designació RZ1-K (AS), unipolar, de secció 1 x 16 mm2, amb coberta del cable de poliolefines amb baixa emissió fums, construcció segons norma UNE 21123-4, amb una classe de reacció al foc Cca-s1b,d1,a1 segons norma UNE-EN 50575</t>
  </si>
  <si>
    <t>P-338</t>
  </si>
  <si>
    <t>Cable Cu 0,6/1 kV,RZ1-K (AS),1x25mm2, a/coberta poliolefines,Cca-s1b,d1,a1,col.superf.</t>
  </si>
  <si>
    <t>BG312180</t>
  </si>
  <si>
    <t>Cable amb conductor de coure de 0,6/1 kV de tensió assignada, amb designació RZ1-K (AS), unipolar, de secció 1 x 25 mm2, amb coberta del cable de poliolefines amb baixa emissió fums, construcció segons norma UNE 21123-4, amb una classe de reacció al foc Cca-s1b,d1,a1 segons norma UNE-EN 50575</t>
  </si>
  <si>
    <t>P-339</t>
  </si>
  <si>
    <t>Cable Cu 0,6/1 kV,RZ1-K (AS),1x35mm2, a/coberta poliolefines,Cca-s1b,d1,a1,col.canal/safata</t>
  </si>
  <si>
    <t>BG312190</t>
  </si>
  <si>
    <t>Cable amb conductor de coure de 0,6/1 kV de tensió assignada, amb designació RZ1-K (AS), unipolar, de secció 1 x 35 mm2, amb coberta del cable de poliolefines amb baixa emissió fums, construcció segons norma UNE 21123-4, amb una classe de reacció al foc Cca-s1b,d1,a1 segons norma UNE-EN 50575</t>
  </si>
  <si>
    <t>P-340</t>
  </si>
  <si>
    <t>Cable Cu 0,6/1 kV,RZ1-K (AS),1x70mm2, a/coberta poliolefines,Cca-s1b,d1,a1,col.superf.</t>
  </si>
  <si>
    <t>BG3121B0</t>
  </si>
  <si>
    <t>Cable amb conductor de coure de 0,6/1 kV de tensió assignada, amb designació RZ1-K (AS), unipolar, de secció 1 x 70 mm2, amb coberta del cable de poliolefines amb baixa emissió fums, construcció segons norma UNE 21123-4, amb una classe de reacció al foc Cca-s1b,d1,a1 segons norma UNE-EN 50575</t>
  </si>
  <si>
    <t>P-341</t>
  </si>
  <si>
    <t>Cable Cu 0,6/1 kV,RZ1-K (AS),1x70mm2, a/coberta poliolefines,Cca-s1b,d1,a1,col.canal/safata</t>
  </si>
  <si>
    <t>P-342</t>
  </si>
  <si>
    <t>Cable Cu 0,6/1 kV,RZ1-K (AS),1x95mm2, a/coberta poliolefines,Cca-s1b,d1,a1,col.canal/safata</t>
  </si>
  <si>
    <t>BG3121C0</t>
  </si>
  <si>
    <t>Cable amb conductor de coure de 0,6/1 kV de tensió assignada, amb designació RZ1-K (AS), unipolar, de secció 1 x 95 mm2, amb coberta del cable de poliolefines amb baixa emissió fums, construcció segons norma UNE 21123-4, amb una classe de reacció al foc Cca-s1b,d1,a1 segons norma UNE-EN 50575</t>
  </si>
  <si>
    <t>P-343</t>
  </si>
  <si>
    <t>Cable Cu 0,6/1 kV,RZ1-K (AS),1x150mm2, a/coberta poliolefines,Cca-s1b,d1,a1,col.canal/safata</t>
  </si>
  <si>
    <t>BG3121E0</t>
  </si>
  <si>
    <t>Cable amb conductor de coure de 0,6/1 kV de tensió assignada, amb designació RZ1-K (AS), unipolar, de secció 1 x 150 mm2, amb coberta del cable de poliolefines amb baixa emissió fums, construcció segons norma UNE 21123-4, amb una classe de reacció al foc Cca-s1b,d1,a1 segons norma UNE-EN 50575</t>
  </si>
  <si>
    <t>P-344</t>
  </si>
  <si>
    <t>Cable Cu 0,6/1 kV,RZ1-K (AS),1x240mm2, a/coberta poliolefines,Cca-s1b,d1,a1,col.canal/safata</t>
  </si>
  <si>
    <t>BG3121G0</t>
  </si>
  <si>
    <t>Cable amb conductor de coure de 0,6/1 kV de tensió assignada, amb designació RZ1-K (AS), unipolar, de secció 1 x 240 mm2, amb coberta del cable de poliolefines amb baixa emissió fums, construcció segons norma UNE 21123-4, amb una classe de reacció al foc Cca-s1b,d1,a1 segons norma UNE-EN 50575</t>
  </si>
  <si>
    <t>P-345</t>
  </si>
  <si>
    <t>Cable Cu 0,6/1 kV,RZ1-K (AS),3x1,5mm2, a/coberta poliolefines,Cca-s1b,d1,a1,col.tub</t>
  </si>
  <si>
    <t>BG312320</t>
  </si>
  <si>
    <t>Cable amb conductor de coure de 0,6/1 kV de tensió assignada, amb designació RZ1-K (AS), tripolar, de secció 3 x 1,5 mm2, amb coberta del cable de poliolefines amb baixa emissió fums, construcció segons norma UNE 21123-4, amb una classe de reacció al foc Cca-s1b,d1,a1 segons norma UNE-EN 50575</t>
  </si>
  <si>
    <t>P-346</t>
  </si>
  <si>
    <t>Cable Cu 0,6/1 kV,RZ1-K (AS),3x2,5mm2, a/coberta poliolefines,Cca-s1b,d1,a1,col.tub</t>
  </si>
  <si>
    <t>BG312330</t>
  </si>
  <si>
    <t>Cable amb conductor de coure de 0,6/1 kV de tensió assignada, amb designació RZ1-K (AS), tripolar, de secció 3 x 2,5 mm2, amb coberta del cable de poliolefines amb baixa emissió fums, construcció segons norma UNE 21123-4, amb una classe de reacció al foc Cca-s1b,d1,a1 segons norma UNE-EN 50575</t>
  </si>
  <si>
    <t>P-347</t>
  </si>
  <si>
    <t>Cable Cu 0,6/1 kV,RZ1-K (AS),3x4mm2, a/coberta poliolefines,Cca-s1b,d1,a1,col.tub</t>
  </si>
  <si>
    <t>BG312340</t>
  </si>
  <si>
    <t>Cable amb conductor de coure de 0,6/1 kV de tensió assignada, amb designació RZ1-K (AS), tripolar, de secció 3 x 4 mm2, amb coberta del cable de poliolefines amb baixa emissió fums, construcció segons norma UNE 21123-4, amb una classe de reacció al foc Cca-s1b,d1,a1 segons norma UNE-EN 50575</t>
  </si>
  <si>
    <t>P-348</t>
  </si>
  <si>
    <t>Cable Cu 0,6/1 kV,RZ1-K (AS),4x25mm2, a/coberta poliolefines,Cca-s1b,d1,a1,col.superf.</t>
  </si>
  <si>
    <t>BG312580</t>
  </si>
  <si>
    <t>Cable amb conductor de coure de 0,6/1 kV de tensió assignada, amb designació RZ1-K (AS), tetrapolar, de secció 4 x 25 mm2, amb coberta del cable de poliolefines amb baixa emissió fums, construcció segons norma UNE 21123-4, amb una classe de reacció al foc Cca-s1b,d1,a1 segons norma UNE-EN 50575</t>
  </si>
  <si>
    <t>P-349</t>
  </si>
  <si>
    <t>Cable Cu 0,6/1 kV,RZ1-K (AS),4x35mm2, a/coberta poliolefines,Cca-s1b,d1,a1,col.tub</t>
  </si>
  <si>
    <t>BG312590</t>
  </si>
  <si>
    <t>Cable amb conductor de coure de 0,6/1 kV de tensió assignada, amb designació RZ1-K (AS), tetrapolar, de secció 4 x 35 mm2, amb coberta del cable de poliolefines amb baixa emissió fums, construcció segons norma UNE 21123-4, amb una classe de reacció al foc Cca-s1b,d1,a1 segons norma UNE-EN 50575</t>
  </si>
  <si>
    <t>P-350</t>
  </si>
  <si>
    <t>Cable Cu 0,6/1 kV,RZ1-K (AS),4x50mm2, a/coberta poliolefines,Cca-s1b,d1,a1,col.superf.</t>
  </si>
  <si>
    <t>BG3125A0</t>
  </si>
  <si>
    <t>Cable amb conductor de coure de 0,6/1 kV de tensió assignada, amb designació RZ1-K (AS), tetrapolar, de secció 4 x 50 mm2, amb coberta del cable de poliolefines amb baixa emissió fums, construcció segons norma UNE 21123-4, amb una classe de reacció al foc Cca-s1b,d1,a1 segons norma UNE-EN 50575</t>
  </si>
  <si>
    <t>P-351</t>
  </si>
  <si>
    <t>Cable Cu 0,6/1 kV,RZ1-K (AS),5x2,5mm2, a/coberta poliolefines,Cca-s1b,d1,a1,col.tub</t>
  </si>
  <si>
    <t>BG312630</t>
  </si>
  <si>
    <t>Cable amb conductor de coure de 0,6/1 kV de tensió assignada, amb designació RZ1-K (AS), pentapolar, de secció 5 x 2,5 mm2, amb coberta del cable de poliolefines amb baixa emissió fums, construcció segons norma UNE 21123-4, amb una classe de reacció al foc Cca-s1b,d1,a1 segons norma UNE-EN 50575</t>
  </si>
  <si>
    <t>P-352</t>
  </si>
  <si>
    <t>Cable Cu 0,6/1 kV,RZ1-K (AS),5x4mm2, a/coberta poliolefines,Cca-s1b,d1,a1,col.tub</t>
  </si>
  <si>
    <t>BG312640</t>
  </si>
  <si>
    <t>Cable amb conductor de coure de 0,6/1 kV de tensió assignada, amb designació RZ1-K (AS), pentapolar, de secció 5 x 4 mm2, amb coberta del cable de poliolefines amb baixa emissió fums, construcció segons norma UNE 21123-4, amb una classe de reacció al foc Cca-s1b,d1,a1 segons norma UNE-EN 50575</t>
  </si>
  <si>
    <t>P-353</t>
  </si>
  <si>
    <t>Cable Cu 0,6/1 kV,RZ1-K (AS),5x6mm2, a/coberta poliolefines,Cca-s1b,d1,a1,col.superf.</t>
  </si>
  <si>
    <t>BG312650</t>
  </si>
  <si>
    <t>Cable amb conductor de coure de 0,6/1 kV de tensió assignada, amb designació RZ1-K (AS), pentapolar, de secció 5 x 6 mm2, amb coberta del cable de poliolefines amb baixa emissió fums, construcció segons norma UNE 21123-4, amb una classe de reacció al foc Cca-s1b,d1,a1 segons norma UNE-EN 50575</t>
  </si>
  <si>
    <t>P-354</t>
  </si>
  <si>
    <t>Cable Cu 0,6/1 kV,RZ1-K (AS),5x10mm2, a/coberta poliolefines,Cca-s1b,d1,a1,col.superf.</t>
  </si>
  <si>
    <t>BG312660</t>
  </si>
  <si>
    <t>Cable amb conductor de coure de 0,6/1 kV de tensió assignada, amb designació RZ1-K (AS), pentapolar, de secció 5 x 10 mm2, amb coberta del cable de poliolefines amb baixa emissió fums, construcció segons norma UNE 21123-4, amb una classe de reacció al foc Cca-s1b,d1,a1 segons norma UNE-EN 50575</t>
  </si>
  <si>
    <t>P-355</t>
  </si>
  <si>
    <t>Cable Cu 0,6/1 kV,RZ1-K (AS),5x16mm2, a/coberta poliolefines,Cca-s1b,d1,a1,col.tub</t>
  </si>
  <si>
    <t>BG314670</t>
  </si>
  <si>
    <t>Cable amb conductor de coure de 0,6/1 kV de tensió assignada, amb designació RZ1-K (AS), pentapolar, de secció 5 x 16 mm2, amb coberta del cable de poliolefines amb baixa emissió fums, + cable de comandament, construcció segons norma UNE 21123-4, amb una classe de reacció al foc Cca-s1b,d1,a1 segons norma UNE-EN 50575</t>
  </si>
  <si>
    <t>P-356</t>
  </si>
  <si>
    <t>Cable Cu 0,6/1 kV, RZ1-K (AS+),3x4mm2, a/coberta poliolefines,Cca-s1b,d1,a1,col.superf.</t>
  </si>
  <si>
    <t>BG315340</t>
  </si>
  <si>
    <t>Cable amb conductor de coure de 0,6/1 kV de tensió assignada, amb designació RZ1-K (AS+), tripolar, de secció 3 x 4 mm2, amb coberta del cable de poliolefines amb baixa emissió fums, construcció segons norma UNE 211025, amb una classe de reacció al foc Cca-s1b,d1,a1 segons norma UNE-EN 50575</t>
  </si>
  <si>
    <t>P-357</t>
  </si>
  <si>
    <t>Cable Cu 0,6/1 kV, RZ1-K (AS+),5x2,5mm2, a/coberta poliolefines,Cca-s1b,d1,a1,col.superf.</t>
  </si>
  <si>
    <t>BG315630</t>
  </si>
  <si>
    <t>Cable amb conductor de coure de 0,6/1 kV de tensió assignada, amb designació RZ1-K (AS+), pentapolar, de secció 5 x 2,5 mm2, amb coberta del cable de poliolefines amb baixa emissió fums, construcció segons norma UNE 211025, amb una classe de reacció al foc Cca-s1b,d1,a1 segons norma UNE-EN 50575</t>
  </si>
  <si>
    <t>P-358</t>
  </si>
  <si>
    <t>Cable Cu 0,6/1 kV,ZZ-F,1x25mm2, a/coberta poliolefines,Eca,col.superf.</t>
  </si>
  <si>
    <t>BG31F180</t>
  </si>
  <si>
    <t>Cable amb conductor de coure de 0,6/1 kV de tensió assignada, amb designació ZZ-F, unipolar, de secció 1 x 25 mm2, amb coberta del cable de poliolefines amb baixa emissió fums, amb una classe de reacció al foc Eca segons norma UNE-EN 50575</t>
  </si>
  <si>
    <t>P-359</t>
  </si>
  <si>
    <t>Conductor Cu nu,1x35mm2,munt.p.terra</t>
  </si>
  <si>
    <t>BGY38000</t>
  </si>
  <si>
    <t>Part proporcional d'elements especials per a conductors de coure nus</t>
  </si>
  <si>
    <t>BG380900</t>
  </si>
  <si>
    <t>Conductor de coure nu, unipolar de secció 1x35 mm2</t>
  </si>
  <si>
    <t>P-360</t>
  </si>
  <si>
    <t>Conductor Cu nu,1x16mm2,munt.p.terra</t>
  </si>
  <si>
    <t>BG380700</t>
  </si>
  <si>
    <t>Conductor de coure nu, unipolar de secció 1x16 mm2</t>
  </si>
  <si>
    <t>P-361</t>
  </si>
  <si>
    <t>Sistema de gestio Enerclic</t>
  </si>
  <si>
    <t>BG513L4J</t>
  </si>
  <si>
    <t>P-362</t>
  </si>
  <si>
    <t>Conjunt mecanismes de 6 elements encastat. Marca/Model: SIMON/500 CIMA</t>
  </si>
  <si>
    <t>BG61CEF7</t>
  </si>
  <si>
    <t>Caixa de mecanismes per a centralització de funcions en lloc de treball, de material plàstic, de 3 fileres, amb capacitat per a 6 mecanismes modulars, per a encastar</t>
  </si>
  <si>
    <t>BG638152</t>
  </si>
  <si>
    <t>Presa de corrent de tipus modular de 2 mòduls estrets, bipolar amb presa de terra lateral (2P+T), 16 A 250 V, amb tapa, preu mitjà, per a muntar sobre bastidor o caixa</t>
  </si>
  <si>
    <t>P-363</t>
  </si>
  <si>
    <t>Conjunt mecanismes de 6 mecanismes de superficie. Marca/Model: SIMON/500 CIMA</t>
  </si>
  <si>
    <t>BG61CSC6</t>
  </si>
  <si>
    <t>Caixa de mecanismes per a centralització de funcions en lloc de treball, de material plàstic, de 3 columnes, amb capacitat per a 6 mecanismes modulars, per a muntar superficialment</t>
  </si>
  <si>
    <t>P-364</t>
  </si>
  <si>
    <t>Conjunt mecanismes de 6 mecanismes per col·locar en mobiliari. Marca/Model: SIMON/500 CIMA</t>
  </si>
  <si>
    <t>BG61CDL3</t>
  </si>
  <si>
    <t>Caixa de mecanismes per a centralització de funcions en lloc de treball, de material plàstic, d'1 filera, amb capacitat per a 4 mecanismes modulars, per a encastar</t>
  </si>
  <si>
    <t>P-365</t>
  </si>
  <si>
    <t>Interruptor,tipus univ. Marca/Model: SIMON/27</t>
  </si>
  <si>
    <t>BG621L3J</t>
  </si>
  <si>
    <t>P-366</t>
  </si>
  <si>
    <t xml:space="preserve">Interruptor de superficie i estanc. Marca/Model: SIMON/AQUA 44 </t>
  </si>
  <si>
    <t>BG62D19K</t>
  </si>
  <si>
    <t>Interruptor per a muntar superficialment, unipolar (1P), 10 AX/250 V, amb tecla i amb caixa de superfície estanca, amb grau de protecció IP-55, preu alt,</t>
  </si>
  <si>
    <t>BGW62000</t>
  </si>
  <si>
    <t>Part proporcional d'accessoris per a interruptors i commutadors</t>
  </si>
  <si>
    <t>P-367</t>
  </si>
  <si>
    <t>Presa corrent,tipus univ. Marca/Model: SIMON/27</t>
  </si>
  <si>
    <t>BG631L3J</t>
  </si>
  <si>
    <t>P-368</t>
  </si>
  <si>
    <t>Presa corrent,tipus modular,mòd.ample doble(2P+T),16A/250V,a/tapa girada 45º,preu mitjà,munt.caixa/b</t>
  </si>
  <si>
    <t>BG63915N</t>
  </si>
  <si>
    <t>Presa de corrent de tipus modular, de mòdul ample doble, bipolar amb presa de terra lateral (2P+T), 16 A 250 V, amb tapa girada 45º, preu mitjà, per a muntar sobre bastidor o caixa</t>
  </si>
  <si>
    <t>P-369</t>
  </si>
  <si>
    <t>Presa corrent(2P+T),16A/250V,a/tapa,preu alt,munt.superf.</t>
  </si>
  <si>
    <t>BG63B153</t>
  </si>
  <si>
    <t>Presa de corrent per a muntar superficialment, bipolar amb presa de terra lateral (2P+T), 16 A 250 V, amb tapa, preu alt</t>
  </si>
  <si>
    <t>BGW63000</t>
  </si>
  <si>
    <t>Part proporcional d'accessoris per a endolls</t>
  </si>
  <si>
    <t>P-370</t>
  </si>
  <si>
    <t>Pols. tipus univ.,10A/250V,1NA,a/tecla,preu alt,encastat</t>
  </si>
  <si>
    <t>BG641173</t>
  </si>
  <si>
    <t>Polsador de tipus universal, 10 A 250 V, amb 1 contacte NA, amb tecla, preu alt, per a encastar</t>
  </si>
  <si>
    <t>P-371</t>
  </si>
  <si>
    <t>Conjunt de mecanismes de trucada i senyalització per a banys assistit</t>
  </si>
  <si>
    <t>BG643L3J</t>
  </si>
  <si>
    <t>BGW64000</t>
  </si>
  <si>
    <t>Part proporcional d'accessoris per a polsadors</t>
  </si>
  <si>
    <t>P-372</t>
  </si>
  <si>
    <t>Mòdul de senyalització per a rebre la trucada de fins a quatre banys assistits</t>
  </si>
  <si>
    <t>BG643L4J</t>
  </si>
  <si>
    <t>P-373</t>
  </si>
  <si>
    <t>Kit mecanismes,1 elements encastat a terra</t>
  </si>
  <si>
    <t>A0F-000E</t>
  </si>
  <si>
    <t>A01-FEPD</t>
  </si>
  <si>
    <t>BG6C-3LLJ</t>
  </si>
  <si>
    <t>P-374</t>
  </si>
  <si>
    <t>Kit mecanismes,6 elements encastat a terra</t>
  </si>
  <si>
    <t>BG6C-3L4J</t>
  </si>
  <si>
    <t>P-375</t>
  </si>
  <si>
    <t>BG6C-3L6J</t>
  </si>
  <si>
    <t>P-376</t>
  </si>
  <si>
    <t>Detector de lluminositat. Marca/Model: SHNEIDER ELECTRIC/MTN6303-0019</t>
  </si>
  <si>
    <t>BG73128J</t>
  </si>
  <si>
    <t>P-377</t>
  </si>
  <si>
    <t>Detector de presència tipus mecanisme encastat. Marca/Model: SIMON/27</t>
  </si>
  <si>
    <t>BG731L7J</t>
  </si>
  <si>
    <t>P-378</t>
  </si>
  <si>
    <t>Detector de presència autònom de sostre. Marca/Model: LUXOMAT/PD9-1C</t>
  </si>
  <si>
    <t>BG731L8J</t>
  </si>
  <si>
    <t>P-379</t>
  </si>
  <si>
    <t>KNX DALI-Gateway Basic. Marca/Model: SCHNEIDER/MTN6725-0003</t>
  </si>
  <si>
    <t>BG72-1MLJ</t>
  </si>
  <si>
    <t>KNX DALI-Gateway Basic format per:
. Integra el bus DALI (Digital Addressable Lighting Interface) en una instalación KNX. Sistema maestro DALI con fuente de alimentación
incorporada. Permite conectar hasta 64 balastos electrónicos DALI a un solo gateway. Se pueden controlar dichos balastos
repartidos en 16 grupos.
. Posibilidad de configurar 16 escenas
. Tensión de alimentación: 100-240 V AC/DC, 50/60 Hz
. Acoplador al bus integrado
. Salidas: DALI (D+ D-) DC 16-18 V, max. 128 mA protegido contra cortocircuitos
. Ancho: 4 módulos DIN 18 mm
Totalment instal·lat, connexionat i regulat.
Marca/Model: SCHNEIDER/MTN6725-0003</t>
  </si>
  <si>
    <t>P-380</t>
  </si>
  <si>
    <t>Font d'alimentació. Marca/Model: SCHNEIDER/MTN6513-1201</t>
  </si>
  <si>
    <t>BG72-1LFJ</t>
  </si>
  <si>
    <t>P-381</t>
  </si>
  <si>
    <t>KNX DALI-Gateway Basic. Marca/Model: SCHNEIDER/MTN6725-0004</t>
  </si>
  <si>
    <t>BG72-1LLJ</t>
  </si>
  <si>
    <t>P-382</t>
  </si>
  <si>
    <t>Font d'alimentació. Marca/Model: Schneider Electric/SXWPS24VX10001</t>
  </si>
  <si>
    <t>BG89-HL3J</t>
  </si>
  <si>
    <t>P-383</t>
  </si>
  <si>
    <t>Bateria condensadors 400V-50Hz,75 kVAr,s/filtre,s/int.automàtic,col.</t>
  </si>
  <si>
    <t>BGB1UL3J</t>
  </si>
  <si>
    <t>Bateria de condensadors trifàsica de 400 V i freqüència de 50 Hz, de 150 kVAr de potència reactiva, de funcionament automàtic, sense filtre d'armònics, per a xarxes no pol·lucionades per armònics, amb regulador d'energia reactiva amb pantalla de cristall líquid per a la visualització de l'estat de funcionament, amb condensadors autoprotegits, contactors amb resistències de preinserció i armari metàl·lic amb grau de proetecció IP-21, de peu</t>
  </si>
  <si>
    <t>P-384</t>
  </si>
  <si>
    <t>Grup electrògen. Marca/Model: REHLKO-SDMO/MONTANA J-130</t>
  </si>
  <si>
    <t>BGWC1000</t>
  </si>
  <si>
    <t>Part proporcional d' accessoris per a grups electrògens</t>
  </si>
  <si>
    <t>BGC1D040</t>
  </si>
  <si>
    <t>Grup electrogen en execució EURO SILENT de 118 kVA de potència a PRINCIPAL (PRP) i 130kVA de potència a EMERGÈNCIA (ESP) equipat amb:
- Quadre d'arrencada i control tipus automàtic muntat sobre el grup mod. APM303. Predisposició per a arrencada automàtica per ordre externa.
- Mesuraments i visualització de corrents i potències (transformadors de corrent integrats). Paquet AUTO (carregador de bateria + resistència del motor)
- Comunicació amb protocol MODBUS RTU a través de connexió RS485
- Interruptor automàtic de comandament manual 4x250 A.
- Motor GASOIL JOHN DEERE model 4045HF121 1500 rpm refrigerat per aigua mitjançant Radiador
- Alternador Síncron Trifàsic REHLKO model KH01051T a 400 V.
- Silenciós d'escapament de 27 dBA d'atenuació integrat a capotatge.
- Regulador de velocitat tipus Mecànica
- Dimensions: 2600x1150x1792 mm, pes: 2225 kg ODM (a confirmar amb la comanda).
- Dipòsit de combustible Doble Paret de 500 litres de capacitat amb indicador de nivell.
- Autonomia de 23,3h @ ¾ càrrega
- Xassís mecano soldat amb amortidors de vibració disposats entre el conjunt motor alternador i la bancada.
- Marcat CE.
Format per:
- Estructura de xapa d'acer plegada, composta per plafons units  mitjançant cargols d'acer inoxidable permetent un desmuntatge ràpid  en cas de necessitat. 
- Portes, fundes i sostre amb xapa d'acer electrocincat. 
- Passos en ziga-zaga a les entrades i sortides d'aire. 
– Revestiment interior de les parets mitjançant materials absorbents. 
- Portes d'accés lateral amb panys de clau única i d'àmplies dimensions per a un còmode accés (una porta és desmuntable) 
- Punts d'hissat. 
- Cargols exterior d'acer inoxidable. 
- Accés exterior per a cables de potència. 
- Porta d'accés a quadre de control integrat a bancada 
- Pintura: 
. Primera capa EPOXY: de 20 a 40 micres 
. Capa final POLIURETÀ: de 40 a 70 micres 
. Acabat del capotatge en color Gris RAL 7035 
. Acabat de la bancada en color negre RAL 9005 
- Col·lector de sortida d'escapament. 
- Nivell de pressió acústica mitjà 79 dBA a 1m a 3/4 de càrrega mesurats  segons ISO8528-10.
Incloent:
- Quadre de Commutació de 200 A 4P tetrapolar IP31 amb Automatisme Verso 200 per a gestió commutació.
- Protecció Diferencial Ajustable 300 mA – Règim Neutre TT 
- Pack Reports. Senyals a distància mitjançant contactes lliures de tensió:
   - Grup a Marxa
   - Fallada General
   - Baix Nivell de Combustible
Totalment muntat i funcionant.
Marca/Model: REHLKO-SDMO/MONTANA J-130</t>
  </si>
  <si>
    <t>P-385</t>
  </si>
  <si>
    <t>Piqueta connex.terra acer,estànd.,long.=2500mm,D=18,3mm,clav.terr.</t>
  </si>
  <si>
    <t>BGYD1000</t>
  </si>
  <si>
    <t>Part proporcional d'elements especials per a piquetes de connexió a terra</t>
  </si>
  <si>
    <t>BGD14410</t>
  </si>
  <si>
    <t>Piqueta de connexió a terra d'acer i recobriment de coure, de 2500 mm de llargària, de 18,3 mm de diàmetre, estàndard</t>
  </si>
  <si>
    <t>P-386</t>
  </si>
  <si>
    <t>Punt connex.terra pont secc.platina coure,munt.caixa,col.superf.</t>
  </si>
  <si>
    <t>BGD21L4J</t>
  </si>
  <si>
    <t>Punt de connexió a terra amb pont seccionador de platina de coure, muntat en caixa estanca i per muntar superficialment</t>
  </si>
  <si>
    <t>P-387</t>
  </si>
  <si>
    <t>Mòdul fotovoltaic policristal·lí. Marca/Model: AIKO/NEOSTAR 3P54 (AIKO-A500-MCE54Mw)</t>
  </si>
  <si>
    <t>BGE1821F</t>
  </si>
  <si>
    <t>BGWE1000</t>
  </si>
  <si>
    <t>Part proporcional d'accessoris per a mòdul fotovoltaic</t>
  </si>
  <si>
    <t>P-388</t>
  </si>
  <si>
    <t>Suportació plaques. Marca/Model: RENUSOL</t>
  </si>
  <si>
    <t>BGES1210</t>
  </si>
  <si>
    <t>Estructura per a suportació per a mòdul fotovoltaic, per a col·locar en posició horitzontal, amb inclinació de 30 o 40º, per a col·locar sobre terra i teulada plana.
Incloent transport i muntatge a obra, deixant la partida totalment acabada.
Marca/Model: RENUSOL o equivalent.</t>
  </si>
  <si>
    <t>P-389</t>
  </si>
  <si>
    <t>Quadre protecció de strings. Marca/Model: GAVE/STM11025D15/4</t>
  </si>
  <si>
    <t>BGE1C7LE</t>
  </si>
  <si>
    <t>Caixa connexió PV modular per a 4MPPT, 1string x mppt (4 entrades, 4 sortides) x base i fusible 15A gPV + seccionador 25 A+ protector sobretensió classe I+II, per realitzar instal·lacions amb tota seguretat. Caixa en policarbonat de doble aïllament classe II apte per a ús exterior amb una elevada resistència als cops (IK08). Dimensions de 436x418x148mm.
Marca/Model: GAVE/STM11025D15/4</t>
  </si>
  <si>
    <t>P-390</t>
  </si>
  <si>
    <t>Quadre SOLVER protecció AC per a inversor trifàsic de 30KW</t>
  </si>
  <si>
    <t>BGE1C8LE</t>
  </si>
  <si>
    <t>P-391</t>
  </si>
  <si>
    <t>Inversor trifasic per exterior. Marca/Model: HUAWEI/SUN2000-30KTL-M3</t>
  </si>
  <si>
    <t>BGWE2000</t>
  </si>
  <si>
    <t>Part proporcional d'accessoris per a inversor fotovoltaic</t>
  </si>
  <si>
    <t>BGE21X15</t>
  </si>
  <si>
    <t>P-392</t>
  </si>
  <si>
    <t>BGH11L4J</t>
  </si>
  <si>
    <t>P-393</t>
  </si>
  <si>
    <t>BGH22L3J</t>
  </si>
  <si>
    <t>Obra civul per instal·lació de centre de transformació integrat en edifici existent.</t>
  </si>
  <si>
    <t>P-394</t>
  </si>
  <si>
    <t>Armari de telecomandament.</t>
  </si>
  <si>
    <t>BGH66L6J</t>
  </si>
  <si>
    <t>P-395</t>
  </si>
  <si>
    <t>Pont d'interconexión de MT de cel·la d'entrega a cel·la de remunta format per un circuit de 3x1x150m</t>
  </si>
  <si>
    <t>BGH66LBJ</t>
  </si>
  <si>
    <t>P-396</t>
  </si>
  <si>
    <t>BGH63LDJ</t>
  </si>
  <si>
    <t>P-397</t>
  </si>
  <si>
    <t>BGH63LTJ</t>
  </si>
  <si>
    <t>P-398</t>
  </si>
  <si>
    <t>BGH73L3J</t>
  </si>
  <si>
    <t>P-399</t>
  </si>
  <si>
    <t>Cel·la de protecció ´´ORMAZABAL´´ CGM.3-P (SSAA) per serveis auxiliars</t>
  </si>
  <si>
    <t>BGH73LTT</t>
  </si>
  <si>
    <t>P-400</t>
  </si>
  <si>
    <t>BGH73LVJ</t>
  </si>
  <si>
    <t>P-401</t>
  </si>
  <si>
    <t>Cel·la de ruptofuble “ORMAZABAL” CGM.3-P</t>
  </si>
  <si>
    <t>BGH73LFJ</t>
  </si>
  <si>
    <t>P-402</t>
  </si>
  <si>
    <t>Cel·la d'interruptor automátic “ORMAZABAL” CGM.3-V</t>
  </si>
  <si>
    <t>BGH73LKJ</t>
  </si>
  <si>
    <t>P-403</t>
  </si>
  <si>
    <t>BGH73LPJ</t>
  </si>
  <si>
    <t>P-404</t>
  </si>
  <si>
    <t>Cel·la de mesura “ORMAZABAL” CGM.3-M incluit 3TT+3TI</t>
  </si>
  <si>
    <t>BGH73LUJ</t>
  </si>
  <si>
    <t>P-405</t>
  </si>
  <si>
    <t>Pont d'interconexión de MT de cel·la de protecció a transformador de potencia de format per un circu</t>
  </si>
  <si>
    <t>BGH73LWJ</t>
  </si>
  <si>
    <t>P-406</t>
  </si>
  <si>
    <t>Llum de superficie tipus plafó de D330 kit emergencia i sensor. Marca/Model: DISANO/672092.002.8.1.1</t>
  </si>
  <si>
    <t>BH11-1L6J</t>
  </si>
  <si>
    <t>P-407</t>
  </si>
  <si>
    <t xml:space="preserve">Llum de superficie tipus plafó de D330 kit emergencia. Marca/Model: DISANO/672093.002.8.7 </t>
  </si>
  <si>
    <t>BH11-1L5J</t>
  </si>
  <si>
    <t>P-408</t>
  </si>
  <si>
    <t>Downlight. Marca/Model: LAMP/STORMBELL DECO 5000</t>
  </si>
  <si>
    <t>BH1D5L3J</t>
  </si>
  <si>
    <t>P-409</t>
  </si>
  <si>
    <t xml:space="preserve">Aplic per adossar a paret. Marca/Model: LAMP/LUP WALL Ø70 DIR/INDIR 1300 WW WFL BK </t>
  </si>
  <si>
    <t>BH1D5L3X</t>
  </si>
  <si>
    <t>Aplic per adossar a paret, Cos fabricat en extrusió d´alumini reciclat amb una taxa del 80%, pintat en color negre. Model per a LED COB. Amb temperatura de color 3000K, CRI 80 i equip electrònic incorporat. Reflector directe-indirecte Wide Flood d'alumini d'alta puresa. Amb
un grau de protecció IP65, IK06. Classe d´aïllament I. Hores de vida: 50.000 L90 B10.
Incloent làmpades, fonts d'alimentació, col·locada, connexionada i en perfecte funcionament.
Marca/Model: LAMP/LUP WALL Ø70 DIR/INDIR 1300 WW WFL BK</t>
  </si>
  <si>
    <t>P-410</t>
  </si>
  <si>
    <t xml:space="preserve">Downlight. Marca/Model: LAMP/KOMBIC 100 RD 1500 IP40 9NW OP WH/WH </t>
  </si>
  <si>
    <t>BH1D5L4J</t>
  </si>
  <si>
    <t>P-411</t>
  </si>
  <si>
    <t>Aplic de superficie. Marca/Model: LAMP/COMMA 280 SUR 2000 IP54 NW OP WH</t>
  </si>
  <si>
    <t>BH1D5L5J</t>
  </si>
  <si>
    <t>P-412</t>
  </si>
  <si>
    <t xml:space="preserve">Aplic de superficie. Marca/Model: LAMP/COMMA 280 SUR 3000 IP54 NW OP WH </t>
  </si>
  <si>
    <t>BH1D5L5Q</t>
  </si>
  <si>
    <t>P-413</t>
  </si>
  <si>
    <t>Lluminària de superfície. Marca/Model: LAMP/MUN LIGHT G2 SF Ø350 LO PRISM 9NW DA WH</t>
  </si>
  <si>
    <t>BH12CL6J</t>
  </si>
  <si>
    <t>Lluminària de superfície per suspendre o adossar. Fabricada en extrusió d'alumini reciclat en una taxa de 95%, amb difusor PRISMÀTIC de policarbonat per a un control de la distribució lumínica i enlluernament inferior UGR19. Model per a LED MID-POWER, amb temperatura de color 4000K i CRI90. Equip electrònic DALI incorporat. Amb un grau de protecció IP20, IK07. Classe d'aïllament I. Seguretat fotobiològica grup 0. Hores de vida: 50.000 L80 B10. Acabats disponibles: Blanc i negre.
Incloent làmpades, fonts d'alimentació, col·locada, connexionada i en perfecte funcionament.
Marca/Model: LAMP/MUN LIGHT G2 SF Ø350 LO PRISM 9NW DA WH</t>
  </si>
  <si>
    <t>P-414</t>
  </si>
  <si>
    <t xml:space="preserve">Projector d'exterior. Marca/Model: LAMP/FLUT 180 G3 ASYM 830 GR </t>
  </si>
  <si>
    <t>BHN63L6X</t>
  </si>
  <si>
    <t>Projector d´exterior amb lira. Cos fabricat en injecció d'alumini i vidre temperat serigrafiat. Òptica asimètrica. Lira fabricada en acer inox AISI304 plegat que permet girs entre 90 º i -30 º, amb temperatura de color 4000K i CRI80. Equip electrònic incorporat. Amb un grau de protecció IP66, IK06. Classe d´aïllament I. Seguretat fotobiològica grup 0. Hores de vida: 100Khoras &lt; L90. BUG Rate: B3 U0 G0, ULOR 0%. 
Instal·lat sobre bàcul existent.
Incloent làmpades, fonts d'alimentació, col·locada, connexionada i en perfecte funcionament.
Marca/Model: LAMP/FLUT 180 G3 ASYM 830 GR</t>
  </si>
  <si>
    <t>P-415</t>
  </si>
  <si>
    <t>Lluminària de superfície. Marca/Model: LAMP/MUN LIGHT G2 SF Ø350 MO PRISM 9NW NR WH</t>
  </si>
  <si>
    <t>P-416</t>
  </si>
  <si>
    <t>Lluminària de superfície. Marca/Model: LAMP/MUN LIGHT G2 SF Ø350 LO PRISM 9NW NR WH</t>
  </si>
  <si>
    <t>P-417</t>
  </si>
  <si>
    <t>Aplic de superficie. Marca/Model: DISANO/PASTILLA REF:220425/4-19</t>
  </si>
  <si>
    <t>BH1D5LGJ</t>
  </si>
  <si>
    <t>P-418</t>
  </si>
  <si>
    <t>Lluminària de superfície. Marca/Model: LAMP/MUN LIGHT G2 SF Ø350 MO PRISM 9NW DA WH</t>
  </si>
  <si>
    <t>P-419</t>
  </si>
  <si>
    <t>Equip autònom d'emergència. Marca/Model: DAISALUX/IZAR N30</t>
  </si>
  <si>
    <t>BH61RC9J</t>
  </si>
  <si>
    <t>P-420</t>
  </si>
  <si>
    <t>Tira flexible model fine led. Marca/Modelo: LAMP/LED MID POWER  F2SF500LO658300</t>
  </si>
  <si>
    <t>BHB56G2X</t>
  </si>
  <si>
    <t>Tira flexible model fine led, temperatura de color 3000K, CRI 80. Amb un grau de protecció IP65. Classe d?aïllament III. Hores de vida: 50.000 L70 B10. Se subministra en bobina de 5 metres i adhesiu 3M a la zona posterior. Aquestes tires permeten el tall modular.
Incloent làmpades, accessoris, fonts d'alimentació, drivers, col·locada, connexionada i en perfecte funcionament.
Marca/Modelo: LAMP/LED MID POWER  F2SF500LO658300</t>
  </si>
  <si>
    <t>P-421</t>
  </si>
  <si>
    <t>Estructura de superfície per suspendre. Marca/Modelo: LAMP/FIL45 G2 SUR 1960 3920 9NW TECH DALI WH</t>
  </si>
  <si>
    <t>BHB56G5K</t>
  </si>
  <si>
    <t>P-422</t>
  </si>
  <si>
    <t>BHB56G5B</t>
  </si>
  <si>
    <t>P-423</t>
  </si>
  <si>
    <t>Estructura de superfície per suspendre. Marca/Modelo: LAMP/FIL45 G2 SUR 1680 3360 9NW TECH DALI WH</t>
  </si>
  <si>
    <t>BHB56G5C</t>
  </si>
  <si>
    <t>P-424</t>
  </si>
  <si>
    <t>BHB56G5D</t>
  </si>
  <si>
    <t>P-425</t>
  </si>
  <si>
    <t>BHB56G5E</t>
  </si>
  <si>
    <t>P-426</t>
  </si>
  <si>
    <t>Estructura de superfície per suspendre. Marca/Modelo: LAMP/FIL45 G2 SUR 1400 2800 9NW TECH DALI WH</t>
  </si>
  <si>
    <t>BHB56G5F</t>
  </si>
  <si>
    <t>P-427</t>
  </si>
  <si>
    <t>Estructura de superfície per suspendre. Marca/Modelo: LAMP/FIL45 G2 SUR 1120 2240 9NW TECH DALI WH</t>
  </si>
  <si>
    <t>BHB56G5G</t>
  </si>
  <si>
    <t>P-428</t>
  </si>
  <si>
    <t>BHB56G5H</t>
  </si>
  <si>
    <t>P-429</t>
  </si>
  <si>
    <t>BHB56GJJ</t>
  </si>
  <si>
    <t>Estructura de superfície per suspendre o adossar. Fabricada en extrusió d'alumini reciclat amb una taxa del 80%, amb òptica i reflector TECH ULTRACONFORT de policarbonat negre mat per un control de la distribució lumínica i enlluernament inferior UGR15. Model per a LED MID-POWER, amb temperatura 4000K i CRI90. 
- Equip electrònic DALI incorporat.
-  Amb un grau de protecció IP20, IK07. Classe d´aïllament I.
- Seguretat fotobiològica grup 0. Hores de vida: 90.000 L80 B10. 
- Acabats disponibles: Blanc, negre i gris. Declaració Ambiental de Producte - DAP (EPD®) disponible, segons la norma UNE-EN ISO 9001:2015 i UNE-EN ISO 14001:2015.
Incloent làmpades, fonts d'alimentació, col·locada, connexionada i en perfecte funcionament.
Marca/Modelo: LAMP/FIL45 G2 SUD 1960 o equivalent.</t>
  </si>
  <si>
    <t>P-430</t>
  </si>
  <si>
    <t>P-431</t>
  </si>
  <si>
    <t>Estructura de superfície per suspendre o adMarca/Modelo: LAMP/FIL45 G2 SUR 840 1680 9NW TECH DALI WH</t>
  </si>
  <si>
    <t>BHB56G5W</t>
  </si>
  <si>
    <t>Estructura de superfície per suspendre o adossar model FIL45 G2 SUD 840 de la marca LAMP. Fabricada en extrusió d'alumini reciclat amb una taxa del 80%, amb òptica i reflector TECH ULTRACONFORT de policarbonat negre mat per un control de la distribució lumínica i enlluernament inferior UGR15. Model per a LED MID-POWER, amb temperatura 4000K i CRI90. Equip electrònic DALI incorporat. Amb un grau de protecció IP20, IK07. Classe d´aïllament I. Seguretat fotobiològica grup 0. Hores de vida: 90.000 L80 B10. Acabats disponibles: Blanc, negre i gris. Declaració Ambiental de Producte - DAP (EPD®) disponible, segons la norma UNE-EN ISO 9001:2015 i UNE-EN ISO 14001:2015.
Incloent làmpades, fonts d'alimentació, col·locada, connexionada i en perfecte funcionament.
Marca/Modelo: LAMP/FIL45 G2 SUR 840 1680 9NW TECH DALI WH o equivalent.</t>
  </si>
  <si>
    <t>P-432</t>
  </si>
  <si>
    <t>Estructura de superfície per suspendre. Marca/Modelo: LAMP/FIL45 G2 SUR 1960 3920 9NW TECH WH</t>
  </si>
  <si>
    <t>BHB56GLL</t>
  </si>
  <si>
    <t xml:space="preserve">Estructura de superfície per suspendre o adossar model FIL45 G2 SUD 1960 de la marca LAMP. Fabricada en extrusió d'alumini reciclat amb una taxa del 80%, amb òptica i reflector TECH ULTRACONFORT de policarbonat negre mat per un control de la distribució lumínica i enlluernament inferior UGR15. Model per a LED MID-POWER, amb temperatura 4000K i CRI90. Equip electrònic ON OFF incorporat. Amb un grau de protecció IP20, IK07. Classe d´aïllament I. Seguretat fotobiològica grup 0. Hores de vida: 90.000 L80 B10. Acabats disponibles: Blanc, negre i gris. Declaració Ambiental de Producte - DAP (EPD®) disponible, segons la norma UNE-EN ISO 9001:2015 i UNE-EN ISO 14001:2015..
FLUJO 5300LM OUTPUT
Incloent làmpades, fonts d'alimentació, col·locada, connexionada i en perfecte funcionament.
Marca/Modelo: LAMP/FIL45 G2 SUR 1960 3920 9NW TECH WH </t>
  </si>
  <si>
    <t>P-433</t>
  </si>
  <si>
    <t>P-434</t>
  </si>
  <si>
    <t>Cable de comunicacions p/bus de dades, 2x1 mm2 trenat i apantallat</t>
  </si>
  <si>
    <t>BHV41210</t>
  </si>
  <si>
    <t>Cable de comunicacions per a bus de dades, 2x1 mm2 trenat i apantallat</t>
  </si>
  <si>
    <t>P-435</t>
  </si>
  <si>
    <t>Maniguet flex.,malla met.,preu alt,2unions 1/2´´</t>
  </si>
  <si>
    <t>BJ2ZN42K</t>
  </si>
  <si>
    <t>P-436</t>
  </si>
  <si>
    <t>Maniguet flex.,malla met.,preu alt,2 unions 3/4´´</t>
  </si>
  <si>
    <t>BJ2ZN43K</t>
  </si>
  <si>
    <t>P-437</t>
  </si>
  <si>
    <t>Panell de control  PH+CLORO LIBRE POTENC. (K102)-CL 5PPM per a sistema de cloració.</t>
  </si>
  <si>
    <t>BJ6227GG</t>
  </si>
  <si>
    <t>P-438</t>
  </si>
  <si>
    <t>Equip osmosis inversa Marca/Model: CILLIT/BWT AQA THERM MOVE POWER</t>
  </si>
  <si>
    <t>BJ681L1J</t>
  </si>
  <si>
    <t>P-439</t>
  </si>
  <si>
    <t>Descalcificador Marca/Model: CILLIT/PARAT ECO/BIO</t>
  </si>
  <si>
    <t>BJ62UL7J</t>
  </si>
  <si>
    <t>P-440</t>
  </si>
  <si>
    <t>Equip compacte de desinfecció Marca/Model: Cillit/Aquazon VP- 950</t>
  </si>
  <si>
    <t>BJ681161</t>
  </si>
  <si>
    <t>P-441</t>
  </si>
  <si>
    <t>Escalf.acumulador elèct.,30l. Marca/Model: COINTRA/TL PLUS S 30 L</t>
  </si>
  <si>
    <t>BJA2.L1J</t>
  </si>
  <si>
    <t>Escalfador acumulador elèctric de 30 l de capacitat, amb cubeta d'acer esmaltat, per a col·locar en posició vertical, de 1500 W de potència, dissenyat segons els requisits del REGLAMENTO (UE) 814/2013, amb una classe d'eficiència energètica segons REGLAMENTO (UE) 812/2013, col·locat en posició vertical amb fixacions murals i connectat.
Marca/Model: COINTRA/TL PLUS S 30 L</t>
  </si>
  <si>
    <t>P-442</t>
  </si>
  <si>
    <t>Escalf.acumulador elèct.,100l. Marca/Model: COINTRA/TL PLUS S 100 L</t>
  </si>
  <si>
    <t>BJA2.L2J</t>
  </si>
  <si>
    <t>P-443</t>
  </si>
  <si>
    <t>Quadre de maniobra piscina C/DIFERENCIAL 0,75-1CV 220V.</t>
  </si>
  <si>
    <t>BJAB11QW</t>
  </si>
  <si>
    <t>P-444</t>
  </si>
  <si>
    <t>Sonda de nivell mínim per dipòsit</t>
  </si>
  <si>
    <t>BJMBA15T</t>
  </si>
  <si>
    <t>P-445</t>
  </si>
  <si>
    <t>Detector de fums òptic. Marca/Model: NOTIFIER/NFXI-OPT</t>
  </si>
  <si>
    <t>BMY11000</t>
  </si>
  <si>
    <t>Part proporcional d'elements especials per a detectors</t>
  </si>
  <si>
    <t>BM11212J</t>
  </si>
  <si>
    <t>Detector de fum òptic analògic intel·ligent amb aïllant NFXI-OPT integrat.
Direccionament senzill mitjançant interruptors rotatius de dues dècades (01-159). Funcions lògiques programables des del panell d'incendis. Fabricat en ABS ignífug. Equipat amb un doble LED que permet visualitzar l'estat del detector des de qualsevol posició i un microinterruptor activat per un imant per realitzar una prova funcional local.
Ideal per a incendis de combustió lenta amb partícules de fum visibles. Inclou funcions de prova manuals i automàtiques.
Fàcilment desmuntable per a la neteja.
De color blanc, inclou una base B501AP intercanviable amb altres detectors analògics.
Compatible amb els protocols OPAL 159+159 i CLIP 99+99.
Compleix amb el Reglament (UE) núm. 305/2011 del Parlament Europeu sobre productes de construcció. Aprovat segons els requisits EN54-7 i EN54-17, amb certificat CPD: 0786-CPD-20640
Totalment instal·lat, programat i funcionant segons plànols i especificacions.
Marca/Model: NOTIFIER/NFXI-OPT</t>
  </si>
  <si>
    <t>P-446</t>
  </si>
  <si>
    <t>Detector tèrmic analògic. Marca/Model: NOTIFIER/NFXI-TDIFF</t>
  </si>
  <si>
    <t>BM11212K</t>
  </si>
  <si>
    <t>Subministrament i instal·lació de detector blanc tèrmic-termovelocimètric analògic intel·ligent amb aïllador incorporat NFXI-TDIFF. Direccionament senzill mitjançant dos roto-swich decàdics (01-159). Funcions lògiques programables des de la central dincendis. Fabricat amb ABS piroretardant. Equipat amb doble led que permet veure l'estat del detector des de qualsevol posició i microinterruptor activable mitjançant imant per fer un test de funcionament local.
Recomanat per a la detecció dincendis en ambients on la temperatura és baixa i estable. Integra la funció de temperatura fixa 58ºC i termovelocimètrica, amb funcions de test manual i automàtic
Fàcilment desmuntable per a la neteja. De color blanc, inclou base B501AP intercanviable amb la resta de detectors analògics.
Compatible amb protocols OPAL 159+159 i CLIP 99+99
Conformi al Reglament (UE) núm. 305/2011 del Parlament Europeu relatiu als productes de la construcció.
Aprovat segons els requisits de EN54-5. Classe A1R i EN54-17, amb certificat CPD: 0786-CPD-20643
Totalment instal·lat, programat i funcionant segons plànols i plec de condicions.            
Marca/Model: NOTIFIER/NFXI-TDIFF</t>
  </si>
  <si>
    <t>P-447</t>
  </si>
  <si>
    <t>Bateria recarregable de tipus acid-Plom, 12V, 7Ah, VdS</t>
  </si>
  <si>
    <t>BM121207</t>
  </si>
  <si>
    <t>Bateria recargable de tipus àcid-plom, 12V, 7Ah, VdS</t>
  </si>
  <si>
    <t>P-448</t>
  </si>
  <si>
    <t xml:space="preserve">Mòdul d'1 sortida de rele programable Marca/Model: NOTIFIER/701+M200SMB </t>
  </si>
  <si>
    <t>BM121210</t>
  </si>
  <si>
    <t>Mòdul de control adreçable per a l'activació de sistemes de senyalització. Disposa de 1 circuit de sortida configurable, mitjançant microinterruptor, com a sortida supervisada amb RFL o en forma relé amb contactes lliures de tensió. Incorpora circuit aïllador de curtcircuit de llaç, led per indicar l'estat del mòdul i selector de direcció decàdic (01-159). per adaptar-se a la central dincendi.
Marca/Model: NOTIFIER/701+M200SMB o equivalent.</t>
  </si>
  <si>
    <t>P-449</t>
  </si>
  <si>
    <t>Mòdul monitor 2 entrades i 1 sortida. Marca/Model: NOTIFIER/M721+M200SMB</t>
  </si>
  <si>
    <t>BM121265</t>
  </si>
  <si>
    <t>Mòdul monitor i de control direccionable. Disposa de 2 circuits d'entrada supervisats per monitoritzar equips d'alarma i senyals tècnics amb contactes lliures de tensió i 1 circuit de sortida de relé amb contactes lliures de tensió. Incorpora circuit aïllador de curtcircuit de llaç, leds per indicar l'estat del mòdul i selector de direcció decàdic (01-159). Permet muntatge en superfície amb caixa M200SMB o SMB6-V0, amb guia DIN estàndard mitjançant el suport M200E-DIN o en qualsevol tipus de superfície amb el suport M200PMB.
Marca/Model: NOTIFIER/M721+M200SMB o equivalent.</t>
  </si>
  <si>
    <t>P-450</t>
  </si>
  <si>
    <t>Retenidor de paret. Marca/Model: NOTIFIER/960120</t>
  </si>
  <si>
    <t>BM121287</t>
  </si>
  <si>
    <t>P-451</t>
  </si>
  <si>
    <t>Font d'alimentació. Marca/Model:  HONEYWELL/HLSPS50</t>
  </si>
  <si>
    <t>BM1212RE</t>
  </si>
  <si>
    <t>P-452</t>
  </si>
  <si>
    <t>Central de detecció dincendis analògica. Marca/Model: NOTIFIER/INSIRE HOP-131-206_2</t>
  </si>
  <si>
    <t>BMY12000</t>
  </si>
  <si>
    <t>Part proporcional d'elements especials per a centrals de detecció</t>
  </si>
  <si>
    <t>BM12U02J</t>
  </si>
  <si>
    <t>Subministrament i instal·lació de central de detecció d'incendis analògica multiprogramable INSPIRE de 2 llaços, connectable a la plataforma Cloud CLSS de Honeywell per a la sincronització i el control d'esdeveniments del sistema. Muntada amb cabina de 10 HU i porta amb pantalla tàctil a color de 10´´.
Protocol Opal, amb capacitat de 159 detectors i 159 mòduls monitors (entrada) o de control (sortida) per cada llaç. Compatible amb dispositius de protocol CLIP heretats. Admet la potent xarxa ID²net d'Inspire amb capacitats de xarxa avançades.
Permet la connexió directa i integració (gestió) amb els sistemes dalarma per veu Variodyn mitjançant maquinari addicional.
Conformi al Reglament (UE) núm. 305/2011 del Parlament Europeu relatiu als productes de la construcció.
Amb certificat CPD: 0786-CPD-20878; EN54 part 2 i 4.
- Admet fins a 6 mòduls intercanviables en calent.
- Pantalla tàctil a color de 10” i botons retroil·luminats.
- Suport d'eines de programació gràfiques i de text de causa i efecte dins i fora del lloc posada en marxa
- Caixa posterior amb adaptacions per a muntatge en rack de 19” o semiencastat.
Equipada amb: 
INSPIRE E10 de 2 bucles (HOP-131-206) 
Caixa del darrere E10 
Panell posterior de 6 ranures 
Font d'alimentació de 240 W 
Porta amb pantalla tàctil de 10” Touchscreen 
Mòdul carregador 
Mòdul CPU
1 Mòdul Port Serial COM HOP-405-100
Llicència TPP HOPS-935-100
Llicència d'idioma HOP-931-1ES
2 Bateries de 12V/24Ah PS-1224
Totalment instal·lada, programada i funcionant segons plànols i plec de condicions. Durant la posada en marxa, es recomana fer una lectura/diagnòstic dels circuits analògics, utilitzant l'eina opcional del verificador de llaços POL-200TS
Marca/Model: NOTIFIER/INSIRE HOP-131-206_2</t>
  </si>
  <si>
    <t>P-453</t>
  </si>
  <si>
    <t>Sirena electrònica. Marca/Model: NOTIFIER/HSR-E24</t>
  </si>
  <si>
    <t>BMY13000</t>
  </si>
  <si>
    <t>Part proporcional d'elements especials per a sirenes</t>
  </si>
  <si>
    <t>BM133067</t>
  </si>
  <si>
    <t>Subministrament i instal·lació de sirena exterior fabricada en policarbonat de color vermell, amb focus intermitent i serigrafia de la paraula FOC en color blanc, consum 25mA a 24VDC.
Conformi al Reglament (UE) núm. 305/2011 del Parlament Europeu relatiu als productes de la construcció.
Totalment instal·lada i funcionant segons plànols i plec de condicions.
Marca/Model: NOTIFIER/HSR-E24</t>
  </si>
  <si>
    <t>P-454</t>
  </si>
  <si>
    <t>Sirena amb flaix direccionable. Marca/Model: NOTIFIER/WRA-RC-I02_BRR</t>
  </si>
  <si>
    <t>BM130L3J</t>
  </si>
  <si>
    <t>Subministrament i instal·lació de sirena amb flaix direccionable WRA-RC-I02 alimentat del llaç analògic amb aïllador de curtcircuit incorporat. Tecnologia de leds d´alta lluminositat. Consum màx.: 3,5mA. Freqüència del flaix estroboscòpic: 1Hz. Possibilitat de muntatge amb bases de baix perfil, altes i estanques IP66 (B501AP, BRR o WRR). Inclou funció de bloqueig a base i base BRR.
Compatible amb protocol Clip i Opal.
Conformi al Reglament (UE) núm. 305/2011 del Parlament Europeu relatiu als productes de la construcció.
Aprovada segons els requisits d'EN54-23 i EN54-17
Totalment instal·lat, programat i funcionant segons plànols i plec de condicions.
Marca/Model: NOTIFIER/WRA-RC-I02_BRR</t>
  </si>
  <si>
    <t>P-455</t>
  </si>
  <si>
    <t xml:space="preserve">Polsador manual d'alarma analògic. Marca/Model: NOTIFIER/M5A-RP02FF-N026-41 </t>
  </si>
  <si>
    <t>BM141102</t>
  </si>
  <si>
    <t>Polsador manual d'alarma amb element rearmable, direccionable i amb aïllador de curtcircuit incorporat M5A-RP02FF-N026-41.
Direccionament senzill mitjançant dos roto-swich decàdics (01-159).
Disposa de Led que permet veure lestat de lequip.
Prova de funcionament i rear-me mitjançant clau.
Inclou caixa per a muntatge en superfície PS031W i tapa de protecció.
Compatible amb protocols OPAL 159+159 i CLIP 99+99.
Conformi al Reglament (UE) núm. 305/2011 del Parlament Europeu relatiu als productes de la construcció.
Aprovat segons els requisits d'EN54-11 i EN54-17 amb certificat CPD: 0832-CPD-0702
Totalment instal·lat, programat i funcionant segons plànols i plec de condicions.
Marca/Model: NOTIFIER/M5A-RP02FF-N026-41</t>
  </si>
  <si>
    <t>P-456</t>
  </si>
  <si>
    <t>BIE-25,armari xapa pintada,porta xapa pintada,(mànega 20m )p/col.superf. inclòs p.p.acces.+connexió+</t>
  </si>
  <si>
    <t>BMY23000</t>
  </si>
  <si>
    <t>Part proporcional d'elements especials per a boques d'incendi</t>
  </si>
  <si>
    <t>BM235AAA</t>
  </si>
  <si>
    <t>Boca d'incendis equipada de 25 mm de diàmetre, BIE-25, formada per armari de xapa d'acer pintada i porta de xapa d'acer pintada , inclosa BIE (debanadora d'alimentació axial abatible,mànega de 20 m i llança ) , per a col·locar superficialment</t>
  </si>
  <si>
    <t>P-457</t>
  </si>
  <si>
    <t>Ruixador automàtic sostrel,bronze,fusible metàl·lic68-74°C,D=1/2´´,munt.</t>
  </si>
  <si>
    <t>BMY24000</t>
  </si>
  <si>
    <t>Part proporcional d'elements especials per a detectors-extintors automàtics</t>
  </si>
  <si>
    <t>BM242A20</t>
  </si>
  <si>
    <t>Ruixador automàtic cara avall, de bronze, amb dispositiu fusible metàl·lic d'una temperatura d'accionament de 68 a 74 °C, de 1/2´´ de diàmetre</t>
  </si>
  <si>
    <t>P-458</t>
  </si>
  <si>
    <t>Ruixador automàtic paretl,bronze,fusible metàl·lic68-74°C,D=1/2´´,munt.</t>
  </si>
  <si>
    <t>P-459</t>
  </si>
  <si>
    <t>Vàlv.control+alarma ruixadors automàtics,D=2´´,munt.</t>
  </si>
  <si>
    <t>BMY25000</t>
  </si>
  <si>
    <t>Part proporcional d'elements especials per a vàlvules de control i alarma</t>
  </si>
  <si>
    <t>BM251010</t>
  </si>
  <si>
    <t>Vàlvula de control i alarma per a instal·lacions de ruixadors automàtics, de 3´´ de diàmetre</t>
  </si>
  <si>
    <t>P-460</t>
  </si>
  <si>
    <t>Col·lector d'acer negre D 5´´</t>
  </si>
  <si>
    <t>BM251L5J</t>
  </si>
  <si>
    <t>P-461</t>
  </si>
  <si>
    <t>Extintor manual pols seca poliv.,6kg,pressió incorpo.,pintat,sup.paret</t>
  </si>
  <si>
    <t>BMY31000</t>
  </si>
  <si>
    <t>Part proporcional d'elements especials per a extintors</t>
  </si>
  <si>
    <t>BM312611</t>
  </si>
  <si>
    <t>Extintor de pols seca polivalent, de càrrega 6 kg, amb pressió incorporada, pintat</t>
  </si>
  <si>
    <t>P-462</t>
  </si>
  <si>
    <t>Extintor manual pols seca poliv.,6kg,pressió incorpo.,pintat,armari munt.superf.</t>
  </si>
  <si>
    <t>BM3A1000</t>
  </si>
  <si>
    <t>Armari per a extintor per a muntar superficialment</t>
  </si>
  <si>
    <t>P-463</t>
  </si>
  <si>
    <t>Extintor manual CO2,5kg,pressió incorpo.,pintat,sup.paret</t>
  </si>
  <si>
    <t>BM313511</t>
  </si>
  <si>
    <t>Extintor de diòxid de carboni, de càrrega 5 kg, amb pressió incorporada, pintat</t>
  </si>
  <si>
    <t>P-464</t>
  </si>
  <si>
    <t>Extintor manual CO2,5kg,pressió incorpo.,pintat,armari munt.superf.</t>
  </si>
  <si>
    <t>P-465</t>
  </si>
  <si>
    <t>BM910L3J</t>
  </si>
  <si>
    <t>P-466</t>
  </si>
  <si>
    <t>Comptador de llamps instal·lat</t>
  </si>
  <si>
    <t>BM9AH6PJ</t>
  </si>
  <si>
    <t>P-467</t>
  </si>
  <si>
    <t>Detector. Marca/Model: CEMOEL/VE735AM</t>
  </si>
  <si>
    <t>BMD134IN</t>
  </si>
  <si>
    <t>P-468</t>
  </si>
  <si>
    <t>Detector. Marca/Model: CEMOEL/DT15+</t>
  </si>
  <si>
    <t>BMD1346I</t>
  </si>
  <si>
    <t>P-469</t>
  </si>
  <si>
    <t>Detector. Marca/Model: RIACO/LUNAR DTAM G3</t>
  </si>
  <si>
    <t>BMD134TE</t>
  </si>
  <si>
    <t>P-470</t>
  </si>
  <si>
    <t>Contacte magnètic. Marca/Model: SENTROL/DC-118</t>
  </si>
  <si>
    <t>BMD20L3J</t>
  </si>
  <si>
    <t>P-471</t>
  </si>
  <si>
    <t>Central intrusió. Marca/Model: CEMOEL/GXY-D48-C</t>
  </si>
  <si>
    <t>BMD3HLTJ</t>
  </si>
  <si>
    <t>P-472</t>
  </si>
  <si>
    <t>Bateria de plom. Marca/Model: CEMOEL/BAT_12V17A</t>
  </si>
  <si>
    <t>BMD3HM3J</t>
  </si>
  <si>
    <t>P-473</t>
  </si>
  <si>
    <t>Teclat. Marca/Model: CEMOEL/GXY-MK-8</t>
  </si>
  <si>
    <t>BMD3HMRJ</t>
  </si>
  <si>
    <t>P-474</t>
  </si>
  <si>
    <t>Mòdul ethernet. Marca/Model: CEMOEL/GALAXY/ETH</t>
  </si>
  <si>
    <t>BMD3HM4J</t>
  </si>
  <si>
    <t>P-475</t>
  </si>
  <si>
    <t>MÒDUL COMUNICACIONS CRA AMB CONNEXIÓ IP/GPRS/SMS</t>
  </si>
  <si>
    <t>BMD3HM6J</t>
  </si>
  <si>
    <t>MÒDUL COMUNICACIONS CRA AMB CONNEXIÓ IP/GPRS/SMS
Totalment connexionat i funcionant.
Marca/Model: CEMOEL/GALAXY/ETH o equivalent.</t>
  </si>
  <si>
    <t>P-476</t>
  </si>
  <si>
    <t>Modul expansor 8 zones. Marca/Model: GALAXY DIME/GXY-RIO</t>
  </si>
  <si>
    <t>P-477</t>
  </si>
  <si>
    <t>Sirena  interior. Marca/Model: CADDX/AS210N</t>
  </si>
  <si>
    <t>BMD4HL3J</t>
  </si>
  <si>
    <t>P-478</t>
  </si>
  <si>
    <t>Conductor blindat+apantallat,2x0.22mm2+2x0.75mm2,tub</t>
  </si>
  <si>
    <t>BMD62220</t>
  </si>
  <si>
    <t>Conductor blindat i apantallat, de 2x0.22 mm2 + 2x0.75 mm2</t>
  </si>
  <si>
    <t>P-479</t>
  </si>
  <si>
    <t>Conductor blindat+apantallat,4x0.22mm2+2x0.75mm2,tub</t>
  </si>
  <si>
    <t>BMD62420</t>
  </si>
  <si>
    <t>Conductor blindat i apantallat, de 4x0.22 mm2 + 2x0.75 mm2</t>
  </si>
  <si>
    <t>P-480</t>
  </si>
  <si>
    <t xml:space="preserve">Ampliació de bucle inductiu. Marca/Model: OPTIMUS/PLS-X3 </t>
  </si>
  <si>
    <t>BMD1HLFJ</t>
  </si>
  <si>
    <t>P-481</t>
  </si>
  <si>
    <t>Polsador antiatracament, 1 botó mecànic, p/muntar superf., a/clau desenclav., col.</t>
  </si>
  <si>
    <t>BMD7UL3J</t>
  </si>
  <si>
    <t>P-482</t>
  </si>
  <si>
    <t>Ventosa. Marca/Model: KLESCO/ EF_3DDCTC</t>
  </si>
  <si>
    <t>BMD7UL4J</t>
  </si>
  <si>
    <t>P-483</t>
  </si>
  <si>
    <t>Cilindre. Marca/Model: KABA/164EXP301DNE15</t>
  </si>
  <si>
    <t>BMD7UL5J</t>
  </si>
  <si>
    <t>P-484</t>
  </si>
  <si>
    <t>Esquadra. Marca/Model: KLESCO/EF300LN</t>
  </si>
  <si>
    <t>BMD7UL6J</t>
  </si>
  <si>
    <t>P-486</t>
  </si>
  <si>
    <t>Rètol senyalització instal·lació de protecció contra incendis, quadrat, de 210x210 mm2 de làmina pol</t>
  </si>
  <si>
    <t>BMS01K0P</t>
  </si>
  <si>
    <t>Rètol senyalització instal·lació de protecció contra incendis, quadrat, de 210x210 mm2 de làmina polièster autoadhesiva</t>
  </si>
  <si>
    <t>P-487</t>
  </si>
  <si>
    <t xml:space="preserve">Plaques de senyalització d'Escomesa fotovoltaica i inversors </t>
  </si>
  <si>
    <t>BMDBUL3J</t>
  </si>
  <si>
    <t>P-488</t>
  </si>
  <si>
    <t>Rètol senyalització instal·lació fotovoltaica, triangular de 20 cms d'amplada, de panell de poliprop</t>
  </si>
  <si>
    <t>BMSBFL3J</t>
  </si>
  <si>
    <t>P-489</t>
  </si>
  <si>
    <t>Vàlvula comporta+brides,cos curt,DN=65mm,PN=16bar,EN-GJS-500-7,volant de fosa,superf.</t>
  </si>
  <si>
    <t>BN1216A0</t>
  </si>
  <si>
    <t>Vàlvula de comporta manual amb brides, de cos curt, de 65 mm de diàmetre nominal, de 16 bar de PN, cos de fosa nodular EN-GJS-500-7 (GGG50) i tapa de fosa nodular EN-GJS-500-7 (GGG50), amb revestiment de resina epoxi (250 micres), comporta de fosa+EPDM i tancament de seient elàstic, eix d'acer inoxidable 1.4021 (AISI 420), amb accionament per volant de fosa</t>
  </si>
  <si>
    <t>P-490</t>
  </si>
  <si>
    <t>Vàlvula comporta+brides,cos curt,DN=80mm,PN=16bar,EN-GJS-500-7,volant de fosa,superf.</t>
  </si>
  <si>
    <t>BN1216B0</t>
  </si>
  <si>
    <t>Vàlvula de comporta manual amb brides, de cos curt, de 80 mm de diàmetre nominal, de 16 bar de PN, cos de fosa nodular EN-GJS-500-7 (GGG50) i tapa de fosa nodular EN-GJS-500-7 (GGG50), amb revestiment de resina epoxi (250 micres), comporta de fosa+EPDM i tancament de seient elàstic, eix d'acer inoxidable 1.4021 (AISI 420), amb accionament per volant de fosa</t>
  </si>
  <si>
    <t>P-491</t>
  </si>
  <si>
    <t>Vàlvula comporta+brides,cos curt,DN=100mm,PN=16bar,EN-GJS-500-7,volant de fosa,superf.</t>
  </si>
  <si>
    <t>BN1216D0</t>
  </si>
  <si>
    <t>Vàlvula de comporta manual amb brides, de cos curt, de 100 mm de diàmetre nominal, de 16 bar de PN, cos de fosa nodular EN-GJS-500-7 (GGG50) i tapa de fosa nodular EN-GJS-500-7 (GGG50), amb revestiment de resina epoxi (250 micres), comporta de fosa+EPDM i tancament de seient elàstic, eix d'acer inoxidable 1.4021 (AISI 420), amb accionament per volant de fosa</t>
  </si>
  <si>
    <t>P-492</t>
  </si>
  <si>
    <t>Vàlvula comporta+brides,cos curt,DN=125mm,PN=16bar,EN-GJS-500-7,volant de fosa,superf.</t>
  </si>
  <si>
    <t>BN1216E0</t>
  </si>
  <si>
    <t>Vàlvula de comporta manual amb brides, de cos curt, de 125 mm de diàmetre nominal, de 16 bar de PN, cos de fosa nodular EN-GJS-500-7 (GGG50) i tapa de fosa nodular EN-GJS-500-7 (GGG50), amb revestiment de resina epoxi (250 micres), comporta de fosa+EPDM i tancament de seient elàstic, eix d'acer inoxidable 1.4021 (AISI 420), amb accionament per volant de fosa</t>
  </si>
  <si>
    <t>P-493</t>
  </si>
  <si>
    <t>Vàlvula comporta+brides,cos curt,DN=150mm,PN=16bar,EN-GJS-500-7,volant de fosa,superf.</t>
  </si>
  <si>
    <t>BN1216F0</t>
  </si>
  <si>
    <t>Vàlvula de comporta manual amb brides, de cos curt, de 150 mm de diàmetre nominal, de 16 bar de PN, cos de fosa nodular EN-GJS-500-7 (GGG50) i tapa de fosa nodular EN-GJS-500-7 (GGG50), amb revestiment de resina epoxi (250 micres), comporta de fosa+EPDM i tancament de seient elàstic, eix d'acer inoxidable 1.4021 (AISI 420), amb accionament per volant de fosa</t>
  </si>
  <si>
    <t>P-494</t>
  </si>
  <si>
    <t>Vàlvula bola manual rosca,2peces,pas tot.,llautó,DN=1/2´´,PN=25bar,pericó canal.sot.</t>
  </si>
  <si>
    <t>BN314720</t>
  </si>
  <si>
    <t>Vàlvula de bola manual amb rosca, de dues peces amb pas total, de llautó, de diàmetre nominal 1/2´´, de 25 bar de PN i preu alt</t>
  </si>
  <si>
    <t>P-495</t>
  </si>
  <si>
    <t>Vàlvula bola manual rosca,2peces,pas tot.,llautó,DN=1/2´´,PN=25bar,superf.</t>
  </si>
  <si>
    <t>P-496</t>
  </si>
  <si>
    <t>Vàlvula bola manual rosca,2peces,pas tot.,llautó,DN=3/4´´,PN=25bar,superf.</t>
  </si>
  <si>
    <t>BN315720</t>
  </si>
  <si>
    <t>Vàlvula de bola manual amb rosca, de dues peces amb pas total, de llautó, de diàmetre nominal 3/4´´, de 25 bar de PN i preu alt</t>
  </si>
  <si>
    <t>P-497</t>
  </si>
  <si>
    <t>Vàlvula de bola manual de llautó, de diàmetre nominal 3/4´´ amb connexió a mànega</t>
  </si>
  <si>
    <t>P-498</t>
  </si>
  <si>
    <t>Vàlvula bola manual rosca,2peces,pas tot.,llautó,DN=1´´,PN=25bar,superf.</t>
  </si>
  <si>
    <t>BN316720</t>
  </si>
  <si>
    <t>Vàlvula de bola manual amb rosca, de dues peces amb pas total, de llautó, de diàmetre nominal 1´´, de 25 bar de PN i preu alt</t>
  </si>
  <si>
    <t>P-499</t>
  </si>
  <si>
    <t>Vàlvula bola manual rosca,2peces,pas tot.,llautó,DN=1´´1/4,PN=25bar,superf.</t>
  </si>
  <si>
    <t>BN317720</t>
  </si>
  <si>
    <t>Vàlvula de bola manual amb rosca, de dues peces amb pas total, de llautó, de diàmetre nominal 1´´1/4, de 25 bar de PN i preu alt</t>
  </si>
  <si>
    <t>P-500</t>
  </si>
  <si>
    <t>Vàlvula bola manual rosca,2peces,pas tot.,llautó,DN=1´´1/2,PN=25bar,superf.</t>
  </si>
  <si>
    <t>BN318720</t>
  </si>
  <si>
    <t>Vàlvula de bola manual amb rosca, de dues peces amb pas total, de llautó, de diàmetre nominal 1´´1/2, de 25 bar de PN i preu alt</t>
  </si>
  <si>
    <t>P-501</t>
  </si>
  <si>
    <t>Vàlvula bola manual rosca,2peces,pas tot.,llautó,DN=2´´,PN=25bar,superf.</t>
  </si>
  <si>
    <t>BN319720</t>
  </si>
  <si>
    <t>Vàlvula de bola manual amb rosca, de dues peces amb pas total, de llautó, de diàmetre nominal 2´´, de 25 bar de PN i preu alt</t>
  </si>
  <si>
    <t>P-502</t>
  </si>
  <si>
    <t>Vàlvula papll.concènt.,UNE-EN 593,manual,entre brides,DN=80mm,PN=16bar,EN-GJS-400-15/EN-GJS-400-15,p</t>
  </si>
  <si>
    <t>BN4216B0</t>
  </si>
  <si>
    <t>Vàlvula de papallona concèntrica segons norma UNE-EN 593, manual, per a muntar entre brides, de 80 mm de diàmetre nominal, de 16 bar de pressió nominal, cos de fosa nodular EN-GJS-400-15 (GGG40) amb revestiment de resina epoxi (100 micres), disc de fosa nodular EN-GJS-400-15 (GGG40), anell d'etilè propilè diè (EPDM), eix d'acer inoxidable 1.4021 (AISI 420) i accionament per palanca</t>
  </si>
  <si>
    <t>P-503</t>
  </si>
  <si>
    <t>Válvula de papallona concéntrica 4´´</t>
  </si>
  <si>
    <t>BN4216D0</t>
  </si>
  <si>
    <t>Vàlvula de papallona concèntrica segons norma UNE-EN 593, manual, per a muntar entre brides, de 100 mm de diàmetre nominal, de 16 bar de pressió nominal, cos de fosa nodular EN-GJS-400-15 (GGG40) amb revestiment de resina epoxi (100 micres), disc de fosa nodular EN-GJS-400-15 (GGG40), anell d'etilè propilè diè (EPDM), eix d'acer inoxidable 1.4021 (AISI 420) i accionament per palanca</t>
  </si>
  <si>
    <t>P-504</t>
  </si>
  <si>
    <t>Vàlvula papll.concènt.,UNE-EN 593,manual,entre brides,DN=65mm,PN=10bar,alumini fos/EN-GJS-400-15,pal</t>
  </si>
  <si>
    <t>BN42Y5A0</t>
  </si>
  <si>
    <t>Vàlvula de papallona concèntrica segons norma UNE-EN 593, manual, per a muntar entre brides, de 65 mm de diàmetre nominal, de 10 bar de pressió nominal, cos d'alumini fos amb revestiment de resina epoxi (100 micres), disc de fosa nodular EN-GJS-400-15 (GGG40), anell d'etilè propilè diè (EPDM), eix d'acer inoxidable 1.4021 (AISI 420) i accionament per palanca</t>
  </si>
  <si>
    <t>P-505</t>
  </si>
  <si>
    <t>Vàlvula papll.concènt.,UNE-EN 593,manual,entre brides,DN=80mm,PN=10bar,alumini fos/EN-GJS-400-15,pal</t>
  </si>
  <si>
    <t>BN42Y5B0</t>
  </si>
  <si>
    <t>Vàlvula de papallona concèntrica segons norma UNE-EN 593, manual, per a muntar entre brides, de 80 mm de diàmetre nominal, de 10 bar de pressió nominal, cos d'alumini fos amb revestiment de resina epoxi (100 micres), disc de fosa nodular EN-GJS-400-15 (GGG40), anell d'etilè propilè diè (EPDM), eix d'acer inoxidable 1.4021 (AISI 420) i accionament per palanca</t>
  </si>
  <si>
    <t>P-506</t>
  </si>
  <si>
    <t>Vàlvula papll.concènt.,UNE-EN 593,manual,entre brides,DN=100mm,PN=10bar,alumini fos/EN-GJS-400-15,pa</t>
  </si>
  <si>
    <t>BN42Y5D0</t>
  </si>
  <si>
    <t>Vàlvula de papallona concèntrica segons norma UNE-EN 593, manual, per a muntar entre brides, de 100 mm de diàmetre nominal, de 10 bar de pressió nominal, cos d'alumini fos amb revestiment de resina epoxi (100 micres), disc de fosa nodular EN-GJS-400-15 (GGG40), anell d'etilè propilè diè (EPDM), eix d'acer inoxidable 1.4021 (AISI 420) i accionament per palanca</t>
  </si>
  <si>
    <t>P-507</t>
  </si>
  <si>
    <t>Vàlvula papll.concènt.,UNE-EN 593,manual,entre brides,DN=65mm,PN=16bar,EN-GJS-400-15/EN-GJS-400-15,p</t>
  </si>
  <si>
    <t>BN44-2JQO</t>
  </si>
  <si>
    <t>Vàlvula de papallona concèntrica segons norma UNE-EN 593, manual, per a muntar entre brides, de 65 mm de diàmetre nominal, de 16 bar de pressió nominal, cos de fosa nodular EN-GJS-400-15 (GGG40) amb revestiment de resina epoxi (100 micres), disc de fosa nodular EN-GJS-400-15 (GGG40), anell d'etilè propilè diè (EPDM), eix d'acer inoxidable 1.4021 (AISI 420) i accionament per palanca</t>
  </si>
  <si>
    <t>P-508</t>
  </si>
  <si>
    <t>Vàlvula papll.concènt.,manual,entre brides,DN 300 (tub 315mm),PN=6bar,PVC-U/PVC-U/EPDM,reductor manu</t>
  </si>
  <si>
    <t>BN4M3J40</t>
  </si>
  <si>
    <t>Vàlvula de papallona concèntrica, segons norma UNE-EN ISO 16136, funcionament manual, per a muntar entre brides, DN 300 (per a tub de 315 mm de diàmetre nominal), de 6 bar de pressió nominal, cos de PVC-U, disc de PVC-U, anell d'etilè propilè diè (EPDM), eix d'acer zincat i accionament per reductor manual</t>
  </si>
  <si>
    <t>P-509</t>
  </si>
  <si>
    <t xml:space="preserve">Vàlvula 3 vies motor.+rosca,DN=2´´,PN=16bar,llautó,munt.entre tubs </t>
  </si>
  <si>
    <t>BN723L3J</t>
  </si>
  <si>
    <t>P-510</t>
  </si>
  <si>
    <t>Transmissor de pressió diferencial. Marca/Model: Schneider/Huba, Modelo DPT Agua 0-4 Ref: 6552051000</t>
  </si>
  <si>
    <t>BN73-0ITR</t>
  </si>
  <si>
    <t>Transmissor de pressió diferencial d'aigua de 0 a 4 bar entre preses de pressió (connexió amb rosca tipus Screw fitting per a canonades de 8mm), amb sortida 0-10V. Requereix alimentació a 24V CA o 18-33V CC. Caixa de connexió en fluor elastòmer i membrana (en contacte amb el medi) d'inoxidable. Protecció IP65.
Totalment muntat i connectat.
Marca/Model: Schneider/Huba, Model DPT Agua 0-4 Ref: 6552051000</t>
  </si>
  <si>
    <t>P-511</t>
  </si>
  <si>
    <t>Interruptor de flux. Marca/Model: Schneider/CP-LI-FL-SW-BSP0</t>
  </si>
  <si>
    <t>BN73-0IVJ</t>
  </si>
  <si>
    <t>Interruptor de flux d'aigua de la sèrie CP s'utilitzen per monitoritzar el flux de líquid, com aigua, glicol o altres no perillosos, líquids, a través de canonades. Quan el flux de líquid excedeix o cau sota el valor de flux predeterminat, aquest unipolar, doble tir
L'interruptor de flux (SPDT) pot obrir un circuit i tancar-ne un altre a alhora.
En aplicacions típiques, l'interruptor de flux sèrie CP pot aturar
El corrent del compressor quan es refreda aigua en un sistema de refrigeració. es talla el sistema, protegint tant el propi frigorífic com el protegir tot el sistema de refrigeració contra danys.
Característiques
. Ideal per a una àmplia varietat d'aplicacions de pressió de líquids fins
10bar (1MPa)
. Suporta canonades de DN25 a DN200
. Les paletes d'acer inoxidable (4 mides) es poden treure o
modificat per adaptar-se a l'aplicació
. Valors de flux i punt d?ajust ajustables
. La carcassa completament tancada protegeix els components elèctrics
Totalment muntat i connectat.
Marca/Model: Schneider/CP-LI-FL-SW-BSP0</t>
  </si>
  <si>
    <t>P-512</t>
  </si>
  <si>
    <t>Actuador rotatiu. Marca/Model: Schneider/MD10A-24</t>
  </si>
  <si>
    <t>BN73-0LIJ</t>
  </si>
  <si>
    <t>P-513</t>
  </si>
  <si>
    <t>Sonda de temperatura per a conductes. Marca/Model: Schneider/STP500-150 Ref.: 5123174010</t>
  </si>
  <si>
    <t>BN73-0LJJ</t>
  </si>
  <si>
    <t>P-514</t>
  </si>
  <si>
    <t>SHO2 S. Analogica exterior 2%RH T. Trans. Marca/Model: Schneider/SHO2XA2A</t>
  </si>
  <si>
    <t>BN73-0LKJ</t>
  </si>
  <si>
    <t>P-515</t>
  </si>
  <si>
    <t>Sensor de lluminositat exterior. Marca/Model: Schneider/SLO320 Ref: 006920640</t>
  </si>
  <si>
    <t>BN73-0LQJ</t>
  </si>
  <si>
    <t>P-516</t>
  </si>
  <si>
    <t>Actuador rotatiu. Marca/Model: Schneider/MD5B-24</t>
  </si>
  <si>
    <t>P-517</t>
  </si>
  <si>
    <t>Beina de llautó niquelat. Marca/Model: Schneider/Beina 150 Ref.: 9121042000</t>
  </si>
  <si>
    <t>BN73-0LVJ</t>
  </si>
  <si>
    <t>P-518</t>
  </si>
  <si>
    <t>Válvula reductora de presió 3´´</t>
  </si>
  <si>
    <t>BN74DC10</t>
  </si>
  <si>
    <t>Vàlvula reductora de pressió amb rosca, de diàmetre nominal 4´´, de 25 bar de pressió màxima i amb un diferencial màxim regulable entre 19 i 24 bar, de llautó, preu mitjà</t>
  </si>
  <si>
    <t>P-519</t>
  </si>
  <si>
    <t>Vàlvula retenció clap.+Rosca, DN=2´´1/2, PN=*8bar, llautó/llautó, seient elàstic, arqueta canal.sot.</t>
  </si>
  <si>
    <t>BN8114D0</t>
  </si>
  <si>
    <t>P-520</t>
  </si>
  <si>
    <t>Vàlvula retenció clap.+rosca,DN=1´´1/4,PN=10bar,llautó/llautó,seient metàl·lic,pericó canal.sot.</t>
  </si>
  <si>
    <t>BN812590</t>
  </si>
  <si>
    <t>Vàlvula de retenció de clapeta, amb rosca, d'1´´1/4 de diàmetre nominal, de 10 bar de pressió nominal, cos de llautó, clapeta de llautó i tancament de seient metàl·lic</t>
  </si>
  <si>
    <t>P-521</t>
  </si>
  <si>
    <t>Vàlvula retenció,clap.+brides,DN=65mm,PN=16bar,EN-GJS-400-15/EN-GJS-400-15,seient elàsticmuntadaperi</t>
  </si>
  <si>
    <t>BN8216A0</t>
  </si>
  <si>
    <t>Vàlvula de retenció de clapeta, segons norma UNE-EN 12334, amb brides, de 65 mm de diàmetre nominal, de 16 bar de pressió nominal, cos de fosa nodular EN-GJS-400-15 (GGG40) amb recobriment de resina epoxi (200 micres), clapeta de fosa nodular EN-GJS-400-15 (GGG40), tancament de seient elàstic</t>
  </si>
  <si>
    <t>P-522</t>
  </si>
  <si>
    <t>Vàlvula retenció,clap.+brides,DN=80mm,PN=16bar,EN-GJS-400-15/EN-GJS-400-15,seient elàsticmuntadaperi</t>
  </si>
  <si>
    <t>BN8216B0</t>
  </si>
  <si>
    <t>Vàlvula de retenció de clapeta, segons norma UNE-EN 12334, amb brides, de 80 mm de diàmetre nominal, de 16 bar de pressió nominal, cos de fosa nodular EN-GJS-400-15 (GGG40) amb recobriment de resina epoxi (200 micres), clapeta de fosa nodular EN-GJS-400-15 (GGG40), tancament de seient elàstic</t>
  </si>
  <si>
    <t>P-523</t>
  </si>
  <si>
    <t>Vàlvula retenció,clap.+brides,DN=80mm,PN=16bar,EN-GJS-400-15/EN-GJS-400-15,seient elàsticmuntadasupe</t>
  </si>
  <si>
    <t>P-524</t>
  </si>
  <si>
    <t>Vàlvula retenció,clap.+brides,DN=100mm,PN=16bar,EN-GJS-400-15/EN-GJS-400-15,seient elàsticmuntadasup</t>
  </si>
  <si>
    <t>BN8216D0</t>
  </si>
  <si>
    <t>Vàlvula de retenció de clapeta, segons norma UNE-EN 12334, amb brides, de 100 mm de diàmetre nominal, de 16 bar de pressió nominal, cos de fosa nodular EN-GJS-400-15 (GGG40) amb recobriment de resina epoxi (200 micres), clapeta de fosa nodular EN-GJS-400-15 (GGG40), tancament de seient elàstic</t>
  </si>
  <si>
    <t>P-525</t>
  </si>
  <si>
    <t>Valv.equilib.brides D65mm,Kvs=85, PN-16,fosa,preajust cabal,preses press.,inst.</t>
  </si>
  <si>
    <t>BNC21010</t>
  </si>
  <si>
    <t>Vàlvula d'equilibrat amb brides de 65 mm de diàmetre nominal i Kvs=85, de 16 bar de pressió nominal, de fosa nodular, amb preajust de cabal, preses de pressió, amb joc d'accessoris i sense dispositiu de buidat</t>
  </si>
  <si>
    <t>P-526</t>
  </si>
  <si>
    <t>Valv.equilib.brides D80mm,Kvs=120, PN-16,fosa,preajust cabal,preses press.,inst.</t>
  </si>
  <si>
    <t>BNC21020</t>
  </si>
  <si>
    <t>Vàlvula d'equilibrat amb brides de 80 mm de diàmetre nominal i Kvs=120, de 16 bar de pressió nominal, de fosa nodular, amb preajust de cabal, preses de pressió, amb joc d'accessoris i sense dispositiu de buidat</t>
  </si>
  <si>
    <t>P-527</t>
  </si>
  <si>
    <t>Valv.equilib.brides D100mm,Kvs=190, PN-16,fosa,preajust cabal,preses press.,inst.</t>
  </si>
  <si>
    <t>BNC21030</t>
  </si>
  <si>
    <t>Vàlvula d'equilibrat amb brides de 100 mm de diàmetre nominal i Kvs=190, de 16 bar de pressió nominal, de fosa nodular, amb preajust de cabal, preses de pressió, amb joc d'accessoris i sense dispositiu de buidat</t>
  </si>
  <si>
    <t>P-528</t>
  </si>
  <si>
    <t>Filtre autonetejable. Marca/Model: CILLIT/ MULTIPUR M BIO DN 80</t>
  </si>
  <si>
    <t>BNE193HT</t>
  </si>
  <si>
    <t>P-529</t>
  </si>
  <si>
    <t>Filtre colador en ´´Y´´,+brides,DN=65mm,PN=16bar,EN-GJL-250,pas malla=1,5mm,muntat superf.</t>
  </si>
  <si>
    <t>BNE2A300</t>
  </si>
  <si>
    <t>Filtre colador en forma de Y amb brides, 65 mm de diàmetre nominal, 16 bar de pressió nominal, fosa grisa EN-GJL-250 (GG25), malla d'acer inoxidable 1.4301 (AISI 304) amb perforacions d'1,5 mm de diàmetre</t>
  </si>
  <si>
    <t>P-530</t>
  </si>
  <si>
    <t>Filtre colador en ´´Y´´,+brides,DN=80mm,PN=16bar,EN-GJL-250,pas malla=1,5mm,muntat superf.</t>
  </si>
  <si>
    <t>BNE2B300</t>
  </si>
  <si>
    <t>Filtre colador en forma de Y amb brides, 80 mm de diàmetre nominal, 16 bar de pressió nominal, fosa grisa EN-GJL-250 (GG25), malla d'acer inoxidable 1.4301 (AISI 304) amb perforacions d'1,5 mm de diàmetre</t>
  </si>
  <si>
    <t>P-531</t>
  </si>
  <si>
    <t>Bomba dosificadora. Marca/Model: Klinwass/AKS 603 PVDF Inex</t>
  </si>
  <si>
    <t>BNM132FD</t>
  </si>
  <si>
    <t>P-532</t>
  </si>
  <si>
    <t>Bomba piscina. Marca/Model: SALTOKI/0600020010</t>
  </si>
  <si>
    <t>BNM13L0J</t>
  </si>
  <si>
    <t>P-533</t>
  </si>
  <si>
    <t>Placa de carrer sistema 2 fils amb 1 pulsador , equipada amb intercomunicador audio i video, amb sec</t>
  </si>
  <si>
    <t>BP229FER</t>
  </si>
  <si>
    <t>Placa de carrer sistema 2 fils amb 2 pulsadors distribuïts en una columna, equipada amb intercomunicador audio, amb secret de conversació, servei a un accés, per a muntatge superficial</t>
  </si>
  <si>
    <t>P-534</t>
  </si>
  <si>
    <t>Kit video city Veo Wifi Duox Plus</t>
  </si>
  <si>
    <t>BP255FER</t>
  </si>
  <si>
    <t>KIT VIDEO CITY VEO WIFI DUOX PLUS 1L (A)per a sistema audio 2 fils, per a instal·lació mural i fabricat en ABS , amb trucada electrònica , amb secret de conversació i dos pulsadors per a obertura i addicional, col·locat.</t>
  </si>
  <si>
    <t>P-535</t>
  </si>
  <si>
    <t>Caixa encastar City KIT per a Telèfon per a sistema audio i video a 2 fils, per a instal·lació mural</t>
  </si>
  <si>
    <t>BP256FER</t>
  </si>
  <si>
    <t>P-536</t>
  </si>
  <si>
    <t>Cable p/transm.telefòn.,8 parells 0,51mm2,col.tub</t>
  </si>
  <si>
    <t>BP271100</t>
  </si>
  <si>
    <t>Cable per a transmissió telefònica, per a 8 parells de cables, de secció 0,51 mm2 cada un</t>
  </si>
  <si>
    <t>P-537</t>
  </si>
  <si>
    <t>P-538</t>
  </si>
  <si>
    <t>Equip de recepció i prova (listener) de bucles d´inducció. Marca/Model: OPTIMUS/LSTN-H</t>
  </si>
  <si>
    <t>BP31UL3J</t>
  </si>
  <si>
    <t>P-539</t>
  </si>
  <si>
    <t>Projector acústic per a línia de 100 V, potència de 20 W RMS. Marca/Model: OPTIMUS/SP-920EN</t>
  </si>
  <si>
    <t>BP31U94J</t>
  </si>
  <si>
    <t>P-540</t>
  </si>
  <si>
    <t>Matriu PA&amp;VA integrada amb 2 amplificadors de 460 W RMS. Marca/Model: OPTIMUS/COMPACT LITE</t>
  </si>
  <si>
    <t>BP31U9BJ</t>
  </si>
  <si>
    <t>P-541</t>
  </si>
  <si>
    <t xml:space="preserve">Batería de litio internas para COMPACT LITE. Marca/Model: OPTIMUS/K1BAT-LI </t>
  </si>
  <si>
    <t>BP31U9CJ</t>
  </si>
  <si>
    <t>P-542</t>
  </si>
  <si>
    <t>Pupitre microfònic per a difusió d'avisos. Marca/Model: OPTIMUS/DC-700ETH</t>
  </si>
  <si>
    <t>BP31U9DJ</t>
  </si>
  <si>
    <t>Pupitre microfònic per a difusió d'avisos, directes o pregravats a través de la xarxa Ethernet, control i supervisió del sistema de megafonia i configuració de paràmetres. Amb funcions de Pupitre de Bombers segons EN54. Enviament d'avisos a zones/grups. Activació de missatges pregravats i de missatges de preevacuació i evacuació (EN 54-16). Avisos de viva veu, amb o sense to de preavís (gong). Connexió de font musical i enviament del programa musical a la matriu via Ethernet. Mostra la llista d'alarmes del sistema. Doble connexió a Ethernet (layer2 i layer3) per a instal·lacions amb xarxa redundant. Sobretaula, amb càpsula microfònica dinàmica unidireccional sobre flexo.
Marca/Model: OPTIMUS/DC-700ETH</t>
  </si>
  <si>
    <t>P-543</t>
  </si>
  <si>
    <t>Font d'alimentació 24V 2.5Amp. Marca/Model: OPTIMUS/FA24-2.5A</t>
  </si>
  <si>
    <t>BP31U9EJ</t>
  </si>
  <si>
    <t>P-544</t>
  </si>
  <si>
    <t>Altaveu de sostre de 6,5´´. Marca/Model: OPTIMUS/AS-226EN</t>
  </si>
  <si>
    <t>BP35100J</t>
  </si>
  <si>
    <t>Altaveu de sostre per a muntatge en superfície de 6,5'', 10 W (10, 6, 3 i 1,5 W seleccionable), 100 V, especial VA (EN54, BS 5839, part 8). Sensibilitat 93 dB i SPL màx 103 dB (1 m, 1 kHz). Resposta en freqüència 230 ~ 24.000 Hz. Dimensions 170 mm (diàmetre) x 75 mm (fons), pes 1,30 kg. Acabat metàl·lic color blanc RAL 9010. Entrada de cables per darrere.
Totalment muntat i connexionat.
Marca/Model: OPTIMUS/AS-226EN</t>
  </si>
  <si>
    <t>P-545</t>
  </si>
  <si>
    <t>Cable transm.dades,4par.,cat.6a F/UTP,poliolefina/poliolefina,n/propag.flama UNE-EN 60332,col.tub/ca</t>
  </si>
  <si>
    <t>BP434A50</t>
  </si>
  <si>
    <t>Cable per a transmissió de dades amb conductors de coure, de 4 parells, categoria 6a F/UTP, aïllament de poliolefina i coberta de poliolefina, de baixa emissió de fums i opacitat reduïda, no propagador de la flama segons UNE-EN 60332-1-2</t>
  </si>
  <si>
    <t>P-546</t>
  </si>
  <si>
    <t>Cable transm.dades,4par.,cat.6a F/FTP,poliolefina/poliolefina,n/propag.flama UNE-EN 60332,col.tub/ca</t>
  </si>
  <si>
    <t>BP434AA0</t>
  </si>
  <si>
    <t>Cable per a transmissió de dades amb conductors de coure, de 4 parells, categoria 6a F/FTP, aïllament de poliolefina i coberta de poliolefina, de baixa emissió de fums i opacitat reduïda, no propagador de la flama segons UNE-EN 60332-1-2</t>
  </si>
  <si>
    <t>P-547</t>
  </si>
  <si>
    <t>Cable 2x1,5mm2 resistent al foc. Cable format per conductors de coure flexible, aïllats en un elastò</t>
  </si>
  <si>
    <t>BP49U010</t>
  </si>
  <si>
    <t>Cable 2x1,5mm2 resistent al foc. Cable format per conductors de coure flexible, aïllats en un elastòmer reticulat, cablejats, apantallats amb una cinta d'alumini/polièster, i una coberta exterior de Poliolefina LHR</t>
  </si>
  <si>
    <t>P-548</t>
  </si>
  <si>
    <t>Armari metàl.+bastid.rack 19´´,42 U,1993x600x600mm,1 comp.,a/porta vidre+pany,a/laterals,fixa,col.</t>
  </si>
  <si>
    <t>BP74SE10</t>
  </si>
  <si>
    <t>Armari de peu metàl·lic amb bastidor tipus rack 19´´, de 42 unitats d'alçària, de 2000x600x800 mm (alçària x amplària x fondària), d'1 compartiment, amb 1 porta de vidre securitzat amb pany i clau, amb panells laterals i estructura fixa</t>
  </si>
  <si>
    <t>P-549</t>
  </si>
  <si>
    <t>Minidomo. Marca/Model: AVIGILON/5.0C-H6SL-D1-IR</t>
  </si>
  <si>
    <t>BPA1UL4J</t>
  </si>
  <si>
    <t>P-550</t>
  </si>
  <si>
    <t xml:space="preserve">Càmera. Marca/Model: AVIGILON/6.0-H6A-B01-IR </t>
  </si>
  <si>
    <t>BPA1UL3J</t>
  </si>
  <si>
    <t>P-551</t>
  </si>
  <si>
    <t>BPACULMJ</t>
  </si>
  <si>
    <t>P-552</t>
  </si>
  <si>
    <t>BPACULFJ</t>
  </si>
  <si>
    <t>P-553</t>
  </si>
  <si>
    <t>Asbuilt</t>
  </si>
  <si>
    <t>BPACUL5J</t>
  </si>
  <si>
    <t>P-554</t>
  </si>
  <si>
    <t>Caixa reg.enllaç ICT,cos planx.ac.lac.+porta planx.ac.lac.,500x500x150 mm,munt.superf.</t>
  </si>
  <si>
    <t>BPD11140</t>
  </si>
  <si>
    <t>Caixa de registre d'enllaç per a instal·lacions d'ICT, amb cos de planxa d'acer lacat amb aïllament interior i amb porta de planxa d'acer lacat, de 500x500x150 mm, per a muntar superficialment o per a encastar</t>
  </si>
  <si>
    <t>P-555</t>
  </si>
  <si>
    <t>Treballs d'obra civil de connexió a la xarxa publica d'evacuació de sanejament objecte del projecte.</t>
  </si>
  <si>
    <t>BFD7ZL3J</t>
  </si>
  <si>
    <t>P-556</t>
  </si>
  <si>
    <t>Pericó de registre de formigó prefabricat de 60x60x60 cm</t>
  </si>
  <si>
    <t>C1503000</t>
  </si>
  <si>
    <t>Camió grua</t>
  </si>
  <si>
    <t>BDK21L5J</t>
  </si>
  <si>
    <t>B0332020</t>
  </si>
  <si>
    <t>Grava de pedrera de pedra granítica, per a drens</t>
  </si>
  <si>
    <t>P-557</t>
  </si>
  <si>
    <t>Pericó circular de polirpopilè, per instal·lacions de reg,</t>
  </si>
  <si>
    <t>BDK21L8J</t>
  </si>
  <si>
    <t>P-558</t>
  </si>
  <si>
    <t>Bastim.+tapa fos.dúc.,p/pericó serv.,recolzada,pas útil 600x600mm,C250,col.mort.</t>
  </si>
  <si>
    <t>A012N000</t>
  </si>
  <si>
    <t>Oficial 1a d'obra pública</t>
  </si>
  <si>
    <t>BDKZHLJ</t>
  </si>
  <si>
    <t>Bastiment quadrat i tapa quadrada de fosa dúctil per a pericó de serveis, recolzada, pas lliure de 600x600 mm i classe C250 segons norma UNE-EN 124</t>
  </si>
  <si>
    <t>P-560</t>
  </si>
  <si>
    <t>Tub PE 40,DN=25mm,PN=10bar,sèrie SDR 7,4,UNE-EN 12201-2,dific.mig,accessorisplàst.,,col.fons rasa</t>
  </si>
  <si>
    <t>BFWB2505</t>
  </si>
  <si>
    <t>Accessori per a tubs de polietilè de densitat baixa, de 25 mm de diàmetre nominal exterior, de plàstic, per a connectar a pressió</t>
  </si>
  <si>
    <t>BFYB2505</t>
  </si>
  <si>
    <t>Part proporcional d'elements de muntatge per a tubs de polietilè de densitat baixa, de 25 mm de diàmetre nominal exterior, per a connectar a pressió</t>
  </si>
  <si>
    <t>BFB25400</t>
  </si>
  <si>
    <t>Tub de polietilè de designació PE 40, de 25 mm de diàmetre nominal, de 10 bar de pressió nominal, sèrie SDR 7,4, segons la norma UNE-EN 12201-2</t>
  </si>
  <si>
    <t>P-561</t>
  </si>
  <si>
    <t>Tub PE 40,DN=32mm,PN=10bar,sèrie SDR 7,4,UNE-EN 12201-2,dific.mig,accessorisplàst.,,col.fons rasa</t>
  </si>
  <si>
    <t>BFYB2605</t>
  </si>
  <si>
    <t>Part proporcional d'elements de muntatge per a tubs de polietilè de densitat baixa, de 32 mm de diàmetre nominal exterior, per a connectar a pressió</t>
  </si>
  <si>
    <t>BFWB2605</t>
  </si>
  <si>
    <t>Accessori per a tubs de polietilè de densitat baixa, de 32 mm de diàmetre nominal exterior, de plàstic, per a connectar a pressió</t>
  </si>
  <si>
    <t>BFB26400</t>
  </si>
  <si>
    <t>Tub de polietilè de designació PE 40, de 32 mm de diàmetre nominal, de 10 bar de pressió nominal, sèrie SDR 7,4, segons la norma UNE-EN 12201-2</t>
  </si>
  <si>
    <t>P-562</t>
  </si>
  <si>
    <t>Projector exterior. Marca/Model: LAMP/SHOT 290 G3 5500</t>
  </si>
  <si>
    <t>BHN63L4X</t>
  </si>
  <si>
    <t xml:space="preserve">Projector exterior amb lira per adaptar a superfície, bàcul o columna. Cos fabricat amb injecció d'alumini lacat, amb vidre temperat, cargols d'acer inoxidable i junta de silicona. Dissipació passiva per a una correcta gestió tèrmica. Model per a LED MID-POWER temperatura de color 3000K, CRI80. Òptica Medium Flood. Orientable 270 º. Equip electrònic incorporat ON/OFF. Amb un grau de protecció IP65, IK08.
Classe d´aïllament 1. Hores de vida: 100.000 L90 B10 (Ta=25ºC). BUG Rate: B3 U0 G0, ULOR: 0%. Fàcil instal·lació, es
subministra amb mànega i connector. 
Marca/Model: LAMP/SHOT 290 G3 5500 </t>
  </si>
  <si>
    <t>P-563</t>
  </si>
  <si>
    <t xml:space="preserve">Banyador exterior encastat a paret. Marca/Model: LAMP/URBAN 100 </t>
  </si>
  <si>
    <t>BHN63L5X</t>
  </si>
  <si>
    <t>P-564</t>
  </si>
  <si>
    <t>Graella got. autocomp., sep. got. 0,33m lat. 0,6m, 0,7-4bars, c:2,3l/h</t>
  </si>
  <si>
    <t>BJS54L4J</t>
  </si>
  <si>
    <t>Canonada de polietilè de densitat baixa de 17 mm de diametre exterior i 14,6 mm de diametre interior, amb gotejadors termosoldats interiorment, per a un cabal de 2,3 l/h, amb una separació entre gotejadors de 30 cm</t>
  </si>
  <si>
    <t>BFYB2305</t>
  </si>
  <si>
    <t>Part proporcional d'elements de muntatge per a tubs de polietilè de densitat baixa, de 16 mm de diàmetre nominal exterior, per a connectar a pressió</t>
  </si>
  <si>
    <t>P-565</t>
  </si>
  <si>
    <t>Vàlvula rentat reg degoteig,mat.plàstic,d:1/2'',pericó</t>
  </si>
  <si>
    <t>BJS5R100</t>
  </si>
  <si>
    <t>Vàlvula antidrenant o de rentat automàtica per a instal·lacio de reg per degoteig, de material plàstic, de 1/2'' de diàmetre</t>
  </si>
  <si>
    <t>P-566</t>
  </si>
  <si>
    <t>Vàlvula antidrenant per a instal·lacio de reg per degoteig, de material plàstic, de 1/2'' de diàmetr</t>
  </si>
  <si>
    <t>BJS5RLKJ</t>
  </si>
  <si>
    <t>P-567</t>
  </si>
  <si>
    <t>Prog.reg 24V no codificable,no ampliable+no centralitzable,6 estacions,munt.superf. conn./progr./com</t>
  </si>
  <si>
    <t>BJSA4260B</t>
  </si>
  <si>
    <t>Programador de reg amb alimentació a 24 V, no codificable, no ampliable i no centralitzable, per a un nombre màxim de 6 estacions</t>
  </si>
  <si>
    <t>P-568</t>
  </si>
  <si>
    <t>Electovàlvula reg 1´´,24V,pres.max:10bar+regulador cabal</t>
  </si>
  <si>
    <t>BJSB2210</t>
  </si>
  <si>
    <t>Electrovàlvula per a instal·lacio de reg, d'1´´ de diàmetre, de material plàstic, amb solenoide de 24V, per a una pressió màxima de 10 bar i amb regulador de cabal</t>
  </si>
  <si>
    <t>BJSWE100</t>
  </si>
  <si>
    <t>Conjunt d'accessoris per al muntatge d'una electrovàlvula d'1´´</t>
  </si>
  <si>
    <t>P-569</t>
  </si>
  <si>
    <t>BN3G2870</t>
  </si>
  <si>
    <t>P-570</t>
  </si>
  <si>
    <t>Protector auditiu auricular,arnès,orelleres antisoroll</t>
  </si>
  <si>
    <t>B1473-0XJI</t>
  </si>
  <si>
    <t>P-571</t>
  </si>
  <si>
    <t>Parella botes aigua,PVC,canya alta,p/posada obra form.,plant.metàl.+sola antillisc.</t>
  </si>
  <si>
    <t>B1474-0XKX</t>
  </si>
  <si>
    <t>P-572</t>
  </si>
  <si>
    <t>Parella botesbaixes,seguretat industrial,p/treballs construcció,resist.humit.,pell rectif.,punt.metà</t>
  </si>
  <si>
    <t>B1474-0XL0</t>
  </si>
  <si>
    <t>P-573</t>
  </si>
  <si>
    <t>Parella botes mitja canya</t>
  </si>
  <si>
    <t>B1474-0XL1</t>
  </si>
  <si>
    <t>P-574</t>
  </si>
  <si>
    <t>Casc seguretat,p/ús normal,contra cops,PE,pmàxim de 400 g</t>
  </si>
  <si>
    <t>B1477-07TR</t>
  </si>
  <si>
    <t>P-575</t>
  </si>
  <si>
    <t>Guants alta resis.tall abras.ferrall.,cautxú+cotó,subj.canell</t>
  </si>
  <si>
    <t>B147J-0XKD</t>
  </si>
  <si>
    <t>Parella de guants d'alta resistència al tall i a l'abrassió per a ferrallista, amb dits i palmell de cautxú rugós sobre suport de cotó i subjecció elàstica al canell, homologats segons UNE-EN 388, UNE-EN 420</t>
  </si>
  <si>
    <t>P-576</t>
  </si>
  <si>
    <t>Guants p/ús gral.,pell+cotó,subj.canell</t>
  </si>
  <si>
    <t>B147J-0XKF</t>
  </si>
  <si>
    <t>Parella de guants per a ús general, amb palmell, artells, ungles i dits índex i polze de pell, dors de la mà i maniguet de cotó, folre interior i subjecció elàstica al canell</t>
  </si>
  <si>
    <t>P-577</t>
  </si>
  <si>
    <t>Guants protecció c/riscs mecànics nivell 3</t>
  </si>
  <si>
    <t>B147J-0XKN</t>
  </si>
  <si>
    <t>P-578</t>
  </si>
  <si>
    <t>Guants protecció c/riscos mecànics nivell 5</t>
  </si>
  <si>
    <t>B147J-0XKO</t>
  </si>
  <si>
    <t>P-579</t>
  </si>
  <si>
    <t>Mascareta,protecció respiratòria</t>
  </si>
  <si>
    <t>B147N-0XK6</t>
  </si>
  <si>
    <t>P-580</t>
  </si>
  <si>
    <t>Màscara,protecció respiratòria</t>
  </si>
  <si>
    <t>B147N-0XK7</t>
  </si>
  <si>
    <t>P-581</t>
  </si>
  <si>
    <t>Mascareta autofiltrant c/part.sòl.,FFP3(NR) s/UNE-EN 149</t>
  </si>
  <si>
    <t>B147O-10MPA</t>
  </si>
  <si>
    <t>P-582</t>
  </si>
  <si>
    <t>Protector tipus orellera,acoplable casc seguretat</t>
  </si>
  <si>
    <t>B147P-19OE</t>
  </si>
  <si>
    <t>P-583</t>
  </si>
  <si>
    <t>Pantalla p/prot.proj.partícules,policarbon.transp.,abat.p/acobl.casc</t>
  </si>
  <si>
    <t>B147Q-0XIT</t>
  </si>
  <si>
    <t>P-584</t>
  </si>
  <si>
    <t>Respirador allotj.p/filt.,cautxú nat.,4punts fix.</t>
  </si>
  <si>
    <t>B147V-0XK2</t>
  </si>
  <si>
    <t>P-585</t>
  </si>
  <si>
    <t>Sistema anticaiguda amb arnès anticaiguda+tirants,incorp.subsist.tipus retràctil</t>
  </si>
  <si>
    <t>B147W-19P1</t>
  </si>
  <si>
    <t>P-586</t>
  </si>
  <si>
    <t>Sistema anticaiguda amb arnès anticaiguda+tirants,incorp.terminal manufacturat</t>
  </si>
  <si>
    <t>B147W-19P4</t>
  </si>
  <si>
    <t>P-587</t>
  </si>
  <si>
    <t>Protector auditiu tap escuma</t>
  </si>
  <si>
    <t>B147Y-0XJE</t>
  </si>
  <si>
    <t>P-588</t>
  </si>
  <si>
    <t>Ulleres antiimp.st.,muntura univ.,visor transp.c/entelam.</t>
  </si>
  <si>
    <t>B147Z-0XI6</t>
  </si>
  <si>
    <t>P-589</t>
  </si>
  <si>
    <t>Ulleres antiimp.poliv.,muntura univ.,visor transp.c/entel/UV/rat.</t>
  </si>
  <si>
    <t>B147Z-0XIA</t>
  </si>
  <si>
    <t>P-590</t>
  </si>
  <si>
    <t>Armilla reflectant,tires reflect.cint./pit/esqu.</t>
  </si>
  <si>
    <t>B1480-0XLP</t>
  </si>
  <si>
    <t>P-591</t>
  </si>
  <si>
    <t>Granota treb.p/constr.,polièst./cotó (65%-35%),beix,trama 240,butxa.int.</t>
  </si>
  <si>
    <t>B1487-0XM7</t>
  </si>
  <si>
    <t>P-592</t>
  </si>
  <si>
    <t>Impermeable jaq.+cap.+pant.,p/edif.,PVC sold.,g=0,3mm</t>
  </si>
  <si>
    <t>B1488-0XLI</t>
  </si>
  <si>
    <t>P-593</t>
  </si>
  <si>
    <t>Impermeable tip.enginy.,p/treballs construcció,jaq.+cap.+pant.,niló soldat</t>
  </si>
  <si>
    <t>B1488-0XLJ</t>
  </si>
  <si>
    <t>P-594</t>
  </si>
  <si>
    <t>Cable fiador p/cinturó segur.,fix.ancorat.servei,desmunt.inclòs</t>
  </si>
  <si>
    <t>A0F-0015</t>
  </si>
  <si>
    <t>Oficial 1a per a seguretat i salut</t>
  </si>
  <si>
    <t>A0D-0009</t>
  </si>
  <si>
    <t>Manobre per a seguretat i salut</t>
  </si>
  <si>
    <t>B0A4-07OA</t>
  </si>
  <si>
    <t>Cable d'acer galvanitzat, rígid, de 9 mm de diàmetre i de composició 1x7+0</t>
  </si>
  <si>
    <t>P-595</t>
  </si>
  <si>
    <t>Protecció horitz.obert., D&lt;=1m,fusta,desm.</t>
  </si>
  <si>
    <t>B0D21-07P1</t>
  </si>
  <si>
    <t>Tauló de fusta de pi per a 10 usos, per a seguretat i salut</t>
  </si>
  <si>
    <t>B0D31-07P6</t>
  </si>
  <si>
    <t>Llata de fusta de pi, per a seguretat i salut</t>
  </si>
  <si>
    <t>B0AK-07AY</t>
  </si>
  <si>
    <t>Clau acer, per a seguretat i salut</t>
  </si>
  <si>
    <t>P-596</t>
  </si>
  <si>
    <t>Línia horitz.p/ancoratge-despl.cinturó,corda/disp.anticaiguda,desm.</t>
  </si>
  <si>
    <t>B1515-0MCE</t>
  </si>
  <si>
    <t>Dispositiu anticaiguda autoblocador per a subjectar cinturó de seguretat a una corda de 16 mm de diàmetre, d'aliatge lleuger estampat</t>
  </si>
  <si>
    <t>B15Z0-0MDT</t>
  </si>
  <si>
    <t>Corda de poliamida de 16 mm de, per a seguretat i salut</t>
  </si>
  <si>
    <t>P-597</t>
  </si>
  <si>
    <t>Línia vert.p/ancoratge-despl.cinturó,corda/disp.anticaiguda,desm.</t>
  </si>
  <si>
    <t>P-598</t>
  </si>
  <si>
    <t>Tanca advertència malla taronja polietilè</t>
  </si>
  <si>
    <t>B1519-H6LN</t>
  </si>
  <si>
    <t>Malla de polietilè d'alta densitat color toronja per a tanques d'advertència o abalisament, d'1 m d'alçada, per a seguretat i salut</t>
  </si>
  <si>
    <t>B151D-0MCB</t>
  </si>
  <si>
    <t>Muntant metàl·lic per a barana de seguretat, d'1 m d'alçària, per a allotjar en perforacions del sostre, per a 15 usos</t>
  </si>
  <si>
    <t>P-599</t>
  </si>
  <si>
    <t>Protecció horitzontal sota encofrats sostre xarxa fil trenat</t>
  </si>
  <si>
    <t>B15Z1-H6LP</t>
  </si>
  <si>
    <t>Ganxo metàl·lic amb forma de S, per a seguretat i salut</t>
  </si>
  <si>
    <t>B151L-0M3G</t>
  </si>
  <si>
    <t>Xarxa de fil trenat de poliamida no regenerada, de tenacitat alta, de 4 mm de D i 80x80 mm de pas de malla, amb corda perimetral de poliamida de 12 mm de nuada a la xarxa, per a 10 usos, per a seguretat i salut</t>
  </si>
  <si>
    <t>P-600</t>
  </si>
  <si>
    <t>Brigada segur.p/mantenim.+repos.protec.</t>
  </si>
  <si>
    <t>P-601</t>
  </si>
  <si>
    <t>Reunió comitè S/S 6 pers.</t>
  </si>
  <si>
    <t>P-602</t>
  </si>
  <si>
    <t>Classif.obra residus construcció/demoliciós/construcció/demolició,m.man.</t>
  </si>
  <si>
    <t>A0D-0007</t>
  </si>
  <si>
    <t>P-603</t>
  </si>
  <si>
    <t>Càrr.mec. Residus inerts o no especials instal.gestió residus,camió transp.,12t,rec.més de 10 i fins</t>
  </si>
  <si>
    <t>C138-00KQ</t>
  </si>
  <si>
    <t>Pala carregadora sobre pneumàtics de 15 a 20 t</t>
  </si>
  <si>
    <t>C154-003M</t>
  </si>
  <si>
    <t>Camió per a transport de 12 t</t>
  </si>
  <si>
    <t>P-604</t>
  </si>
  <si>
    <t>Disposició controlada centre reciclatge,residus plàstic no perillosos,0,035t/m3,LER 17 02 03</t>
  </si>
  <si>
    <t>B2RA-28TU</t>
  </si>
  <si>
    <t>P-605</t>
  </si>
  <si>
    <t>Disposició controlada centre reciclatge,residus paper/cartró no perillosos,0,04t/m3,LER 15 01 01</t>
  </si>
  <si>
    <t>B2RA-28UL</t>
  </si>
  <si>
    <t>P-606</t>
  </si>
  <si>
    <t>Disposició controlada centre reciclatge,residus fusta no perillosos,0,19t/m3,LER 17 02 01</t>
  </si>
  <si>
    <t>B2RA-28TK</t>
  </si>
  <si>
    <t>P-607</t>
  </si>
  <si>
    <t>Disposició controlada centre reciclatge,residus metalls no perillosos,0,2t/m3,LER 17 04 07</t>
  </si>
  <si>
    <t>B2RA-28UG</t>
  </si>
  <si>
    <t>P-608</t>
  </si>
  <si>
    <t>Senyal advert.normalitz.,pictogr.negre s/groc,triangular,cantell neg.,cost.major 41cm,cartell explic</t>
  </si>
  <si>
    <t>BBB0-19MO</t>
  </si>
  <si>
    <t>Cartell explicatiu rectangular per a fixar mecànicament amb llegenda indicativa d'advertència, amb el text en negre sobre fons groc amb el cantell negre, costat major 41 cm per ésser vist fins 12 m, per a seguretat i salut</t>
  </si>
  <si>
    <t>BBB4-19MF</t>
  </si>
  <si>
    <t>Senyal d'advertència, normalitzada amb pictograma negre sobre fons groc, de forma triangular amb el cantell negre, costat major 41 cm, per ésser vista fins 12 m, per a seguretat i salut</t>
  </si>
  <si>
    <t>P-609</t>
  </si>
  <si>
    <t>Senyal indicativa ubicació ext.inc.,normalitz.,pictogr.blanc s/vermell,forma rectang/quadr.,cost.maj</t>
  </si>
  <si>
    <t>BBB6-CW2W</t>
  </si>
  <si>
    <t>Senyal indicativa de la ubicació d'equips d'extinció d'incendis, normalitzada amb pictograma blanc sobre fons vermell, de forma rectangular o quadrada, costat major 29 cm, per ésser vista fins 12 m de distància, per a seguretat i salut</t>
  </si>
  <si>
    <t>P-610</t>
  </si>
  <si>
    <t>Placa pintura reflectant circ.,D=60cm,fix.mec.+desmunt.</t>
  </si>
  <si>
    <t>BBL1-0RMQ</t>
  </si>
  <si>
    <t>Placa circular, de D 60 cm, amb pintura reflectant, per a 2 usos, per a seguretat i salut</t>
  </si>
  <si>
    <t>P-611</t>
  </si>
  <si>
    <t>Placa seguretat laboral,acer serigraf.,40x33cm,fix.mec.+desmunt.</t>
  </si>
  <si>
    <t>BBB9-0R6S</t>
  </si>
  <si>
    <t>Placa de senyalització de seguretat laboral, de planxa d'acer llisa serigrafiada, de 40x33 cm, per a seguretat i salut</t>
  </si>
  <si>
    <t>B0AQ-07GU</t>
  </si>
  <si>
    <t>cu</t>
  </si>
  <si>
    <t>Visos per a fusta o tacs de PVC, per a seguretat i salut</t>
  </si>
  <si>
    <t>P-612</t>
  </si>
  <si>
    <t>Cinta balisament estàndara=50mm,p/SiS,suport/5m,desmuntatge inclòs</t>
  </si>
  <si>
    <t>BBC6-0R90</t>
  </si>
  <si>
    <t>Cinta d'abalisament estàndar d'amplària 50 mm, per a seguretat i salut</t>
  </si>
  <si>
    <t>B0B7-106U</t>
  </si>
  <si>
    <t>Acer en barres corrugades B400S de límit elàstic &gt;= 400 N/mm2, per a seguretat i salut</t>
  </si>
  <si>
    <t>P-613</t>
  </si>
  <si>
    <t>Con de plàstic reflector h=50cm</t>
  </si>
  <si>
    <t>BBC7-0R8R</t>
  </si>
  <si>
    <t>Con d'abalisament de plàstic reflector de 50 cm d'alçària, per a 2 usos, per a seguretat i salut</t>
  </si>
  <si>
    <t>P-614</t>
  </si>
  <si>
    <t>Lluminària d'emergència autònoma. Marca/Model: DAISALUX/SOL LD</t>
  </si>
  <si>
    <t>BH65-2LB2</t>
  </si>
  <si>
    <t>P-615</t>
  </si>
  <si>
    <t>Lluminària d'emergència autònoma. Marca/Model: DAISALUX/NOVA ESTANCA</t>
  </si>
  <si>
    <t>BH65-2LB3</t>
  </si>
  <si>
    <t>P-616</t>
  </si>
  <si>
    <t>Lluminària d'emergència autònoma. Marca/Model: DAISALUX/HYDRA</t>
  </si>
  <si>
    <t>BH65-2L3J</t>
  </si>
  <si>
    <t>P-617</t>
  </si>
  <si>
    <t>Llum.estanca de superficie. Marca/Model: DISANO/927 ECHO REF:164704-00</t>
  </si>
  <si>
    <t>BHB1-HLJJ</t>
  </si>
  <si>
    <t>Lluminària estanca de superfície LED amb difusor opalitzat de 32W, 5537 lm, 4000K muntada superficialment al sostre.
Incloent làmpades i tot el necessari per deixar la partida totalment muntada.
Marca/Model: DISANO/927 ECHO REF:164704-00</t>
  </si>
  <si>
    <t>P-618</t>
  </si>
  <si>
    <t>Llum.estanca+leds &lt;= 50000 h,rect.,l=1500mm,30W,3900lm,no regulable,classe I,policarbon.,IP65,6500K,</t>
  </si>
  <si>
    <t>BHB1-HZ2Z</t>
  </si>
  <si>
    <t>Llumenera estanca amb leds amb una vida útil &lt;= 50000 h, de forma rectangular, de 1500 mm de llargària, 30 W de potència, flux lluminós de 3900 lm, amb equip elèctric no regulable, aïllament classe I, cos i difusor de policarbonat i grau de protecció IP65, temperatura de color 6500 K</t>
  </si>
  <si>
    <t>BHB3-HZA1</t>
  </si>
  <si>
    <t>Part proporcional d'instal.lació elèctrica per a llumeneres en treballs d'obra, cablejat, proteccions i aparellatge.</t>
  </si>
  <si>
    <t>P-619</t>
  </si>
  <si>
    <t>Extintor pols seca,6kg,pressió incorpo.pintat,suport/desmunt.incl.</t>
  </si>
  <si>
    <t>A01-FEPM</t>
  </si>
  <si>
    <t>Ajudant per a seguretat i salut</t>
  </si>
  <si>
    <t>BM33-0T4T</t>
  </si>
  <si>
    <t>Extintor de pols seca, de càrrega 6 kg, amb pressió incorporada, pintat, per a seguretat i salut</t>
  </si>
  <si>
    <t>BMY3-0TC8</t>
  </si>
  <si>
    <t>Part proporcional d'elements especials per a extintors, per a seguretat i salut</t>
  </si>
  <si>
    <t>P-620</t>
  </si>
  <si>
    <t>Filtre. Marca/Model: GRAF/OPTIMAX XXL EXTERNO</t>
  </si>
  <si>
    <t>BNE1-1L8J</t>
  </si>
  <si>
    <t>P-621</t>
  </si>
  <si>
    <t>P-622</t>
  </si>
  <si>
    <t>Banc fusta,3,5mx0,4m,p/5pers.,col.+desmunt.inclòs</t>
  </si>
  <si>
    <t>BQU1-0THX</t>
  </si>
  <si>
    <t>Banc de fusta de 3,5 m de llargària i 0,4 m d'amplària, amb capacitat per a 5 persones per a 4 usos, per a seguretat i salut</t>
  </si>
  <si>
    <t>P-623</t>
  </si>
  <si>
    <t>Farmaciola portàtil urg.+contingut segons orden.SiS</t>
  </si>
  <si>
    <t>BQU3-0TIC</t>
  </si>
  <si>
    <t>P-624</t>
  </si>
  <si>
    <t>Forn microones p/menjars,col.+desmunt.inclòs</t>
  </si>
  <si>
    <t>BQU4-19O7</t>
  </si>
  <si>
    <t>Forn microones, per a 2 usos, per a seguretat i salut</t>
  </si>
  <si>
    <t>P-625</t>
  </si>
  <si>
    <t>Material sanitari farmaciola+contingut segons orden.SiS</t>
  </si>
  <si>
    <t>BQU7-0TJC</t>
  </si>
  <si>
    <t>Material sanitari per a assortir una farmaciola, amb el contingut establert a l'ordenança general de seguretat i salut en el treball</t>
  </si>
  <si>
    <t>P-626</t>
  </si>
  <si>
    <t>Trans.,entr.,retir, munta. I desmunt.mòd.pref.oficina 6x2,3m,paret tauler fenòlic</t>
  </si>
  <si>
    <t>C152-003B</t>
  </si>
  <si>
    <t>BQUB-171E</t>
  </si>
  <si>
    <t>Transport per a entrega i retirada de mòdul prefabricat per a equipament d'oficina en obra de 6x2,3 m amb paret de tauler fenòlic, paviment de lamel·les d'acer galvanitzat, instal·lació elèctrica amb un punt de llum, interruptor, endolls, i quadre de protecció</t>
  </si>
  <si>
    <t>P-627</t>
  </si>
  <si>
    <t>Lloguer de modul prefabricat climatitzat per a realització de les reunions de seguiment d'obra i a d</t>
  </si>
  <si>
    <t>BQUB-17A1</t>
  </si>
  <si>
    <t>P-628</t>
  </si>
  <si>
    <t>Llog. Cabina inodor químic,1,05x1,05m,1 inodor quím.+1 lavabo,+manteniment</t>
  </si>
  <si>
    <t>BQU8-2RBJ</t>
  </si>
  <si>
    <t>P-629</t>
  </si>
  <si>
    <t>Transport entr.,retir, munta. I desmunt.mòd.pref.menjador 6x2,4m</t>
  </si>
  <si>
    <t>C152-003D</t>
  </si>
  <si>
    <t>Camió grua per a seguretat i salut</t>
  </si>
  <si>
    <t>BQUA-2RB3</t>
  </si>
  <si>
    <t>Transport per entrega i retirada de mòdul prefabricat per a equipament de menjador a obra de 6x2,4 m amb tancaments formats per placa de dues planxes d'acer prelacat i aïllament interior de 40mm de gruix i paviment format per tauler aglomarat hidròfug amb acabat de PVC sobre xapa galvanitzada i llana mineral de vidre, instal·lació elèctrica amb 1 punt de llum, interruptor, endolls i protecció diferencial, i equipat amb aigüera d'1 pica amb aixeta i taulell</t>
  </si>
  <si>
    <t>P-630</t>
  </si>
  <si>
    <t>Llog. De mòd.pref.menjador 6x2,4m</t>
  </si>
  <si>
    <t>BQUA-2RAZ</t>
  </si>
  <si>
    <t>Lloguer de mòdul prefabricat per a equipament de menjador a obra de 6x2,4 m amb tancaments formats per placa de dues planxes d'acer prelacat i aïllament interior de 40mm de gruix i paviment format per tauler aglomarat hidròfug amb acabat de PVC sobre xapa galvanitzada i llana mineral de vidre, instal·lació elèctrica amb 1 punt de llum, interruptor, endolls i protecció diferencial, i equipat amb aigüera d'1 pica amb aixeta i taulell</t>
  </si>
  <si>
    <t>P-631</t>
  </si>
  <si>
    <t>Llog.mòd.pref.vestidors 8x2,4m</t>
  </si>
  <si>
    <t>BQUE-2RB8</t>
  </si>
  <si>
    <t>Lloguer de mòdul prefabricat per equipament de vestidors a obra de 8x2,4 m amb tancaments formats per placa de dues planxes d'acer prelacat i aïllament interior de 40mm de gruix i paviment format per tauler aglomarat hidròfug amb acabat de PVC sobre xapa galvanitzada i llana mineral de vidre, instal·lació elèctrica amb 2 punts de llum, interruptor, endolls i protecció diferencial</t>
  </si>
  <si>
    <t>P-632</t>
  </si>
  <si>
    <t>Transportentr.,retir, munta. I desmunt.mòd.pref.vestidors 8x2,4m</t>
  </si>
  <si>
    <t>BQUE-2RB5</t>
  </si>
  <si>
    <t>Transport per entrega i retirada de mòdul prefabricat per equipament de vestidors a obra de 8x2,4 m amb tancaments formats per placa de dues planxes d'acer prelacat i aïllament interior de 40mm de gruix i paviment format per tauler aglomarat hidròfug amb acabat de PVC sobre xapa galvanitzada i llana mineral de vidre, instal·lació elèctrica amb 2 punts de llum, interruptor, endolls i protecció diferencial</t>
  </si>
  <si>
    <t>P-633</t>
  </si>
  <si>
    <t>Nevera elèctrica 100l,col.+desmunt.inclòs</t>
  </si>
  <si>
    <t>BQUF-0TI6</t>
  </si>
  <si>
    <t>Nevera elèctrica, de 100 l de capacitat, per a 2 usos, per a seguretat i salut</t>
  </si>
  <si>
    <t>P-634</t>
  </si>
  <si>
    <t>Recipient p/recollida selectiv,100l,col.+desmunt.inclòs</t>
  </si>
  <si>
    <t>BQUI-0TI9</t>
  </si>
  <si>
    <t>Recipient per a recollida selectiva de 100 l de capacitat, per a seguretat i salut</t>
  </si>
  <si>
    <t>P-635</t>
  </si>
  <si>
    <t>Taula fusta tauler melamina,3,5mx0,8m,p/10pers.,col.+desmunt.inclòs</t>
  </si>
  <si>
    <t>BQUK-0TI0</t>
  </si>
  <si>
    <t>Taula de fusta amb tauler de melamina, de 3,5 m de llargària i 0,8 m d'amplària, amb capacitat per a 10 persones per a 4 usos, per a seguretat i salut</t>
  </si>
  <si>
    <t>P-485</t>
  </si>
  <si>
    <t>Segellat d'instal·lacions, mantenint la sectorització, entre els diferents sectors d'incendis</t>
  </si>
  <si>
    <t>Subtotal partida d'obra</t>
  </si>
  <si>
    <t>P-559</t>
  </si>
  <si>
    <t>Bast.+tapa p/pericó serv.,fosa dúctil 610x610x75mm D-400</t>
  </si>
  <si>
    <t>A0121000</t>
  </si>
  <si>
    <t>Oficial 1a</t>
  </si>
  <si>
    <t>BDKZU024</t>
  </si>
  <si>
    <t>Bastiment i tapa per a pericó de serveis de fosa dúctil tipus FDBenito D-400 o equivalent, de 610x610x75 mm</t>
  </si>
  <si>
    <t>CO2eq (kg)</t>
  </si>
  <si>
    <t>MJ</t>
  </si>
  <si>
    <t>Ajudant p/SiS</t>
  </si>
  <si>
    <t>Manobre p/SiS</t>
  </si>
  <si>
    <t>Oficial 1a p/SiS</t>
  </si>
  <si>
    <t>Retroexcavadora s/pneumàtics 8-10t</t>
  </si>
  <si>
    <t>Picó vibrant,plac.30x30cm</t>
  </si>
  <si>
    <t>Pala carregadora s/pneumàtics 15 a 20 t</t>
  </si>
  <si>
    <t>Camió grua p/SiS</t>
  </si>
  <si>
    <t>Camió transp.12 t</t>
  </si>
  <si>
    <t>Formigonera 165l</t>
  </si>
  <si>
    <t>Sorra p/morters</t>
  </si>
  <si>
    <t>Sorra 0-3,5 mm</t>
  </si>
  <si>
    <t>Grava pedra graníticap/drens</t>
  </si>
  <si>
    <t>Ciment pòrtland+fill.calc. CEM II/B-L 32,5R,sacs</t>
  </si>
  <si>
    <t>Calç aèria hidratada CL 90-S,sacs</t>
  </si>
  <si>
    <t>Formigó HM-20/P/20/I,&gt;=200kg/m3 ciment</t>
  </si>
  <si>
    <t>Mort.ram paleta M5,sacs,(G) UNE-EN 998-2</t>
  </si>
  <si>
    <t>Cable acer galv.,ríg.,D=9mm,composició 1x7+0</t>
  </si>
  <si>
    <t>Tac niló D=6-8mm,+vis</t>
  </si>
  <si>
    <t>Abraçadora metàl.,d/int.=6mm</t>
  </si>
  <si>
    <t>Abraçadora metàl.,d/int.=10mm</t>
  </si>
  <si>
    <t>Abraçadora metàl.,d/int.=160mm</t>
  </si>
  <si>
    <t>Abraçadora acer galv.+isofònica,d/int.=60mm</t>
  </si>
  <si>
    <t>Abraçadora acer galv.+isofònica,d/int.=75mm</t>
  </si>
  <si>
    <t>Abraçadora acer galv.+isofònica,d/int.=90mm</t>
  </si>
  <si>
    <t>Abraçadora acer galv.+isofònica,d/int.=110mm</t>
  </si>
  <si>
    <t>Abraçadora plàstica,d/int.=16mm</t>
  </si>
  <si>
    <t>Abraçadora plàstica,d/int.=20mm</t>
  </si>
  <si>
    <t>Abraçadora plàstica,d/int.=32mm</t>
  </si>
  <si>
    <t>Abraçadora plàstica,d/int.=40mm</t>
  </si>
  <si>
    <t>Abraçadora plàstica,d/int.=50mm</t>
  </si>
  <si>
    <t>Abraçadora plàstica,d/int.=75mm</t>
  </si>
  <si>
    <t>Abraçadora plàstica,d/int.=25mm</t>
  </si>
  <si>
    <t>Abraçadora tip.pera acer galv. D=3´´,+elem.munt.</t>
  </si>
  <si>
    <t>Abraçadora tip.pera acer galv. D=1 1/2´´,+elem.munt.</t>
  </si>
  <si>
    <t>Abraçadora tip.pera acer galv. D=2 1/2´´,+elem.munt.</t>
  </si>
  <si>
    <t>Abraçadora inox.,unió a/encaix,D=28mm</t>
  </si>
  <si>
    <t>Abraçadora inox.,unió a/encaix,D=35mm</t>
  </si>
  <si>
    <t>Abraçadora inox.,unió a/encaix,D=42mm</t>
  </si>
  <si>
    <t>Abraçadora inox.,isofònica,D=54mm</t>
  </si>
  <si>
    <t>Abraçadora inox.,isofònica,D=75mm</t>
  </si>
  <si>
    <t>Abraçadora inox.,isofònica,D=90mm</t>
  </si>
  <si>
    <t>Abraçadora inox.,isofònica,D=110mm</t>
  </si>
  <si>
    <t>Clau acer,p/SiS</t>
  </si>
  <si>
    <t>Visos p/fusta/tacs PVC,p/SiS</t>
  </si>
  <si>
    <t>Acer b/corrugada B400S,p/SiS</t>
  </si>
  <si>
    <t>Tauló fusta pi p/10 usos,p/SiS</t>
  </si>
  <si>
    <t>Llata fusta pi,p/SiS</t>
  </si>
  <si>
    <t>Maó calat,290x140x100mm,p/revestir,categoria I,HD,UNE-EN 771-1</t>
  </si>
  <si>
    <t>Casc seguretat p/úsnormal,contra cops,PE,pmàxim de 400 g</t>
  </si>
  <si>
    <t>Respirador allotj.p/filt.,4punts fix.</t>
  </si>
  <si>
    <t>Sistema anticaiguda amb un arnès anticaiguda+tirants,incorp.subsist.tipus retràctil</t>
  </si>
  <si>
    <t>Sistema anticaiguda amb un arnès anticaiguda+tirants,incorp.terminal manufacturat</t>
  </si>
  <si>
    <t>Impermeabletip.enginy.,p/treballs construcció,jaq.+cap.+pant.,niló soldat</t>
  </si>
  <si>
    <t>Disp.anticaiguda p/cinturó,aliatg.lleug.estamp.</t>
  </si>
  <si>
    <t>Malla HPDE toronja p/tanques advertència/abalisament h:1m,p/SiS</t>
  </si>
  <si>
    <t>Muntant metàl·lic p/bara.segur.,h=1m,p/allotj.perfor.sost.,15usos</t>
  </si>
  <si>
    <t>Xarxa poliam.n/regen.tenac.alt.,4mm,80x80mm,corda perim.poliam.,10usos,p/SiS</t>
  </si>
  <si>
    <t>Corda poliam.,D=16mm,p/SiS</t>
  </si>
  <si>
    <t>Ganxo metàl·lic amb forma de S,p/SiS</t>
  </si>
  <si>
    <t>Vis acer galv.5,4x65mm,junt metall/goma,tac D=8/10mm</t>
  </si>
  <si>
    <t>Placa fibres+silicats+additius protecció c/foc,52mm,cond.tèrmica=0,09W/mK,dens.=500kg/m3,incombustib</t>
  </si>
  <si>
    <t>Abraçadora p/segellar pas canonades D=125mm, anell metàl.folrat int.material intumes.,EI-180,p/fix.p</t>
  </si>
  <si>
    <t>Abraçadora p/segellar pas canonades D=160mm, anell metàl.folrat int.material intumes.,EI-180,p/fix.p</t>
  </si>
  <si>
    <t>Pasta morter p/reblert+aïllam.junts plaques silicat càlcic</t>
  </si>
  <si>
    <t>Cart.explic. Rect. P/fix.mecàn.,advertència,text negre s/groc+cantell neg.,costat major 41cm,p/ésser</t>
  </si>
  <si>
    <t>Senyal advert.,normalitzada negre s/groc,triangular,cantell neg.,costat major 41cm,p/ésser vista &lt;=1</t>
  </si>
  <si>
    <t>Senyal indicativa ubicació ext.inc.,normalitzada blanc s/vermell,rectang/quadr.,costat major 29cm,p/</t>
  </si>
  <si>
    <t>Placa seguretat laboral,planxa acer llisa serigraf.,40x33cm,p/SiS</t>
  </si>
  <si>
    <t>Cinta balisament estàndara=50mm,p/SiS</t>
  </si>
  <si>
    <t>Con plàstic reflector h=50cm,2usos,p/SiS</t>
  </si>
  <si>
    <t>Placa circ.,D=60cm pintura reflectant,2usos,p/SiS</t>
  </si>
  <si>
    <t>Tub PVC-U paret massissa,àrea aplicació B,DN=75mm,llarg.=5m,p/encolar</t>
  </si>
  <si>
    <t>Tub PVC-U paret massissa,àrea aplicació B,DN=110mm,llarg.=5m,p/encolar</t>
  </si>
  <si>
    <t>Tub PVC-U paret massissa,àrea aplicació B,DN=125mm,llarg.=5m,p/encolar</t>
  </si>
  <si>
    <t>Tub PVC-U paret massissa,àrea aplicació B,DN=160mm,llarg.=5m,p/encolar</t>
  </si>
  <si>
    <t>Tub PVC-U paret massissa,àrea aplicació B,DN=200mm,llarg.=5m,p/encolar</t>
  </si>
  <si>
    <t>Tub PVC-U paret massissa,àrea aplicació B,DN=250mm,llarg.=5m,p/encolar</t>
  </si>
  <si>
    <t>Tub PVC-U paret massissa,àrea aplicació B,DN=315mm,llarg.=5m,p/encolar</t>
  </si>
  <si>
    <t>Tub PP paret tricapa,evacua.insonoritz.,DN=32mm,junt elàstic</t>
  </si>
  <si>
    <t>Tub PP paret tricapa,evacua.insonoritz.,DN=40mm,junt elàstic</t>
  </si>
  <si>
    <t>Tub PP paret tricapa,evacua.insonoritz.,DN=50mm,junt elàstic</t>
  </si>
  <si>
    <t>Tub PP paret tricapa,evacua.insonoritz.,DN=75mm,junt elàstic</t>
  </si>
  <si>
    <t>Tub PP paret tricapa,evacua.insonoritz.,DN=90mm,junt elàstic</t>
  </si>
  <si>
    <t>Tub PP paret tricapa,evacua.insonoritz.,DN=110mm,junt elàstic</t>
  </si>
  <si>
    <t>Tub PP paret tricapa,evacua.insonoritz.,DN=125mm,junt elàstic</t>
  </si>
  <si>
    <t>Tub PP paret tricapa,evacua.insonoritz.,DN=160mm,junt elàstic</t>
  </si>
  <si>
    <t>Tub PP paret tricapa,evacua.insonoritz.,DN=200mm,junt elàstic</t>
  </si>
  <si>
    <t>Tub planx.glav.+lacada+unió.pleg.,DN110mm,g=0,6mm</t>
  </si>
  <si>
    <t>Brida p/tub penj.sost.</t>
  </si>
  <si>
    <t>Brida p/tub PP,D=75-110mm</t>
  </si>
  <si>
    <t>Brida p/tub planx.galv.</t>
  </si>
  <si>
    <t>Tapa pref.form.arm.,70x70x6cm</t>
  </si>
  <si>
    <t>Bonera sifònica PVC rígid,D=110mm,tapa plana metàl.</t>
  </si>
  <si>
    <t>Tub PVC-U paret massissa,sanejament s/pressió,DN=110mm,SN4,p/unió anella elastom.</t>
  </si>
  <si>
    <t>Tub PVC-U paret massissa,sanejament s/pressió,DN=125mm,SN4,p/unió anella elastom.</t>
  </si>
  <si>
    <t>Tub PVC-U paret massissa,sanejament s/pressió,DN=160mm,SN4,p/unió anella elastom.</t>
  </si>
  <si>
    <t>Tub PVC-U paret massissa,sanejament s/pressió,DN=200mm,SN4,p/unió anella elastom.</t>
  </si>
  <si>
    <t>Tub PVC-U paret massissa,sanejament s/pressió,DN=315mm,SN4,p/unió anella elastom.</t>
  </si>
  <si>
    <t>Tub PVC-U paret massissa,sanejament s/pressió,DN=400mm,SN4,p/unió anella elastom.</t>
  </si>
  <si>
    <t>Tub PVC-U paret massissa,sanejament s/pressió,DN=500mm,SN4,p/unió anella elastom.</t>
  </si>
  <si>
    <t xml:space="preserve">Pericó circular de polirpopilè, per instal·lacions de reg, </t>
  </si>
  <si>
    <t>Bastiment circular,+tapa,fos.dúctil p/pericó serv.,recolzada,pas D600mm,B125</t>
  </si>
  <si>
    <t>Bastiment quadrat,+tapa,fos.dúctil p/pericó serv.,recolzada,pas 800x800mm,B125</t>
  </si>
  <si>
    <t>Bastiment rodó,+tapa,fos.dúctil p/pericó serv.,recolzada,pas D600mm,B125</t>
  </si>
  <si>
    <t>Bastiment quadrat,+tapa,fos.dúctil p/pericó serv.,recolzada,pas 600x600mm,C250</t>
  </si>
  <si>
    <t>Bast.+tapa p/per.serv.,f.dúctil D-400 610x610x75mm</t>
  </si>
  <si>
    <t>Accessori genèric p/tub PVC,D=110mm</t>
  </si>
  <si>
    <t>Accessori genèric p/tub PVC,D=125mm</t>
  </si>
  <si>
    <t>Accessori genèric p/tub PVC,D=160mm</t>
  </si>
  <si>
    <t>Accessori genèric p/tub PVC,D=200mm</t>
  </si>
  <si>
    <t>Accessori genèric p/tub PVC,D=250mm</t>
  </si>
  <si>
    <t>Accessori genèric p/tub PVC,D=315mm</t>
  </si>
  <si>
    <t>Accessori genèric p/tub PVC,D=400mm</t>
  </si>
  <si>
    <t>Accessori genèric p/tub PVC,D=500mm</t>
  </si>
  <si>
    <t>Accessori genèric p/tub PPD=32mm</t>
  </si>
  <si>
    <t>Accessori genèric p/tub PPD=40mm</t>
  </si>
  <si>
    <t>Accessori genèric p/tub PPD=50mm</t>
  </si>
  <si>
    <t>Accessori genèric p/tub PPD=75mm</t>
  </si>
  <si>
    <t>Accessori genèric p/tub PPD=90mm</t>
  </si>
  <si>
    <t>Accessori genèric p/tub PPD=110mm</t>
  </si>
  <si>
    <t>Accessori genèric p/tub PPD=125mm</t>
  </si>
  <si>
    <t>Accessori genèric p/tub PPD=160mm</t>
  </si>
  <si>
    <t>Accessori genèric p/tub PPD=200mm</t>
  </si>
  <si>
    <t>Accessori p/baixant tub planx.glav.+lacada+unió.pleg.,DN=80mm,g=0,6mm</t>
  </si>
  <si>
    <t>Element munt. p/tub PVC,D=110mm</t>
  </si>
  <si>
    <t>Element munt. p/tub PVC,D=125mm</t>
  </si>
  <si>
    <t>Element munt. p/tub PVC,D=160mm</t>
  </si>
  <si>
    <t>Element munt. p/tub PVC,D=200mm</t>
  </si>
  <si>
    <t>Element munt. p/tub PVC,D=250mm</t>
  </si>
  <si>
    <t>Element munt. p/tub PVC,D=315mm</t>
  </si>
  <si>
    <t>Element munt. p/tub PVC,D=400mm</t>
  </si>
  <si>
    <t>Element munt. p/tub PVC,D=500mm</t>
  </si>
  <si>
    <t>Element de munt.p/tub PPD=32mm</t>
  </si>
  <si>
    <t>Element de munt.p/tub PPD=40mm</t>
  </si>
  <si>
    <t>Element de munt.p/tub PPD=50mm</t>
  </si>
  <si>
    <t>Element de munt.p/tub PPD=75mm</t>
  </si>
  <si>
    <t>Element de munt.p/tub PPD=90mm</t>
  </si>
  <si>
    <t>Element de munt.p/tub PPD=110mm</t>
  </si>
  <si>
    <t>Element de munt.p/tub PPD=125mm</t>
  </si>
  <si>
    <t>Element de munt.p/tub PPD=160mm</t>
  </si>
  <si>
    <t>Element de munt.p/tub PPD=200mm</t>
  </si>
  <si>
    <t>Element munt.p/baix.planxa galv.+lac.pleg.,DN=80mm,g=0,6mm</t>
  </si>
  <si>
    <t>Conducte helicoïdal circ. de planxa ac.galv.,D=225mm,g=0,6mm</t>
  </si>
  <si>
    <t>Conducte helicoïdal circ. de planxa ac.galv.,D=125mm,g=0,5mm</t>
  </si>
  <si>
    <t>Conducte helicoïdal circ. de planxa ac.galv.,D=160mm,g=0,5mm</t>
  </si>
  <si>
    <t>Conducte helicoïdal circ. de planxa ac.galv.,D=175mm,g=0,5mm</t>
  </si>
  <si>
    <t>Conducte helicoïdal circ. de planxa ac.galv.,D=200mm,g=0,6mm</t>
  </si>
  <si>
    <t>Conducte helicoïdal circ. de planxa ac.galv.,D=250mm,g=0,6mm</t>
  </si>
  <si>
    <t>Conducte helicoïdal circ. de planxa ac.galv.,D=275mm,g=1mm</t>
  </si>
  <si>
    <t>Conducte helicoïdal circ. de planxa ac.galv.,D=300mm,g=1mm</t>
  </si>
  <si>
    <t>Conducte circular,Al+espiral acer+LV,D=125mm</t>
  </si>
  <si>
    <t>Conducte circular,Al+espiral acer+LV,D=150mm</t>
  </si>
  <si>
    <t xml:space="preserve">Barret xemeneia. Marca/Model: DINAK/DW </t>
  </si>
  <si>
    <t>Conducte rect.MW,recobr.ext.Al+kraft+malla+vel,recobr.int.teixit vid.negre,g=25mm,R&gt;=0,78125</t>
  </si>
  <si>
    <t>Conducte ac.galv.,g=0,6mm,+unió marc cargolat</t>
  </si>
  <si>
    <t>Manta llana mineral p/aïllam.conductes. Marca/Model: URSA/AIR M3606</t>
  </si>
  <si>
    <t xml:space="preserve">Manta llana mineral p/aïllam.conductes. Marca/Model: URSA/AIR M5102L </t>
  </si>
  <si>
    <t>Unitat de tractament d'aire. Marca/Model: TROX/X-CUBE</t>
  </si>
  <si>
    <t>Fan-coil. Marca/Model: AIRLAN/FPMI 134 K1</t>
  </si>
  <si>
    <t>Fan-coil. Marca/Model: AIRLAN/CZI301PO</t>
  </si>
  <si>
    <t>Fan-coil.Marca/Model: AIRLAN/FCZI401P</t>
  </si>
  <si>
    <t>Fan-coil. Marca/Model: AIRLAN/FCZI501P</t>
  </si>
  <si>
    <t>Grup de pressió. Marca/Model: EBARA/AP A/15-3</t>
  </si>
  <si>
    <t>Bomba circulació.Marca/Model: Grundfos/MAGNA 3 40-150F</t>
  </si>
  <si>
    <t xml:space="preserve">Bomba circuladora en linia. Marca/Model: Grundfos/MAGNA3 100-120F </t>
  </si>
  <si>
    <t>Reixeta ciruclar. Marca/Model: MADEL/CXT-125</t>
  </si>
  <si>
    <t>Reixeta ciruclar. Marca/Model: MADEL/CXT-200</t>
  </si>
  <si>
    <t xml:space="preserve">Reixeta. Marca/Model: TROX/X-GRILLE-HF0-M-SP-425x125/AG </t>
  </si>
  <si>
    <t xml:space="preserve">Reixeta. Marca/Model: TROX/X-GRILLE-HF0-M-SP-1425x125/AG </t>
  </si>
  <si>
    <t>Reixeta. Marca/Model: TROX/X-GRILLE-VF0-M-SP-1025x325/AG</t>
  </si>
  <si>
    <t xml:space="preserve">Reixeta. Marca/Model: TROX/X-GRILLE-HF0-M-SP-2025x165/AG </t>
  </si>
  <si>
    <t>Reixeta.Marca/Model: TROX/X-GRILLE-HF0-M-SP-2025x225/AG</t>
  </si>
  <si>
    <t>Reixeta.Marca/Model: TROX/TR2-3-V/425X75/AS</t>
  </si>
  <si>
    <t>Reixeta. Marca/Model: TROX/TR2-3-V/1025X125/ASv</t>
  </si>
  <si>
    <t>Reixeta.Marca/Model: TROX/X-GRILLE-HF0-M-SP-1625x165/AG</t>
  </si>
  <si>
    <t>Reixeta.Marca/Model: TROX/X-GRILLE-HF0-M-SP-2025x325/AG</t>
  </si>
  <si>
    <t>Reixeta.Marca/Model: TROX/X-GRILLE-HF0-M-SP-825x425/AG</t>
  </si>
  <si>
    <t>Difusor linial 1 ranura. Marca/Model: TROX/PL35-1-S-PF-HS/1050x123/1-D-L/B00/EA</t>
  </si>
  <si>
    <t xml:space="preserve">Comporta tallafocs. Marca/Model: TROX/FKA-2 300x200 </t>
  </si>
  <si>
    <t>Comporta tallafocs. Marca/Model: TROX/FKA-350x200</t>
  </si>
  <si>
    <t>Comp.reg.cabal rectangular 350x200. Marca/Model: TROX/EN 350X200</t>
  </si>
  <si>
    <t>Comp.reg.cabal rectangular 300x200. Marca/Model: TROX/EN 300X200</t>
  </si>
  <si>
    <t>Comp.reg.cabal rectangular 250x150. Marca/Model: TROX/EN 250x150</t>
  </si>
  <si>
    <t>Comp.reg.cabal rectangular 300x150. Marca/Model: TROX/EN 300x150</t>
  </si>
  <si>
    <t>Comp.reg.cabal rectangular 400x150. Marca/Model: TROX/EN 400x150</t>
  </si>
  <si>
    <t>Comp.reg.cabal rectangular 400x200. Marca/Model: TROX/EN 400x200</t>
  </si>
  <si>
    <t>Comp.reg.cabal rectangular 400x300. Marca/Model: TROX/EN 400x300</t>
  </si>
  <si>
    <t>Comp.reg.cabal rectangular 350x150. Marca/Model: TROX/EN 350x150</t>
  </si>
  <si>
    <t>Comp.reg.cabal rectangular 600x250. Marca/Model: TROX/EN 600x250</t>
  </si>
  <si>
    <t>Silenciador cel·les 600-800x900x1200mm,2 cel.MW+vel vidre,g=200mm</t>
  </si>
  <si>
    <t>Silenciador cel·les. Marca/Model: SINTEC/20-26 l1200</t>
  </si>
  <si>
    <t xml:space="preserve">Unitat de ventilació helicocentrifug. Marca/Model: S&amp;P/TD-800/200 SILENT 3V </t>
  </si>
  <si>
    <t>Unitat de ventilació helicocentrifug. Marca/Model: S&amp;P/TD-500-160 SILENT</t>
  </si>
  <si>
    <t>Comptador denergia tèrmica 6,0m3/h</t>
  </si>
  <si>
    <t xml:space="preserve">Dipòsit exp.200l. Marca/Model: IBAIONDO/CMF 200  </t>
  </si>
  <si>
    <t xml:space="preserve">Dipòsit exp.500l. Marca/Model: IBAIONDO/CMF 500  </t>
  </si>
  <si>
    <t>Termòmetre bimetàl·lic,beina D=1/2´´,esfera 100mm,&lt;=120°C</t>
  </si>
  <si>
    <t>Manòmetre glicerina ,0-10bar,esfera 63mm,rosca D=1/4'</t>
  </si>
  <si>
    <t>Separador de partícules, llots. Marca/Model: IMI-PNEUMATEX/ZEPARO GFORCE ZG 65+AILLAMENT</t>
  </si>
  <si>
    <t>Base Terminal para Automation Server. Marca/Model: Schneider Electric/SXWTBPSW110001</t>
  </si>
  <si>
    <t>Base Terminal para Automation Server. Marca/Model: Schneider Electric/SXWTBASW110002</t>
  </si>
  <si>
    <t>Kit hidronic Pettinaroli 3/4´´. Marca/Model: PETTINAROLI/XT1314G</t>
  </si>
  <si>
    <t>Kit hidronic Pettinaroli 3/4´´. Marca/Model: PETTINAROLI/XT701G</t>
  </si>
  <si>
    <t>Kit hidronic Pettinaroli 1/2´´. Marca/Model: PETTINAROLI/XT701G</t>
  </si>
  <si>
    <t>Kit hidronic Pettinaroli 1 1/2´´. Marca/Model: PETTINAROLI/XT1681 2V</t>
  </si>
  <si>
    <t>Material p/instal.lació eléctrica punt control</t>
  </si>
  <si>
    <t>Mòdul d'alimentació. Marca/Model: Schneider Electric/SXWDI16XX10001</t>
  </si>
  <si>
    <t>Mòdul d'Entrades/Sortides. Marca/Model: Schneider Electric</t>
  </si>
  <si>
    <t>Mòdul d'Entrades/Sortides. Marca/Model: Schneider Electric/SXWAOV8XX10001</t>
  </si>
  <si>
    <t xml:space="preserve">Mòdul d'Entrades/Sortides. Marca/Model: Schneider Electric/SXWDOA12X10001 </t>
  </si>
  <si>
    <t xml:space="preserve">Automation Server. Marca/Model: Schneider Electric/SXWASPSBX10001 </t>
  </si>
  <si>
    <t xml:space="preserve">TREBALLS D'ENGINYERIA, PROGRAMACIÓ I POSADA EN MARXA </t>
  </si>
  <si>
    <t>Sensor d'humitat . Marca/Model: Schneider/SCP100</t>
  </si>
  <si>
    <t>Sensor de Temperatura i CO2. Marca/Model: Schneider Electric/SpaceLogic SLPWTC2</t>
  </si>
  <si>
    <t>Sensor de temperatura i humitat ambient KNX.Marca/Model: SIEMENS/S55624-H116</t>
  </si>
  <si>
    <t>Sensor de conducte.Marca/Model: Schneider/SHD2XA2A</t>
  </si>
  <si>
    <t>Suport estàndard p/conducte circ.D=125mm</t>
  </si>
  <si>
    <t>Suport estàndard p/conducte circ.D=160mm</t>
  </si>
  <si>
    <t>Suport estàndard p/conducte circ.D=175mm</t>
  </si>
  <si>
    <t>Suport estàndard p/conducte circ.D=200mm</t>
  </si>
  <si>
    <t>Suport estàndard p/conducte circ.D=225mm</t>
  </si>
  <si>
    <t>Suport estàndard p/conducte circ.D=250mm</t>
  </si>
  <si>
    <t>Suport estàndard p/conducte circ.D=275mm</t>
  </si>
  <si>
    <t>Suport estàndard p/conducte circ.D=300mm</t>
  </si>
  <si>
    <t>Suport estàndard p/conducte rect.metàl·lic,preu alt</t>
  </si>
  <si>
    <t>Suport estàndard p/conducte rect.llana aïll.,preu alt</t>
  </si>
  <si>
    <t>P.p.conducte rect.,llana aïll.,preu alt</t>
  </si>
  <si>
    <t>Tub acer inox.1.4404 (AISI 316L), 28x1,2, sèrie 2 s/UNE-EN 10312</t>
  </si>
  <si>
    <t>Tub acer inox.1.4404 (AISI 316L), 35x1,5, sèrie 2 s/UNE-EN 10312</t>
  </si>
  <si>
    <t>Tub acer inox.1.4404 (AISI 316L), 42x1,2, sèrie 1 s/UNE-EN 10312</t>
  </si>
  <si>
    <t>Tub acer inox.1.4404 (AISI 316L), 42x1,5, sèrie 2 s/UNE-EN 10312</t>
  </si>
  <si>
    <t>Tub acer inox.1.4404 (AISI 316L), 54x1,5, sèrie 2 s/UNE-EN 10312</t>
  </si>
  <si>
    <t>Tub acer inox.1.4404 (AISI 316L), 76,1x1,5, sèrie 1 s/UNE-EN 10312</t>
  </si>
  <si>
    <t>Tub acer inox.1.4404 (AISI 316L), 76,1x2, sèrie 2 s/UNE-EN 10312</t>
  </si>
  <si>
    <t>Tub acer inox.1.4404 (AISI 316L), 88,9x2, sèrie 2 s/UNE-EN 10312</t>
  </si>
  <si>
    <t>Tub acer inox.1.4404 (AISI 316L), 139,7x2, sèrie 2 s/UNE-EN 10312</t>
  </si>
  <si>
    <t>Omplerta de la instal·lació de DN 32, formada per:
- Comptador d'aigua.
- Vàlvula antiretorn.
- 2</t>
  </si>
  <si>
    <t>Tub Cu R220 (recuit) DN=1/4´´,g= 0,8mm</t>
  </si>
  <si>
    <t>Tub Cu R220 (recuit) DN=3/8´´,g= 0,8mm</t>
  </si>
  <si>
    <t>Tub polietil.multic tub int.PE D=16mm,ànima alum. i protecció ext.PE,pres=12bar</t>
  </si>
  <si>
    <t>Tub polietil.multic tub int.PE D=20mm,ànima alum. i protecció ext.PE,pres=12bar</t>
  </si>
  <si>
    <t>Tub polietil.multic tub int.PE D=25mm,ànima alum. i protecció ext.PE,pres=12bar</t>
  </si>
  <si>
    <t>Tub polietil.multic tub int.PE D=32mm,ànima alum. i protecció ext.PE,pres=12bar</t>
  </si>
  <si>
    <t>Tub polietil.multic tub int.PE D=40mm,ànima alum. i protecció ext.PE,pres=12bar</t>
  </si>
  <si>
    <t>Tub polietil.multic tub int.PE D=75mm,ànima alum. i protecció ext.PE,pres=12bar</t>
  </si>
  <si>
    <t>Tub poliprop.multic amb tub int.PP,D=20mm,FV,protecció ext.PP,pres=20bar</t>
  </si>
  <si>
    <t>Tub poliprop.multic amb tub int.PP,D=25mm,FV,protecció ext.PP,pres=20bar</t>
  </si>
  <si>
    <t>Tub poliprop.multic amb tub int.PP,D=32mm,FV,protecció ext.PP,pres=20bar</t>
  </si>
  <si>
    <t>Tub poliprop.multic amb tub int.PP,D=40mm,FV,protecció ext.PP,pres=20bar</t>
  </si>
  <si>
    <t>Tub poliprop.multic amb tub int.PP,D=50mm,FV,protecció ext.PP,pres=20bar</t>
  </si>
  <si>
    <t>Tub poliprop.multic amb tub int.PP,D=63mm,FV,protecció ext.PP,pres=20bar</t>
  </si>
  <si>
    <t>Tub poliprop.multic amb tub int.PP,D=75mm,FV,protecció ext.PP,pres=20bar</t>
  </si>
  <si>
    <t>Tub poliprop.multic amb tub int.PP,D=90mm,FV,protecció ext.PP,pres=20bar</t>
  </si>
  <si>
    <t>Tub poliprop.multic amb tub int.PP,D=110mm,FV,protecció ext.PP,pres=20bar</t>
  </si>
  <si>
    <t>Tub PE 40,DN=25mm,PN=10bar,sèrie SDR 7,4,UNE-EN 12201-2</t>
  </si>
  <si>
    <t>Tub PE 40,DN=32mm,PN=10bar,sèrie SDR 7,4,UNE-EN 12201-2</t>
  </si>
  <si>
    <t>Tub PP-R pressió,DN=20x1,9mm,sèrie S 5</t>
  </si>
  <si>
    <t>Tub PP-R pressió,DN=25x2,3mm,sèrie S 5</t>
  </si>
  <si>
    <t>Tub PP-R pressió,DN=32x2,9mm,sèrie S 5</t>
  </si>
  <si>
    <t>Tub PP-R pressió,DN=40x3,7mm,sèrie S 5</t>
  </si>
  <si>
    <t>Tub PP-R pressió,DN=50x4,6mm,sèrie S 5</t>
  </si>
  <si>
    <t>Tub PP-R pressió,DN=75x6,8mm,sèrie S 5</t>
  </si>
  <si>
    <t>Tub PP-R pressió,DN=90x8,2mm,sèrie S 5</t>
  </si>
  <si>
    <t>Tub PP-R pressió,DN=200x27,4mm,sèrie S 3,2</t>
  </si>
  <si>
    <t>Tub PP-R pressió,DN=250x34,2mm,sèrie S 3,2</t>
  </si>
  <si>
    <t xml:space="preserve">Treballs d'obra civil de connexió a la xarxa publica d'evacuació de sanejament objecte del projecte </t>
  </si>
  <si>
    <t>Manig.EPDM+brides,DN=65mm,cos cautx.EPDM+niló,brides acer galv.,Pmàx.=10bar,Tmàx=105°C</t>
  </si>
  <si>
    <t>Manig.EPDM+brides,DN=80mm,cos cautx.EPDM+niló,brides acer galv.,Pmàx.=10bar,Tmàx=105°C</t>
  </si>
  <si>
    <t>Manig.EPDM+brides,DN=100mm,cos cautx.EPDM+niló,brides acer galv.,Pmàx.=10bar,Tmàx=105°C</t>
  </si>
  <si>
    <t>Aïllament tèrmic escum.elastom.,fluids (-50 i 105°C),D=22mm,g=32mm,factor dif.vapor&gt;=7000</t>
  </si>
  <si>
    <t>Aïllament tèrmic escum.elastom.,fluids (-50 i 105°C),D=28mm,g=32mm,factor dif.vapor&gt;=7000</t>
  </si>
  <si>
    <t>Aïllament tèrmic escum.elastom.,fluids (-50 i 105°C),D=35mm,g=32mm,factor dif.vapor&gt;=7000</t>
  </si>
  <si>
    <t>Aïllament tèrmic escum.elastom.,fluids (-50 i 105°C),D=54mm,g=32mm,factor dif.vapor&gt;=7000</t>
  </si>
  <si>
    <t>Aïllament tèrmic escum.elastom.,fluids (-50 i 105°C),D=76mm,g=32mm,factor dif.vapor&gt;=7000</t>
  </si>
  <si>
    <t>Aïllament tèrmic escum.elastom.,fluids (-50 i 105°C),D=89mm,g=32mm,factor dif.vapor&gt;=7000</t>
  </si>
  <si>
    <t>Aïllament tèrmic escum.elastom.,fluids (-50 i 105°C),D=42mm,g=40mm,factor dif.vapor&gt;=7000</t>
  </si>
  <si>
    <t>Aïllament tèrmic escum.elastom.,fluids (-50 i 105°C),D=54mm,g=40mm,factor dif.vapor&gt;=7000</t>
  </si>
  <si>
    <t>Aïllament tèrmic escum.elastom.,fluids (-50 i 105°C),D=64mm,g=40mm,factor dif.vapor&gt;=7000</t>
  </si>
  <si>
    <t>Aïllament tèrmic escum.elastom.,fluids (-50 i 105°C),D=76mm,g=40mm,factor dif.vapor&gt;=7000</t>
  </si>
  <si>
    <t>Aïllament tèrmic escum.elastom.,fluids (-50 i 105°C),D=89mm,g=40mm,factor dif.vapor&gt;=7000</t>
  </si>
  <si>
    <t>Aïllament tèrmic escum.elastom.,fluids (-50 i 105°C),D=89mm,g=50mm,factor dif.vapor&gt;=7000</t>
  </si>
  <si>
    <t>Aïllament tèrmic escum.elastom.,fluids (-50 i 105°C),D=140mm,g=50mm,factor dif.vapor&gt;=7000</t>
  </si>
  <si>
    <t>Aïllament tèrmic escum.elastom.,fluids (-50 i 105°C),D=114mm,g=60mm,factor dif.vapor&gt;=7000</t>
  </si>
  <si>
    <t>Aïllament tèrmic escum.elastom.,fluids (-50 i 150°C),D=18mm,g=9mm,s/HCFC-CFC,factor dif.vapor&gt;=7000</t>
  </si>
  <si>
    <t>Aïllament tèrmic escum.elastom.,fluids (-50 i 150°C),D=22mm,g=9mm,s/HCFC-CFC,factor dif.vapor&gt;=7000</t>
  </si>
  <si>
    <t>Aïllament tèrmic escum.elastom.,fluids (-50 i 150°C),D=28mm,g=9mm,s/HCFC-CFC,factor dif.vapor&gt;=7000</t>
  </si>
  <si>
    <t>Aïllament tèrmic escum.elastom.,fluids (-50 i 150°C),D=35mm,g=9mm,s/HCFC-CFC,factor dif.vapor&gt;=7000</t>
  </si>
  <si>
    <t>Aïllament tèrmic escum.elastom.,fluids (-50 i 150°C),D=42mm,g=9mm,s/HCFC-CFC,factor dif.vapor&gt;=7000</t>
  </si>
  <si>
    <t>Aïllament tèrmic escum.elastom.,fluids (-50 i 150°C),D=54mm,g=9mm,s/HCFC-CFC,factor dif.vapor&gt;=7000</t>
  </si>
  <si>
    <t>Aïllament tèrmic escum.elastom.,fluids (-50 i 150°C),D=76mm,g=9mm,s/HCFC-CFC,factor dif.vapor&gt;=7000</t>
  </si>
  <si>
    <t>Recobriment aïllam.canon.,alum.,D=200mm,g=0,6mm</t>
  </si>
  <si>
    <t>Accessori p/tubs acer negre prefab. D=1 1/2´´,extrems ranurats,acabat pintat +pp.elem.munt.</t>
  </si>
  <si>
    <t>Accessori p/tubs acer negre prefab. D=2 1/2´´,extrems ranurats,acabat pintat +pp.elem.munt.</t>
  </si>
  <si>
    <t>Accessori p/tubs acer negre prefab. D=3´´,extrems ranurats,acabat pintat +pp.elem.munt.</t>
  </si>
  <si>
    <t>Accessori p/tub ac.inox.,D=28mm,p/unió pressió</t>
  </si>
  <si>
    <t>Accessori p/tub ac.inox.,D=35mm,p/unió pressió</t>
  </si>
  <si>
    <t>Accessori p/tub ac.inox.,D=42mm,p/unió pressió</t>
  </si>
  <si>
    <t>Accessori p/tub ac.inox.,D=54mm,p/unió pressió</t>
  </si>
  <si>
    <t>Accessori p/tub ac.inox.,D=76,1mm,p/unió pressió</t>
  </si>
  <si>
    <t>Accessori p/tub ac.inox.,D=88,9mm,p/unió pressió</t>
  </si>
  <si>
    <t>Accessori p/tub ac.inox.,D=108mm,p/unió pressió</t>
  </si>
  <si>
    <t>Ac.tub Cu inst.frigo DN=1/4´´,p/soldar capil·lar.</t>
  </si>
  <si>
    <t>Ac.tub Cu inst.frigo DN=3/8'',p/soldar capil·lar.</t>
  </si>
  <si>
    <t>Accessori p/tubs PE baixa dens. DN=25mm, plàst.,p/connec.pressió</t>
  </si>
  <si>
    <t>Accessori p/tubs PE baixa dens. DN=32mm, plàst.,p/connec.pressió</t>
  </si>
  <si>
    <t>Accessori p/tubs poliet.multic. DN=16mm, metàl·lic,p/connec.pressió</t>
  </si>
  <si>
    <t>Accessori p/tubs poliet.multic. DN=20mm, metàl·lic,p/connec.pressió</t>
  </si>
  <si>
    <t>Accessori p/tubs poliet.multic. DN=25mm, metàl·lic,p/connec.pressió</t>
  </si>
  <si>
    <t>Accessori p/tubs poliet.multic. DN=32mm, metàl·lic,p/connec.pressió</t>
  </si>
  <si>
    <t>Accessori p/tubs poliet.multic. DN=40mm, metàl·lic,p/connec.pressió</t>
  </si>
  <si>
    <t>Accessori p/tubs poliet.multic. DN=75mm, metàl·lic,p/connec.pressió</t>
  </si>
  <si>
    <t>Accessori p/tubs PP pres.,D=20mm,p/soldar</t>
  </si>
  <si>
    <t>Accessori p/tubs PP pres.,D=25mm,p/soldar</t>
  </si>
  <si>
    <t>Accessori p/tubs PP pres.,D=32mm,p/soldar</t>
  </si>
  <si>
    <t>Accessori p/tubs PP pres.,D=40mm,p/soldar</t>
  </si>
  <si>
    <t>Accessori p/tubs PP pres.,D=50mm,p/soldar</t>
  </si>
  <si>
    <t>Accessori p/tubs PP pres.,D=63mm,p/soldar</t>
  </si>
  <si>
    <t>Accessori p/tubs PP pres.,D=75mm,p/soldar</t>
  </si>
  <si>
    <t>Accessori p/tubs PP pres.,D=90mm,p/soldar</t>
  </si>
  <si>
    <t>Accessori p/tubs PP pres.,D=110mm,p/soldar</t>
  </si>
  <si>
    <t>Accessori p/recob.aïll.canonada,alum.,DN=200mm,g=0,6mm</t>
  </si>
  <si>
    <t>Pp.elem.munt.p/tubs acer neg.s/sold.,D=6´´,soldat</t>
  </si>
  <si>
    <t>Pp.elem.munt.,tub Cu frigor. DN=1/4´´,p/soldar per capilaritat</t>
  </si>
  <si>
    <t>Pp.elem.munt.,tub Cu frigor. DN=3/8'',p/soldar per capilaritat</t>
  </si>
  <si>
    <t>Pp.elem.munt.p/tubs PE baixa dens. DN=16mm,p/connec.pressió</t>
  </si>
  <si>
    <t>Pp.elem.munt.p/tubs PE baixa dens. DN=25mm,p/connec.pressió</t>
  </si>
  <si>
    <t>Pp.elem.munt.p/tubs PE baixa dens. DN=32mm,p/connec.pressió</t>
  </si>
  <si>
    <t>Pp.elem.munt.p/tubs poliet.multic. DN=16mm,p/connec.pressió</t>
  </si>
  <si>
    <t>Pp.elem.munt.p/tubs poliet.multic. DN=20mm,p/connec.pressió</t>
  </si>
  <si>
    <t>Pp.elem.munt.p/tubs poliet.multic. DN=25mm,p/connec.pressió</t>
  </si>
  <si>
    <t>Pp.elem.munt.p/tubs poliet.multic. DN=32mm,p/connec.pressió</t>
  </si>
  <si>
    <t>Pp.elem.munt.p/tubs poliet.multic. DN=40mm,p/connec.pressió</t>
  </si>
  <si>
    <t>Pp.elem.munt.p/tubs poliet.multic. DN=75mm,p/connec.pressió</t>
  </si>
  <si>
    <t>Pp.elem.munt.p/tubs PP pres.,D=20mm,soldat</t>
  </si>
  <si>
    <t>Pp.elem.munt.p/tubs PP pres.,D=25mm,soldat</t>
  </si>
  <si>
    <t>Pp.elem.munt.p/tubs PP pres.,D=32mm,soldat</t>
  </si>
  <si>
    <t>Pp.elem.munt.p/tubs PP pres.,D=40mm,soldat</t>
  </si>
  <si>
    <t>Pp.elem.munt.p/tubs PP pres.,D=50mm,soldat</t>
  </si>
  <si>
    <t>Pp.elem.munt.p/tubs PP pres.,D=63mm,soldat</t>
  </si>
  <si>
    <t>Pp.elem.munt.p/tubs PP pres.,D=75mm,soldat</t>
  </si>
  <si>
    <t>Pp.elem.munt.p/tubs PP pres.,D=90mm,soldat</t>
  </si>
  <si>
    <t>Pp.elem.munt.p/tubs PP pres.,D=110mm,soldat</t>
  </si>
  <si>
    <t>Pp.elem.munt.p/aïll.escum.elastom.,g=9mm</t>
  </si>
  <si>
    <t>Pp.elem.munt.p/aïll.escum.elastom.,g=19mm</t>
  </si>
  <si>
    <t>Pp.elem.munt.p/aïll.escum.elastom.,g=32mm</t>
  </si>
  <si>
    <t>Pp.elem.munt.p/aïll.escum.elastom.,g=40mm</t>
  </si>
  <si>
    <t>Pp.elem.munt.p/aïll.escum.elastom.,g=50mm</t>
  </si>
  <si>
    <t>Pp.elem.munt.p/aïll.escum.elastom.,g=60mm</t>
  </si>
  <si>
    <t>Part proporcional escumes elastomèriques rotllo de 40 mm</t>
  </si>
  <si>
    <t>Pp.p/recob.aïll.canonada,alum.,D=200mm,g=0,6mm</t>
  </si>
  <si>
    <t>Caixa deriv.plàstic,90x90mm,prot.IP-40,p/encastar</t>
  </si>
  <si>
    <t>Caixa deriv.plàstic,100x100mm,prot.IP-40,p/munt.superf.</t>
  </si>
  <si>
    <t>Caixa deriv.plàstic,130x200mm,prot.IP-40,p/encastar</t>
  </si>
  <si>
    <t>Quadre elaborat en plàstic per a la seva col·locació a l'exterior, amb grau de protecció IP-65</t>
  </si>
  <si>
    <t>Subquadre de baixa tensió de SOTERRANI_VES</t>
  </si>
  <si>
    <t>Subquadre de baixa tensió de SERVEIS AUXILIARS</t>
  </si>
  <si>
    <t>Subquadre de baixa tensió d'Administració I SOS</t>
  </si>
  <si>
    <t>Quadre general de baixa tensió Torre</t>
  </si>
  <si>
    <t>Tub rígid PVC,DN=20mm,impacte=2J,resist.compress.=1250N</t>
  </si>
  <si>
    <t>Tub rígid PVC,DN=32mm,impacte=2J,resist.compress.=1250N</t>
  </si>
  <si>
    <t>Tub rígid PVC,DN=40mm,impacte=2J,resist.compress.=1250N</t>
  </si>
  <si>
    <t>Tub flexible corrugat PVC,DN=16mm,1J,320N,2000V</t>
  </si>
  <si>
    <t>Tub flexible corrugat PVC,DN=20mm,1J,320N,2000V</t>
  </si>
  <si>
    <t>Tub flexible corrugat PVC,DN=25mm,1J,320N,2000V</t>
  </si>
  <si>
    <t>Tub flexible corrugat PVC,DN=32mm,1J,320N,2000V</t>
  </si>
  <si>
    <t>Tub corbable corrugat PE,doble capa,DN=63mm,20J,450N,p/canal.soterrada</t>
  </si>
  <si>
    <t>Tub rígid acer galv.,DN=20mm,impacte=20J,resist.compress.=4000N,p/endollar</t>
  </si>
  <si>
    <t>Tub rígid acer galv.,DN=32mm,impacte=20J,resist.compress.=4000N,p/endollar</t>
  </si>
  <si>
    <t>Safata aïllant PVC llisa,60x100mm</t>
  </si>
  <si>
    <t>Safata xapa llisa acer galv.calent,60mmx150mm</t>
  </si>
  <si>
    <t>Safata xapa llisa acer galv.calent,60mmx300mm</t>
  </si>
  <si>
    <t>Safata xapa perforada acer galvanitzat sendzimir,100mmx200mm</t>
  </si>
  <si>
    <t>Safata xapa perforada acer galvanitzat sendzimir,100mmx400mm</t>
  </si>
  <si>
    <t>Safata xapa perforada acer galvanitzat sendzimir,100mmx600mm</t>
  </si>
  <si>
    <t>Coberta safata PVC,ample=100mm</t>
  </si>
  <si>
    <t>Coberta safat.met.xapa acer galv.calent,ample=150mm</t>
  </si>
  <si>
    <t>Coberta safat.met.xapa acer galv.calent,ample=300mm</t>
  </si>
  <si>
    <t>Coberta safat.met.xapa acer galvanitzat sendzimir,ample=200mm</t>
  </si>
  <si>
    <t>Coberta safat.met.xapa acer galvanitzat sendzimir,ample=400mm</t>
  </si>
  <si>
    <t>Coberta safat.met.xapa acer galvanitzat sendzimir,ample=600mm</t>
  </si>
  <si>
    <t>Cable Cu 0,6/1 kV,RZ1-K (AS),1x4mm2, a/coberta poliolefines,Cca-s1b,d1,a1</t>
  </si>
  <si>
    <t>Cable Cu 0,6/1 kV,RZ1-K (AS),1x6mm2, a/coberta poliolefines,Cca-s1b,d1,a1</t>
  </si>
  <si>
    <t>Cable Cu 0,6/1 kV,RZ1-K (AS),1x16mm2, a/coberta poliolefines,Cca-s1b,d1,a1</t>
  </si>
  <si>
    <t>Cable Cu 0,6/1 kV,RZ1-K (AS),1x25mm2, a/coberta poliolefines,Cca-s1b,d1,a1</t>
  </si>
  <si>
    <t>Cable Cu 0,6/1 kV,RZ1-K (AS),1x35mm2, a/coberta poliolefines,Cca-s1b,d1,a1</t>
  </si>
  <si>
    <t>Cable Cu 0,6/1 kV,RZ1-K (AS),1x70mm2, a/coberta poliolefines,Cca-s1b,d1,a1</t>
  </si>
  <si>
    <t>Cable Cu 0,6/1 kV,RZ1-K (AS),1x95mm2, a/coberta poliolefines,Cca-s1b,d1,a1</t>
  </si>
  <si>
    <t>Cable Cu 0,6/1 kV,RZ1-K (AS),1x150mm2, a/coberta poliolefines,Cca-s1b,d1,a1</t>
  </si>
  <si>
    <t>Cable Cu 0,6/1 kV,RZ1-K (AS),1x240mm2, a/coberta poliolefines,Cca-s1b,d1,a1</t>
  </si>
  <si>
    <t>Cable Cu 0,6/1 kV,RZ1-K (AS),3x1,5mm2, a/coberta poliolefines,Cca-s1b,d1,a1</t>
  </si>
  <si>
    <t>Cable Cu 0,6/1 kV,RZ1-K (AS),3x2,5mm2, a/coberta poliolefines,Cca-s1b,d1,a1</t>
  </si>
  <si>
    <t>Cable Cu 0,6/1 kV,RZ1-K (AS),3x4mm2, a/coberta poliolefines,Cca-s1b,d1,a1</t>
  </si>
  <si>
    <t>Cable Cu 0,6/1 kV,RZ1-K (AS),4x25mm2, a/coberta poliolefines,Cca-s1b,d1,a1</t>
  </si>
  <si>
    <t>Cable Cu 0,6/1 kV,RZ1-K (AS),4x35mm2, a/coberta poliolefines,Cca-s1b,d1,a1</t>
  </si>
  <si>
    <t>Cable Cu 0,6/1 kV,RZ1-K (AS),4x50mm2, a/coberta poliolefines,Cca-s1b,d1,a1</t>
  </si>
  <si>
    <t>Cable Cu 0,6/1 kV,RZ1-K (AS),5x2,5mm2, a/coberta poliolefines,Cca-s1b,d1,a1</t>
  </si>
  <si>
    <t>Cable Cu 0,6/1 kV,RZ1-K (AS),5x4mm2, a/coberta poliolefines,Cca-s1b,d1,a1</t>
  </si>
  <si>
    <t>Cable Cu 0,6/1 kV,RZ1-K (AS),5x6mm2, a/coberta poliolefines,Cca-s1b,d1,a1</t>
  </si>
  <si>
    <t>Cable Cu 0,6/1 kV,RZ1-K (AS),5x10mm2, a/coberta poliolefines,Cca-s1b,d1,a1</t>
  </si>
  <si>
    <t>Cable Cu 0,6/1 kV,RZ1-K (AS),5x16mm2, a/coberta poliolefines+cable comand.,Cca-s1b,d1,a1</t>
  </si>
  <si>
    <t>Cable Cu 0,6/1 kV, RZ1-K (AS+),3x4mm2, a/coberta poliolefines,Cca-s1b,d1,a1</t>
  </si>
  <si>
    <t>Cable Cu 0,6/1 kV, RZ1-K (AS+),5x2,5mm2, a/coberta poliolefines,Cca-s1b,d1,a1</t>
  </si>
  <si>
    <t>Cable Cu 0,6/1 kV,ZZ-F,1x25mm2, a/coberta poliolefines,Eca</t>
  </si>
  <si>
    <t>Conductor Cu nu,1x16mm2</t>
  </si>
  <si>
    <t>Conductor Cu nu,1x35mm2</t>
  </si>
  <si>
    <t>Analitzador de xarxa elèctricai muntat superficialment.</t>
  </si>
  <si>
    <t>Caixa mec.central.,plàstic,1fil.x4mec.mod.,p/encastar</t>
  </si>
  <si>
    <t>Caixa mec.central.,plàstic,3fil.x6mec.mod.,p/encastar</t>
  </si>
  <si>
    <t>Caixa mec.central.,plàstic,3col.x6mec.mod.,p/munt.superf.</t>
  </si>
  <si>
    <t>Interruptor,p/munt.superf.,(1P),10AX/250V,a/tecla+caixa superf.estanca,IP-55,preu alt,</t>
  </si>
  <si>
    <t>Presa corrent,tipus mod.2mòd.estrets,(2P+T),16A/250V,a/tapa,preu mitjà,p/bast./caixa</t>
  </si>
  <si>
    <t>Presa corrent,tipus modular,mòd.ample doble,(2P+T),16A/250V,a/tapa girada 45º,preu mitjà,p/bast./cai</t>
  </si>
  <si>
    <t>Presa corrent,p/munt.superf.,(2P+T),16A/250V,a/tapa,preu alt,</t>
  </si>
  <si>
    <t>Pols. tipus univ.,10A/250V,1NA,a/tecla,preu altp/encastar</t>
  </si>
  <si>
    <t>Conjunt de mecanismes de trucada i senyalització per a banys assistits,</t>
  </si>
  <si>
    <t>Element p/adapt.mec.modulars a canals/caixes,tapa 65mm</t>
  </si>
  <si>
    <t>KNX DALI-Gateway Basic.Marca/Model: SCHNEIDER/MTN6725-0004</t>
  </si>
  <si>
    <t>Detector de presència tipus mecanisme encastat.. Marca/Model: SIMON/27</t>
  </si>
  <si>
    <t>Detector de presència. Marca/Model: LUXOMAT/PD9-1C</t>
  </si>
  <si>
    <t>Detector de lluminositat i presència de paret amb BMS.. Marca/Model: SHNEIDER ELECTRIC/MTN630419</t>
  </si>
  <si>
    <t xml:space="preserve">Font d'alimentació. Marca/Model: Schneider Electric/SXWPS24VX10001 </t>
  </si>
  <si>
    <t>Bateria condensadors 400V-50Hz,150 kVAr,s/filtre,s/int.automàtic</t>
  </si>
  <si>
    <t>Piqueta connex.terra acer,long.=2500mm,D=18,3mm,estànd.</t>
  </si>
  <si>
    <t>Punt connex.terra,pont secc.platina coure,munt.caix.p/munt.superf.</t>
  </si>
  <si>
    <t xml:space="preserve">Mòdul fotovoltaic policristal·lí. Marca/Model: AIKO/NEOSTAR 3P54 (AIKO-A500-MCE54Mw) </t>
  </si>
  <si>
    <t xml:space="preserve">Inversor trifàsic per exterior. Marca/Model: HUAWEI/SUN2000-30KTL-M3 </t>
  </si>
  <si>
    <t>Suportació de plaques fotovoltaiques. Marca/Model: RENUSOL</t>
  </si>
  <si>
    <t>P.p.accessoris caixa derivació quadr.</t>
  </si>
  <si>
    <t>P.p.accessoris p/tubs rígids PVC</t>
  </si>
  <si>
    <t>P.p.accessoris p/safates PVC,60x100mm</t>
  </si>
  <si>
    <t>P.p.accessoris p/tubs rígids acer</t>
  </si>
  <si>
    <t>P.p.accessoris p/canals alumini,110-170mm,anoditzat gris</t>
  </si>
  <si>
    <t>P.p.accessoris p/safat.met.acer galvanitzat sendzimir,,100x200mm</t>
  </si>
  <si>
    <t>P.p.accessoris p/safat.met.acer galvanitzat sendzimir,,100x400mm</t>
  </si>
  <si>
    <t>P.p.accessoris p/safat.met.acer galvanitzat sendzimir,,100x600mm</t>
  </si>
  <si>
    <t>P.p.accessoris p/interr./comm.</t>
  </si>
  <si>
    <t>P.p.accessoris p/end.</t>
  </si>
  <si>
    <t>P.p.accessoris p/pols.</t>
  </si>
  <si>
    <t>P.p.accessoris p/gr.electrog.</t>
  </si>
  <si>
    <t>P.p.accessoris p/mòdul fotovoltaic</t>
  </si>
  <si>
    <t>P.p.accessoris p/inversor fotovoltaic</t>
  </si>
  <si>
    <t>P.p.elem.suport per/safat.aïll.PVC ample=100mm,s/sup.vert.</t>
  </si>
  <si>
    <t>P.p.elem.suport p/safat.met.acer galv.calent ample=150mm,susp/param.horitz.</t>
  </si>
  <si>
    <t>P.p.elem.suport p/safat.met.acer galv.calent ample=300mm,susp/param.horitz.</t>
  </si>
  <si>
    <t>P.p.elem.suport p/safat.met.acer galvanitzat sendzimir ample=200mm,susp/param.horitz.</t>
  </si>
  <si>
    <t>P.p.elem.suport p/safat.met.acer galvanitzat sendzimir ample=400mm,susp/param.horitz.</t>
  </si>
  <si>
    <t>P.p.elem.suport p/safat.met.acer galvanitzat sendzimir ample=600mm,susp/param.horitz.</t>
  </si>
  <si>
    <t>P.p.elem.especials p/conduc.Cu.nus</t>
  </si>
  <si>
    <t>P.p.elem.especials p/piqu.connex.terr.</t>
  </si>
  <si>
    <t>Marca/Model: DISANO/672093.002.8.7</t>
  </si>
  <si>
    <t>Llum de superficie tipus plafó D330. Marca/Model: DISANO/672092.002.8.1.19</t>
  </si>
  <si>
    <t>Aplic per adossar a paret. Marca/Model: LAMP/LUP WALL Ø70 DIR/INDIR 1300 WW WFL BK</t>
  </si>
  <si>
    <t>Downlight. Marca/Model: LAMP/KOMBIC 100 RD 1500 IP40 9NW OP WH/WH</t>
  </si>
  <si>
    <t>Aplic de superficie. Marca/Model: LAMP/COMMA 280 SUR 3000 IP54 NW OP WH</t>
  </si>
  <si>
    <t xml:space="preserve">Aplic de superficie. Marca/Model: DISANO/PASTILLA REF:220425/4-19 </t>
  </si>
  <si>
    <t>Llum.estanca+leds &lt;= 50000 h,rect.,l=1500mm,30W,3900lm,no regulable,classe I,policarbon.,IP65,6500K</t>
  </si>
  <si>
    <t>Part proporcional d'instal.lació elèctrica per a llumeneres en treballs d'obra, cablejat, proteccion</t>
  </si>
  <si>
    <t>FIL 50 G3 SUR 1680 9300 WW PRISM DALI WH</t>
  </si>
  <si>
    <t>Marca/Modelo: LAMP/FIL45 G2 SUR 1680 3360 9NW TECH DALI WH</t>
  </si>
  <si>
    <t>Marca/Modelo: LAMP/FIL45 G2 SUR 1400 2800 9NW TECH DALI WH</t>
  </si>
  <si>
    <t>Marca/Modelo: LAMP/FIL45 G2 SUR 1120 2240 9NW TECH DALI WH</t>
  </si>
  <si>
    <t>Marca/Modelo: LAMP/FIL45 G2 SUR 1960 3920 9NW TECH DALI WH</t>
  </si>
  <si>
    <t xml:space="preserve">Marca/Modelo: LAMP/FIL45 G2 SUR 840 1680 9NW TECH DALI WH </t>
  </si>
  <si>
    <t>Estructura de superfície per suspendre o adossar. Marca/Modelo: LAMP/FIL45 G2 SUD 1960</t>
  </si>
  <si>
    <t xml:space="preserve">Marca/Modelo: LAMP/FIL45 G2 SUR 1960 3920 9NW TECH WH </t>
  </si>
  <si>
    <t xml:space="preserve">Projector exterior. Marca/Model: LAMP/SHOT 290 G3 5500 </t>
  </si>
  <si>
    <t>Banyador exterior encastat a paretBanyador exterior encastat a paret. Marca/Model: LAMP/URBAN 100</t>
  </si>
  <si>
    <t>Projector d'exterior. Marca/Model: LAMP/FLUT 180 G3 ASYM 830 GR</t>
  </si>
  <si>
    <t>Maniguet flex.,malla met.,preu alt,2 unions 1/2´´</t>
  </si>
  <si>
    <t>Descalcificador</t>
  </si>
  <si>
    <t>Canonada de polietilè de densitat baixa de 17 mm de diametre exterior i 14,6 mm de diametre interior</t>
  </si>
  <si>
    <t>Vàlvula antidrenant/rentat aut.reg degoteig,mat.plàstic,d:1/2''</t>
  </si>
  <si>
    <t>Prog.reg 24V,no codificable,no ampliable+no centralitzable,6 estacions</t>
  </si>
  <si>
    <t>Electovàlvula reg,d=1´´,24V,pres.max:10bar+regulador cabal</t>
  </si>
  <si>
    <t>Acc.electrovàlvula 1´´</t>
  </si>
  <si>
    <t>Mòdul d'1 sortida de rele programable</t>
  </si>
  <si>
    <t>Central detec.incendis,analpogica. Marca/Model: NOTIFIER/INSIRE HOP-131-206_2</t>
  </si>
  <si>
    <t>Sirena electrónica. Marca/Model: NOTIFIER/HSR-E24</t>
  </si>
  <si>
    <t>Polsador manual d'alarma analògic. Marca/Model: NOTIFIER/M5A-RP02FF-N026-41</t>
  </si>
  <si>
    <t>BIE-25,armari xapa pintada,porta xapa pintada,(mànega 20m )p/col.superf.</t>
  </si>
  <si>
    <t>Ruixador automàtic avall,bronze,fusible metàl·lic68-74°C,D=1/2´´</t>
  </si>
  <si>
    <t>Vàlvula control+alarma p/instal.ruix.automàt.,D=3´´</t>
  </si>
  <si>
    <t>Extintor pols seca poliv.,6kg,pressió incorpo.pintat</t>
  </si>
  <si>
    <t>Extintor CO2,5kg,pressió incorpo.pintat</t>
  </si>
  <si>
    <t>Extintor pols seca,6kg,pressió incorpo.pintat,p/SiS</t>
  </si>
  <si>
    <t>Armari p/extint.p/muntar superf.</t>
  </si>
  <si>
    <t xml:space="preserve">Parallamps </t>
  </si>
  <si>
    <t>Comptador llamps a/dispositiu mesu.intensitat corrent</t>
  </si>
  <si>
    <t xml:space="preserve">Detector. Marca/Model: CEMOEL/DT15+ </t>
  </si>
  <si>
    <t xml:space="preserve">Detector. Marca/Model: CEMOEL/VE735AM </t>
  </si>
  <si>
    <t xml:space="preserve">Bucle inductiu. Marca/Model: OPTIMUS/PLS-X3 </t>
  </si>
  <si>
    <t xml:space="preserve">Contacte magnètic. Marca/Model: SENTROL/DC-118 </t>
  </si>
  <si>
    <t xml:space="preserve">Modul expansor. Marca/Model: GALAXY DIME/GXY-RIO </t>
  </si>
  <si>
    <t xml:space="preserve">Bateria de plom. Marca/Model: CEMOEL/BAT_12V17A </t>
  </si>
  <si>
    <t>Modul ethernet.Marca/Model: CEMOEL/GALAXY/ETH</t>
  </si>
  <si>
    <t>Sirena interior. Marca/Model: CADDX/AS210N</t>
  </si>
  <si>
    <t>Conductor blindat+apantallat,2x0.22mm2+2x0.75mm2</t>
  </si>
  <si>
    <t>Conductor blindat+apantallat,4x0.22mm2+2x0.75mm2</t>
  </si>
  <si>
    <t xml:space="preserve">Polsador antiatracament. Marca/Model: EFF/EFF/1340-14 </t>
  </si>
  <si>
    <t xml:space="preserve">Cilindre. Marca/Model: KABA/164EXP301DNE15 </t>
  </si>
  <si>
    <t>Plaques de senyalització d'Escomesa fotovoltaica i inversors</t>
  </si>
  <si>
    <t>Retol seny. instal.protecció/incendis,210x210mm2,làmi.polièster/adhes.</t>
  </si>
  <si>
    <t>P.p.elements especials p/detector</t>
  </si>
  <si>
    <t>P.p.elements especials p/centrals detecció</t>
  </si>
  <si>
    <t>P.p.elements especials p/siren.</t>
  </si>
  <si>
    <t>P.p.elements especials p/boq.incendi</t>
  </si>
  <si>
    <t>P.p.elements especials p/detec.-extint.automàt.</t>
  </si>
  <si>
    <t>P.p.elements especials p/vàl.ctrl/alarma</t>
  </si>
  <si>
    <t>P.p.elements especials p/extint.</t>
  </si>
  <si>
    <t>P.p.elements especials p/extint.p/SiS</t>
  </si>
  <si>
    <t>Vàlvula comporta+brides,cos curt,DN=65mm,PN=16bar,EN-GJS-500-7,volant de fosa</t>
  </si>
  <si>
    <t>Vàlvula comporta+brides,cos curt,DN=80mm,PN=16bar,EN-GJS-500-7,volant de fosa</t>
  </si>
  <si>
    <t>Vàlvula comporta+brides,cos curt,DN=100mm,PN=16bar,EN-GJS-500-7,volant de fosa</t>
  </si>
  <si>
    <t>Vàlvula comporta+brides,cos curt,DN=125mm,PN=16bar,EN-GJS-500-7,volant de fosa</t>
  </si>
  <si>
    <t>Vàlvula comporta+brides,cos curt,DN=150mm,PN=16bar,EN-GJS-500-7,volant de fosa</t>
  </si>
  <si>
    <t>Vàlvula bola manual+rosca,2peces,pas tot.,llautó,DN=1/2´´,PN=25bar</t>
  </si>
  <si>
    <t>Vàlvula bola manual+rosca,2peces,pas tot.,llautó,DN=3/4´´,PN=25bar</t>
  </si>
  <si>
    <t>Vàlvula bola manual+rosca,2peces,pas tot.,llautó,DN=1´´,PN=25bar</t>
  </si>
  <si>
    <t>Vàlvula bola manual+rosca,2peces,pas tot.,llautó,DN=1´´1/4,PN=25bar</t>
  </si>
  <si>
    <t>Vàlvula bola manual+rosca,2peces,pas tot.,llautó,DN=1´´1/2,PN=25bar</t>
  </si>
  <si>
    <t>Vàlvula bola manual+rosca,2peces,pas tot.,llautó,DN=2´´,PN=25bar</t>
  </si>
  <si>
    <t>Vàlvula papll.concènt.,UNE-EN 593,manual,entre brides,DN=100mm,PN=16bar,EN-GJS-400-15/EN-GJS-400-15,</t>
  </si>
  <si>
    <t>Transmissor de pressió diferencial. Marca/Model: Schneider/Huba, Model DPT Agua 0-4 Ref: 6552051000</t>
  </si>
  <si>
    <t>Interruptor de flux.Marca/Model: Schneider/CP-LI-FL-SW-BSP0</t>
  </si>
  <si>
    <t>Sonda de temperatura per a conductes.Marca/Model: Schneider/STP500-150 Ref.: 5123174010</t>
  </si>
  <si>
    <t>SHO2 S. Analogica exterior 2%RH T. Trans</t>
  </si>
  <si>
    <t>Beina de Llautó niquelat. Marca/Model: Schneider/Beina 150 Ref.: 9121042000</t>
  </si>
  <si>
    <t>Vàlvula reduc.pres.+rosca,DN=4´´,PN=25bar,difer.19-24bar,llautó,preu mitjà</t>
  </si>
  <si>
    <t>Vàlvula retenció clap.+rosca,DN=1´´1/4,PN=10bar,llautó/llautó,seient metàl·lic</t>
  </si>
  <si>
    <t>Vàlvula retenció,clap.+brides,DN=65mm,PN=16bar,EN-GJS-400-15/EN-GJS-400-15,seient elàstic</t>
  </si>
  <si>
    <t>Vàlvula retenció,clap.+brides,DN=80mm,PN=16bar,EN-GJS-400-15/EN-GJS-400-15,seient elàstic</t>
  </si>
  <si>
    <t>Vàlvula retenció,clap.+brides,DN=100mm,PN=16bar,EN-GJS-400-15/EN-GJS-400-15,seient elàstic</t>
  </si>
  <si>
    <t>Vàlv.equilib.brides D65mm,Kvs=85, PN-16,fosa,preajust cabal,preses press.</t>
  </si>
  <si>
    <t>Vàlv.equilib.brides D80mm,Kvs=120, PN-16,fosa,preajust cabal,preses press.</t>
  </si>
  <si>
    <t>Vàlv.equilib.brides D100mm,Kvs=190, PN-16,fosa,preajust cabal,preses press.</t>
  </si>
  <si>
    <t>Filtre colador en ´´Y´´,+brides,DN=65mm,PN=16bar,EN-GJL-250,pas malla=1,5mm</t>
  </si>
  <si>
    <t>Filtre colador en ´´Y´´,+brides,DN=80mm,PN=16bar,EN-GJL-250,pas malla=1,5mm</t>
  </si>
  <si>
    <t>Placa carrer,sist.2 fils,2 pulsadors ,1 colum.,intercom.audio,+secret convers.,un accés,munt.superf.</t>
  </si>
  <si>
    <t>KIT VIDEO CITY VEO WIFI DUOX PLUS 1L</t>
  </si>
  <si>
    <t>Cable p/transm.telefòn.,8parells,0,51mm2</t>
  </si>
  <si>
    <t>Batería de litio internas para COMPACT LITE. Marca/Model: OPTIMUS/K1BAT-LI</t>
  </si>
  <si>
    <t>Font d'alimentació 24V. Marca/Model: OPTIMUS/FA24-2.5A</t>
  </si>
  <si>
    <t>Cable trans.dades,Cu,4par.,cat.6a F/UTP,poliolefina/poliolefina,n/propag.flama UNE-EN 60332</t>
  </si>
  <si>
    <t>Cable trans.dades,Cu,4par.,cat.6a F/FTP,poliolefina/poliolefina,n/propag.flama UNE-EN 60332</t>
  </si>
  <si>
    <t xml:space="preserve"> Cable 2x1,5mm2 resistent al foc. Cable format per conductors de coure flexible, aïllats en un elast</t>
  </si>
  <si>
    <t>Armari peu metàl.+bastid.rack 19´´,42U,2000x600x800mm,1comp./porta vidre+pany,a/laterals,estr. fixa</t>
  </si>
  <si>
    <t>Càmera. Marca/Model: AVIGILON/6.0-H6A-B01-IR</t>
  </si>
  <si>
    <t>Caixa reg.enllaç ICT,cos planx.ac.lac.+porta planx.ac.lac.,500x500x150 mm,p/munt.superf./encastar</t>
  </si>
  <si>
    <t>Banc fusta,3,5mx0,4m,p/5pers.p/4 usos,p/SiS</t>
  </si>
  <si>
    <t>Forn microones,p/2usos,p/SiS</t>
  </si>
  <si>
    <t>Llog. Mòd.pref.menjador 6x2,4m</t>
  </si>
  <si>
    <t>Trans. Mòd.pref.menjador 6x2,4m</t>
  </si>
  <si>
    <t>Transport mòdul prefabricat oficina 6x2,3m paret tauler fenòlic</t>
  </si>
  <si>
    <t>Trans.mòd.pref.vestidors 8x2,4m</t>
  </si>
  <si>
    <t>Nevera elèctrica 100l,p/2 usos,p/SiS</t>
  </si>
  <si>
    <t>Recipient p/recollida selectiv,100l,p/SiS</t>
  </si>
  <si>
    <t>Taula fusta tauler melamina,3,5mx0,8m,p/10pers.p/4 usos,p/SiS</t>
  </si>
  <si>
    <t>AMIDAMENTS</t>
  </si>
  <si>
    <t>N</t>
  </si>
  <si>
    <t>01.0A.01.001</t>
  </si>
  <si>
    <t>L</t>
  </si>
  <si>
    <t>01.0A.01.002</t>
  </si>
  <si>
    <t>Planta Baixa</t>
  </si>
  <si>
    <t>Planta Segona</t>
  </si>
  <si>
    <t>01.0A.01.003</t>
  </si>
  <si>
    <t>01.0A.01.004</t>
  </si>
  <si>
    <t>01.0A.01.005</t>
  </si>
  <si>
    <t>Planta Tercera</t>
  </si>
  <si>
    <t>Planta Coberta</t>
  </si>
  <si>
    <t>01.0A.02.01.001</t>
  </si>
  <si>
    <t>01.0A.02.02.001</t>
  </si>
  <si>
    <t>Torre</t>
  </si>
  <si>
    <t>Planta Primera</t>
  </si>
  <si>
    <t>Nau</t>
  </si>
  <si>
    <t>Planta Soterrani</t>
  </si>
  <si>
    <t>01.0A.02.02.002</t>
  </si>
  <si>
    <t>Planta primera</t>
  </si>
  <si>
    <t>01.0A.03.001</t>
  </si>
  <si>
    <t>01.0A.03.002</t>
  </si>
  <si>
    <t>01.0A.03.003</t>
  </si>
  <si>
    <t>01.0A.04.001</t>
  </si>
  <si>
    <t>01.0A.04.002</t>
  </si>
  <si>
    <t>01.0A.04.003</t>
  </si>
  <si>
    <t>01.0R.06.03.01.001</t>
  </si>
  <si>
    <t>Planta Soterrani cuina</t>
  </si>
  <si>
    <t>01.0R.06.03.01.002</t>
  </si>
  <si>
    <t>Planta soterrani vestudirs</t>
  </si>
  <si>
    <t>01.0R.06.03.01.003</t>
  </si>
  <si>
    <t>01.0R.06.03.01.004</t>
  </si>
  <si>
    <t>01.0R.06.03.01.005</t>
  </si>
  <si>
    <t>Xarxa fluxors</t>
  </si>
  <si>
    <t>01.0R.06.03.01.006</t>
  </si>
  <si>
    <t>Omplerta deposit</t>
  </si>
  <si>
    <t>01.0R.06.03.01.007</t>
  </si>
  <si>
    <t>Omplerta clima</t>
  </si>
  <si>
    <t>01.0R.06.03.01.008</t>
  </si>
  <si>
    <t>01.0R.06.03.02.001</t>
  </si>
  <si>
    <t>AFS</t>
  </si>
  <si>
    <t>ACS</t>
  </si>
  <si>
    <t>01.0R.06.03.02.002</t>
  </si>
  <si>
    <t>01.0R.06.03.02.003</t>
  </si>
  <si>
    <t>01.0R.06.03.02.004</t>
  </si>
  <si>
    <t>01.0R.06.03.02.005</t>
  </si>
  <si>
    <t>AF.Fluxors</t>
  </si>
  <si>
    <t>01.0R.06.03.02.006</t>
  </si>
  <si>
    <t>01.0R.06.03.02.007</t>
  </si>
  <si>
    <t>01.0R.06.03.02.008</t>
  </si>
  <si>
    <t>01.0R.06.03.02.009</t>
  </si>
  <si>
    <t>OMPLERTA CLIMA</t>
  </si>
  <si>
    <t>01.0R.06.03.02.010</t>
  </si>
  <si>
    <t>01.0R.06.03.02.011</t>
  </si>
  <si>
    <t>01.0R.06.03.02.012</t>
  </si>
  <si>
    <t>01.0R.06.03.02.013</t>
  </si>
  <si>
    <t>AFS. Escomesa</t>
  </si>
  <si>
    <t>01.0R.06.03.02.014</t>
  </si>
  <si>
    <t>01.0R.06.03.02.015</t>
  </si>
  <si>
    <t>01.0R.06.03.02.016</t>
  </si>
  <si>
    <t>01.0R.06.03.02.017</t>
  </si>
  <si>
    <t>01.0R.06.03.02.018</t>
  </si>
  <si>
    <t>01.0R.06.03.02.019</t>
  </si>
  <si>
    <t>01.0R.06.03.02.020</t>
  </si>
  <si>
    <t>01.0R.06.03.02.021</t>
  </si>
  <si>
    <t>01.0R.06.03.02.022</t>
  </si>
  <si>
    <t>01.0R.06.03.02.023</t>
  </si>
  <si>
    <t>Baixants</t>
  </si>
  <si>
    <t>01.0R.06.03.02.024</t>
  </si>
  <si>
    <t>01.0R.06.03.02.025</t>
  </si>
  <si>
    <t>01.0R.06.03.03.001</t>
  </si>
  <si>
    <t>AFS/ACS</t>
  </si>
  <si>
    <t>01.0R.06.03.03.002</t>
  </si>
  <si>
    <t>01.0R.06.03.03.003</t>
  </si>
  <si>
    <t>01.0R.06.03.03.004</t>
  </si>
  <si>
    <t>AFS/ACS Element</t>
  </si>
  <si>
    <t>AFS Tall</t>
  </si>
  <si>
    <t>01.0R.06.03.03.005</t>
  </si>
  <si>
    <t>Presa d'aigua</t>
  </si>
  <si>
    <t>01.0R.06.03.03.006</t>
  </si>
  <si>
    <t>01.0R.06.03.03.007</t>
  </si>
  <si>
    <t>01.0R.06.03.03.008</t>
  </si>
  <si>
    <t>FLUXORS</t>
  </si>
  <si>
    <t>01.0R.06.03.03.009</t>
  </si>
  <si>
    <t xml:space="preserve">AFS </t>
  </si>
  <si>
    <t>01.0R.06.03.03.010</t>
  </si>
  <si>
    <t>01.0R.06.03.03.011</t>
  </si>
  <si>
    <t>01.0R.06.03.03.012</t>
  </si>
  <si>
    <t xml:space="preserve">ESCOMESA </t>
  </si>
  <si>
    <t>01.0R.06.03.03.013</t>
  </si>
  <si>
    <t>01.0R.06.03.04.001</t>
  </si>
  <si>
    <t xml:space="preserve">Comptador parcial </t>
  </si>
  <si>
    <t>01.0R.06.03.04.002</t>
  </si>
  <si>
    <t>01.0R.06.03.04.003</t>
  </si>
  <si>
    <t>Comptador parcial</t>
  </si>
  <si>
    <t>01.0R.06.03.04.004</t>
  </si>
  <si>
    <t>Alimentació administració</t>
  </si>
  <si>
    <t>01.0R.06.03.04.005</t>
  </si>
  <si>
    <t>Alimentació Nau</t>
  </si>
  <si>
    <t>Fluxors Nau</t>
  </si>
  <si>
    <t>Fluxors Administració</t>
  </si>
  <si>
    <t>01.0R.06.03.04.006</t>
  </si>
  <si>
    <t>Contadors</t>
  </si>
  <si>
    <t>01.0R.06.03.05.001</t>
  </si>
  <si>
    <t>01.0R.06.03.05.002</t>
  </si>
  <si>
    <t>01.0R.06.03.05.003</t>
  </si>
  <si>
    <t>01.0R.06.03.05.004</t>
  </si>
  <si>
    <t>01.0R.06.03.05.005</t>
  </si>
  <si>
    <t>01.0R.06.03.05.006</t>
  </si>
  <si>
    <t>01.0R.06.03.05.007</t>
  </si>
  <si>
    <t>01.0R.06.03.05.008</t>
  </si>
  <si>
    <t>01.0R.06.03.05.009</t>
  </si>
  <si>
    <t>01.0R.06.03.05.010</t>
  </si>
  <si>
    <t>01.0R.06.03.05.011</t>
  </si>
  <si>
    <t>01.0R.06.04.001</t>
  </si>
  <si>
    <t>Aigües pluvials</t>
  </si>
  <si>
    <t>Aigües residuals</t>
  </si>
  <si>
    <t>01.0R.06.04.002</t>
  </si>
  <si>
    <t>Pluvials</t>
  </si>
  <si>
    <t>01.0R.06.04.003</t>
  </si>
  <si>
    <t>Grises</t>
  </si>
  <si>
    <t>01.0R.06.04.004</t>
  </si>
  <si>
    <t>01.0R.06.04.005</t>
  </si>
  <si>
    <t>01.0R.06.04.006</t>
  </si>
  <si>
    <t>Evacuació SM Soterrani</t>
  </si>
  <si>
    <t>01.0R.06.04.007</t>
  </si>
  <si>
    <t>01.0R.06.04.008</t>
  </si>
  <si>
    <t>Piscina pequeña</t>
  </si>
  <si>
    <t>01.0R.06.04.009</t>
  </si>
  <si>
    <t>01.0R.06.04.010</t>
  </si>
  <si>
    <t>01.0R.06.04.011</t>
  </si>
  <si>
    <t>01.0R.06.04.012</t>
  </si>
  <si>
    <t>01.0R.06.04.013</t>
  </si>
  <si>
    <t>01.0R.06.04.014</t>
  </si>
  <si>
    <t>01.0R.06.04.015</t>
  </si>
  <si>
    <t>01.0R.06.04.016</t>
  </si>
  <si>
    <t>Condensats clima</t>
  </si>
  <si>
    <t>01.0R.06.04.017</t>
  </si>
  <si>
    <t>Aixetes/Piques</t>
  </si>
  <si>
    <t>01.0R.06.04.018</t>
  </si>
  <si>
    <t>Fluxors</t>
  </si>
  <si>
    <t>01.0R.06.04.019</t>
  </si>
  <si>
    <t>Grises PB</t>
  </si>
  <si>
    <t>Grises P1</t>
  </si>
  <si>
    <t>Grises PS</t>
  </si>
  <si>
    <t>01.0R.06.04.020</t>
  </si>
  <si>
    <t>01.0R.06.04.021</t>
  </si>
  <si>
    <t>Pluvials PS</t>
  </si>
  <si>
    <t>Pluvial PC</t>
  </si>
  <si>
    <t>01.0R.06.04.022</t>
  </si>
  <si>
    <t>01.0R.06.04.023</t>
  </si>
  <si>
    <t>01.0R.06.04.024</t>
  </si>
  <si>
    <t>01.0R.06.04.025</t>
  </si>
  <si>
    <t>01.0R.06.04.026</t>
  </si>
  <si>
    <t>01.0R.06.04.027</t>
  </si>
  <si>
    <t>01.0R.06.04.028</t>
  </si>
  <si>
    <t>01.0R.06.04.029</t>
  </si>
  <si>
    <t>Baixants vistos</t>
  </si>
  <si>
    <t>01.0R.06.04.030</t>
  </si>
  <si>
    <t>01.0R.06.04.031</t>
  </si>
  <si>
    <t>01.0R.06.04.032</t>
  </si>
  <si>
    <t>01.0R.06.04.033</t>
  </si>
  <si>
    <t>01.0R.06.04.034</t>
  </si>
  <si>
    <t>01.0R.06.04.035</t>
  </si>
  <si>
    <t>01.0R.06.04.036</t>
  </si>
  <si>
    <t>01.0R.06.04.037</t>
  </si>
  <si>
    <t>01.0R.06.04.038</t>
  </si>
  <si>
    <t>Baixants clima</t>
  </si>
  <si>
    <t>01.0R.06.04.039</t>
  </si>
  <si>
    <t>Baixant pluvials</t>
  </si>
  <si>
    <t>01.0R.06.05.01.001</t>
  </si>
  <si>
    <t>BC1</t>
  </si>
  <si>
    <t>01.0R.06.05.01.002</t>
  </si>
  <si>
    <t>01.0R.06.05.01.003</t>
  </si>
  <si>
    <t>CL1</t>
  </si>
  <si>
    <t>01.0R.06.05.01.004</t>
  </si>
  <si>
    <t>REC1</t>
  </si>
  <si>
    <t>01.0R.06.05.01.005</t>
  </si>
  <si>
    <t>REC2</t>
  </si>
  <si>
    <t>01.0R.06.05.01.006</t>
  </si>
  <si>
    <t>REC3</t>
  </si>
  <si>
    <t>01.0R.06.05.01.007</t>
  </si>
  <si>
    <t>REC4</t>
  </si>
  <si>
    <t>01.0R.06.05.01.008</t>
  </si>
  <si>
    <t>FC1</t>
  </si>
  <si>
    <t>01.0R.06.05.01.009</t>
  </si>
  <si>
    <t>FC2</t>
  </si>
  <si>
    <t>01.0R.06.05.01.010</t>
  </si>
  <si>
    <t>FC3</t>
  </si>
  <si>
    <t>01.0R.06.05.01.011</t>
  </si>
  <si>
    <t>FC4</t>
  </si>
  <si>
    <t>01.0R.06.05.01.012</t>
  </si>
  <si>
    <t>FC5</t>
  </si>
  <si>
    <t>01.0R.06.05.01.013</t>
  </si>
  <si>
    <t>FC6</t>
  </si>
  <si>
    <t>01.0R.06.05.01.014</t>
  </si>
  <si>
    <t>FC7</t>
  </si>
  <si>
    <t>01.0R.06.05.01.015</t>
  </si>
  <si>
    <t>FC8</t>
  </si>
  <si>
    <t>01.0R.06.05.01.016</t>
  </si>
  <si>
    <t>Sala Rack</t>
  </si>
  <si>
    <t>01.0R.06.05.01.017</t>
  </si>
  <si>
    <t>B2</t>
  </si>
  <si>
    <t>B4</t>
  </si>
  <si>
    <t>01.0R.06.05.01.018</t>
  </si>
  <si>
    <t>B1</t>
  </si>
  <si>
    <t>B3</t>
  </si>
  <si>
    <t>01.0R.06.05.01.019</t>
  </si>
  <si>
    <t>B5</t>
  </si>
  <si>
    <t>01.0R.06.05.01.020</t>
  </si>
  <si>
    <t>B6</t>
  </si>
  <si>
    <t>01.0R.06.05.01.021</t>
  </si>
  <si>
    <t>AULES - DIPOSIT INERCIA FRED</t>
  </si>
  <si>
    <t>AULES - DIPOSIT INERCIA CALOR</t>
  </si>
  <si>
    <t>01.0R.06.05.01.022</t>
  </si>
  <si>
    <t>Circuit Calor</t>
  </si>
  <si>
    <t>01.0R.06.05.01.023</t>
  </si>
  <si>
    <t>ADMINISTRACIÓ - DIPOSIT INERCIA FRED</t>
  </si>
  <si>
    <t>ADMINISTRACIÓ - DIPOSIT INERCIA CALOR</t>
  </si>
  <si>
    <t>01.0R.06.05.01.024</t>
  </si>
  <si>
    <t>01.0R.06.05.01.025</t>
  </si>
  <si>
    <t>V3</t>
  </si>
  <si>
    <t>V4</t>
  </si>
  <si>
    <t>01.0R.06.05.01.026</t>
  </si>
  <si>
    <t>V1</t>
  </si>
  <si>
    <t>V2</t>
  </si>
  <si>
    <t>01.0R.06.05.01.027</t>
  </si>
  <si>
    <t>VE1</t>
  </si>
  <si>
    <t>01.0R.06.05.01.028</t>
  </si>
  <si>
    <t>ve2</t>
  </si>
  <si>
    <t>01.0R.06.05.01.029</t>
  </si>
  <si>
    <t>VE3</t>
  </si>
  <si>
    <t>01.0R.06.05.01.030</t>
  </si>
  <si>
    <t>VE4</t>
  </si>
  <si>
    <t>01.0R.06.05.02.001</t>
  </si>
  <si>
    <t>Impulsió/Retorn Atri</t>
  </si>
  <si>
    <t>Aportació/Extracció URE1</t>
  </si>
  <si>
    <t>Aportació/Extracció URE2</t>
  </si>
  <si>
    <t>Aportació/Extracció URE3</t>
  </si>
  <si>
    <t>Aportació/Extracció URE4</t>
  </si>
  <si>
    <t>Fancoils</t>
  </si>
  <si>
    <t>Impulsió/Retorn. Sala Auditori</t>
  </si>
  <si>
    <t>Impulsió/Retorn. Administració</t>
  </si>
  <si>
    <t>Impulsió/Retorn Menjador P1</t>
  </si>
  <si>
    <t>Impulsió/Retorn. Vertical Aules Nau</t>
  </si>
  <si>
    <t>Impulsió/Retorn. Pràctiques Infermeria Nau</t>
  </si>
  <si>
    <t>01.0R.06.05.02.002</t>
  </si>
  <si>
    <t>Aportació d'aire Atri. UTA CL1</t>
  </si>
  <si>
    <t>Extracció d'aire Atri. UTA CL1</t>
  </si>
  <si>
    <t>Impulsió/Retorn. Sala Estudi Administració Soterrani</t>
  </si>
  <si>
    <t>Extracció Grup electrògen</t>
  </si>
  <si>
    <t>Exterior</t>
  </si>
  <si>
    <t>Adicional</t>
  </si>
  <si>
    <t>URE 3</t>
  </si>
  <si>
    <t>PREVISIO</t>
  </si>
  <si>
    <t>01.0R.06.05.02.003</t>
  </si>
  <si>
    <t>01.0R.06.05.02.004</t>
  </si>
  <si>
    <t>01.0R.06.05.02.005</t>
  </si>
  <si>
    <t>01.0R.06.05.02.006</t>
  </si>
  <si>
    <t>01.0R.06.05.02.007</t>
  </si>
  <si>
    <t>Extracció banys Nau</t>
  </si>
  <si>
    <t>Extracció banys Administració Gran Via</t>
  </si>
  <si>
    <t>Extracció banys Administració Covadonga</t>
  </si>
  <si>
    <t>01.0R.06.05.02.008</t>
  </si>
  <si>
    <t>01.0R.06.05.02.009</t>
  </si>
  <si>
    <t>01.0R.06.05.02.010</t>
  </si>
  <si>
    <t>01.0R.06.05.02.011</t>
  </si>
  <si>
    <t>01.0R.06.05.02.012</t>
  </si>
  <si>
    <t>Extracció Espai Soterrani</t>
  </si>
  <si>
    <t>Extracció Cambra de residus</t>
  </si>
  <si>
    <t>01.0R.06.05.02.013</t>
  </si>
  <si>
    <t>01.0R.06.05.02.014</t>
  </si>
  <si>
    <t>Extracció Espai Menjador</t>
  </si>
  <si>
    <t>01.0R.06.05.02.015</t>
  </si>
  <si>
    <t>01.0R.06.05.02.016</t>
  </si>
  <si>
    <t>Menjador Administració P1</t>
  </si>
  <si>
    <t>01.0R.06.05.02.017</t>
  </si>
  <si>
    <t>01.0R.06.05.02.018</t>
  </si>
  <si>
    <t>01.0R.06.05.02.019</t>
  </si>
  <si>
    <t>01.0R.06.05.03.001</t>
  </si>
  <si>
    <t>DIA1</t>
  </si>
  <si>
    <t>01.0R.06.05.03.002</t>
  </si>
  <si>
    <t>DIA2</t>
  </si>
  <si>
    <t>01.0R.06.05.03.003</t>
  </si>
  <si>
    <t>DIA3</t>
  </si>
  <si>
    <t>01.0R.06.05.03.004</t>
  </si>
  <si>
    <t>DIA4</t>
  </si>
  <si>
    <t>01.0R.06.05.03.005</t>
  </si>
  <si>
    <t>DIA5</t>
  </si>
  <si>
    <t>01.0R.06.05.03.006</t>
  </si>
  <si>
    <t>DI1</t>
  </si>
  <si>
    <t>01.0R.06.05.03.007</t>
  </si>
  <si>
    <t>RR5</t>
  </si>
  <si>
    <t>01.0R.06.05.03.008</t>
  </si>
  <si>
    <t>RI6</t>
  </si>
  <si>
    <t>RR2</t>
  </si>
  <si>
    <t>01.0R.06.05.03.009</t>
  </si>
  <si>
    <t>RR4</t>
  </si>
  <si>
    <t>01.0R.06.05.03.010</t>
  </si>
  <si>
    <t>RE2</t>
  </si>
  <si>
    <t>RER3</t>
  </si>
  <si>
    <t>RI5</t>
  </si>
  <si>
    <t>01.0R.06.05.03.011</t>
  </si>
  <si>
    <t>RE3</t>
  </si>
  <si>
    <t>01.0R.06.05.03.012</t>
  </si>
  <si>
    <t>RER4</t>
  </si>
  <si>
    <t>01.0R.06.05.03.013</t>
  </si>
  <si>
    <t>RER5</t>
  </si>
  <si>
    <t>01.0R.06.05.03.014</t>
  </si>
  <si>
    <t>RER6</t>
  </si>
  <si>
    <t>01.0R.06.05.03.015</t>
  </si>
  <si>
    <t>RI2</t>
  </si>
  <si>
    <t>01.0R.06.05.03.016</t>
  </si>
  <si>
    <t>RER2</t>
  </si>
  <si>
    <t>01.0R.06.05.03.017</t>
  </si>
  <si>
    <t>RE4</t>
  </si>
  <si>
    <t>01.0R.06.05.03.018</t>
  </si>
  <si>
    <t>RR8</t>
  </si>
  <si>
    <t>01.0R.06.05.03.019</t>
  </si>
  <si>
    <t>RA1</t>
  </si>
  <si>
    <t>RA4</t>
  </si>
  <si>
    <t>RE7</t>
  </si>
  <si>
    <t>01.0R.06.05.03.020</t>
  </si>
  <si>
    <t>RI7</t>
  </si>
  <si>
    <t>01.0R.06.05.03.021</t>
  </si>
  <si>
    <t>RER1</t>
  </si>
  <si>
    <t>01.0R.06.05.03.022</t>
  </si>
  <si>
    <t>RA5</t>
  </si>
  <si>
    <t>01.0R.06.05.03.023</t>
  </si>
  <si>
    <t>RE9</t>
  </si>
  <si>
    <t>01.0R.06.05.03.024</t>
  </si>
  <si>
    <t>RR7</t>
  </si>
  <si>
    <t>01.0R.06.05.03.025</t>
  </si>
  <si>
    <t>RI4</t>
  </si>
  <si>
    <t>RA3</t>
  </si>
  <si>
    <t>01.0R.06.05.03.026</t>
  </si>
  <si>
    <t>RR6</t>
  </si>
  <si>
    <t>01.0R.06.05.03.027</t>
  </si>
  <si>
    <t>RR3</t>
  </si>
  <si>
    <t>01.0R.06.05.03.028</t>
  </si>
  <si>
    <t>RI3</t>
  </si>
  <si>
    <t>01.0R.06.05.03.029</t>
  </si>
  <si>
    <t>RE1</t>
  </si>
  <si>
    <t>RR1</t>
  </si>
  <si>
    <t>01.0R.06.05.03.030</t>
  </si>
  <si>
    <t>RE8</t>
  </si>
  <si>
    <t>01.0R.06.05.03.031</t>
  </si>
  <si>
    <t>RI1</t>
  </si>
  <si>
    <t>01.0R.06.05.03.032</t>
  </si>
  <si>
    <t>DI2</t>
  </si>
  <si>
    <t>01.0R.06.05.03.033</t>
  </si>
  <si>
    <t xml:space="preserve">RI5 </t>
  </si>
  <si>
    <t>01.0R.06.05.03.034</t>
  </si>
  <si>
    <t>BE1</t>
  </si>
  <si>
    <t>01.0R.06.05.03.035</t>
  </si>
  <si>
    <t>RE5</t>
  </si>
  <si>
    <t>01.0R.06.05.03.036</t>
  </si>
  <si>
    <t>RE6</t>
  </si>
  <si>
    <t>01.0R.06.05.03.037</t>
  </si>
  <si>
    <t>01.0R.06.05.03.038</t>
  </si>
  <si>
    <t>01.0R.06.05.03.039</t>
  </si>
  <si>
    <t>01.0R.06.05.03.040</t>
  </si>
  <si>
    <t>01.0R.06.05.03.041</t>
  </si>
  <si>
    <t>01.0R.06.05.03.042</t>
  </si>
  <si>
    <t>01.0R.06.05.03.043</t>
  </si>
  <si>
    <t>01.0R.06.05.03.044</t>
  </si>
  <si>
    <t>01.0R.06.05.03.045</t>
  </si>
  <si>
    <t>01.0R.06.05.03.046</t>
  </si>
  <si>
    <t>01.0R.06.05.03.047</t>
  </si>
  <si>
    <t>01.0R.06.05.03.048</t>
  </si>
  <si>
    <t>01.0R.06.05.03.049</t>
  </si>
  <si>
    <t>01.0R.06.05.03.050</t>
  </si>
  <si>
    <t>01.0R.06.05.03.051</t>
  </si>
  <si>
    <t>01.0R.06.05.03.052</t>
  </si>
  <si>
    <t>01.0R.06.05.03.053</t>
  </si>
  <si>
    <t>01.0R.06.05.03.054</t>
  </si>
  <si>
    <t>01.0R.06.05.03.055</t>
  </si>
  <si>
    <t>01.0R.06.05.04.001</t>
  </si>
  <si>
    <t>Rack's</t>
  </si>
  <si>
    <t>01.0R.06.05.04.002</t>
  </si>
  <si>
    <t>01.0R.06.05.04.003</t>
  </si>
  <si>
    <t>Calor</t>
  </si>
  <si>
    <t>Fred</t>
  </si>
  <si>
    <t>01.0R.06.05.04.004</t>
  </si>
  <si>
    <t>01.0R.06.05.04.005</t>
  </si>
  <si>
    <t>01.0R.06.05.04.006</t>
  </si>
  <si>
    <t>01.0R.06.05.04.007</t>
  </si>
  <si>
    <t>01.0R.06.05.04.008</t>
  </si>
  <si>
    <t>01.0R.06.05.04.009</t>
  </si>
  <si>
    <t>Exterior administració</t>
  </si>
  <si>
    <t>01.0R.06.05.04.010</t>
  </si>
  <si>
    <t>Exterior nau</t>
  </si>
  <si>
    <t>01.0R.06.05.04.011</t>
  </si>
  <si>
    <t>01.0R.06.05.04.012</t>
  </si>
  <si>
    <t>01.0R.06.05.04.013</t>
  </si>
  <si>
    <t>01.0R.06.05.04.014</t>
  </si>
  <si>
    <t>01.0R.06.05.04.015</t>
  </si>
  <si>
    <t>01.0R.06.05.04.016</t>
  </si>
  <si>
    <t>01.0R.06.05.04.017</t>
  </si>
  <si>
    <t>01.0R.06.05.04.018</t>
  </si>
  <si>
    <t>01.0R.06.05.04.019</t>
  </si>
  <si>
    <t>01.0R.06.05.04.020</t>
  </si>
  <si>
    <t>01.0R.06.05.04.021</t>
  </si>
  <si>
    <t>Fred*</t>
  </si>
  <si>
    <t>01.0R.06.05.04.022</t>
  </si>
  <si>
    <t>*Fred</t>
  </si>
  <si>
    <t>01.0R.06.05.04.023</t>
  </si>
  <si>
    <t>01.0R.06.05.04.024</t>
  </si>
  <si>
    <t>01.0R.06.05.04.025</t>
  </si>
  <si>
    <t>01.0R.06.05.04.026</t>
  </si>
  <si>
    <t>01.0R.06.05.04.027</t>
  </si>
  <si>
    <t>01.0R.06.05.04.028</t>
  </si>
  <si>
    <t>01.0R.06.05.04.029</t>
  </si>
  <si>
    <t>01.0R.06.05.04.030</t>
  </si>
  <si>
    <t>01.0R.06.05.04.031</t>
  </si>
  <si>
    <t>01.0R.06.05.04.032</t>
  </si>
  <si>
    <t>01.0R.06.05.04.033</t>
  </si>
  <si>
    <t>01.0R.06.05.04.034</t>
  </si>
  <si>
    <t>01.0R.06.05.04.035</t>
  </si>
  <si>
    <t>01.0R.06.05.04.036</t>
  </si>
  <si>
    <t>01.0R.06.05.04.037</t>
  </si>
  <si>
    <t>01.0R.06.05.04.038</t>
  </si>
  <si>
    <t>Exterior nau primari</t>
  </si>
  <si>
    <t>Exterior nau secundari</t>
  </si>
  <si>
    <t>Exterior administració primari</t>
  </si>
  <si>
    <t>Exterior administració secundari</t>
  </si>
  <si>
    <t>01.0R.06.05.04.039</t>
  </si>
  <si>
    <t>01.0R.06.05.04.040</t>
  </si>
  <si>
    <t>01.0R.06.05.05.001</t>
  </si>
  <si>
    <t>PPE</t>
  </si>
  <si>
    <t>01.0R.06.05.05.002</t>
  </si>
  <si>
    <t>01.0R.06.05.05.003</t>
  </si>
  <si>
    <t>Circuits Unitats terminals</t>
  </si>
  <si>
    <t>01.0R.06.05.05.004</t>
  </si>
  <si>
    <t>01.0R.06.05.05.005</t>
  </si>
  <si>
    <t>01.0R.06.05.05.006</t>
  </si>
  <si>
    <t>01.0R.06.05.05.007</t>
  </si>
  <si>
    <t>01.0R.06.05.05.008</t>
  </si>
  <si>
    <t>01.0R.06.05.05.009</t>
  </si>
  <si>
    <t>01.0R.06.05.05.010</t>
  </si>
  <si>
    <t>01.0R.06.05.05.011</t>
  </si>
  <si>
    <t>01.0R.06.05.05.012</t>
  </si>
  <si>
    <t>01.0R.06.05.05.013</t>
  </si>
  <si>
    <t>01.0R.06.05.05.014</t>
  </si>
  <si>
    <t>01.0R.06.05.05.015</t>
  </si>
  <si>
    <t>01.0R.06.05.05.016</t>
  </si>
  <si>
    <t>Administració</t>
  </si>
  <si>
    <t>01.0R.06.05.05.017</t>
  </si>
  <si>
    <t>01.0R.06.05.05.018</t>
  </si>
  <si>
    <t>01.0R.06.05.05.019</t>
  </si>
  <si>
    <t>01.0R.06.05.05.020</t>
  </si>
  <si>
    <t>01.0R.06.05.05.021</t>
  </si>
  <si>
    <t>01.0R.06.05.05.022</t>
  </si>
  <si>
    <t>01.0R.06.05.05.023</t>
  </si>
  <si>
    <t>01.0R.06.05.05.024</t>
  </si>
  <si>
    <t>01.0R.06.05.05.025</t>
  </si>
  <si>
    <t>01.0R.06.05.05.026</t>
  </si>
  <si>
    <t>01.0R.06.05.06.001</t>
  </si>
  <si>
    <t>FC</t>
  </si>
  <si>
    <t>01.0R.06.05.06.002</t>
  </si>
  <si>
    <t>01.0R.06.05.06.003</t>
  </si>
  <si>
    <t>01.0R.06.05.06.004</t>
  </si>
  <si>
    <t>FC/RECUPERADOR</t>
  </si>
  <si>
    <t>01.0R.06.05.06.005</t>
  </si>
  <si>
    <t>RECUPERADOR</t>
  </si>
  <si>
    <t>01.0R.06.05.06.006</t>
  </si>
  <si>
    <t>01.0R.06.05.06.007</t>
  </si>
  <si>
    <t>CLIMATITZADORA</t>
  </si>
  <si>
    <t>01.0R.06.05.06.008</t>
  </si>
  <si>
    <t>01.0R.06.05.06.009</t>
  </si>
  <si>
    <t>01.0R.06.05.06.010</t>
  </si>
  <si>
    <t>01.0R.06.05.06.011</t>
  </si>
  <si>
    <t>01.0R.06.05.06.012</t>
  </si>
  <si>
    <t>Comptadors</t>
  </si>
  <si>
    <t>01.0R.06.05.07.001</t>
  </si>
  <si>
    <t>01.0R.06.05.07.002</t>
  </si>
  <si>
    <t>01.0R.06.05.07.003</t>
  </si>
  <si>
    <t>01.0R.06.05.07.004</t>
  </si>
  <si>
    <t>Zona B1</t>
  </si>
  <si>
    <t>01.0R.06.05.07.005</t>
  </si>
  <si>
    <t>Zona B2</t>
  </si>
  <si>
    <t>01.0R.06.05.07.006</t>
  </si>
  <si>
    <t>Zona Tramex</t>
  </si>
  <si>
    <t>01.0R.06.08.00.01.001</t>
  </si>
  <si>
    <t>01.0R.06.08.00.01.002</t>
  </si>
  <si>
    <t>01.0R.06.08.00.01.003</t>
  </si>
  <si>
    <t>01.0R.06.08.00.01.004</t>
  </si>
  <si>
    <t>01.0R.06.08.00.01.005</t>
  </si>
  <si>
    <t>01.0R.06.08.00.01.006</t>
  </si>
  <si>
    <t>01.0R.06.08.00.01.007</t>
  </si>
  <si>
    <t>01.0R.06.08.00.01.008</t>
  </si>
  <si>
    <t>01.0R.06.08.00.01.009</t>
  </si>
  <si>
    <t>01.0R.06.08.00.01.010</t>
  </si>
  <si>
    <t>01.0R.06.08.00.01.011</t>
  </si>
  <si>
    <t>01.0R.06.08.00.01.012</t>
  </si>
  <si>
    <t>01.0R.06.08.00.01.013</t>
  </si>
  <si>
    <t>01.0R.06.08.00.01.014</t>
  </si>
  <si>
    <t>01.0R.06.08.00.01.015</t>
  </si>
  <si>
    <t>01.0R.06.08.00.01.016</t>
  </si>
  <si>
    <t>01.0R.06.08.00.01.017</t>
  </si>
  <si>
    <t>01.0R.06.08.00.01.018</t>
  </si>
  <si>
    <t>01.0R.06.08.00.01.019</t>
  </si>
  <si>
    <t>01.0R.06.08.00.01.020</t>
  </si>
  <si>
    <t>01.0R.06.08.00.01.021</t>
  </si>
  <si>
    <t>01.0R.06.08.00.01.022</t>
  </si>
  <si>
    <t>01.0R.06.08.00.01.023</t>
  </si>
  <si>
    <t>01.0R.06.08.00.01.024</t>
  </si>
  <si>
    <t>01.0R.06.08.00.01.025</t>
  </si>
  <si>
    <t>01.0R.06.08.00.01.026</t>
  </si>
  <si>
    <t>01.0R.06.08.00.01.027</t>
  </si>
  <si>
    <t>01.0R.06.08.00.01.028</t>
  </si>
  <si>
    <t>01.0R.06.08.00.01.029</t>
  </si>
  <si>
    <t>01.0R.06.08.00.01.030</t>
  </si>
  <si>
    <t>01.0R.06.08.00.01.031</t>
  </si>
  <si>
    <t>01.0R.06.08.00.01.032</t>
  </si>
  <si>
    <t>01.0R.06.08.00.01.033</t>
  </si>
  <si>
    <t>01.0R.06.08.00.01.034</t>
  </si>
  <si>
    <t>01.0R.06.08.00.01.035</t>
  </si>
  <si>
    <t>01.0R.06.08.00.01.036</t>
  </si>
  <si>
    <t>01.0R.06.08.00.01.037</t>
  </si>
  <si>
    <t>01.0R.06.08.00.01.038</t>
  </si>
  <si>
    <t>01.0R.06.08.00.01.039</t>
  </si>
  <si>
    <t>01.0R.06.08.00.02.001</t>
  </si>
  <si>
    <t>01.0R.06.08.00.02.002</t>
  </si>
  <si>
    <t>01.0R.06.08.00.02.003</t>
  </si>
  <si>
    <t>01.0R.06.08.00.02.004</t>
  </si>
  <si>
    <t>01.0R.06.08.00.02.005</t>
  </si>
  <si>
    <t>01.0R.06.08.00.02.006</t>
  </si>
  <si>
    <t>01.0R.06.08.00.02.007</t>
  </si>
  <si>
    <t>01.0R.06.08.00.02.008</t>
  </si>
  <si>
    <t>01.0R.06.08.00.02.009</t>
  </si>
  <si>
    <t>Conjunts de preses</t>
  </si>
  <si>
    <t>Canal</t>
  </si>
  <si>
    <t>01.0R.06.08.00.02.010</t>
  </si>
  <si>
    <t>AULES</t>
  </si>
  <si>
    <t>01.0R.06.08.00.02.011</t>
  </si>
  <si>
    <t>01.0R.06.08.00.02.012</t>
  </si>
  <si>
    <t>Reunonis</t>
  </si>
  <si>
    <t>01.0R.06.08.00.03.001</t>
  </si>
  <si>
    <t>01.0R.06.08.00.03.002</t>
  </si>
  <si>
    <t>01.0R.06.08.00.03.003</t>
  </si>
  <si>
    <t>01.0R.06.08.00.03.004</t>
  </si>
  <si>
    <t>01.0R.06.08.00.03.005</t>
  </si>
  <si>
    <t>01.0R.06.08.00.03.006</t>
  </si>
  <si>
    <t>01.0R.06.08.00.03.007</t>
  </si>
  <si>
    <t>01.0R.06.08.00.03.008</t>
  </si>
  <si>
    <t>01.0R.06.08.00.03.009</t>
  </si>
  <si>
    <t>01.0R.06.08.00.03.010</t>
  </si>
  <si>
    <t>01.0R.06.08.00.03.011</t>
  </si>
  <si>
    <t>01.0R.06.08.00.03.012</t>
  </si>
  <si>
    <t>01.0R.06.08.00.03.013</t>
  </si>
  <si>
    <t>01.0R.06.08.00.03.014</t>
  </si>
  <si>
    <t>01.0R.06.08.00.03.015</t>
  </si>
  <si>
    <t>01.0R.06.08.00.03.016</t>
  </si>
  <si>
    <t>01.0R.06.08.00.03.017</t>
  </si>
  <si>
    <t>01.0R.06.08.00.03.018</t>
  </si>
  <si>
    <t>01.0R.06.08.00.03.019</t>
  </si>
  <si>
    <t>01.0R.06.08.00.03.020</t>
  </si>
  <si>
    <t>01.0R.06.08.00.03.021</t>
  </si>
  <si>
    <t>01.0R.06.08.00.03.022</t>
  </si>
  <si>
    <t>01.0R.06.08.00.03.023</t>
  </si>
  <si>
    <t>01.0R.06.08.00.03.024</t>
  </si>
  <si>
    <t>01.0R.06.08.00.03.025</t>
  </si>
  <si>
    <t>01.0R.06.08.00.03.026</t>
  </si>
  <si>
    <t>01.0R.06.08.00.03.027</t>
  </si>
  <si>
    <t>01.0R.06.08.00.03.028</t>
  </si>
  <si>
    <t>01.0R.06.08.00.03.029</t>
  </si>
  <si>
    <t>01.0R.06.08.00.03.030</t>
  </si>
  <si>
    <t>01.0R.06.08.00.03.031</t>
  </si>
  <si>
    <t>01.0R.06.08.00.03.032</t>
  </si>
  <si>
    <t>01.0R.06.08.00.03.033</t>
  </si>
  <si>
    <t>01.0R.06.08.00.03.034</t>
  </si>
  <si>
    <t>01.0R.06.08.00.04.001</t>
  </si>
  <si>
    <t>01.0R.06.08.00.04.002</t>
  </si>
  <si>
    <t>01.0R.06.08.00.04.003</t>
  </si>
  <si>
    <t>01.0R.06.08.00.04.004</t>
  </si>
  <si>
    <t>01.0R.06.08.00.05.001</t>
  </si>
  <si>
    <t>Planta soterrani</t>
  </si>
  <si>
    <t>01.0R.06.08.00.05.002</t>
  </si>
  <si>
    <t>01.0R.06.08.00.06.001</t>
  </si>
  <si>
    <t>01.0R.06.08.00.06.002</t>
  </si>
  <si>
    <t>01.0R.06.08.01.001</t>
  </si>
  <si>
    <t>01.0R.06.08.01.002</t>
  </si>
  <si>
    <t>01.0R.06.08.01.003</t>
  </si>
  <si>
    <t>01.0R.06.08.01.004</t>
  </si>
  <si>
    <t>01.0R.06.08.01.005</t>
  </si>
  <si>
    <t>01.0R.06.08.01.006</t>
  </si>
  <si>
    <t>01.0R.06.08.01.007</t>
  </si>
  <si>
    <t>01.0R.06.08.01.008</t>
  </si>
  <si>
    <t>01.0R.06.08.01.009</t>
  </si>
  <si>
    <t>01.0R.06.08.01.010</t>
  </si>
  <si>
    <t>01.0R.06.08.01.011</t>
  </si>
  <si>
    <t>01.0R.06.08.01.012</t>
  </si>
  <si>
    <t>01.0R.06.08.01.013</t>
  </si>
  <si>
    <t>01.0R.06.08.01.014</t>
  </si>
  <si>
    <t>01.0R.06.08.02.01.001</t>
  </si>
  <si>
    <t>01.0R.06.08.02.01.002</t>
  </si>
  <si>
    <t>01.0R.06.08.02.01.003</t>
  </si>
  <si>
    <t>01.0R.06.08.02.01.004</t>
  </si>
  <si>
    <t>01.0R.06.08.02.02.001</t>
  </si>
  <si>
    <t>01.0R.06.08.02.02.002</t>
  </si>
  <si>
    <t>01.0R.06.08.02.02.003</t>
  </si>
  <si>
    <t>01.0R.06.08.02.02.004</t>
  </si>
  <si>
    <t>01.0R.06.08.02.02.005</t>
  </si>
  <si>
    <t>01.0R.06.08.02.02.006</t>
  </si>
  <si>
    <t>01.0R.06.08.02.02.007</t>
  </si>
  <si>
    <t>01.0R.06.08.02.02.008</t>
  </si>
  <si>
    <t>01.0R.06.08.02.02.009</t>
  </si>
  <si>
    <t>01.0R.06.08.02.02.010</t>
  </si>
  <si>
    <t>01.0R.06.08.02.03.001</t>
  </si>
  <si>
    <t>01.0R.06.08.02.03.002</t>
  </si>
  <si>
    <t>01.0R.06.09.001</t>
  </si>
  <si>
    <t>01.0R.06.09.002</t>
  </si>
  <si>
    <t>L18. Planta Primera</t>
  </si>
  <si>
    <t>01.0R.06.09.003</t>
  </si>
  <si>
    <t>L17. Planta Soterrani</t>
  </si>
  <si>
    <t>L17. Planta Baixa</t>
  </si>
  <si>
    <t>L17. Planta Primera</t>
  </si>
  <si>
    <t>01.0R.06.09.004</t>
  </si>
  <si>
    <t>L01_A. Planta Baixa</t>
  </si>
  <si>
    <t>L01_B. Planta Baixa</t>
  </si>
  <si>
    <t>L01_B. Planta Primera</t>
  </si>
  <si>
    <t>01.0R.06.09.005</t>
  </si>
  <si>
    <t>L02-A. Planta Baixa</t>
  </si>
  <si>
    <t>L02-A. Planta Primera</t>
  </si>
  <si>
    <t>L02-B. Planta Soterrani</t>
  </si>
  <si>
    <t>01.0R.06.09.006</t>
  </si>
  <si>
    <t>L19. Planta Baixa</t>
  </si>
  <si>
    <t>L19. Planta Primera</t>
  </si>
  <si>
    <t>01.0R.06.09.007</t>
  </si>
  <si>
    <t>L24. Planta Baixa</t>
  </si>
  <si>
    <t>L24. Planta Primera</t>
  </si>
  <si>
    <t>01.0R.06.09.008</t>
  </si>
  <si>
    <t>L20. Planta Soterrani</t>
  </si>
  <si>
    <t>01.0R.06.09.009</t>
  </si>
  <si>
    <t>L21. Planta Soterrani</t>
  </si>
  <si>
    <t>01.0R.06.09.010</t>
  </si>
  <si>
    <t>L07. Planta Baixa</t>
  </si>
  <si>
    <t>01.0R.06.09.011</t>
  </si>
  <si>
    <t>01.0R.06.09.012</t>
  </si>
  <si>
    <t>L05. Planta Primera</t>
  </si>
  <si>
    <t>01.0R.06.09.013</t>
  </si>
  <si>
    <t>L06. Planta Baixa</t>
  </si>
  <si>
    <t>L27. Planta Baixa</t>
  </si>
  <si>
    <t>01.0R.06.09.014</t>
  </si>
  <si>
    <t>01.0R.06.09.015</t>
  </si>
  <si>
    <t>L12. Planta Baixa</t>
  </si>
  <si>
    <t>L12. Planta Primera</t>
  </si>
  <si>
    <t>01.0R.06.09.016</t>
  </si>
  <si>
    <t>01.0R.06.09.017</t>
  </si>
  <si>
    <t>L14. Planta Baixa</t>
  </si>
  <si>
    <t>01.0R.06.09.018</t>
  </si>
  <si>
    <t>L10. Planta Baixa</t>
  </si>
  <si>
    <t>L10. Planta Primera</t>
  </si>
  <si>
    <t>01.0R.06.09.019</t>
  </si>
  <si>
    <t>L03. Planta Baixa</t>
  </si>
  <si>
    <t>01.0R.06.09.020</t>
  </si>
  <si>
    <t>L25. Planta Baixa</t>
  </si>
  <si>
    <t>01.0R.06.09.021</t>
  </si>
  <si>
    <t>L15. Planta Baixa</t>
  </si>
  <si>
    <t>01.0R.06.09.022</t>
  </si>
  <si>
    <t>01.0R.06.09.023</t>
  </si>
  <si>
    <t>01.0R.06.09.024</t>
  </si>
  <si>
    <t>01.0R.06.09.025</t>
  </si>
  <si>
    <t>01.0R.06.09.026</t>
  </si>
  <si>
    <t>01.0R.06.09.027</t>
  </si>
  <si>
    <t>01.0R.06.09.028</t>
  </si>
  <si>
    <t>01.0R.06.09.029</t>
  </si>
  <si>
    <t>01.0R.06.09.030</t>
  </si>
  <si>
    <t>01.0R.06.09.031</t>
  </si>
  <si>
    <t>01.0R.06.09.032</t>
  </si>
  <si>
    <t>01.0R.06.09.033</t>
  </si>
  <si>
    <t>01.0R.06.10.01.001</t>
  </si>
  <si>
    <t>01.0R.06.10.01.002</t>
  </si>
  <si>
    <t>01.0R.06.10.01.003</t>
  </si>
  <si>
    <t xml:space="preserve">Escomesa </t>
  </si>
  <si>
    <t>01.0R.06.10.01.004</t>
  </si>
  <si>
    <t>01.0R.06.10.02.001</t>
  </si>
  <si>
    <t>01.0R.06.10.02.002</t>
  </si>
  <si>
    <t>01.0R.06.10.02.003</t>
  </si>
  <si>
    <t>01.0R.06.10.02.004</t>
  </si>
  <si>
    <t>01.0R.06.10.02.005</t>
  </si>
  <si>
    <t>01.0R.06.10.03.001</t>
  </si>
  <si>
    <t>01.0R.06.10.03.002</t>
  </si>
  <si>
    <t>C. Quevedo</t>
  </si>
  <si>
    <t xml:space="preserve">C. Covdonga </t>
  </si>
  <si>
    <t>01.0R.06.10.03.003</t>
  </si>
  <si>
    <t>Manteniment</t>
  </si>
  <si>
    <t>01.0R.06.10.03.004</t>
  </si>
  <si>
    <t>CARRER</t>
  </si>
  <si>
    <t>01.0R.06.10.03.005</t>
  </si>
  <si>
    <t>01.0R.06.11.01.001</t>
  </si>
  <si>
    <t>PB</t>
  </si>
  <si>
    <t>P1</t>
  </si>
  <si>
    <t>01.0R.06.11.02.001</t>
  </si>
  <si>
    <t>01.0R.06.11.02.002</t>
  </si>
  <si>
    <t>01.0R.06.11.02.003</t>
  </si>
  <si>
    <t>01.0R.06.11.02.004</t>
  </si>
  <si>
    <t>Seccions</t>
  </si>
  <si>
    <t>01.0R.06.11.02.005</t>
  </si>
  <si>
    <t>Zona alçada 7 m</t>
  </si>
  <si>
    <t>01.0R.06.11.02.006</t>
  </si>
  <si>
    <t>01.0R.06.11.02.007</t>
  </si>
  <si>
    <t>01.0R.06.11.02.008</t>
  </si>
  <si>
    <t>01.0R.06.11.02.009</t>
  </si>
  <si>
    <t>01.0R.06.11.02.010</t>
  </si>
  <si>
    <t>01.0R.06.11.02.011</t>
  </si>
  <si>
    <t>01.0R.06.11.02.012</t>
  </si>
  <si>
    <t>01.0R.06.11.02.013</t>
  </si>
  <si>
    <t>01.0R.06.11.03.001</t>
  </si>
  <si>
    <t>Banys</t>
  </si>
  <si>
    <t>01.0R.06.11.03.002</t>
  </si>
  <si>
    <t>01.0R.06.11.03.003</t>
  </si>
  <si>
    <t>01.0R.06.11.03.004</t>
  </si>
  <si>
    <t>01.0R.06.11.03.005</t>
  </si>
  <si>
    <t>01.0R.06.12.01.001</t>
  </si>
  <si>
    <t>01.0R.06.12.01.002</t>
  </si>
  <si>
    <t>01.0R.06.12.01.003</t>
  </si>
  <si>
    <t>01.0R.06.12.01.004</t>
  </si>
  <si>
    <t>01.0R.06.12.01.005</t>
  </si>
  <si>
    <t>01.0R.06.12.01.006</t>
  </si>
  <si>
    <t>01.0R.06.12.01.007</t>
  </si>
  <si>
    <t>01.0R.06.12.01.008</t>
  </si>
  <si>
    <t>01.0R.06.12.01.009</t>
  </si>
  <si>
    <t>01.0R.06.12.01.010</t>
  </si>
  <si>
    <t>01.0R.06.12.01.011</t>
  </si>
  <si>
    <t>01.0R.06.12.01.012</t>
  </si>
  <si>
    <t>01.0R.06.12.01.013</t>
  </si>
  <si>
    <t>01.0R.06.12.01.014</t>
  </si>
  <si>
    <t>01.0R.06.12.01.015</t>
  </si>
  <si>
    <t>01.0R.06.12.01.016</t>
  </si>
  <si>
    <t>01.0R.06.12.02.001</t>
  </si>
  <si>
    <t>01.0R.06.12.02.002</t>
  </si>
  <si>
    <t>01.0R.06.12.02.003</t>
  </si>
  <si>
    <t>01.0R.06.12.02.004</t>
  </si>
  <si>
    <t>01.0R.06.12.02.005</t>
  </si>
  <si>
    <t>01.0R.06.12.02.006</t>
  </si>
  <si>
    <t>01.0R.06.12.02.007</t>
  </si>
  <si>
    <t>01.0R.06.12.02.008</t>
  </si>
  <si>
    <t>Distribució</t>
  </si>
  <si>
    <t>01.0R.06.12.02.009</t>
  </si>
  <si>
    <t>01.0R.06.12.02.010</t>
  </si>
  <si>
    <t>Extintor CO2</t>
  </si>
  <si>
    <t>Extintor pols</t>
  </si>
  <si>
    <t>BIE</t>
  </si>
  <si>
    <t>01.0R.06.12.02.011</t>
  </si>
  <si>
    <t>EPP</t>
  </si>
  <si>
    <t>01.0R.06.12.02.012</t>
  </si>
  <si>
    <t>01.0R.06.12.02.013</t>
  </si>
  <si>
    <t>01.0R.06.12.02.014</t>
  </si>
  <si>
    <t>Cloració deposit</t>
  </si>
  <si>
    <t>01.0R.06.12.02.015</t>
  </si>
  <si>
    <t>Cloració</t>
  </si>
  <si>
    <t>01.0R.06.12.02.016</t>
  </si>
  <si>
    <t>01.0R.06.12.02.017</t>
  </si>
  <si>
    <t>01.0R.06.12.02.018</t>
  </si>
  <si>
    <t>01.0R.06.12.02.019</t>
  </si>
  <si>
    <t>Xarxa BIE's</t>
  </si>
  <si>
    <t>01.0R.06.12.02.020</t>
  </si>
  <si>
    <t>BIE's</t>
  </si>
  <si>
    <t>01.0R.06.12.03.001</t>
  </si>
  <si>
    <t>Xarxa ruixadors sostre</t>
  </si>
  <si>
    <t>01.0R.06.12.03.002</t>
  </si>
  <si>
    <t>Xarxa ruixadors paret</t>
  </si>
  <si>
    <t>01.0R.06.12.03.003</t>
  </si>
  <si>
    <t>01.0R.06.12.03.004</t>
  </si>
  <si>
    <t>01.0R.06.12.03.005</t>
  </si>
  <si>
    <t>01.0R.06.12.03.006</t>
  </si>
  <si>
    <t>01.0R.06.12.03.007</t>
  </si>
  <si>
    <t>01.0R.06.12.03.008</t>
  </si>
  <si>
    <t>01.0R.06.12.03.009</t>
  </si>
  <si>
    <t>01.0R.06.12.03.010</t>
  </si>
  <si>
    <t>Xarxa ruixadors</t>
  </si>
  <si>
    <t>01.0R.06.12.03.011</t>
  </si>
  <si>
    <t>01.0R.06.12.03.012</t>
  </si>
  <si>
    <t>01.0R.06.12.04.001</t>
  </si>
  <si>
    <t>01.0R.06.14.01.001</t>
  </si>
  <si>
    <t>01.0R.06.14.01.002</t>
  </si>
  <si>
    <t>01.0R.06.14.01.003</t>
  </si>
  <si>
    <t>01.0R.06.14.01.004</t>
  </si>
  <si>
    <t>01.0R.06.14.01.005</t>
  </si>
  <si>
    <t>01.0R.06.14.01.006</t>
  </si>
  <si>
    <t>01.0R.06.14.01.007</t>
  </si>
  <si>
    <t>01.0R.06.14.01.008</t>
  </si>
  <si>
    <t>01.0R.06.14.01.009</t>
  </si>
  <si>
    <t>01.0R.06.14.01.010</t>
  </si>
  <si>
    <t>01.0R.06.14.01.011</t>
  </si>
  <si>
    <t>01.0R.06.14.01.012</t>
  </si>
  <si>
    <t>01.0R.06.14.01.013</t>
  </si>
  <si>
    <t>01.0R.06.14.01.014</t>
  </si>
  <si>
    <t>01.0R.06.14.01.015</t>
  </si>
  <si>
    <t>01.0R.06.14.01.016</t>
  </si>
  <si>
    <t>01.0R.06.14.01.017</t>
  </si>
  <si>
    <t>01.0R.06.14.01.018</t>
  </si>
  <si>
    <t>01.0R.06.14.01.019</t>
  </si>
  <si>
    <t>01.0R.06.14.01.020</t>
  </si>
  <si>
    <t>01.0R.06.14.01.021</t>
  </si>
  <si>
    <t>01.0R.06.14.01.022</t>
  </si>
  <si>
    <t>01.0R.06.14.02.001</t>
  </si>
  <si>
    <t>01.0R.06.14.02.002</t>
  </si>
  <si>
    <t>01.0R.06.14.02.003</t>
  </si>
  <si>
    <t>01.0R.06.14.02.004</t>
  </si>
  <si>
    <t>01.0R.06.14.02.005</t>
  </si>
  <si>
    <t>01.0R.06.14.02.006</t>
  </si>
  <si>
    <t>01.0R.06.14.02.007</t>
  </si>
  <si>
    <t>01.0R.06.16.01.001</t>
  </si>
  <si>
    <t>Plana Baixa</t>
  </si>
  <si>
    <t>01.0R.06.16.01.002</t>
  </si>
  <si>
    <t>01.0R.06.16.01.003</t>
  </si>
  <si>
    <t>Edifici Nau</t>
  </si>
  <si>
    <t>Edifici Administració</t>
  </si>
  <si>
    <t>01.0R.06.16.01.004</t>
  </si>
  <si>
    <t>01.0R.06.16.01.005</t>
  </si>
  <si>
    <t>01.0R.06.16.01.006</t>
  </si>
  <si>
    <t>01.0R.06.16.01.007</t>
  </si>
  <si>
    <t>01.0R.06.16.01.008</t>
  </si>
  <si>
    <t>01.0R.06.16.01.009</t>
  </si>
  <si>
    <t>Quadre Sala de Producció</t>
  </si>
  <si>
    <t>01.0R.06.16.01.010</t>
  </si>
  <si>
    <t>01.0R.06.16.01.011</t>
  </si>
  <si>
    <t>Edifici Admnistració</t>
  </si>
  <si>
    <t>01.0R.06.16.01.012</t>
  </si>
  <si>
    <t>01.0R.06.16.01.013</t>
  </si>
  <si>
    <t>01.0R.06.16.01.014</t>
  </si>
  <si>
    <t>01.0R.06.16.01.015</t>
  </si>
  <si>
    <t>01.0R.06.16.01.016</t>
  </si>
  <si>
    <t>01.0R.06.16.02.01.001</t>
  </si>
  <si>
    <t>01.0R.06.16.02.01.002</t>
  </si>
  <si>
    <t>01.0R.06.16.02.01.003</t>
  </si>
  <si>
    <t>01.0R.06.16.02.01.004</t>
  </si>
  <si>
    <t>01.0R.06.16.02.01.005</t>
  </si>
  <si>
    <t>01.0R.06.16.02.01.006</t>
  </si>
  <si>
    <t>01.0R.06.16.02.01.007</t>
  </si>
  <si>
    <t>01.0R.06.16.02.01.008</t>
  </si>
  <si>
    <t>01.0R.06.16.02.01.009</t>
  </si>
  <si>
    <t>01.0R.06.16.02.01.010</t>
  </si>
  <si>
    <t>01.0R.06.16.02.01.011</t>
  </si>
  <si>
    <t>01.0R.06.16.02.02.001</t>
  </si>
  <si>
    <t>01.0R.06.16.02.02.002</t>
  </si>
  <si>
    <t>01.0R.06.16.02.02.003</t>
  </si>
  <si>
    <t>01.0R.06.16.02.02.004</t>
  </si>
  <si>
    <t>01.0R.06.16.02.02.005</t>
  </si>
  <si>
    <t>01.0R.06.16.02.02.006</t>
  </si>
  <si>
    <t>01.0R.06.16.02.02.007</t>
  </si>
  <si>
    <t>01.0R.06.16.02.02.008</t>
  </si>
  <si>
    <t>01.0R.06.16.02.02.009</t>
  </si>
  <si>
    <t>01.0R.06.16.02.02.010</t>
  </si>
  <si>
    <t>01.0R.06.16.02.02.011</t>
  </si>
  <si>
    <t>01.0R.06.16.02.02.012</t>
  </si>
  <si>
    <t>01.0R.06.16.02.02.013</t>
  </si>
  <si>
    <t>01.0R.06.16.02.02.014</t>
  </si>
  <si>
    <t>01.0R.06.16.02.02.015</t>
  </si>
  <si>
    <t>01.0R.06.16.02.03.001</t>
  </si>
  <si>
    <t>01.0R.06.16.02.03.002</t>
  </si>
  <si>
    <t>01.0R.06.16.02.03.003</t>
  </si>
  <si>
    <t>01.0R.06.16.02.03.004</t>
  </si>
  <si>
    <t>01.0R.06.16.02.04.001</t>
  </si>
  <si>
    <t>01.0R.06.16.02.04.002</t>
  </si>
  <si>
    <t>01.0R.06.16.02.04.003</t>
  </si>
  <si>
    <t>01.0R.06.16.02.04.004</t>
  </si>
  <si>
    <t>01.0R.06.16.02.04.005</t>
  </si>
  <si>
    <t>01.0R.06.16.02.04.006</t>
  </si>
  <si>
    <t>01.0R.06.16.02.04.007</t>
  </si>
  <si>
    <t>01.0R.06.16.02.04.008</t>
  </si>
  <si>
    <t>01.0R.06.16.02.04.009</t>
  </si>
  <si>
    <t>01.0R.06.16.02.04.010</t>
  </si>
  <si>
    <t>01.0R.06.16.02.04.011</t>
  </si>
  <si>
    <t>01.0R.06.16.02.04.012</t>
  </si>
  <si>
    <t>01.0R.06.16.02.04.013</t>
  </si>
  <si>
    <t>01.0R.06.16.02.04.014</t>
  </si>
  <si>
    <t>01.0R.06.16.02.04.015</t>
  </si>
  <si>
    <t>01.0R.06.16.02.08.001</t>
  </si>
  <si>
    <t>01.0R.06.16.02.08.002</t>
  </si>
  <si>
    <t>01.0R.06.16.02.08.003</t>
  </si>
  <si>
    <t>01.0R.06.16.02.08.004</t>
  </si>
  <si>
    <t>01.0R.06.16.03.001</t>
  </si>
  <si>
    <t>01.0R.06.16.04.001</t>
  </si>
  <si>
    <t>01.0R.06.16.05.001</t>
  </si>
  <si>
    <t>01.0R.06.16.05.002</t>
  </si>
  <si>
    <t>01.0R.06.16.05.003</t>
  </si>
  <si>
    <t>01.0R.06.16.05.004</t>
  </si>
  <si>
    <t>01.0R.06.16.05.005</t>
  </si>
  <si>
    <t>01.GR.01.001</t>
  </si>
  <si>
    <t>01.GR.01.002</t>
  </si>
  <si>
    <t>01.GR.01.003</t>
  </si>
  <si>
    <t>01.GR.01.004</t>
  </si>
  <si>
    <t>01.GR.01.005</t>
  </si>
  <si>
    <t>01.GR.01.006</t>
  </si>
  <si>
    <t>01.SS.01.001</t>
  </si>
  <si>
    <t>01.SS.01.002</t>
  </si>
  <si>
    <t>01.SS.01.003</t>
  </si>
  <si>
    <t>01.SS.01.004</t>
  </si>
  <si>
    <t>01.SS.01.005</t>
  </si>
  <si>
    <t>01.SS.01.006</t>
  </si>
  <si>
    <t>01.SS.01.007</t>
  </si>
  <si>
    <t>01.SS.01.008</t>
  </si>
  <si>
    <t>01.SS.01.009</t>
  </si>
  <si>
    <t>01.SS.01.010</t>
  </si>
  <si>
    <t>01.SS.01.011</t>
  </si>
  <si>
    <t>01.SS.01.012</t>
  </si>
  <si>
    <t>01.SS.01.013</t>
  </si>
  <si>
    <t>01.SS.01.014</t>
  </si>
  <si>
    <t>01.SS.01.015</t>
  </si>
  <si>
    <t>01.SS.01.016</t>
  </si>
  <si>
    <t>01.SS.01.017</t>
  </si>
  <si>
    <t>01.SS.01.018</t>
  </si>
  <si>
    <t>01.SS.01.019</t>
  </si>
  <si>
    <t>01.SS.01.020</t>
  </si>
  <si>
    <t>01.SS.01.021</t>
  </si>
  <si>
    <t>01.SS.01.022</t>
  </si>
  <si>
    <t>01.SS.01.023</t>
  </si>
  <si>
    <t>01.SS.01.024</t>
  </si>
  <si>
    <t>01.SS.02.001</t>
  </si>
  <si>
    <t xml:space="preserve">linies de vida ocasionals temporals </t>
  </si>
  <si>
    <t>cobertes edifici administratiu / edifici torre /  coberta quadrada Quevedo</t>
  </si>
  <si>
    <t>01.SS.02.002</t>
  </si>
  <si>
    <t xml:space="preserve">forats sostre CLT per passos instal.lacions </t>
  </si>
  <si>
    <t>01.SS.02.003</t>
  </si>
  <si>
    <t xml:space="preserve">treballs puntualsd en exterior </t>
  </si>
  <si>
    <t>01.SS.02.004</t>
  </si>
  <si>
    <t>nous forats ascensor</t>
  </si>
  <si>
    <t>01.SS.02.005</t>
  </si>
  <si>
    <t>01.SS.02.006</t>
  </si>
  <si>
    <t xml:space="preserve">Zones puntuals de revisió o retirada ventilacions coberta nau producció </t>
  </si>
  <si>
    <t>01.SS.02.007</t>
  </si>
  <si>
    <t xml:space="preserve">4 h mesnuals x 18 mesos d'obra </t>
  </si>
  <si>
    <t>01.SS.02.008</t>
  </si>
  <si>
    <t>01.SS.03.001</t>
  </si>
  <si>
    <t xml:space="preserve">accessos obra </t>
  </si>
  <si>
    <t>01.SS.03.002</t>
  </si>
  <si>
    <t xml:space="preserve">ubiacions diverses d'obra </t>
  </si>
  <si>
    <t>01.SS.03.003</t>
  </si>
  <si>
    <t>01.SS.03.004</t>
  </si>
  <si>
    <t>01.SS.03.005</t>
  </si>
  <si>
    <t>01.SS.03.006</t>
  </si>
  <si>
    <t xml:space="preserve">ubicacions varies en zones de risc d'obra </t>
  </si>
  <si>
    <t>01.SS.03.007</t>
  </si>
  <si>
    <t xml:space="preserve">edifici administratiu </t>
  </si>
  <si>
    <t xml:space="preserve">edifici nou aulari </t>
  </si>
  <si>
    <t xml:space="preserve">edifici nau producció neteja unicament  </t>
  </si>
  <si>
    <t>01.SS.03.008</t>
  </si>
  <si>
    <t xml:space="preserve">resta nau producció un cop neta  </t>
  </si>
  <si>
    <t>01.SS.04.001</t>
  </si>
  <si>
    <t xml:space="preserve">instal.ladora </t>
  </si>
  <si>
    <t xml:space="preserve">DF i propietat </t>
  </si>
  <si>
    <t>01.SS.04.002</t>
  </si>
  <si>
    <t xml:space="preserve">constructora </t>
  </si>
  <si>
    <t>01.SS.04.003</t>
  </si>
  <si>
    <t>01.SS.04.004</t>
  </si>
  <si>
    <t>01.SS.04.005</t>
  </si>
  <si>
    <t>01.SS.04.006</t>
  </si>
  <si>
    <t>01.SS.04.007</t>
  </si>
  <si>
    <t>01.SS.04.008</t>
  </si>
  <si>
    <t>01.SS.04.009</t>
  </si>
  <si>
    <t>01.SS.04.010</t>
  </si>
  <si>
    <t>01.SS.04.011</t>
  </si>
  <si>
    <t xml:space="preserve">menjador </t>
  </si>
  <si>
    <t xml:space="preserve">vestidors </t>
  </si>
  <si>
    <t>01.SS.04.012</t>
  </si>
  <si>
    <t>vestidor</t>
  </si>
  <si>
    <t>menjador</t>
  </si>
  <si>
    <t>oficina EC</t>
  </si>
  <si>
    <t>oficina DF propietat</t>
  </si>
  <si>
    <t>01.SS.04.013</t>
  </si>
  <si>
    <t>01.SS.04.014</t>
  </si>
  <si>
    <t>01.SS.04.015</t>
  </si>
  <si>
    <t>oficina DF i propietat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</si>
</sst>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0.000"/>
    <numFmt numFmtId="166" formatCode="###,###,##0.00000"/>
  </numFmts>
  <fonts count="8">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
      <sz val="11"/>
      <color rgb="FF000000"/>
      <name val="Calibri"/>
      <family val="2"/>
    </font>
    <font>
      <sz val="10"/>
      <color rgb="FF000000"/>
      <name val="Calibri"/>
      <family val="2"/>
    </font>
    <font>
      <b/>
      <sz val="10"/>
      <color rgb="FF000000"/>
      <name val="Calibri"/>
      <family val="2"/>
    </font>
  </fonts>
  <fills count="4">
    <fill>
      <patternFill patternType="none"/>
    </fill>
    <fill>
      <patternFill patternType="gray125"/>
    </fill>
    <fill>
      <patternFill patternType="solid">
        <fgColor rgb="FF99CCFF"/>
        <bgColor rgb="FF99CCFF"/>
      </patternFill>
    </fill>
    <fill>
      <patternFill patternType="solid">
        <fgColor rgb="FFC0C0C0"/>
        <bgColor rgb="FFC0C0C0"/>
      </patternFill>
    </fill>
  </fills>
  <borders count="3">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s>
  <cellStyleXfs count="1">
    <xf numFmtId="0" fontId="0" fillId="0" borderId="0" applyNumberFormat="0" applyBorder="0" applyAlignment="0"/>
  </cellStyleXfs>
  <cellXfs count="37">
    <xf numFmtId="0" fontId="0" fillId="0" borderId="0" xfId="0"/>
    <xf numFmtId="0" fontId="0" fillId="0" borderId="0" xfId="0" applyAlignment="1">
      <alignment vertical="top"/>
    </xf>
    <xf numFmtId="0" fontId="0" fillId="0" borderId="0" xfId="0" applyAlignment="1">
      <alignment horizontal="justify" vertical="top" wrapText="1"/>
    </xf>
    <xf numFmtId="0" fontId="2" fillId="2" borderId="0" xfId="0" applyFont="1" applyFill="1" applyAlignment="1">
      <alignment horizontal="center"/>
    </xf>
    <xf numFmtId="0" fontId="1" fillId="0" borderId="0" xfId="0" applyFont="1"/>
    <xf numFmtId="0" fontId="0" fillId="2" borderId="0" xfId="0" applyFill="1"/>
    <xf numFmtId="0" fontId="3" fillId="0" borderId="0" xfId="0" applyFont="1"/>
    <xf numFmtId="49" fontId="3" fillId="0" borderId="0" xfId="0" applyNumberFormat="1" applyFont="1"/>
    <xf numFmtId="49" fontId="1" fillId="0" borderId="0" xfId="0" applyNumberFormat="1" applyFont="1"/>
    <xf numFmtId="0" fontId="1" fillId="0" borderId="0" xfId="0" applyFont="1" applyAlignment="1">
      <alignment wrapText="1"/>
    </xf>
    <xf numFmtId="164" fontId="1" fillId="0" borderId="0" xfId="0" applyNumberFormat="1" applyFont="1"/>
    <xf numFmtId="165" fontId="1" fillId="0" borderId="0" xfId="0" applyNumberFormat="1" applyFont="1"/>
    <xf numFmtId="164" fontId="3" fillId="0" borderId="0" xfId="0" applyNumberFormat="1" applyFont="1"/>
    <xf numFmtId="0" fontId="4" fillId="0" borderId="0" xfId="0" applyFont="1"/>
    <xf numFmtId="164" fontId="4" fillId="0" borderId="0" xfId="0" applyNumberFormat="1" applyFont="1"/>
    <xf numFmtId="0" fontId="7" fillId="2" borderId="0" xfId="0" applyFont="1" applyFill="1"/>
    <xf numFmtId="165" fontId="5" fillId="0" borderId="0" xfId="0" applyNumberFormat="1" applyFont="1"/>
    <xf numFmtId="0" fontId="4" fillId="0" borderId="0" xfId="0" applyFont="1" applyAlignment="1">
      <alignment vertical="top"/>
    </xf>
    <xf numFmtId="165" fontId="4" fillId="0" borderId="0" xfId="0" applyNumberFormat="1" applyFont="1" applyAlignment="1">
      <alignment horizontal="center" vertical="top"/>
    </xf>
    <xf numFmtId="164" fontId="4" fillId="0" borderId="0" xfId="0" applyNumberFormat="1" applyFont="1" applyAlignment="1">
      <alignment vertical="top"/>
    </xf>
    <xf numFmtId="165" fontId="0" fillId="0" borderId="0" xfId="0" applyNumberFormat="1"/>
    <xf numFmtId="166" fontId="0" fillId="0" borderId="0" xfId="0" applyNumberFormat="1"/>
    <xf numFmtId="0" fontId="0" fillId="0" borderId="0" xfId="0" applyAlignment="1">
      <alignment horizontal="right"/>
    </xf>
    <xf numFmtId="166" fontId="0" fillId="0" borderId="1" xfId="0" applyNumberFormat="1" applyBorder="1"/>
    <xf numFmtId="0" fontId="0" fillId="0" borderId="0" xfId="0" applyAlignment="1">
      <alignment wrapText="1"/>
    </xf>
    <xf numFmtId="0" fontId="3" fillId="3" borderId="0" xfId="0" applyFont="1" applyFill="1" applyAlignment="1">
      <alignment horizontal="right"/>
    </xf>
    <xf numFmtId="0" fontId="3" fillId="3" borderId="0" xfId="0" applyFont="1" applyFill="1" applyAlignment="1">
      <alignment horizontal="center"/>
    </xf>
    <xf numFmtId="49" fontId="4" fillId="0" borderId="0" xfId="0" applyNumberFormat="1" applyFont="1" applyAlignment="1">
      <alignment vertical="top"/>
    </xf>
    <xf numFmtId="165" fontId="4" fillId="0" borderId="0" xfId="0" applyNumberFormat="1" applyFont="1" applyAlignment="1">
      <alignment vertical="top"/>
    </xf>
    <xf numFmtId="165" fontId="5" fillId="0" borderId="2" xfId="0" applyNumberFormat="1" applyFont="1" applyBorder="1"/>
    <xf numFmtId="0" fontId="1" fillId="0" borderId="0" xfId="0" applyFont="1" applyAlignment="1"/>
    <xf numFmtId="0" fontId="0" fillId="0" borderId="0" xfId="0" applyAlignment="1">
      <alignment horizontal="justify" vertical="top" wrapText="1"/>
    </xf>
    <xf numFmtId="0" fontId="0" fillId="0" borderId="0" xfId="0" applyAlignment="1">
      <alignment vertical="top"/>
    </xf>
    <xf numFmtId="165" fontId="4" fillId="0" borderId="0" xfId="0" applyNumberFormat="1" applyFont="1" applyAlignment="1">
      <alignment horizontal="left" vertical="top"/>
    </xf>
    <xf numFmtId="0" fontId="6" fillId="0" borderId="0" xfId="0" applyFont="1" applyAlignment="1"/>
    <xf numFmtId="0" fontId="2" fillId="2" borderId="0" xfId="0" applyFont="1" applyFill="1" applyAlignment="1">
      <alignment horizontal="center"/>
    </xf>
    <xf numFmtId="0" fontId="4" fillId="0" borderId="0" xfId="0" applyFont="1" applyAlignment="1">
      <alignment horizontal="justify"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154"/>
  <sheetViews>
    <sheetView tabSelected="1" workbookViewId="0">
      <pane ySplit="8" topLeftCell="A9" activePane="bottomLeft" state="frozenSplit"/>
      <selection pane="bottomLeft"/>
    </sheetView>
  </sheetViews>
  <sheetFormatPr defaultRowHeight="15"/>
  <cols>
    <col min="1" max="1" width="18.7109375" customWidth="1"/>
    <col min="2" max="2" width="3.42578125" customWidth="1"/>
    <col min="3" max="3" width="13.7109375" customWidth="1"/>
    <col min="4" max="4" width="4.42578125" customWidth="1"/>
    <col min="5" max="5" width="48.7109375" customWidth="1"/>
    <col min="6" max="7" width="12.7109375" customWidth="1"/>
    <col min="8" max="8" width="13.7109375" customWidth="1"/>
  </cols>
  <sheetData>
    <row r="1" spans="1:8">
      <c r="E1" s="30" t="s">
        <v>0</v>
      </c>
      <c r="F1" s="30" t="s">
        <v>0</v>
      </c>
      <c r="G1" s="30" t="s">
        <v>0</v>
      </c>
      <c r="H1" s="30" t="s">
        <v>0</v>
      </c>
    </row>
    <row r="2" spans="1:8">
      <c r="E2" s="30" t="s">
        <v>1</v>
      </c>
      <c r="F2" s="30" t="s">
        <v>1</v>
      </c>
      <c r="G2" s="30" t="s">
        <v>1</v>
      </c>
      <c r="H2" s="30" t="s">
        <v>1</v>
      </c>
    </row>
    <row r="3" spans="1:8">
      <c r="E3" s="30" t="s">
        <v>2</v>
      </c>
      <c r="F3" s="30" t="s">
        <v>2</v>
      </c>
      <c r="G3" s="30" t="s">
        <v>2</v>
      </c>
      <c r="H3" s="30" t="s">
        <v>2</v>
      </c>
    </row>
    <row r="4" spans="1:8">
      <c r="E4" s="30" t="s">
        <v>3</v>
      </c>
      <c r="F4" s="30" t="s">
        <v>3</v>
      </c>
      <c r="G4" s="30" t="s">
        <v>3</v>
      </c>
      <c r="H4" s="30" t="s">
        <v>3</v>
      </c>
    </row>
    <row r="6" spans="1:8">
      <c r="C6" s="5"/>
      <c r="D6" s="5"/>
      <c r="E6" s="3" t="s">
        <v>4</v>
      </c>
      <c r="F6" s="5"/>
      <c r="G6" s="5"/>
      <c r="H6" s="5"/>
    </row>
    <row r="8" spans="1:8">
      <c r="F8" s="25" t="s">
        <v>5</v>
      </c>
      <c r="G8" s="25" t="s">
        <v>6</v>
      </c>
      <c r="H8" s="25" t="s">
        <v>7</v>
      </c>
    </row>
    <row r="10" spans="1:8">
      <c r="C10" s="6" t="s">
        <v>8</v>
      </c>
      <c r="D10" s="7" t="s">
        <v>9</v>
      </c>
      <c r="E10" s="6" t="s">
        <v>10</v>
      </c>
    </row>
    <row r="11" spans="1:8">
      <c r="C11" s="6" t="s">
        <v>11</v>
      </c>
      <c r="D11" s="7" t="s">
        <v>12</v>
      </c>
      <c r="E11" s="6" t="s">
        <v>13</v>
      </c>
    </row>
    <row r="13" spans="1:8">
      <c r="A13" s="4" t="s">
        <v>14</v>
      </c>
      <c r="B13" s="4">
        <v>1</v>
      </c>
      <c r="C13" s="4" t="s">
        <v>15</v>
      </c>
      <c r="D13" s="8" t="s">
        <v>16</v>
      </c>
      <c r="E13" s="9" t="s">
        <v>17</v>
      </c>
      <c r="F13" s="10">
        <v>0</v>
      </c>
      <c r="G13" s="11">
        <v>1</v>
      </c>
      <c r="H13" s="10">
        <f>ROUND(ROUND(F13,2)*ROUND(G13,3),2)</f>
        <v>0</v>
      </c>
    </row>
    <row r="14" spans="1:8">
      <c r="E14" s="6" t="s">
        <v>18</v>
      </c>
      <c r="F14" s="6"/>
      <c r="G14" s="6"/>
      <c r="H14" s="12">
        <f>SUM(H13:H13)</f>
        <v>0</v>
      </c>
    </row>
    <row r="16" spans="1:8">
      <c r="C16" s="6" t="s">
        <v>8</v>
      </c>
      <c r="D16" s="7" t="s">
        <v>9</v>
      </c>
      <c r="E16" s="6" t="s">
        <v>10</v>
      </c>
    </row>
    <row r="17" spans="1:8">
      <c r="C17" s="6" t="s">
        <v>11</v>
      </c>
      <c r="D17" s="7" t="s">
        <v>19</v>
      </c>
      <c r="E17" s="6" t="s">
        <v>20</v>
      </c>
    </row>
    <row r="18" spans="1:8">
      <c r="C18" s="6" t="s">
        <v>21</v>
      </c>
      <c r="D18" s="7" t="s">
        <v>9</v>
      </c>
      <c r="E18" s="6" t="s">
        <v>22</v>
      </c>
    </row>
    <row r="20" spans="1:8">
      <c r="A20" s="4" t="s">
        <v>23</v>
      </c>
      <c r="B20" s="4">
        <v>1</v>
      </c>
      <c r="C20" s="4" t="s">
        <v>24</v>
      </c>
      <c r="D20" s="8" t="s">
        <v>25</v>
      </c>
      <c r="E20" s="4" t="s">
        <v>26</v>
      </c>
      <c r="F20" s="10">
        <v>36.880000000000003</v>
      </c>
      <c r="G20" s="11">
        <v>26</v>
      </c>
      <c r="H20" s="10">
        <f>ROUND(ROUND(F20,2)*ROUND(G20,3),2)</f>
        <v>958.88</v>
      </c>
    </row>
    <row r="21" spans="1:8">
      <c r="A21" s="4" t="s">
        <v>23</v>
      </c>
      <c r="B21" s="4">
        <v>2</v>
      </c>
      <c r="C21" s="4" t="s">
        <v>27</v>
      </c>
      <c r="D21" s="8" t="s">
        <v>25</v>
      </c>
      <c r="E21" s="4" t="s">
        <v>28</v>
      </c>
      <c r="F21" s="10">
        <v>37.5</v>
      </c>
      <c r="G21" s="11">
        <v>11</v>
      </c>
      <c r="H21" s="10">
        <f>ROUND(ROUND(F21,2)*ROUND(G21,3),2)</f>
        <v>412.5</v>
      </c>
    </row>
    <row r="22" spans="1:8">
      <c r="A22" s="4" t="s">
        <v>23</v>
      </c>
      <c r="B22" s="4">
        <v>3</v>
      </c>
      <c r="C22" s="4" t="s">
        <v>29</v>
      </c>
      <c r="D22" s="8" t="s">
        <v>25</v>
      </c>
      <c r="E22" s="4" t="s">
        <v>30</v>
      </c>
      <c r="F22" s="10">
        <v>39.340000000000003</v>
      </c>
      <c r="G22" s="11">
        <v>50</v>
      </c>
      <c r="H22" s="10">
        <f>ROUND(ROUND(F22,2)*ROUND(G22,3),2)</f>
        <v>1967</v>
      </c>
    </row>
    <row r="23" spans="1:8">
      <c r="A23" s="4" t="s">
        <v>23</v>
      </c>
      <c r="B23" s="4">
        <v>4</v>
      </c>
      <c r="C23" s="4" t="s">
        <v>31</v>
      </c>
      <c r="D23" s="8" t="s">
        <v>25</v>
      </c>
      <c r="E23" s="4" t="s">
        <v>32</v>
      </c>
      <c r="F23" s="10">
        <v>49.19</v>
      </c>
      <c r="G23" s="11">
        <v>20</v>
      </c>
      <c r="H23" s="10">
        <f>ROUND(ROUND(F23,2)*ROUND(G23,3),2)</f>
        <v>983.8</v>
      </c>
    </row>
    <row r="24" spans="1:8">
      <c r="A24" s="4" t="s">
        <v>23</v>
      </c>
      <c r="B24" s="4">
        <v>5</v>
      </c>
      <c r="C24" s="4" t="s">
        <v>33</v>
      </c>
      <c r="D24" s="8" t="s">
        <v>16</v>
      </c>
      <c r="E24" s="4" t="s">
        <v>34</v>
      </c>
      <c r="F24" s="10">
        <v>42.31</v>
      </c>
      <c r="G24" s="11">
        <v>11</v>
      </c>
      <c r="H24" s="10">
        <f>ROUND(ROUND(F24,2)*ROUND(G24,3),2)</f>
        <v>465.41</v>
      </c>
    </row>
    <row r="25" spans="1:8">
      <c r="E25" s="6" t="s">
        <v>18</v>
      </c>
      <c r="F25" s="6"/>
      <c r="G25" s="6"/>
      <c r="H25" s="12">
        <f>SUM(H20:H24)</f>
        <v>4787.59</v>
      </c>
    </row>
    <row r="27" spans="1:8">
      <c r="C27" s="6" t="s">
        <v>8</v>
      </c>
      <c r="D27" s="7" t="s">
        <v>9</v>
      </c>
      <c r="E27" s="6" t="s">
        <v>10</v>
      </c>
    </row>
    <row r="28" spans="1:8">
      <c r="C28" s="6" t="s">
        <v>11</v>
      </c>
      <c r="D28" s="7" t="s">
        <v>19</v>
      </c>
      <c r="E28" s="6" t="s">
        <v>20</v>
      </c>
    </row>
    <row r="29" spans="1:8">
      <c r="C29" s="6" t="s">
        <v>21</v>
      </c>
      <c r="D29" s="7" t="s">
        <v>35</v>
      </c>
      <c r="E29" s="6" t="s">
        <v>36</v>
      </c>
    </row>
    <row r="30" spans="1:8">
      <c r="C30" s="6" t="s">
        <v>37</v>
      </c>
      <c r="D30" s="7" t="s">
        <v>9</v>
      </c>
      <c r="E30" s="6" t="s">
        <v>38</v>
      </c>
    </row>
    <row r="32" spans="1:8">
      <c r="A32" s="4" t="s">
        <v>39</v>
      </c>
      <c r="B32" s="4">
        <v>1</v>
      </c>
      <c r="C32" s="4" t="s">
        <v>40</v>
      </c>
      <c r="D32" s="8" t="s">
        <v>16</v>
      </c>
      <c r="E32" s="9" t="s">
        <v>41</v>
      </c>
      <c r="F32" s="10">
        <v>1077.1500000000001</v>
      </c>
      <c r="G32" s="11">
        <v>1</v>
      </c>
      <c r="H32" s="10">
        <f>ROUND(ROUND(F32,2)*ROUND(G32,3),2)</f>
        <v>1077.1500000000001</v>
      </c>
    </row>
    <row r="33" spans="1:8">
      <c r="E33" s="6" t="s">
        <v>18</v>
      </c>
      <c r="F33" s="6"/>
      <c r="G33" s="6"/>
      <c r="H33" s="12">
        <f>SUM(H32:H32)</f>
        <v>1077.1500000000001</v>
      </c>
    </row>
    <row r="35" spans="1:8">
      <c r="C35" s="6" t="s">
        <v>8</v>
      </c>
      <c r="D35" s="7" t="s">
        <v>9</v>
      </c>
      <c r="E35" s="6" t="s">
        <v>10</v>
      </c>
    </row>
    <row r="36" spans="1:8">
      <c r="C36" s="6" t="s">
        <v>11</v>
      </c>
      <c r="D36" s="7" t="s">
        <v>19</v>
      </c>
      <c r="E36" s="6" t="s">
        <v>20</v>
      </c>
    </row>
    <row r="37" spans="1:8">
      <c r="C37" s="6" t="s">
        <v>21</v>
      </c>
      <c r="D37" s="7" t="s">
        <v>35</v>
      </c>
      <c r="E37" s="6" t="s">
        <v>36</v>
      </c>
    </row>
    <row r="38" spans="1:8">
      <c r="C38" s="6" t="s">
        <v>37</v>
      </c>
      <c r="D38" s="7" t="s">
        <v>35</v>
      </c>
      <c r="E38" s="6" t="s">
        <v>42</v>
      </c>
    </row>
    <row r="40" spans="1:8">
      <c r="A40" s="4" t="s">
        <v>43</v>
      </c>
      <c r="B40" s="4">
        <v>1</v>
      </c>
      <c r="C40" s="4" t="s">
        <v>44</v>
      </c>
      <c r="D40" s="8" t="s">
        <v>16</v>
      </c>
      <c r="E40" s="9" t="s">
        <v>45</v>
      </c>
      <c r="F40" s="10">
        <v>15.35</v>
      </c>
      <c r="G40" s="11">
        <v>18</v>
      </c>
      <c r="H40" s="10">
        <f>ROUND(ROUND(F40,2)*ROUND(G40,3),2)</f>
        <v>276.3</v>
      </c>
    </row>
    <row r="41" spans="1:8">
      <c r="A41" s="4" t="s">
        <v>43</v>
      </c>
      <c r="B41" s="4">
        <v>2</v>
      </c>
      <c r="C41" s="4" t="s">
        <v>46</v>
      </c>
      <c r="D41" s="8" t="s">
        <v>16</v>
      </c>
      <c r="E41" s="4" t="s">
        <v>47</v>
      </c>
      <c r="F41" s="10">
        <v>14.35</v>
      </c>
      <c r="G41" s="11">
        <v>18</v>
      </c>
      <c r="H41" s="10">
        <f>ROUND(ROUND(F41,2)*ROUND(G41,3),2)</f>
        <v>258.3</v>
      </c>
    </row>
    <row r="42" spans="1:8">
      <c r="E42" s="6" t="s">
        <v>18</v>
      </c>
      <c r="F42" s="6"/>
      <c r="G42" s="6"/>
      <c r="H42" s="12">
        <f>SUM(H40:H41)</f>
        <v>534.6</v>
      </c>
    </row>
    <row r="44" spans="1:8">
      <c r="C44" s="6" t="s">
        <v>8</v>
      </c>
      <c r="D44" s="7" t="s">
        <v>9</v>
      </c>
      <c r="E44" s="6" t="s">
        <v>10</v>
      </c>
    </row>
    <row r="45" spans="1:8">
      <c r="C45" s="6" t="s">
        <v>11</v>
      </c>
      <c r="D45" s="7" t="s">
        <v>19</v>
      </c>
      <c r="E45" s="6" t="s">
        <v>20</v>
      </c>
    </row>
    <row r="46" spans="1:8">
      <c r="C46" s="6" t="s">
        <v>21</v>
      </c>
      <c r="D46" s="7" t="s">
        <v>48</v>
      </c>
      <c r="E46" s="6" t="s">
        <v>49</v>
      </c>
    </row>
    <row r="48" spans="1:8">
      <c r="A48" s="4" t="s">
        <v>50</v>
      </c>
      <c r="B48" s="4">
        <v>1</v>
      </c>
      <c r="C48" s="4" t="s">
        <v>51</v>
      </c>
      <c r="D48" s="8" t="s">
        <v>16</v>
      </c>
      <c r="E48" s="9" t="s">
        <v>52</v>
      </c>
      <c r="F48" s="10">
        <v>95.02</v>
      </c>
      <c r="G48" s="11">
        <v>112</v>
      </c>
      <c r="H48" s="10">
        <f>ROUND(ROUND(F48,2)*ROUND(G48,3),2)</f>
        <v>10642.24</v>
      </c>
    </row>
    <row r="49" spans="1:8">
      <c r="A49" s="4" t="s">
        <v>50</v>
      </c>
      <c r="B49" s="4">
        <v>2</v>
      </c>
      <c r="C49" s="4" t="s">
        <v>53</v>
      </c>
      <c r="D49" s="8" t="s">
        <v>16</v>
      </c>
      <c r="E49" s="9" t="s">
        <v>54</v>
      </c>
      <c r="F49" s="10">
        <v>69.959999999999994</v>
      </c>
      <c r="G49" s="11">
        <v>76</v>
      </c>
      <c r="H49" s="10">
        <f>ROUND(ROUND(F49,2)*ROUND(G49,3),2)</f>
        <v>5316.96</v>
      </c>
    </row>
    <row r="50" spans="1:8">
      <c r="A50" s="4" t="s">
        <v>50</v>
      </c>
      <c r="B50" s="4">
        <v>3</v>
      </c>
      <c r="C50" s="4" t="s">
        <v>55</v>
      </c>
      <c r="D50" s="8" t="s">
        <v>16</v>
      </c>
      <c r="E50" s="9" t="s">
        <v>56</v>
      </c>
      <c r="F50" s="10">
        <v>125.76</v>
      </c>
      <c r="G50" s="11">
        <v>6</v>
      </c>
      <c r="H50" s="10">
        <f>ROUND(ROUND(F50,2)*ROUND(G50,3),2)</f>
        <v>754.56</v>
      </c>
    </row>
    <row r="51" spans="1:8">
      <c r="E51" s="6" t="s">
        <v>18</v>
      </c>
      <c r="F51" s="6"/>
      <c r="G51" s="6"/>
      <c r="H51" s="12">
        <f>SUM(H48:H50)</f>
        <v>16713.760000000002</v>
      </c>
    </row>
    <row r="53" spans="1:8">
      <c r="C53" s="6" t="s">
        <v>8</v>
      </c>
      <c r="D53" s="7" t="s">
        <v>9</v>
      </c>
      <c r="E53" s="6" t="s">
        <v>10</v>
      </c>
    </row>
    <row r="54" spans="1:8">
      <c r="C54" s="6" t="s">
        <v>11</v>
      </c>
      <c r="D54" s="7" t="s">
        <v>19</v>
      </c>
      <c r="E54" s="6" t="s">
        <v>20</v>
      </c>
    </row>
    <row r="55" spans="1:8">
      <c r="C55" s="6" t="s">
        <v>21</v>
      </c>
      <c r="D55" s="7" t="s">
        <v>57</v>
      </c>
      <c r="E55" s="6" t="s">
        <v>58</v>
      </c>
    </row>
    <row r="57" spans="1:8">
      <c r="A57" s="4" t="s">
        <v>59</v>
      </c>
      <c r="B57" s="4">
        <v>1</v>
      </c>
      <c r="C57" s="4" t="s">
        <v>60</v>
      </c>
      <c r="D57" s="8" t="s">
        <v>16</v>
      </c>
      <c r="E57" s="4" t="s">
        <v>61</v>
      </c>
      <c r="F57" s="10">
        <v>51.23</v>
      </c>
      <c r="G57" s="11">
        <v>23</v>
      </c>
      <c r="H57" s="10">
        <f>ROUND(ROUND(F57,2)*ROUND(G57,3),2)</f>
        <v>1178.29</v>
      </c>
    </row>
    <row r="58" spans="1:8">
      <c r="A58" s="4" t="s">
        <v>59</v>
      </c>
      <c r="B58" s="4">
        <v>2</v>
      </c>
      <c r="C58" s="4" t="s">
        <v>62</v>
      </c>
      <c r="D58" s="8" t="s">
        <v>16</v>
      </c>
      <c r="E58" s="4" t="s">
        <v>63</v>
      </c>
      <c r="F58" s="10">
        <v>81.650000000000006</v>
      </c>
      <c r="G58" s="11">
        <v>1</v>
      </c>
      <c r="H58" s="10">
        <f>ROUND(ROUND(F58,2)*ROUND(G58,3),2)</f>
        <v>81.650000000000006</v>
      </c>
    </row>
    <row r="59" spans="1:8">
      <c r="A59" s="4" t="s">
        <v>59</v>
      </c>
      <c r="B59" s="4">
        <v>3</v>
      </c>
      <c r="C59" s="4" t="s">
        <v>64</v>
      </c>
      <c r="D59" s="8" t="s">
        <v>16</v>
      </c>
      <c r="E59" s="4" t="s">
        <v>65</v>
      </c>
      <c r="F59" s="10">
        <v>7.25</v>
      </c>
      <c r="G59" s="11">
        <v>24</v>
      </c>
      <c r="H59" s="10">
        <f>ROUND(ROUND(F59,2)*ROUND(G59,3),2)</f>
        <v>174</v>
      </c>
    </row>
    <row r="60" spans="1:8">
      <c r="E60" s="6" t="s">
        <v>18</v>
      </c>
      <c r="F60" s="6"/>
      <c r="G60" s="6"/>
      <c r="H60" s="12">
        <f>SUM(H57:H59)</f>
        <v>1433.94</v>
      </c>
    </row>
    <row r="62" spans="1:8">
      <c r="C62" s="6" t="s">
        <v>8</v>
      </c>
      <c r="D62" s="7" t="s">
        <v>9</v>
      </c>
      <c r="E62" s="6" t="s">
        <v>10</v>
      </c>
    </row>
    <row r="63" spans="1:8">
      <c r="C63" s="6" t="s">
        <v>11</v>
      </c>
      <c r="D63" s="7" t="s">
        <v>66</v>
      </c>
      <c r="E63" s="6" t="s">
        <v>67</v>
      </c>
    </row>
    <row r="64" spans="1:8">
      <c r="C64" s="6" t="s">
        <v>21</v>
      </c>
      <c r="D64" s="7" t="s">
        <v>68</v>
      </c>
      <c r="E64" s="6" t="s">
        <v>69</v>
      </c>
    </row>
    <row r="65" spans="1:8">
      <c r="C65" s="6" t="s">
        <v>37</v>
      </c>
      <c r="D65" s="7" t="s">
        <v>48</v>
      </c>
      <c r="E65" s="6" t="s">
        <v>70</v>
      </c>
    </row>
    <row r="66" spans="1:8">
      <c r="C66" s="6" t="s">
        <v>71</v>
      </c>
      <c r="D66" s="7" t="s">
        <v>9</v>
      </c>
      <c r="E66" s="6" t="s">
        <v>72</v>
      </c>
    </row>
    <row r="68" spans="1:8">
      <c r="A68" s="4" t="s">
        <v>73</v>
      </c>
      <c r="B68" s="4">
        <v>1</v>
      </c>
      <c r="C68" s="4" t="s">
        <v>74</v>
      </c>
      <c r="D68" s="8" t="s">
        <v>16</v>
      </c>
      <c r="E68" s="9" t="s">
        <v>75</v>
      </c>
      <c r="F68" s="10">
        <v>190.77</v>
      </c>
      <c r="G68" s="11">
        <v>2</v>
      </c>
      <c r="H68" s="10">
        <f>ROUND(ROUND(F68,2)*ROUND(G68,3),2)</f>
        <v>381.54</v>
      </c>
    </row>
    <row r="69" spans="1:8">
      <c r="A69" s="4" t="s">
        <v>73</v>
      </c>
      <c r="B69" s="4">
        <v>2</v>
      </c>
      <c r="C69" s="4" t="s">
        <v>76</v>
      </c>
      <c r="D69" s="8" t="s">
        <v>16</v>
      </c>
      <c r="E69" s="9" t="s">
        <v>77</v>
      </c>
      <c r="F69" s="10">
        <v>281.27</v>
      </c>
      <c r="G69" s="11">
        <v>1</v>
      </c>
      <c r="H69" s="10">
        <f>ROUND(ROUND(F69,2)*ROUND(G69,3),2)</f>
        <v>281.27</v>
      </c>
    </row>
    <row r="70" spans="1:8">
      <c r="A70" s="4" t="s">
        <v>73</v>
      </c>
      <c r="B70" s="4">
        <v>3</v>
      </c>
      <c r="C70" s="4" t="s">
        <v>78</v>
      </c>
      <c r="D70" s="8" t="s">
        <v>16</v>
      </c>
      <c r="E70" s="9" t="s">
        <v>79</v>
      </c>
      <c r="F70" s="10">
        <v>2370.06</v>
      </c>
      <c r="G70" s="11">
        <v>1</v>
      </c>
      <c r="H70" s="10">
        <f>ROUND(ROUND(F70,2)*ROUND(G70,3),2)</f>
        <v>2370.06</v>
      </c>
    </row>
    <row r="71" spans="1:8">
      <c r="A71" s="4" t="s">
        <v>73</v>
      </c>
      <c r="B71" s="4">
        <v>4</v>
      </c>
      <c r="C71" s="4" t="s">
        <v>80</v>
      </c>
      <c r="D71" s="8" t="s">
        <v>16</v>
      </c>
      <c r="E71" s="9" t="s">
        <v>81</v>
      </c>
      <c r="F71" s="10">
        <v>580.64</v>
      </c>
      <c r="G71" s="11">
        <v>1</v>
      </c>
      <c r="H71" s="10">
        <f>ROUND(ROUND(F71,2)*ROUND(G71,3),2)</f>
        <v>580.64</v>
      </c>
    </row>
    <row r="72" spans="1:8">
      <c r="A72" s="4" t="s">
        <v>73</v>
      </c>
      <c r="B72" s="4">
        <v>5</v>
      </c>
      <c r="C72" s="4" t="s">
        <v>82</v>
      </c>
      <c r="D72" s="8" t="s">
        <v>16</v>
      </c>
      <c r="E72" s="9" t="s">
        <v>83</v>
      </c>
      <c r="F72" s="10">
        <v>6707.3</v>
      </c>
      <c r="G72" s="11">
        <v>1</v>
      </c>
      <c r="H72" s="10">
        <f>ROUND(ROUND(F72,2)*ROUND(G72,3),2)</f>
        <v>6707.3</v>
      </c>
    </row>
    <row r="73" spans="1:8">
      <c r="A73" s="4" t="s">
        <v>73</v>
      </c>
      <c r="B73" s="4">
        <v>6</v>
      </c>
      <c r="C73" s="4" t="s">
        <v>84</v>
      </c>
      <c r="D73" s="8" t="s">
        <v>16</v>
      </c>
      <c r="E73" s="9" t="s">
        <v>85</v>
      </c>
      <c r="F73" s="10">
        <v>1435.17</v>
      </c>
      <c r="G73" s="11">
        <v>1</v>
      </c>
      <c r="H73" s="10">
        <f>ROUND(ROUND(F73,2)*ROUND(G73,3),2)</f>
        <v>1435.17</v>
      </c>
    </row>
    <row r="74" spans="1:8">
      <c r="A74" s="4" t="s">
        <v>73</v>
      </c>
      <c r="B74" s="4">
        <v>7</v>
      </c>
      <c r="C74" s="4" t="s">
        <v>86</v>
      </c>
      <c r="D74" s="8" t="s">
        <v>16</v>
      </c>
      <c r="E74" s="9" t="s">
        <v>87</v>
      </c>
      <c r="F74" s="10">
        <v>661.14</v>
      </c>
      <c r="G74" s="11">
        <v>1</v>
      </c>
      <c r="H74" s="10">
        <f>ROUND(ROUND(F74,2)*ROUND(G74,3),2)</f>
        <v>661.14</v>
      </c>
    </row>
    <row r="75" spans="1:8">
      <c r="A75" s="4" t="s">
        <v>73</v>
      </c>
      <c r="B75" s="4">
        <v>8</v>
      </c>
      <c r="C75" s="4" t="s">
        <v>88</v>
      </c>
      <c r="D75" s="8" t="s">
        <v>16</v>
      </c>
      <c r="E75" s="9" t="s">
        <v>89</v>
      </c>
      <c r="F75" s="10">
        <v>5715.99</v>
      </c>
      <c r="G75" s="11">
        <v>1</v>
      </c>
      <c r="H75" s="10">
        <f>ROUND(ROUND(F75,2)*ROUND(G75,3),2)</f>
        <v>5715.99</v>
      </c>
    </row>
    <row r="76" spans="1:8">
      <c r="E76" s="6" t="s">
        <v>18</v>
      </c>
      <c r="F76" s="6"/>
      <c r="G76" s="6"/>
      <c r="H76" s="12">
        <f>SUM(H68:H75)</f>
        <v>18133.11</v>
      </c>
    </row>
    <row r="78" spans="1:8">
      <c r="C78" s="6" t="s">
        <v>8</v>
      </c>
      <c r="D78" s="7" t="s">
        <v>9</v>
      </c>
      <c r="E78" s="6" t="s">
        <v>10</v>
      </c>
    </row>
    <row r="79" spans="1:8">
      <c r="C79" s="6" t="s">
        <v>11</v>
      </c>
      <c r="D79" s="7" t="s">
        <v>66</v>
      </c>
      <c r="E79" s="6" t="s">
        <v>67</v>
      </c>
    </row>
    <row r="80" spans="1:8">
      <c r="C80" s="6" t="s">
        <v>21</v>
      </c>
      <c r="D80" s="7" t="s">
        <v>68</v>
      </c>
      <c r="E80" s="6" t="s">
        <v>69</v>
      </c>
    </row>
    <row r="81" spans="1:8">
      <c r="C81" s="6" t="s">
        <v>37</v>
      </c>
      <c r="D81" s="7" t="s">
        <v>48</v>
      </c>
      <c r="E81" s="6" t="s">
        <v>70</v>
      </c>
    </row>
    <row r="82" spans="1:8">
      <c r="C82" s="6" t="s">
        <v>71</v>
      </c>
      <c r="D82" s="7" t="s">
        <v>35</v>
      </c>
      <c r="E82" s="6" t="s">
        <v>90</v>
      </c>
    </row>
    <row r="84" spans="1:8">
      <c r="A84" s="4" t="s">
        <v>91</v>
      </c>
      <c r="B84" s="4">
        <v>1</v>
      </c>
      <c r="C84" s="4" t="s">
        <v>92</v>
      </c>
      <c r="D84" s="8" t="s">
        <v>25</v>
      </c>
      <c r="E84" s="4" t="s">
        <v>93</v>
      </c>
      <c r="F84" s="10">
        <v>5.78</v>
      </c>
      <c r="G84" s="11">
        <v>150</v>
      </c>
      <c r="H84" s="10">
        <f>ROUND(ROUND(F84,2)*ROUND(G84,3),2)</f>
        <v>867</v>
      </c>
    </row>
    <row r="85" spans="1:8">
      <c r="A85" s="4" t="s">
        <v>91</v>
      </c>
      <c r="B85" s="4">
        <v>2</v>
      </c>
      <c r="C85" s="4" t="s">
        <v>94</v>
      </c>
      <c r="D85" s="8" t="s">
        <v>25</v>
      </c>
      <c r="E85" s="4" t="s">
        <v>95</v>
      </c>
      <c r="F85" s="10">
        <v>7.01</v>
      </c>
      <c r="G85" s="11">
        <v>66</v>
      </c>
      <c r="H85" s="10">
        <f>ROUND(ROUND(F85,2)*ROUND(G85,3),2)</f>
        <v>462.66</v>
      </c>
    </row>
    <row r="86" spans="1:8">
      <c r="A86" s="4" t="s">
        <v>91</v>
      </c>
      <c r="B86" s="4">
        <v>3</v>
      </c>
      <c r="C86" s="4" t="s">
        <v>96</v>
      </c>
      <c r="D86" s="8" t="s">
        <v>25</v>
      </c>
      <c r="E86" s="4" t="s">
        <v>97</v>
      </c>
      <c r="F86" s="10">
        <v>9.18</v>
      </c>
      <c r="G86" s="11">
        <v>24</v>
      </c>
      <c r="H86" s="10">
        <f>ROUND(ROUND(F86,2)*ROUND(G86,3),2)</f>
        <v>220.32</v>
      </c>
    </row>
    <row r="87" spans="1:8">
      <c r="A87" s="4" t="s">
        <v>91</v>
      </c>
      <c r="B87" s="4">
        <v>4</v>
      </c>
      <c r="C87" s="4" t="s">
        <v>98</v>
      </c>
      <c r="D87" s="8" t="s">
        <v>25</v>
      </c>
      <c r="E87" s="4" t="s">
        <v>99</v>
      </c>
      <c r="F87" s="10">
        <v>11.72</v>
      </c>
      <c r="G87" s="11">
        <v>18</v>
      </c>
      <c r="H87" s="10">
        <f>ROUND(ROUND(F87,2)*ROUND(G87,3),2)</f>
        <v>210.96</v>
      </c>
    </row>
    <row r="88" spans="1:8">
      <c r="A88" s="4" t="s">
        <v>91</v>
      </c>
      <c r="B88" s="4">
        <v>5</v>
      </c>
      <c r="C88" s="4" t="s">
        <v>100</v>
      </c>
      <c r="D88" s="8" t="s">
        <v>25</v>
      </c>
      <c r="E88" s="4" t="s">
        <v>101</v>
      </c>
      <c r="F88" s="10">
        <v>34.26</v>
      </c>
      <c r="G88" s="11">
        <v>195</v>
      </c>
      <c r="H88" s="10">
        <f>ROUND(ROUND(F88,2)*ROUND(G88,3),2)</f>
        <v>6680.7</v>
      </c>
    </row>
    <row r="89" spans="1:8">
      <c r="A89" s="4" t="s">
        <v>91</v>
      </c>
      <c r="B89" s="4">
        <v>6</v>
      </c>
      <c r="C89" s="4" t="s">
        <v>102</v>
      </c>
      <c r="D89" s="8" t="s">
        <v>25</v>
      </c>
      <c r="E89" s="4" t="s">
        <v>103</v>
      </c>
      <c r="F89" s="10">
        <v>57.71</v>
      </c>
      <c r="G89" s="11">
        <v>70</v>
      </c>
      <c r="H89" s="10">
        <f>ROUND(ROUND(F89,2)*ROUND(G89,3),2)</f>
        <v>4039.7</v>
      </c>
    </row>
    <row r="90" spans="1:8">
      <c r="A90" s="4" t="s">
        <v>91</v>
      </c>
      <c r="B90" s="4">
        <v>7</v>
      </c>
      <c r="C90" s="4" t="s">
        <v>104</v>
      </c>
      <c r="D90" s="8" t="s">
        <v>25</v>
      </c>
      <c r="E90" s="4" t="s">
        <v>105</v>
      </c>
      <c r="F90" s="10">
        <v>4.7300000000000004</v>
      </c>
      <c r="G90" s="11">
        <v>130</v>
      </c>
      <c r="H90" s="10">
        <f>ROUND(ROUND(F90,2)*ROUND(G90,3),2)</f>
        <v>614.9</v>
      </c>
    </row>
    <row r="91" spans="1:8">
      <c r="A91" s="4" t="s">
        <v>91</v>
      </c>
      <c r="B91" s="4">
        <v>8</v>
      </c>
      <c r="C91" s="4" t="s">
        <v>106</v>
      </c>
      <c r="D91" s="8" t="s">
        <v>25</v>
      </c>
      <c r="E91" s="4" t="s">
        <v>107</v>
      </c>
      <c r="F91" s="10">
        <v>5.69</v>
      </c>
      <c r="G91" s="11">
        <v>63</v>
      </c>
      <c r="H91" s="10">
        <f>ROUND(ROUND(F91,2)*ROUND(G91,3),2)</f>
        <v>358.47</v>
      </c>
    </row>
    <row r="92" spans="1:8">
      <c r="A92" s="4" t="s">
        <v>91</v>
      </c>
      <c r="B92" s="4">
        <v>9</v>
      </c>
      <c r="C92" s="4" t="s">
        <v>108</v>
      </c>
      <c r="D92" s="8" t="s">
        <v>25</v>
      </c>
      <c r="E92" s="4" t="s">
        <v>109</v>
      </c>
      <c r="F92" s="10">
        <v>7.5</v>
      </c>
      <c r="G92" s="11">
        <v>220</v>
      </c>
      <c r="H92" s="10">
        <f>ROUND(ROUND(F92,2)*ROUND(G92,3),2)</f>
        <v>1650</v>
      </c>
    </row>
    <row r="93" spans="1:8">
      <c r="A93" s="4" t="s">
        <v>91</v>
      </c>
      <c r="B93" s="4">
        <v>10</v>
      </c>
      <c r="C93" s="4" t="s">
        <v>110</v>
      </c>
      <c r="D93" s="8" t="s">
        <v>25</v>
      </c>
      <c r="E93" s="4" t="s">
        <v>111</v>
      </c>
      <c r="F93" s="10">
        <v>9.91</v>
      </c>
      <c r="G93" s="11">
        <v>276</v>
      </c>
      <c r="H93" s="10">
        <f>ROUND(ROUND(F93,2)*ROUND(G93,3),2)</f>
        <v>2735.16</v>
      </c>
    </row>
    <row r="94" spans="1:8">
      <c r="A94" s="4" t="s">
        <v>91</v>
      </c>
      <c r="B94" s="4">
        <v>11</v>
      </c>
      <c r="C94" s="4" t="s">
        <v>112</v>
      </c>
      <c r="D94" s="8" t="s">
        <v>25</v>
      </c>
      <c r="E94" s="4" t="s">
        <v>113</v>
      </c>
      <c r="F94" s="10">
        <v>13.03</v>
      </c>
      <c r="G94" s="11">
        <v>24</v>
      </c>
      <c r="H94" s="10">
        <f>ROUND(ROUND(F94,2)*ROUND(G94,3),2)</f>
        <v>312.72000000000003</v>
      </c>
    </row>
    <row r="95" spans="1:8">
      <c r="A95" s="4" t="s">
        <v>91</v>
      </c>
      <c r="B95" s="4">
        <v>12</v>
      </c>
      <c r="C95" s="4" t="s">
        <v>114</v>
      </c>
      <c r="D95" s="8" t="s">
        <v>25</v>
      </c>
      <c r="E95" s="4" t="s">
        <v>115</v>
      </c>
      <c r="F95" s="10">
        <v>24.22</v>
      </c>
      <c r="G95" s="11">
        <v>446</v>
      </c>
      <c r="H95" s="10">
        <f>ROUND(ROUND(F95,2)*ROUND(G95,3),2)</f>
        <v>10802.12</v>
      </c>
    </row>
    <row r="96" spans="1:8">
      <c r="A96" s="4" t="s">
        <v>91</v>
      </c>
      <c r="B96" s="4">
        <v>13</v>
      </c>
      <c r="C96" s="4" t="s">
        <v>116</v>
      </c>
      <c r="D96" s="8" t="s">
        <v>25</v>
      </c>
      <c r="E96" s="4" t="s">
        <v>117</v>
      </c>
      <c r="F96" s="10">
        <v>34.119999999999997</v>
      </c>
      <c r="G96" s="11">
        <v>36</v>
      </c>
      <c r="H96" s="10">
        <f>ROUND(ROUND(F96,2)*ROUND(G96,3),2)</f>
        <v>1228.32</v>
      </c>
    </row>
    <row r="97" spans="1:8">
      <c r="A97" s="4" t="s">
        <v>91</v>
      </c>
      <c r="B97" s="4">
        <v>14</v>
      </c>
      <c r="C97" s="4" t="s">
        <v>118</v>
      </c>
      <c r="D97" s="8" t="s">
        <v>25</v>
      </c>
      <c r="E97" s="4" t="s">
        <v>119</v>
      </c>
      <c r="F97" s="10">
        <v>5.89</v>
      </c>
      <c r="G97" s="11">
        <v>147</v>
      </c>
      <c r="H97" s="10">
        <f>ROUND(ROUND(F97,2)*ROUND(G97,3),2)</f>
        <v>865.83</v>
      </c>
    </row>
    <row r="98" spans="1:8">
      <c r="A98" s="4" t="s">
        <v>91</v>
      </c>
      <c r="B98" s="4">
        <v>15</v>
      </c>
      <c r="C98" s="4" t="s">
        <v>120</v>
      </c>
      <c r="D98" s="8" t="s">
        <v>25</v>
      </c>
      <c r="E98" s="4" t="s">
        <v>121</v>
      </c>
      <c r="F98" s="10">
        <v>6.56</v>
      </c>
      <c r="G98" s="11">
        <v>28</v>
      </c>
      <c r="H98" s="10">
        <f>ROUND(ROUND(F98,2)*ROUND(G98,3),2)</f>
        <v>183.68</v>
      </c>
    </row>
    <row r="99" spans="1:8">
      <c r="A99" s="4" t="s">
        <v>91</v>
      </c>
      <c r="B99" s="4">
        <v>16</v>
      </c>
      <c r="C99" s="4" t="s">
        <v>122</v>
      </c>
      <c r="D99" s="8" t="s">
        <v>25</v>
      </c>
      <c r="E99" s="4" t="s">
        <v>123</v>
      </c>
      <c r="F99" s="10">
        <v>9.3699999999999992</v>
      </c>
      <c r="G99" s="11">
        <v>16</v>
      </c>
      <c r="H99" s="10">
        <f>ROUND(ROUND(F99,2)*ROUND(G99,3),2)</f>
        <v>149.91999999999999</v>
      </c>
    </row>
    <row r="100" spans="1:8">
      <c r="A100" s="4" t="s">
        <v>91</v>
      </c>
      <c r="B100" s="4">
        <v>17</v>
      </c>
      <c r="C100" s="4" t="s">
        <v>124</v>
      </c>
      <c r="D100" s="8" t="s">
        <v>25</v>
      </c>
      <c r="E100" s="4" t="s">
        <v>125</v>
      </c>
      <c r="F100" s="10">
        <v>5.97</v>
      </c>
      <c r="G100" s="11">
        <v>181</v>
      </c>
      <c r="H100" s="10">
        <f>ROUND(ROUND(F100,2)*ROUND(G100,3),2)</f>
        <v>1080.57</v>
      </c>
    </row>
    <row r="101" spans="1:8">
      <c r="A101" s="4" t="s">
        <v>91</v>
      </c>
      <c r="B101" s="4">
        <v>18</v>
      </c>
      <c r="C101" s="4" t="s">
        <v>126</v>
      </c>
      <c r="D101" s="8" t="s">
        <v>25</v>
      </c>
      <c r="E101" s="4" t="s">
        <v>127</v>
      </c>
      <c r="F101" s="10">
        <v>6.7</v>
      </c>
      <c r="G101" s="11">
        <v>87</v>
      </c>
      <c r="H101" s="10">
        <f>ROUND(ROUND(F101,2)*ROUND(G101,3),2)</f>
        <v>582.9</v>
      </c>
    </row>
    <row r="102" spans="1:8">
      <c r="A102" s="4" t="s">
        <v>91</v>
      </c>
      <c r="B102" s="4">
        <v>19</v>
      </c>
      <c r="C102" s="4" t="s">
        <v>128</v>
      </c>
      <c r="D102" s="8" t="s">
        <v>25</v>
      </c>
      <c r="E102" s="4" t="s">
        <v>129</v>
      </c>
      <c r="F102" s="10">
        <v>7.53</v>
      </c>
      <c r="G102" s="11">
        <v>238</v>
      </c>
      <c r="H102" s="10">
        <f>ROUND(ROUND(F102,2)*ROUND(G102,3),2)</f>
        <v>1792.14</v>
      </c>
    </row>
    <row r="103" spans="1:8">
      <c r="A103" s="4" t="s">
        <v>91</v>
      </c>
      <c r="B103" s="4">
        <v>20</v>
      </c>
      <c r="C103" s="4" t="s">
        <v>130</v>
      </c>
      <c r="D103" s="8" t="s">
        <v>25</v>
      </c>
      <c r="E103" s="4" t="s">
        <v>131</v>
      </c>
      <c r="F103" s="10">
        <v>8.65</v>
      </c>
      <c r="G103" s="11">
        <v>453</v>
      </c>
      <c r="H103" s="10">
        <f>ROUND(ROUND(F103,2)*ROUND(G103,3),2)</f>
        <v>3918.45</v>
      </c>
    </row>
    <row r="104" spans="1:8">
      <c r="A104" s="4" t="s">
        <v>91</v>
      </c>
      <c r="B104" s="4">
        <v>21</v>
      </c>
      <c r="C104" s="4" t="s">
        <v>132</v>
      </c>
      <c r="D104" s="8" t="s">
        <v>25</v>
      </c>
      <c r="E104" s="4" t="s">
        <v>133</v>
      </c>
      <c r="F104" s="10">
        <v>9.8000000000000007</v>
      </c>
      <c r="G104" s="11">
        <v>24</v>
      </c>
      <c r="H104" s="10">
        <f>ROUND(ROUND(F104,2)*ROUND(G104,3),2)</f>
        <v>235.2</v>
      </c>
    </row>
    <row r="105" spans="1:8">
      <c r="A105" s="4" t="s">
        <v>91</v>
      </c>
      <c r="B105" s="4">
        <v>22</v>
      </c>
      <c r="C105" s="4" t="s">
        <v>134</v>
      </c>
      <c r="D105" s="8" t="s">
        <v>25</v>
      </c>
      <c r="E105" s="4" t="s">
        <v>135</v>
      </c>
      <c r="F105" s="10">
        <v>12.14</v>
      </c>
      <c r="G105" s="11">
        <v>516</v>
      </c>
      <c r="H105" s="10">
        <f>ROUND(ROUND(F105,2)*ROUND(G105,3),2)</f>
        <v>6264.24</v>
      </c>
    </row>
    <row r="106" spans="1:8">
      <c r="A106" s="4" t="s">
        <v>91</v>
      </c>
      <c r="B106" s="4">
        <v>23</v>
      </c>
      <c r="C106" s="4" t="s">
        <v>136</v>
      </c>
      <c r="D106" s="8" t="s">
        <v>25</v>
      </c>
      <c r="E106" s="4" t="s">
        <v>137</v>
      </c>
      <c r="F106" s="10">
        <v>1.29</v>
      </c>
      <c r="G106" s="11">
        <v>129</v>
      </c>
      <c r="H106" s="10">
        <f>ROUND(ROUND(F106,2)*ROUND(G106,3),2)</f>
        <v>166.41</v>
      </c>
    </row>
    <row r="107" spans="1:8">
      <c r="A107" s="4" t="s">
        <v>91</v>
      </c>
      <c r="B107" s="4">
        <v>24</v>
      </c>
      <c r="C107" s="4" t="s">
        <v>138</v>
      </c>
      <c r="D107" s="8" t="s">
        <v>25</v>
      </c>
      <c r="E107" s="9" t="s">
        <v>139</v>
      </c>
      <c r="F107" s="10">
        <v>406.55</v>
      </c>
      <c r="G107" s="11">
        <v>1</v>
      </c>
      <c r="H107" s="10">
        <f>ROUND(ROUND(F107,2)*ROUND(G107,3),2)</f>
        <v>406.55</v>
      </c>
    </row>
    <row r="108" spans="1:8">
      <c r="A108" s="4" t="s">
        <v>91</v>
      </c>
      <c r="B108" s="4">
        <v>25</v>
      </c>
      <c r="C108" s="4" t="s">
        <v>140</v>
      </c>
      <c r="D108" s="8" t="s">
        <v>25</v>
      </c>
      <c r="E108" s="9" t="s">
        <v>141</v>
      </c>
      <c r="F108" s="10">
        <v>408.41</v>
      </c>
      <c r="G108" s="11">
        <v>1</v>
      </c>
      <c r="H108" s="10">
        <f>ROUND(ROUND(F108,2)*ROUND(G108,3),2)</f>
        <v>408.41</v>
      </c>
    </row>
    <row r="109" spans="1:8">
      <c r="E109" s="6" t="s">
        <v>18</v>
      </c>
      <c r="F109" s="6"/>
      <c r="G109" s="6"/>
      <c r="H109" s="12">
        <f>SUM(H84:H108)</f>
        <v>46237.33</v>
      </c>
    </row>
    <row r="111" spans="1:8">
      <c r="C111" s="6" t="s">
        <v>8</v>
      </c>
      <c r="D111" s="7" t="s">
        <v>9</v>
      </c>
      <c r="E111" s="6" t="s">
        <v>10</v>
      </c>
    </row>
    <row r="112" spans="1:8">
      <c r="C112" s="6" t="s">
        <v>11</v>
      </c>
      <c r="D112" s="7" t="s">
        <v>66</v>
      </c>
      <c r="E112" s="6" t="s">
        <v>67</v>
      </c>
    </row>
    <row r="113" spans="1:8">
      <c r="C113" s="6" t="s">
        <v>21</v>
      </c>
      <c r="D113" s="7" t="s">
        <v>68</v>
      </c>
      <c r="E113" s="6" t="s">
        <v>69</v>
      </c>
    </row>
    <row r="114" spans="1:8">
      <c r="C114" s="6" t="s">
        <v>37</v>
      </c>
      <c r="D114" s="7" t="s">
        <v>48</v>
      </c>
      <c r="E114" s="6" t="s">
        <v>70</v>
      </c>
    </row>
    <row r="115" spans="1:8">
      <c r="C115" s="6" t="s">
        <v>71</v>
      </c>
      <c r="D115" s="7" t="s">
        <v>48</v>
      </c>
      <c r="E115" s="6" t="s">
        <v>142</v>
      </c>
    </row>
    <row r="117" spans="1:8">
      <c r="A117" s="4" t="s">
        <v>143</v>
      </c>
      <c r="B117" s="4">
        <v>1</v>
      </c>
      <c r="C117" s="4" t="s">
        <v>144</v>
      </c>
      <c r="D117" s="8" t="s">
        <v>16</v>
      </c>
      <c r="E117" s="4" t="s">
        <v>145</v>
      </c>
      <c r="F117" s="10">
        <v>15</v>
      </c>
      <c r="G117" s="11">
        <v>21</v>
      </c>
      <c r="H117" s="10">
        <f>ROUND(ROUND(F117,2)*ROUND(G117,3),2)</f>
        <v>315</v>
      </c>
    </row>
    <row r="118" spans="1:8">
      <c r="A118" s="4" t="s">
        <v>143</v>
      </c>
      <c r="B118" s="4">
        <v>2</v>
      </c>
      <c r="C118" s="4" t="s">
        <v>146</v>
      </c>
      <c r="D118" s="8" t="s">
        <v>16</v>
      </c>
      <c r="E118" s="4" t="s">
        <v>147</v>
      </c>
      <c r="F118" s="10">
        <v>15.91</v>
      </c>
      <c r="G118" s="11">
        <v>10</v>
      </c>
      <c r="H118" s="10">
        <f>ROUND(ROUND(F118,2)*ROUND(G118,3),2)</f>
        <v>159.1</v>
      </c>
    </row>
    <row r="119" spans="1:8">
      <c r="A119" s="4" t="s">
        <v>143</v>
      </c>
      <c r="B119" s="4">
        <v>3</v>
      </c>
      <c r="C119" s="4" t="s">
        <v>148</v>
      </c>
      <c r="D119" s="8" t="s">
        <v>16</v>
      </c>
      <c r="E119" s="4" t="s">
        <v>149</v>
      </c>
      <c r="F119" s="10">
        <v>13.41</v>
      </c>
      <c r="G119" s="11">
        <v>21</v>
      </c>
      <c r="H119" s="10">
        <f>ROUND(ROUND(F119,2)*ROUND(G119,3),2)</f>
        <v>281.61</v>
      </c>
    </row>
    <row r="120" spans="1:8">
      <c r="A120" s="4" t="s">
        <v>143</v>
      </c>
      <c r="B120" s="4">
        <v>4</v>
      </c>
      <c r="C120" s="4" t="s">
        <v>150</v>
      </c>
      <c r="D120" s="8" t="s">
        <v>16</v>
      </c>
      <c r="E120" s="4" t="s">
        <v>151</v>
      </c>
      <c r="F120" s="10">
        <v>14.93</v>
      </c>
      <c r="G120" s="11">
        <v>34</v>
      </c>
      <c r="H120" s="10">
        <f>ROUND(ROUND(F120,2)*ROUND(G120,3),2)</f>
        <v>507.62</v>
      </c>
    </row>
    <row r="121" spans="1:8">
      <c r="A121" s="4" t="s">
        <v>143</v>
      </c>
      <c r="B121" s="4">
        <v>5</v>
      </c>
      <c r="C121" s="4" t="s">
        <v>152</v>
      </c>
      <c r="D121" s="8" t="s">
        <v>16</v>
      </c>
      <c r="E121" s="4" t="s">
        <v>153</v>
      </c>
      <c r="F121" s="10">
        <v>14.93</v>
      </c>
      <c r="G121" s="11">
        <v>2</v>
      </c>
      <c r="H121" s="10">
        <f>ROUND(ROUND(F121,2)*ROUND(G121,3),2)</f>
        <v>29.86</v>
      </c>
    </row>
    <row r="122" spans="1:8">
      <c r="A122" s="4" t="s">
        <v>143</v>
      </c>
      <c r="B122" s="4">
        <v>6</v>
      </c>
      <c r="C122" s="4" t="s">
        <v>154</v>
      </c>
      <c r="D122" s="8" t="s">
        <v>16</v>
      </c>
      <c r="E122" s="4" t="s">
        <v>155</v>
      </c>
      <c r="F122" s="10">
        <v>20.49</v>
      </c>
      <c r="G122" s="11">
        <v>7</v>
      </c>
      <c r="H122" s="10">
        <f>ROUND(ROUND(F122,2)*ROUND(G122,3),2)</f>
        <v>143.43</v>
      </c>
    </row>
    <row r="123" spans="1:8">
      <c r="A123" s="4" t="s">
        <v>143</v>
      </c>
      <c r="B123" s="4">
        <v>7</v>
      </c>
      <c r="C123" s="4" t="s">
        <v>156</v>
      </c>
      <c r="D123" s="8" t="s">
        <v>16</v>
      </c>
      <c r="E123" s="4" t="s">
        <v>157</v>
      </c>
      <c r="F123" s="10">
        <v>28.34</v>
      </c>
      <c r="G123" s="11">
        <v>7</v>
      </c>
      <c r="H123" s="10">
        <f>ROUND(ROUND(F123,2)*ROUND(G123,3),2)</f>
        <v>198.38</v>
      </c>
    </row>
    <row r="124" spans="1:8">
      <c r="A124" s="4" t="s">
        <v>143</v>
      </c>
      <c r="B124" s="4">
        <v>8</v>
      </c>
      <c r="C124" s="4" t="s">
        <v>158</v>
      </c>
      <c r="D124" s="8" t="s">
        <v>16</v>
      </c>
      <c r="E124" s="4" t="s">
        <v>159</v>
      </c>
      <c r="F124" s="10">
        <v>30.27</v>
      </c>
      <c r="G124" s="11">
        <v>7</v>
      </c>
      <c r="H124" s="10">
        <f>ROUND(ROUND(F124,2)*ROUND(G124,3),2)</f>
        <v>211.89</v>
      </c>
    </row>
    <row r="125" spans="1:8">
      <c r="A125" s="4" t="s">
        <v>143</v>
      </c>
      <c r="B125" s="4">
        <v>9</v>
      </c>
      <c r="C125" s="4" t="s">
        <v>160</v>
      </c>
      <c r="D125" s="8" t="s">
        <v>16</v>
      </c>
      <c r="E125" s="4" t="s">
        <v>161</v>
      </c>
      <c r="F125" s="10">
        <v>50.86</v>
      </c>
      <c r="G125" s="11">
        <v>3</v>
      </c>
      <c r="H125" s="10">
        <f>ROUND(ROUND(F125,2)*ROUND(G125,3),2)</f>
        <v>152.58000000000001</v>
      </c>
    </row>
    <row r="126" spans="1:8">
      <c r="A126" s="4" t="s">
        <v>143</v>
      </c>
      <c r="B126" s="4">
        <v>10</v>
      </c>
      <c r="C126" s="4" t="s">
        <v>162</v>
      </c>
      <c r="D126" s="8" t="s">
        <v>16</v>
      </c>
      <c r="E126" s="4" t="s">
        <v>163</v>
      </c>
      <c r="F126" s="10">
        <v>52.89</v>
      </c>
      <c r="G126" s="11">
        <v>10</v>
      </c>
      <c r="H126" s="10">
        <f>ROUND(ROUND(F126,2)*ROUND(G126,3),2)</f>
        <v>528.9</v>
      </c>
    </row>
    <row r="127" spans="1:8">
      <c r="A127" s="4" t="s">
        <v>143</v>
      </c>
      <c r="B127" s="4">
        <v>11</v>
      </c>
      <c r="C127" s="4" t="s">
        <v>164</v>
      </c>
      <c r="D127" s="8" t="s">
        <v>16</v>
      </c>
      <c r="E127" s="4" t="s">
        <v>165</v>
      </c>
      <c r="F127" s="10">
        <v>69.16</v>
      </c>
      <c r="G127" s="11">
        <v>1</v>
      </c>
      <c r="H127" s="10">
        <f>ROUND(ROUND(F127,2)*ROUND(G127,3),2)</f>
        <v>69.16</v>
      </c>
    </row>
    <row r="128" spans="1:8">
      <c r="A128" s="4" t="s">
        <v>143</v>
      </c>
      <c r="B128" s="4">
        <v>12</v>
      </c>
      <c r="C128" s="4" t="s">
        <v>166</v>
      </c>
      <c r="D128" s="8" t="s">
        <v>16</v>
      </c>
      <c r="E128" s="4" t="s">
        <v>167</v>
      </c>
      <c r="F128" s="10">
        <v>83.83</v>
      </c>
      <c r="G128" s="11">
        <v>2</v>
      </c>
      <c r="H128" s="10">
        <f>ROUND(ROUND(F128,2)*ROUND(G128,3),2)</f>
        <v>167.66</v>
      </c>
    </row>
    <row r="129" spans="1:8">
      <c r="A129" s="4" t="s">
        <v>143</v>
      </c>
      <c r="B129" s="4">
        <v>13</v>
      </c>
      <c r="C129" s="4" t="s">
        <v>78</v>
      </c>
      <c r="D129" s="8" t="s">
        <v>16</v>
      </c>
      <c r="E129" s="9" t="s">
        <v>79</v>
      </c>
      <c r="F129" s="10">
        <v>2370.06</v>
      </c>
      <c r="G129" s="11">
        <v>1</v>
      </c>
      <c r="H129" s="10">
        <f>ROUND(ROUND(F129,2)*ROUND(G129,3),2)</f>
        <v>2370.06</v>
      </c>
    </row>
    <row r="130" spans="1:8">
      <c r="E130" s="6" t="s">
        <v>18</v>
      </c>
      <c r="F130" s="6"/>
      <c r="G130" s="6"/>
      <c r="H130" s="12">
        <f>SUM(H117:H129)</f>
        <v>5135.25</v>
      </c>
    </row>
    <row r="132" spans="1:8">
      <c r="C132" s="6" t="s">
        <v>8</v>
      </c>
      <c r="D132" s="7" t="s">
        <v>9</v>
      </c>
      <c r="E132" s="6" t="s">
        <v>10</v>
      </c>
    </row>
    <row r="133" spans="1:8">
      <c r="C133" s="6" t="s">
        <v>11</v>
      </c>
      <c r="D133" s="7" t="s">
        <v>66</v>
      </c>
      <c r="E133" s="6" t="s">
        <v>67</v>
      </c>
    </row>
    <row r="134" spans="1:8">
      <c r="C134" s="6" t="s">
        <v>21</v>
      </c>
      <c r="D134" s="7" t="s">
        <v>68</v>
      </c>
      <c r="E134" s="6" t="s">
        <v>69</v>
      </c>
    </row>
    <row r="135" spans="1:8">
      <c r="C135" s="6" t="s">
        <v>37</v>
      </c>
      <c r="D135" s="7" t="s">
        <v>48</v>
      </c>
      <c r="E135" s="6" t="s">
        <v>70</v>
      </c>
    </row>
    <row r="136" spans="1:8">
      <c r="C136" s="6" t="s">
        <v>71</v>
      </c>
      <c r="D136" s="7" t="s">
        <v>57</v>
      </c>
      <c r="E136" s="6" t="s">
        <v>168</v>
      </c>
    </row>
    <row r="138" spans="1:8">
      <c r="A138" s="4" t="s">
        <v>169</v>
      </c>
      <c r="B138" s="4">
        <v>1</v>
      </c>
      <c r="C138" s="4" t="s">
        <v>170</v>
      </c>
      <c r="D138" s="8" t="s">
        <v>16</v>
      </c>
      <c r="E138" s="9" t="s">
        <v>171</v>
      </c>
      <c r="F138" s="10">
        <v>304.14</v>
      </c>
      <c r="G138" s="11">
        <v>1</v>
      </c>
      <c r="H138" s="10">
        <f>ROUND(ROUND(F138,2)*ROUND(G138,3),2)</f>
        <v>304.14</v>
      </c>
    </row>
    <row r="139" spans="1:8">
      <c r="A139" s="4" t="s">
        <v>169</v>
      </c>
      <c r="B139" s="4">
        <v>2</v>
      </c>
      <c r="C139" s="4" t="s">
        <v>172</v>
      </c>
      <c r="D139" s="8" t="s">
        <v>16</v>
      </c>
      <c r="E139" s="9" t="s">
        <v>173</v>
      </c>
      <c r="F139" s="10">
        <v>344.73</v>
      </c>
      <c r="G139" s="11">
        <v>2</v>
      </c>
      <c r="H139" s="10">
        <f>ROUND(ROUND(F139,2)*ROUND(G139,3),2)</f>
        <v>689.46</v>
      </c>
    </row>
    <row r="140" spans="1:8">
      <c r="A140" s="4" t="s">
        <v>169</v>
      </c>
      <c r="B140" s="4">
        <v>3</v>
      </c>
      <c r="C140" s="4" t="s">
        <v>174</v>
      </c>
      <c r="D140" s="8" t="s">
        <v>16</v>
      </c>
      <c r="E140" s="9" t="s">
        <v>175</v>
      </c>
      <c r="F140" s="10">
        <v>575.99</v>
      </c>
      <c r="G140" s="11">
        <v>3</v>
      </c>
      <c r="H140" s="10">
        <f>ROUND(ROUND(F140,2)*ROUND(G140,3),2)</f>
        <v>1727.97</v>
      </c>
    </row>
    <row r="141" spans="1:8">
      <c r="A141" s="4" t="s">
        <v>169</v>
      </c>
      <c r="B141" s="4">
        <v>4</v>
      </c>
      <c r="C141" s="4" t="s">
        <v>176</v>
      </c>
      <c r="D141" s="8" t="s">
        <v>16</v>
      </c>
      <c r="E141" s="9" t="s">
        <v>177</v>
      </c>
      <c r="F141" s="10">
        <v>623.19000000000005</v>
      </c>
      <c r="G141" s="11">
        <v>2</v>
      </c>
      <c r="H141" s="10">
        <f>ROUND(ROUND(F141,2)*ROUND(G141,3),2)</f>
        <v>1246.3800000000001</v>
      </c>
    </row>
    <row r="142" spans="1:8">
      <c r="A142" s="4" t="s">
        <v>169</v>
      </c>
      <c r="B142" s="4">
        <v>5</v>
      </c>
      <c r="C142" s="4" t="s">
        <v>178</v>
      </c>
      <c r="D142" s="8" t="s">
        <v>16</v>
      </c>
      <c r="E142" s="9" t="s">
        <v>179</v>
      </c>
      <c r="F142" s="10">
        <v>760.06</v>
      </c>
      <c r="G142" s="11">
        <v>3</v>
      </c>
      <c r="H142" s="10">
        <f>ROUND(ROUND(F142,2)*ROUND(G142,3),2)</f>
        <v>2280.1799999999998</v>
      </c>
    </row>
    <row r="143" spans="1:8">
      <c r="A143" s="4" t="s">
        <v>169</v>
      </c>
      <c r="B143" s="4">
        <v>6</v>
      </c>
      <c r="C143" s="4" t="s">
        <v>180</v>
      </c>
      <c r="D143" s="8" t="s">
        <v>16</v>
      </c>
      <c r="E143" s="4" t="s">
        <v>181</v>
      </c>
      <c r="F143" s="10">
        <v>37.04</v>
      </c>
      <c r="G143" s="11">
        <v>11</v>
      </c>
      <c r="H143" s="10">
        <f>ROUND(ROUND(F143,2)*ROUND(G143,3),2)</f>
        <v>407.44</v>
      </c>
    </row>
    <row r="144" spans="1:8">
      <c r="E144" s="6" t="s">
        <v>18</v>
      </c>
      <c r="F144" s="6"/>
      <c r="G144" s="6"/>
      <c r="H144" s="12">
        <f>SUM(H138:H143)</f>
        <v>6655.57</v>
      </c>
    </row>
    <row r="146" spans="1:8">
      <c r="C146" s="6" t="s">
        <v>8</v>
      </c>
      <c r="D146" s="7" t="s">
        <v>9</v>
      </c>
      <c r="E146" s="6" t="s">
        <v>10</v>
      </c>
    </row>
    <row r="147" spans="1:8">
      <c r="C147" s="6" t="s">
        <v>11</v>
      </c>
      <c r="D147" s="7" t="s">
        <v>66</v>
      </c>
      <c r="E147" s="6" t="s">
        <v>67</v>
      </c>
    </row>
    <row r="148" spans="1:8">
      <c r="C148" s="6" t="s">
        <v>21</v>
      </c>
      <c r="D148" s="7" t="s">
        <v>68</v>
      </c>
      <c r="E148" s="6" t="s">
        <v>69</v>
      </c>
    </row>
    <row r="149" spans="1:8">
      <c r="C149" s="6" t="s">
        <v>37</v>
      </c>
      <c r="D149" s="7" t="s">
        <v>48</v>
      </c>
      <c r="E149" s="6" t="s">
        <v>70</v>
      </c>
    </row>
    <row r="150" spans="1:8">
      <c r="C150" s="6" t="s">
        <v>71</v>
      </c>
      <c r="D150" s="7" t="s">
        <v>182</v>
      </c>
      <c r="E150" s="6" t="s">
        <v>183</v>
      </c>
    </row>
    <row r="152" spans="1:8">
      <c r="A152" s="4" t="s">
        <v>184</v>
      </c>
      <c r="B152" s="4">
        <v>1</v>
      </c>
      <c r="C152" s="4" t="s">
        <v>185</v>
      </c>
      <c r="D152" s="8" t="s">
        <v>16</v>
      </c>
      <c r="E152" s="4" t="s">
        <v>186</v>
      </c>
      <c r="F152" s="10">
        <v>107.81</v>
      </c>
      <c r="G152" s="11">
        <v>1</v>
      </c>
      <c r="H152" s="10">
        <f>ROUND(ROUND(F152,2)*ROUND(G152,3),2)</f>
        <v>107.81</v>
      </c>
    </row>
    <row r="153" spans="1:8">
      <c r="A153" s="4" t="s">
        <v>184</v>
      </c>
      <c r="B153" s="4">
        <v>2</v>
      </c>
      <c r="C153" s="4" t="s">
        <v>187</v>
      </c>
      <c r="D153" s="8" t="s">
        <v>16</v>
      </c>
      <c r="E153" s="4" t="s">
        <v>188</v>
      </c>
      <c r="F153" s="10">
        <v>83.52</v>
      </c>
      <c r="G153" s="11">
        <v>1</v>
      </c>
      <c r="H153" s="10">
        <f>ROUND(ROUND(F153,2)*ROUND(G153,3),2)</f>
        <v>83.52</v>
      </c>
    </row>
    <row r="154" spans="1:8">
      <c r="A154" s="4" t="s">
        <v>184</v>
      </c>
      <c r="B154" s="4">
        <v>3</v>
      </c>
      <c r="C154" s="4" t="s">
        <v>189</v>
      </c>
      <c r="D154" s="8" t="s">
        <v>16</v>
      </c>
      <c r="E154" s="4" t="s">
        <v>190</v>
      </c>
      <c r="F154" s="10">
        <v>52.76</v>
      </c>
      <c r="G154" s="11">
        <v>2</v>
      </c>
      <c r="H154" s="10">
        <f>ROUND(ROUND(F154,2)*ROUND(G154,3),2)</f>
        <v>105.52</v>
      </c>
    </row>
    <row r="155" spans="1:8">
      <c r="A155" s="4" t="s">
        <v>184</v>
      </c>
      <c r="B155" s="4">
        <v>4</v>
      </c>
      <c r="C155" s="4" t="s">
        <v>191</v>
      </c>
      <c r="D155" s="8" t="s">
        <v>16</v>
      </c>
      <c r="E155" s="4" t="s">
        <v>192</v>
      </c>
      <c r="F155" s="10">
        <v>28.47</v>
      </c>
      <c r="G155" s="11">
        <v>5</v>
      </c>
      <c r="H155" s="10">
        <f>ROUND(ROUND(F155,2)*ROUND(G155,3),2)</f>
        <v>142.35</v>
      </c>
    </row>
    <row r="156" spans="1:8">
      <c r="A156" s="4" t="s">
        <v>184</v>
      </c>
      <c r="B156" s="4">
        <v>5</v>
      </c>
      <c r="C156" s="4" t="s">
        <v>193</v>
      </c>
      <c r="D156" s="8" t="s">
        <v>16</v>
      </c>
      <c r="E156" s="9" t="s">
        <v>194</v>
      </c>
      <c r="F156" s="10">
        <v>72.62</v>
      </c>
      <c r="G156" s="11">
        <v>4</v>
      </c>
      <c r="H156" s="10">
        <f>ROUND(ROUND(F156,2)*ROUND(G156,3),2)</f>
        <v>290.48</v>
      </c>
    </row>
    <row r="157" spans="1:8">
      <c r="A157" s="4" t="s">
        <v>184</v>
      </c>
      <c r="B157" s="4">
        <v>6</v>
      </c>
      <c r="C157" s="4" t="s">
        <v>195</v>
      </c>
      <c r="D157" s="8" t="s">
        <v>16</v>
      </c>
      <c r="E157" s="4" t="s">
        <v>196</v>
      </c>
      <c r="F157" s="10">
        <v>13.33</v>
      </c>
      <c r="G157" s="11">
        <v>1</v>
      </c>
      <c r="H157" s="10">
        <f>ROUND(ROUND(F157,2)*ROUND(G157,3),2)</f>
        <v>13.33</v>
      </c>
    </row>
    <row r="158" spans="1:8">
      <c r="A158" s="4" t="s">
        <v>184</v>
      </c>
      <c r="B158" s="4">
        <v>7</v>
      </c>
      <c r="C158" s="4" t="s">
        <v>197</v>
      </c>
      <c r="D158" s="8" t="s">
        <v>16</v>
      </c>
      <c r="E158" s="4" t="s">
        <v>198</v>
      </c>
      <c r="F158" s="10">
        <v>13.52</v>
      </c>
      <c r="G158" s="11">
        <v>1</v>
      </c>
      <c r="H158" s="10">
        <f>ROUND(ROUND(F158,2)*ROUND(G158,3),2)</f>
        <v>13.52</v>
      </c>
    </row>
    <row r="159" spans="1:8">
      <c r="A159" s="4" t="s">
        <v>184</v>
      </c>
      <c r="B159" s="4">
        <v>8</v>
      </c>
      <c r="C159" s="4" t="s">
        <v>199</v>
      </c>
      <c r="D159" s="8" t="s">
        <v>200</v>
      </c>
      <c r="E159" s="4" t="s">
        <v>201</v>
      </c>
      <c r="F159" s="10">
        <v>7.22</v>
      </c>
      <c r="G159" s="11">
        <v>150</v>
      </c>
      <c r="H159" s="10">
        <f>ROUND(ROUND(F159,2)*ROUND(G159,3),2)</f>
        <v>1083</v>
      </c>
    </row>
    <row r="160" spans="1:8">
      <c r="A160" s="4" t="s">
        <v>184</v>
      </c>
      <c r="B160" s="4">
        <v>9</v>
      </c>
      <c r="C160" s="4" t="s">
        <v>202</v>
      </c>
      <c r="D160" s="8" t="s">
        <v>25</v>
      </c>
      <c r="E160" s="4" t="s">
        <v>203</v>
      </c>
      <c r="F160" s="10">
        <v>4.8499999999999996</v>
      </c>
      <c r="G160" s="11">
        <v>40</v>
      </c>
      <c r="H160" s="10">
        <f>ROUND(ROUND(F160,2)*ROUND(G160,3),2)</f>
        <v>194</v>
      </c>
    </row>
    <row r="161" spans="1:8">
      <c r="A161" s="4" t="s">
        <v>184</v>
      </c>
      <c r="B161" s="4">
        <v>10</v>
      </c>
      <c r="C161" s="4" t="s">
        <v>204</v>
      </c>
      <c r="D161" s="8" t="s">
        <v>25</v>
      </c>
      <c r="E161" s="4" t="s">
        <v>205</v>
      </c>
      <c r="F161" s="10">
        <v>6.11</v>
      </c>
      <c r="G161" s="11">
        <v>20</v>
      </c>
      <c r="H161" s="10">
        <f>ROUND(ROUND(F161,2)*ROUND(G161,3),2)</f>
        <v>122.2</v>
      </c>
    </row>
    <row r="162" spans="1:8">
      <c r="A162" s="4" t="s">
        <v>184</v>
      </c>
      <c r="B162" s="4">
        <v>11</v>
      </c>
      <c r="C162" s="4" t="s">
        <v>206</v>
      </c>
      <c r="D162" s="8" t="s">
        <v>16</v>
      </c>
      <c r="E162" s="4" t="s">
        <v>207</v>
      </c>
      <c r="F162" s="10">
        <v>276.24</v>
      </c>
      <c r="G162" s="11">
        <v>1</v>
      </c>
      <c r="H162" s="10">
        <f>ROUND(ROUND(F162,2)*ROUND(G162,3),2)</f>
        <v>276.24</v>
      </c>
    </row>
    <row r="163" spans="1:8">
      <c r="E163" s="6" t="s">
        <v>18</v>
      </c>
      <c r="F163" s="6"/>
      <c r="G163" s="6"/>
      <c r="H163" s="12">
        <f>SUM(H152:H162)</f>
        <v>2431.9700000000003</v>
      </c>
    </row>
    <row r="165" spans="1:8">
      <c r="C165" s="6" t="s">
        <v>8</v>
      </c>
      <c r="D165" s="7" t="s">
        <v>9</v>
      </c>
      <c r="E165" s="6" t="s">
        <v>10</v>
      </c>
    </row>
    <row r="166" spans="1:8">
      <c r="C166" s="6" t="s">
        <v>11</v>
      </c>
      <c r="D166" s="7" t="s">
        <v>66</v>
      </c>
      <c r="E166" s="6" t="s">
        <v>67</v>
      </c>
    </row>
    <row r="167" spans="1:8">
      <c r="C167" s="6" t="s">
        <v>21</v>
      </c>
      <c r="D167" s="7" t="s">
        <v>68</v>
      </c>
      <c r="E167" s="6" t="s">
        <v>69</v>
      </c>
    </row>
    <row r="168" spans="1:8">
      <c r="C168" s="6" t="s">
        <v>37</v>
      </c>
      <c r="D168" s="7" t="s">
        <v>57</v>
      </c>
      <c r="E168" s="6" t="s">
        <v>208</v>
      </c>
    </row>
    <row r="170" spans="1:8">
      <c r="A170" s="4" t="s">
        <v>209</v>
      </c>
      <c r="B170" s="4">
        <v>1</v>
      </c>
      <c r="C170" s="4" t="s">
        <v>210</v>
      </c>
      <c r="D170" s="8" t="s">
        <v>16</v>
      </c>
      <c r="E170" s="9" t="s">
        <v>211</v>
      </c>
      <c r="F170" s="10">
        <v>1866.91</v>
      </c>
      <c r="G170" s="11">
        <v>3</v>
      </c>
      <c r="H170" s="10">
        <f>ROUND(ROUND(F170,2)*ROUND(G170,3),2)</f>
        <v>5600.73</v>
      </c>
    </row>
    <row r="171" spans="1:8">
      <c r="A171" s="4" t="s">
        <v>209</v>
      </c>
      <c r="B171" s="4">
        <v>2</v>
      </c>
      <c r="C171" s="4" t="s">
        <v>212</v>
      </c>
      <c r="D171" s="8" t="s">
        <v>16</v>
      </c>
      <c r="E171" s="4" t="s">
        <v>213</v>
      </c>
      <c r="F171" s="10">
        <v>151.61000000000001</v>
      </c>
      <c r="G171" s="11">
        <v>1</v>
      </c>
      <c r="H171" s="10">
        <f>ROUND(ROUND(F171,2)*ROUND(G171,3),2)</f>
        <v>151.61000000000001</v>
      </c>
    </row>
    <row r="172" spans="1:8">
      <c r="A172" s="4" t="s">
        <v>209</v>
      </c>
      <c r="B172" s="4">
        <v>3</v>
      </c>
      <c r="C172" s="4" t="s">
        <v>214</v>
      </c>
      <c r="D172" s="8" t="s">
        <v>16</v>
      </c>
      <c r="E172" s="4" t="s">
        <v>215</v>
      </c>
      <c r="F172" s="10">
        <v>173.06</v>
      </c>
      <c r="G172" s="11">
        <v>1</v>
      </c>
      <c r="H172" s="10">
        <f>ROUND(ROUND(F172,2)*ROUND(G172,3),2)</f>
        <v>173.06</v>
      </c>
    </row>
    <row r="173" spans="1:8">
      <c r="A173" s="4" t="s">
        <v>209</v>
      </c>
      <c r="B173" s="4">
        <v>4</v>
      </c>
      <c r="C173" s="4" t="s">
        <v>216</v>
      </c>
      <c r="D173" s="8" t="s">
        <v>16</v>
      </c>
      <c r="E173" s="4" t="s">
        <v>217</v>
      </c>
      <c r="F173" s="10">
        <v>188.1</v>
      </c>
      <c r="G173" s="11">
        <v>1</v>
      </c>
      <c r="H173" s="10">
        <f>ROUND(ROUND(F173,2)*ROUND(G173,3),2)</f>
        <v>188.1</v>
      </c>
    </row>
    <row r="174" spans="1:8">
      <c r="A174" s="4" t="s">
        <v>209</v>
      </c>
      <c r="B174" s="4">
        <v>5</v>
      </c>
      <c r="C174" s="4" t="s">
        <v>218</v>
      </c>
      <c r="D174" s="8" t="s">
        <v>16</v>
      </c>
      <c r="E174" s="4" t="s">
        <v>219</v>
      </c>
      <c r="F174" s="10">
        <v>286.39</v>
      </c>
      <c r="G174" s="11">
        <v>2</v>
      </c>
      <c r="H174" s="10">
        <f>ROUND(ROUND(F174,2)*ROUND(G174,3),2)</f>
        <v>572.78</v>
      </c>
    </row>
    <row r="175" spans="1:8">
      <c r="A175" s="4" t="s">
        <v>209</v>
      </c>
      <c r="B175" s="4">
        <v>6</v>
      </c>
      <c r="C175" s="4" t="s">
        <v>220</v>
      </c>
      <c r="D175" s="8" t="s">
        <v>16</v>
      </c>
      <c r="E175" s="9" t="s">
        <v>221</v>
      </c>
      <c r="F175" s="10">
        <v>4993.22</v>
      </c>
      <c r="G175" s="11">
        <v>1</v>
      </c>
      <c r="H175" s="10">
        <f>ROUND(ROUND(F175,2)*ROUND(G175,3),2)</f>
        <v>4993.22</v>
      </c>
    </row>
    <row r="176" spans="1:8">
      <c r="A176" s="4" t="s">
        <v>209</v>
      </c>
      <c r="B176" s="4">
        <v>7</v>
      </c>
      <c r="C176" s="4" t="s">
        <v>222</v>
      </c>
      <c r="D176" s="8" t="s">
        <v>16</v>
      </c>
      <c r="E176" s="4" t="s">
        <v>223</v>
      </c>
      <c r="F176" s="10">
        <v>1455.31</v>
      </c>
      <c r="G176" s="11">
        <v>3</v>
      </c>
      <c r="H176" s="10">
        <f>ROUND(ROUND(F176,2)*ROUND(G176,3),2)</f>
        <v>4365.93</v>
      </c>
    </row>
    <row r="177" spans="1:8">
      <c r="A177" s="4" t="s">
        <v>209</v>
      </c>
      <c r="B177" s="4">
        <v>8</v>
      </c>
      <c r="C177" s="4" t="s">
        <v>224</v>
      </c>
      <c r="D177" s="8" t="s">
        <v>16</v>
      </c>
      <c r="E177" s="9" t="s">
        <v>225</v>
      </c>
      <c r="F177" s="10">
        <v>4593.43</v>
      </c>
      <c r="G177" s="11">
        <v>1</v>
      </c>
      <c r="H177" s="10">
        <f>ROUND(ROUND(F177,2)*ROUND(G177,3),2)</f>
        <v>4593.43</v>
      </c>
    </row>
    <row r="178" spans="1:8">
      <c r="A178" s="4" t="s">
        <v>209</v>
      </c>
      <c r="B178" s="4">
        <v>9</v>
      </c>
      <c r="C178" s="4" t="s">
        <v>226</v>
      </c>
      <c r="D178" s="8" t="s">
        <v>16</v>
      </c>
      <c r="E178" s="4" t="s">
        <v>227</v>
      </c>
      <c r="F178" s="10">
        <v>160.03</v>
      </c>
      <c r="G178" s="11">
        <v>5</v>
      </c>
      <c r="H178" s="10">
        <f>ROUND(ROUND(F178,2)*ROUND(G178,3),2)</f>
        <v>800.15</v>
      </c>
    </row>
    <row r="179" spans="1:8">
      <c r="A179" s="4" t="s">
        <v>209</v>
      </c>
      <c r="B179" s="4">
        <v>10</v>
      </c>
      <c r="C179" s="4" t="s">
        <v>228</v>
      </c>
      <c r="D179" s="8" t="s">
        <v>16</v>
      </c>
      <c r="E179" s="4" t="s">
        <v>229</v>
      </c>
      <c r="F179" s="10">
        <v>133.46</v>
      </c>
      <c r="G179" s="11">
        <v>5</v>
      </c>
      <c r="H179" s="10">
        <f>ROUND(ROUND(F179,2)*ROUND(G179,3),2)</f>
        <v>667.3</v>
      </c>
    </row>
    <row r="180" spans="1:8">
      <c r="A180" s="4" t="s">
        <v>209</v>
      </c>
      <c r="B180" s="4">
        <v>11</v>
      </c>
      <c r="C180" s="4" t="s">
        <v>230</v>
      </c>
      <c r="D180" s="8" t="s">
        <v>16</v>
      </c>
      <c r="E180" s="4" t="s">
        <v>231</v>
      </c>
      <c r="F180" s="10">
        <v>301.88</v>
      </c>
      <c r="G180" s="11">
        <v>8</v>
      </c>
      <c r="H180" s="10">
        <f>ROUND(ROUND(F180,2)*ROUND(G180,3),2)</f>
        <v>2415.04</v>
      </c>
    </row>
    <row r="181" spans="1:8">
      <c r="A181" s="4" t="s">
        <v>209</v>
      </c>
      <c r="B181" s="4">
        <v>12</v>
      </c>
      <c r="C181" s="4" t="s">
        <v>232</v>
      </c>
      <c r="D181" s="8" t="s">
        <v>16</v>
      </c>
      <c r="E181" s="4" t="s">
        <v>233</v>
      </c>
      <c r="F181" s="10">
        <v>133.46</v>
      </c>
      <c r="G181" s="11">
        <v>8</v>
      </c>
      <c r="H181" s="10">
        <f>ROUND(ROUND(F181,2)*ROUND(G181,3),2)</f>
        <v>1067.68</v>
      </c>
    </row>
    <row r="182" spans="1:8">
      <c r="A182" s="4" t="s">
        <v>209</v>
      </c>
      <c r="B182" s="4">
        <v>13</v>
      </c>
      <c r="C182" s="4" t="s">
        <v>234</v>
      </c>
      <c r="D182" s="8" t="s">
        <v>16</v>
      </c>
      <c r="E182" s="4" t="s">
        <v>235</v>
      </c>
      <c r="F182" s="10">
        <v>449.35</v>
      </c>
      <c r="G182" s="11">
        <v>1</v>
      </c>
      <c r="H182" s="10">
        <f>ROUND(ROUND(F182,2)*ROUND(G182,3),2)</f>
        <v>449.35</v>
      </c>
    </row>
    <row r="183" spans="1:8">
      <c r="A183" s="4" t="s">
        <v>209</v>
      </c>
      <c r="B183" s="4">
        <v>14</v>
      </c>
      <c r="C183" s="4" t="s">
        <v>236</v>
      </c>
      <c r="D183" s="8" t="s">
        <v>16</v>
      </c>
      <c r="E183" s="4" t="s">
        <v>237</v>
      </c>
      <c r="F183" s="10">
        <v>138.18</v>
      </c>
      <c r="G183" s="11">
        <v>2</v>
      </c>
      <c r="H183" s="10">
        <f>ROUND(ROUND(F183,2)*ROUND(G183,3),2)</f>
        <v>276.36</v>
      </c>
    </row>
    <row r="184" spans="1:8">
      <c r="A184" s="4" t="s">
        <v>209</v>
      </c>
      <c r="B184" s="4">
        <v>15</v>
      </c>
      <c r="C184" s="4" t="s">
        <v>33</v>
      </c>
      <c r="D184" s="8" t="s">
        <v>16</v>
      </c>
      <c r="E184" s="4" t="s">
        <v>34</v>
      </c>
      <c r="F184" s="10">
        <v>42.31</v>
      </c>
      <c r="G184" s="11">
        <v>14</v>
      </c>
      <c r="H184" s="10">
        <f>ROUND(ROUND(F184,2)*ROUND(G184,3),2)</f>
        <v>592.34</v>
      </c>
    </row>
    <row r="185" spans="1:8">
      <c r="A185" s="4" t="s">
        <v>209</v>
      </c>
      <c r="B185" s="4">
        <v>16</v>
      </c>
      <c r="C185" s="4" t="s">
        <v>238</v>
      </c>
      <c r="D185" s="8" t="s">
        <v>25</v>
      </c>
      <c r="E185" s="4" t="s">
        <v>239</v>
      </c>
      <c r="F185" s="10">
        <v>23.05</v>
      </c>
      <c r="G185" s="11">
        <v>73.5</v>
      </c>
      <c r="H185" s="10">
        <f>ROUND(ROUND(F185,2)*ROUND(G185,3),2)</f>
        <v>1694.18</v>
      </c>
    </row>
    <row r="186" spans="1:8">
      <c r="A186" s="4" t="s">
        <v>209</v>
      </c>
      <c r="B186" s="4">
        <v>17</v>
      </c>
      <c r="C186" s="4" t="s">
        <v>240</v>
      </c>
      <c r="D186" s="8" t="s">
        <v>25</v>
      </c>
      <c r="E186" s="4" t="s">
        <v>241</v>
      </c>
      <c r="F186" s="10">
        <v>23.56</v>
      </c>
      <c r="G186" s="11">
        <v>52.5</v>
      </c>
      <c r="H186" s="10">
        <f>ROUND(ROUND(F186,2)*ROUND(G186,3),2)</f>
        <v>1236.9000000000001</v>
      </c>
    </row>
    <row r="187" spans="1:8">
      <c r="A187" s="4" t="s">
        <v>209</v>
      </c>
      <c r="B187" s="4">
        <v>18</v>
      </c>
      <c r="C187" s="4" t="s">
        <v>242</v>
      </c>
      <c r="D187" s="8" t="s">
        <v>25</v>
      </c>
      <c r="E187" s="4" t="s">
        <v>243</v>
      </c>
      <c r="F187" s="10">
        <v>36.39</v>
      </c>
      <c r="G187" s="11">
        <v>39</v>
      </c>
      <c r="H187" s="10">
        <f>ROUND(ROUND(F187,2)*ROUND(G187,3),2)</f>
        <v>1419.21</v>
      </c>
    </row>
    <row r="188" spans="1:8">
      <c r="A188" s="4" t="s">
        <v>209</v>
      </c>
      <c r="B188" s="4">
        <v>19</v>
      </c>
      <c r="C188" s="4" t="s">
        <v>244</v>
      </c>
      <c r="D188" s="8" t="s">
        <v>25</v>
      </c>
      <c r="E188" s="4" t="s">
        <v>245</v>
      </c>
      <c r="F188" s="10">
        <v>34.630000000000003</v>
      </c>
      <c r="G188" s="11">
        <v>101</v>
      </c>
      <c r="H188" s="10">
        <f>ROUND(ROUND(F188,2)*ROUND(G188,3),2)</f>
        <v>3497.63</v>
      </c>
    </row>
    <row r="189" spans="1:8">
      <c r="A189" s="4" t="s">
        <v>209</v>
      </c>
      <c r="B189" s="4">
        <v>20</v>
      </c>
      <c r="C189" s="4" t="s">
        <v>246</v>
      </c>
      <c r="D189" s="8" t="s">
        <v>25</v>
      </c>
      <c r="E189" s="4" t="s">
        <v>247</v>
      </c>
      <c r="F189" s="10">
        <v>42.96</v>
      </c>
      <c r="G189" s="11">
        <v>18</v>
      </c>
      <c r="H189" s="10">
        <f>ROUND(ROUND(F189,2)*ROUND(G189,3),2)</f>
        <v>773.28</v>
      </c>
    </row>
    <row r="190" spans="1:8">
      <c r="A190" s="4" t="s">
        <v>209</v>
      </c>
      <c r="B190" s="4">
        <v>21</v>
      </c>
      <c r="C190" s="4" t="s">
        <v>248</v>
      </c>
      <c r="D190" s="8" t="s">
        <v>25</v>
      </c>
      <c r="E190" s="4" t="s">
        <v>249</v>
      </c>
      <c r="F190" s="10">
        <v>45.45</v>
      </c>
      <c r="G190" s="11">
        <v>60</v>
      </c>
      <c r="H190" s="10">
        <f>ROUND(ROUND(F190,2)*ROUND(G190,3),2)</f>
        <v>2727</v>
      </c>
    </row>
    <row r="191" spans="1:8">
      <c r="A191" s="4" t="s">
        <v>209</v>
      </c>
      <c r="B191" s="4">
        <v>22</v>
      </c>
      <c r="C191" s="4" t="s">
        <v>250</v>
      </c>
      <c r="D191" s="8" t="s">
        <v>25</v>
      </c>
      <c r="E191" s="4" t="s">
        <v>251</v>
      </c>
      <c r="F191" s="10">
        <v>52.29</v>
      </c>
      <c r="G191" s="11">
        <v>83</v>
      </c>
      <c r="H191" s="10">
        <f>ROUND(ROUND(F191,2)*ROUND(G191,3),2)</f>
        <v>4340.07</v>
      </c>
    </row>
    <row r="192" spans="1:8">
      <c r="A192" s="4" t="s">
        <v>209</v>
      </c>
      <c r="B192" s="4">
        <v>23</v>
      </c>
      <c r="C192" s="4" t="s">
        <v>252</v>
      </c>
      <c r="D192" s="8" t="s">
        <v>25</v>
      </c>
      <c r="E192" s="4" t="s">
        <v>253</v>
      </c>
      <c r="F192" s="10">
        <v>69.33</v>
      </c>
      <c r="G192" s="11">
        <v>46</v>
      </c>
      <c r="H192" s="10">
        <f>ROUND(ROUND(F192,2)*ROUND(G192,3),2)</f>
        <v>3189.18</v>
      </c>
    </row>
    <row r="193" spans="1:8">
      <c r="A193" s="4" t="s">
        <v>209</v>
      </c>
      <c r="B193" s="4">
        <v>24</v>
      </c>
      <c r="C193" s="4" t="s">
        <v>254</v>
      </c>
      <c r="D193" s="8" t="s">
        <v>25</v>
      </c>
      <c r="E193" s="4" t="s">
        <v>255</v>
      </c>
      <c r="F193" s="10">
        <v>103.67</v>
      </c>
      <c r="G193" s="11">
        <v>103</v>
      </c>
      <c r="H193" s="10">
        <f>ROUND(ROUND(F193,2)*ROUND(G193,3),2)</f>
        <v>10678.01</v>
      </c>
    </row>
    <row r="194" spans="1:8">
      <c r="A194" s="4" t="s">
        <v>209</v>
      </c>
      <c r="B194" s="4">
        <v>25</v>
      </c>
      <c r="C194" s="4" t="s">
        <v>256</v>
      </c>
      <c r="D194" s="8" t="s">
        <v>25</v>
      </c>
      <c r="E194" s="4" t="s">
        <v>257</v>
      </c>
      <c r="F194" s="10">
        <v>81.47</v>
      </c>
      <c r="G194" s="11">
        <v>58</v>
      </c>
      <c r="H194" s="10">
        <f>ROUND(ROUND(F194,2)*ROUND(G194,3),2)</f>
        <v>4725.26</v>
      </c>
    </row>
    <row r="195" spans="1:8">
      <c r="A195" s="4" t="s">
        <v>209</v>
      </c>
      <c r="B195" s="4">
        <v>26</v>
      </c>
      <c r="C195" s="4" t="s">
        <v>258</v>
      </c>
      <c r="D195" s="8" t="s">
        <v>25</v>
      </c>
      <c r="E195" s="4" t="s">
        <v>259</v>
      </c>
      <c r="F195" s="10">
        <v>132.1</v>
      </c>
      <c r="G195" s="11">
        <v>28</v>
      </c>
      <c r="H195" s="10">
        <f>ROUND(ROUND(F195,2)*ROUND(G195,3),2)</f>
        <v>3698.8</v>
      </c>
    </row>
    <row r="196" spans="1:8">
      <c r="A196" s="4" t="s">
        <v>209</v>
      </c>
      <c r="B196" s="4">
        <v>27</v>
      </c>
      <c r="C196" s="4" t="s">
        <v>260</v>
      </c>
      <c r="D196" s="8" t="s">
        <v>25</v>
      </c>
      <c r="E196" s="4" t="s">
        <v>261</v>
      </c>
      <c r="F196" s="10">
        <v>165.14</v>
      </c>
      <c r="G196" s="11">
        <v>34</v>
      </c>
      <c r="H196" s="10">
        <f>ROUND(ROUND(F196,2)*ROUND(G196,3),2)</f>
        <v>5614.76</v>
      </c>
    </row>
    <row r="197" spans="1:8">
      <c r="A197" s="4" t="s">
        <v>209</v>
      </c>
      <c r="B197" s="4">
        <v>28</v>
      </c>
      <c r="C197" s="4" t="s">
        <v>262</v>
      </c>
      <c r="D197" s="8" t="s">
        <v>25</v>
      </c>
      <c r="E197" s="4" t="s">
        <v>263</v>
      </c>
      <c r="F197" s="10">
        <v>187.43</v>
      </c>
      <c r="G197" s="11">
        <v>44</v>
      </c>
      <c r="H197" s="10">
        <f>ROUND(ROUND(F197,2)*ROUND(G197,3),2)</f>
        <v>8246.92</v>
      </c>
    </row>
    <row r="198" spans="1:8">
      <c r="A198" s="4" t="s">
        <v>209</v>
      </c>
      <c r="B198" s="4">
        <v>29</v>
      </c>
      <c r="C198" s="4" t="s">
        <v>264</v>
      </c>
      <c r="D198" s="8" t="s">
        <v>25</v>
      </c>
      <c r="E198" s="4" t="s">
        <v>265</v>
      </c>
      <c r="F198" s="10">
        <v>31.7</v>
      </c>
      <c r="G198" s="11">
        <v>168</v>
      </c>
      <c r="H198" s="10">
        <f>ROUND(ROUND(F198,2)*ROUND(G198,3),2)</f>
        <v>5325.6</v>
      </c>
    </row>
    <row r="199" spans="1:8">
      <c r="A199" s="4" t="s">
        <v>209</v>
      </c>
      <c r="B199" s="4">
        <v>30</v>
      </c>
      <c r="C199" s="4" t="s">
        <v>266</v>
      </c>
      <c r="D199" s="8" t="s">
        <v>25</v>
      </c>
      <c r="E199" s="4" t="s">
        <v>267</v>
      </c>
      <c r="F199" s="10">
        <v>31.3</v>
      </c>
      <c r="G199" s="11">
        <v>108</v>
      </c>
      <c r="H199" s="10">
        <f>ROUND(ROUND(F199,2)*ROUND(G199,3),2)</f>
        <v>3380.4</v>
      </c>
    </row>
    <row r="200" spans="1:8">
      <c r="A200" s="4" t="s">
        <v>209</v>
      </c>
      <c r="B200" s="4">
        <v>31</v>
      </c>
      <c r="C200" s="4" t="s">
        <v>268</v>
      </c>
      <c r="D200" s="8" t="s">
        <v>25</v>
      </c>
      <c r="E200" s="4" t="s">
        <v>269</v>
      </c>
      <c r="F200" s="10">
        <v>23.52</v>
      </c>
      <c r="G200" s="11">
        <v>44</v>
      </c>
      <c r="H200" s="10">
        <f>ROUND(ROUND(F200,2)*ROUND(G200,3),2)</f>
        <v>1034.8800000000001</v>
      </c>
    </row>
    <row r="201" spans="1:8">
      <c r="A201" s="4" t="s">
        <v>209</v>
      </c>
      <c r="B201" s="4">
        <v>32</v>
      </c>
      <c r="C201" s="4" t="s">
        <v>270</v>
      </c>
      <c r="D201" s="8" t="s">
        <v>25</v>
      </c>
      <c r="E201" s="4" t="s">
        <v>271</v>
      </c>
      <c r="F201" s="10">
        <v>37.53</v>
      </c>
      <c r="G201" s="11">
        <v>202</v>
      </c>
      <c r="H201" s="10">
        <f>ROUND(ROUND(F201,2)*ROUND(G201,3),2)</f>
        <v>7581.06</v>
      </c>
    </row>
    <row r="202" spans="1:8">
      <c r="A202" s="4" t="s">
        <v>209</v>
      </c>
      <c r="B202" s="4">
        <v>33</v>
      </c>
      <c r="C202" s="4" t="s">
        <v>272</v>
      </c>
      <c r="D202" s="8" t="s">
        <v>25</v>
      </c>
      <c r="E202" s="4" t="s">
        <v>273</v>
      </c>
      <c r="F202" s="10">
        <v>46.87</v>
      </c>
      <c r="G202" s="11">
        <v>16</v>
      </c>
      <c r="H202" s="10">
        <f>ROUND(ROUND(F202,2)*ROUND(G202,3),2)</f>
        <v>749.92</v>
      </c>
    </row>
    <row r="203" spans="1:8">
      <c r="A203" s="4" t="s">
        <v>209</v>
      </c>
      <c r="B203" s="4">
        <v>34</v>
      </c>
      <c r="C203" s="4" t="s">
        <v>274</v>
      </c>
      <c r="D203" s="8" t="s">
        <v>25</v>
      </c>
      <c r="E203" s="4" t="s">
        <v>275</v>
      </c>
      <c r="F203" s="10">
        <v>56.9</v>
      </c>
      <c r="G203" s="11">
        <v>18</v>
      </c>
      <c r="H203" s="10">
        <f>ROUND(ROUND(F203,2)*ROUND(G203,3),2)</f>
        <v>1024.2</v>
      </c>
    </row>
    <row r="204" spans="1:8">
      <c r="A204" s="4" t="s">
        <v>209</v>
      </c>
      <c r="B204" s="4">
        <v>35</v>
      </c>
      <c r="C204" s="4" t="s">
        <v>276</v>
      </c>
      <c r="D204" s="8" t="s">
        <v>25</v>
      </c>
      <c r="E204" s="4" t="s">
        <v>277</v>
      </c>
      <c r="F204" s="10">
        <v>121.29</v>
      </c>
      <c r="G204" s="11">
        <v>32</v>
      </c>
      <c r="H204" s="10">
        <f>ROUND(ROUND(F204,2)*ROUND(G204,3),2)</f>
        <v>3881.28</v>
      </c>
    </row>
    <row r="205" spans="1:8">
      <c r="A205" s="4" t="s">
        <v>209</v>
      </c>
      <c r="B205" s="4">
        <v>36</v>
      </c>
      <c r="C205" s="4" t="s">
        <v>278</v>
      </c>
      <c r="D205" s="8" t="s">
        <v>25</v>
      </c>
      <c r="E205" s="4" t="s">
        <v>279</v>
      </c>
      <c r="F205" s="10">
        <v>175.55</v>
      </c>
      <c r="G205" s="11">
        <v>18</v>
      </c>
      <c r="H205" s="10">
        <f>ROUND(ROUND(F205,2)*ROUND(G205,3),2)</f>
        <v>3159.9</v>
      </c>
    </row>
    <row r="206" spans="1:8">
      <c r="A206" s="4" t="s">
        <v>209</v>
      </c>
      <c r="B206" s="4">
        <v>37</v>
      </c>
      <c r="C206" s="4" t="s">
        <v>280</v>
      </c>
      <c r="D206" s="8" t="s">
        <v>25</v>
      </c>
      <c r="E206" s="4" t="s">
        <v>281</v>
      </c>
      <c r="F206" s="10">
        <v>245.5</v>
      </c>
      <c r="G206" s="11">
        <v>12</v>
      </c>
      <c r="H206" s="10">
        <f>ROUND(ROUND(F206,2)*ROUND(G206,3),2)</f>
        <v>2946</v>
      </c>
    </row>
    <row r="207" spans="1:8">
      <c r="A207" s="4" t="s">
        <v>209</v>
      </c>
      <c r="B207" s="4">
        <v>38</v>
      </c>
      <c r="C207" s="4" t="s">
        <v>282</v>
      </c>
      <c r="D207" s="8" t="s">
        <v>25</v>
      </c>
      <c r="E207" s="4" t="s">
        <v>283</v>
      </c>
      <c r="F207" s="10">
        <v>26.61</v>
      </c>
      <c r="G207" s="11">
        <v>92</v>
      </c>
      <c r="H207" s="10">
        <f>ROUND(ROUND(F207,2)*ROUND(G207,3),2)</f>
        <v>2448.12</v>
      </c>
    </row>
    <row r="208" spans="1:8">
      <c r="A208" s="4" t="s">
        <v>209</v>
      </c>
      <c r="B208" s="4">
        <v>39</v>
      </c>
      <c r="C208" s="4" t="s">
        <v>24</v>
      </c>
      <c r="D208" s="8" t="s">
        <v>25</v>
      </c>
      <c r="E208" s="4" t="s">
        <v>26</v>
      </c>
      <c r="F208" s="10">
        <v>36.880000000000003</v>
      </c>
      <c r="G208" s="11">
        <v>223</v>
      </c>
      <c r="H208" s="10">
        <f>ROUND(ROUND(F208,2)*ROUND(G208,3),2)</f>
        <v>8224.24</v>
      </c>
    </row>
    <row r="209" spans="1:8">
      <c r="E209" s="6" t="s">
        <v>18</v>
      </c>
      <c r="F209" s="6"/>
      <c r="G209" s="6"/>
      <c r="H209" s="12">
        <f>SUM(H170:H208)</f>
        <v>118503.87999999999</v>
      </c>
    </row>
    <row r="211" spans="1:8">
      <c r="C211" s="6" t="s">
        <v>8</v>
      </c>
      <c r="D211" s="7" t="s">
        <v>9</v>
      </c>
      <c r="E211" s="6" t="s">
        <v>10</v>
      </c>
    </row>
    <row r="212" spans="1:8">
      <c r="C212" s="6" t="s">
        <v>11</v>
      </c>
      <c r="D212" s="7" t="s">
        <v>66</v>
      </c>
      <c r="E212" s="6" t="s">
        <v>67</v>
      </c>
    </row>
    <row r="213" spans="1:8">
      <c r="C213" s="6" t="s">
        <v>21</v>
      </c>
      <c r="D213" s="7" t="s">
        <v>68</v>
      </c>
      <c r="E213" s="6" t="s">
        <v>69</v>
      </c>
    </row>
    <row r="214" spans="1:8">
      <c r="C214" s="6" t="s">
        <v>37</v>
      </c>
      <c r="D214" s="7" t="s">
        <v>182</v>
      </c>
      <c r="E214" s="6" t="s">
        <v>284</v>
      </c>
    </row>
    <row r="215" spans="1:8">
      <c r="C215" s="6" t="s">
        <v>71</v>
      </c>
      <c r="D215" s="7" t="s">
        <v>9</v>
      </c>
      <c r="E215" s="6" t="s">
        <v>72</v>
      </c>
    </row>
    <row r="217" spans="1:8">
      <c r="A217" s="4" t="s">
        <v>285</v>
      </c>
      <c r="B217" s="4">
        <v>1</v>
      </c>
      <c r="C217" s="4" t="s">
        <v>286</v>
      </c>
      <c r="D217" s="8" t="s">
        <v>16</v>
      </c>
      <c r="E217" s="9" t="s">
        <v>287</v>
      </c>
      <c r="F217" s="10">
        <v>49947.07</v>
      </c>
      <c r="G217" s="11">
        <v>2</v>
      </c>
      <c r="H217" s="10">
        <f>ROUND(ROUND(F217,2)*ROUND(G217,3),2)</f>
        <v>99894.14</v>
      </c>
    </row>
    <row r="218" spans="1:8">
      <c r="A218" s="4" t="s">
        <v>285</v>
      </c>
      <c r="B218" s="4">
        <v>2</v>
      </c>
      <c r="C218" s="4" t="s">
        <v>288</v>
      </c>
      <c r="D218" s="8" t="s">
        <v>16</v>
      </c>
      <c r="E218" s="9" t="s">
        <v>289</v>
      </c>
      <c r="F218" s="10">
        <v>25856.05</v>
      </c>
      <c r="G218" s="11">
        <v>1</v>
      </c>
      <c r="H218" s="10">
        <f>ROUND(ROUND(F218,2)*ROUND(G218,3),2)</f>
        <v>25856.05</v>
      </c>
    </row>
    <row r="219" spans="1:8">
      <c r="A219" s="4" t="s">
        <v>285</v>
      </c>
      <c r="B219" s="4">
        <v>3</v>
      </c>
      <c r="C219" s="4" t="s">
        <v>290</v>
      </c>
      <c r="D219" s="8" t="s">
        <v>16</v>
      </c>
      <c r="E219" s="9" t="s">
        <v>291</v>
      </c>
      <c r="F219" s="10">
        <v>25732.98</v>
      </c>
      <c r="G219" s="11">
        <v>1</v>
      </c>
      <c r="H219" s="10">
        <f>ROUND(ROUND(F219,2)*ROUND(G219,3),2)</f>
        <v>25732.98</v>
      </c>
    </row>
    <row r="220" spans="1:8">
      <c r="A220" s="4" t="s">
        <v>285</v>
      </c>
      <c r="B220" s="4">
        <v>4</v>
      </c>
      <c r="C220" s="4" t="s">
        <v>292</v>
      </c>
      <c r="D220" s="8" t="s">
        <v>16</v>
      </c>
      <c r="E220" s="9" t="s">
        <v>293</v>
      </c>
      <c r="F220" s="10">
        <v>21574.51</v>
      </c>
      <c r="G220" s="11">
        <v>1</v>
      </c>
      <c r="H220" s="10">
        <f>ROUND(ROUND(F220,2)*ROUND(G220,3),2)</f>
        <v>21574.51</v>
      </c>
    </row>
    <row r="221" spans="1:8">
      <c r="A221" s="4" t="s">
        <v>285</v>
      </c>
      <c r="B221" s="4">
        <v>5</v>
      </c>
      <c r="C221" s="4" t="s">
        <v>294</v>
      </c>
      <c r="D221" s="8" t="s">
        <v>16</v>
      </c>
      <c r="E221" s="9" t="s">
        <v>295</v>
      </c>
      <c r="F221" s="10">
        <v>23273.62</v>
      </c>
      <c r="G221" s="11">
        <v>1</v>
      </c>
      <c r="H221" s="10">
        <f>ROUND(ROUND(F221,2)*ROUND(G221,3),2)</f>
        <v>23273.62</v>
      </c>
    </row>
    <row r="222" spans="1:8">
      <c r="A222" s="4" t="s">
        <v>285</v>
      </c>
      <c r="B222" s="4">
        <v>6</v>
      </c>
      <c r="C222" s="4" t="s">
        <v>296</v>
      </c>
      <c r="D222" s="8" t="s">
        <v>16</v>
      </c>
      <c r="E222" s="9" t="s">
        <v>297</v>
      </c>
      <c r="F222" s="10">
        <v>16005.21</v>
      </c>
      <c r="G222" s="11">
        <v>1</v>
      </c>
      <c r="H222" s="10">
        <f>ROUND(ROUND(F222,2)*ROUND(G222,3),2)</f>
        <v>16005.21</v>
      </c>
    </row>
    <row r="223" spans="1:8">
      <c r="A223" s="4" t="s">
        <v>285</v>
      </c>
      <c r="B223" s="4">
        <v>7</v>
      </c>
      <c r="C223" s="4" t="s">
        <v>298</v>
      </c>
      <c r="D223" s="8" t="s">
        <v>16</v>
      </c>
      <c r="E223" s="9" t="s">
        <v>299</v>
      </c>
      <c r="F223" s="10">
        <v>11814.07</v>
      </c>
      <c r="G223" s="11">
        <v>1</v>
      </c>
      <c r="H223" s="10">
        <f>ROUND(ROUND(F223,2)*ROUND(G223,3),2)</f>
        <v>11814.07</v>
      </c>
    </row>
    <row r="224" spans="1:8">
      <c r="A224" s="4" t="s">
        <v>285</v>
      </c>
      <c r="B224" s="4">
        <v>8</v>
      </c>
      <c r="C224" s="4" t="s">
        <v>300</v>
      </c>
      <c r="D224" s="8" t="s">
        <v>16</v>
      </c>
      <c r="E224" s="9" t="s">
        <v>301</v>
      </c>
      <c r="F224" s="10">
        <v>918.43</v>
      </c>
      <c r="G224" s="11">
        <v>16</v>
      </c>
      <c r="H224" s="10">
        <f>ROUND(ROUND(F224,2)*ROUND(G224,3),2)</f>
        <v>14694.88</v>
      </c>
    </row>
    <row r="225" spans="1:8">
      <c r="A225" s="4" t="s">
        <v>285</v>
      </c>
      <c r="B225" s="4">
        <v>9</v>
      </c>
      <c r="C225" s="4" t="s">
        <v>302</v>
      </c>
      <c r="D225" s="8" t="s">
        <v>16</v>
      </c>
      <c r="E225" s="9" t="s">
        <v>303</v>
      </c>
      <c r="F225" s="10">
        <v>957.13</v>
      </c>
      <c r="G225" s="11">
        <v>7</v>
      </c>
      <c r="H225" s="10">
        <f>ROUND(ROUND(F225,2)*ROUND(G225,3),2)</f>
        <v>6699.91</v>
      </c>
    </row>
    <row r="226" spans="1:8">
      <c r="A226" s="4" t="s">
        <v>285</v>
      </c>
      <c r="B226" s="4">
        <v>10</v>
      </c>
      <c r="C226" s="4" t="s">
        <v>304</v>
      </c>
      <c r="D226" s="8" t="s">
        <v>16</v>
      </c>
      <c r="E226" s="9" t="s">
        <v>305</v>
      </c>
      <c r="F226" s="10">
        <v>1241.26</v>
      </c>
      <c r="G226" s="11">
        <v>8</v>
      </c>
      <c r="H226" s="10">
        <f>ROUND(ROUND(F226,2)*ROUND(G226,3),2)</f>
        <v>9930.08</v>
      </c>
    </row>
    <row r="227" spans="1:8">
      <c r="A227" s="4" t="s">
        <v>285</v>
      </c>
      <c r="B227" s="4">
        <v>11</v>
      </c>
      <c r="C227" s="4" t="s">
        <v>306</v>
      </c>
      <c r="D227" s="8" t="s">
        <v>16</v>
      </c>
      <c r="E227" s="9" t="s">
        <v>307</v>
      </c>
      <c r="F227" s="10">
        <v>1598.08</v>
      </c>
      <c r="G227" s="11">
        <v>4</v>
      </c>
      <c r="H227" s="10">
        <f>ROUND(ROUND(F227,2)*ROUND(G227,3),2)</f>
        <v>6392.32</v>
      </c>
    </row>
    <row r="228" spans="1:8">
      <c r="A228" s="4" t="s">
        <v>285</v>
      </c>
      <c r="B228" s="4">
        <v>12</v>
      </c>
      <c r="C228" s="4" t="s">
        <v>308</v>
      </c>
      <c r="D228" s="8" t="s">
        <v>16</v>
      </c>
      <c r="E228" s="9" t="s">
        <v>309</v>
      </c>
      <c r="F228" s="10">
        <v>494.6</v>
      </c>
      <c r="G228" s="11">
        <v>1</v>
      </c>
      <c r="H228" s="10">
        <f>ROUND(ROUND(F228,2)*ROUND(G228,3),2)</f>
        <v>494.6</v>
      </c>
    </row>
    <row r="229" spans="1:8">
      <c r="A229" s="4" t="s">
        <v>285</v>
      </c>
      <c r="B229" s="4">
        <v>13</v>
      </c>
      <c r="C229" s="4" t="s">
        <v>310</v>
      </c>
      <c r="D229" s="8" t="s">
        <v>16</v>
      </c>
      <c r="E229" s="9" t="s">
        <v>311</v>
      </c>
      <c r="F229" s="10">
        <v>524.80999999999995</v>
      </c>
      <c r="G229" s="11">
        <v>1</v>
      </c>
      <c r="H229" s="10">
        <f>ROUND(ROUND(F229,2)*ROUND(G229,3),2)</f>
        <v>524.80999999999995</v>
      </c>
    </row>
    <row r="230" spans="1:8">
      <c r="A230" s="4" t="s">
        <v>285</v>
      </c>
      <c r="B230" s="4">
        <v>14</v>
      </c>
      <c r="C230" s="4" t="s">
        <v>312</v>
      </c>
      <c r="D230" s="8" t="s">
        <v>16</v>
      </c>
      <c r="E230" s="9" t="s">
        <v>313</v>
      </c>
      <c r="F230" s="10">
        <v>550.29</v>
      </c>
      <c r="G230" s="11">
        <v>6</v>
      </c>
      <c r="H230" s="10">
        <f>ROUND(ROUND(F230,2)*ROUND(G230,3),2)</f>
        <v>3301.74</v>
      </c>
    </row>
    <row r="231" spans="1:8">
      <c r="A231" s="4" t="s">
        <v>285</v>
      </c>
      <c r="B231" s="4">
        <v>15</v>
      </c>
      <c r="C231" s="4" t="s">
        <v>314</v>
      </c>
      <c r="D231" s="8" t="s">
        <v>16</v>
      </c>
      <c r="E231" s="9" t="s">
        <v>315</v>
      </c>
      <c r="F231" s="10">
        <v>558.79</v>
      </c>
      <c r="G231" s="11">
        <v>1</v>
      </c>
      <c r="H231" s="10">
        <f>ROUND(ROUND(F231,2)*ROUND(G231,3),2)</f>
        <v>558.79</v>
      </c>
    </row>
    <row r="232" spans="1:8">
      <c r="A232" s="4" t="s">
        <v>285</v>
      </c>
      <c r="B232" s="4">
        <v>16</v>
      </c>
      <c r="C232" s="4" t="s">
        <v>316</v>
      </c>
      <c r="D232" s="8" t="s">
        <v>16</v>
      </c>
      <c r="E232" s="9" t="s">
        <v>317</v>
      </c>
      <c r="F232" s="10">
        <v>1220.5</v>
      </c>
      <c r="G232" s="11">
        <v>1</v>
      </c>
      <c r="H232" s="10">
        <f>ROUND(ROUND(F232,2)*ROUND(G232,3),2)</f>
        <v>1220.5</v>
      </c>
    </row>
    <row r="233" spans="1:8">
      <c r="A233" s="4" t="s">
        <v>285</v>
      </c>
      <c r="B233" s="4">
        <v>17</v>
      </c>
      <c r="C233" s="4" t="s">
        <v>318</v>
      </c>
      <c r="D233" s="8" t="s">
        <v>16</v>
      </c>
      <c r="E233" s="9" t="s">
        <v>319</v>
      </c>
      <c r="F233" s="10">
        <v>1938.46</v>
      </c>
      <c r="G233" s="11">
        <v>4</v>
      </c>
      <c r="H233" s="10">
        <f>ROUND(ROUND(F233,2)*ROUND(G233,3),2)</f>
        <v>7753.84</v>
      </c>
    </row>
    <row r="234" spans="1:8">
      <c r="A234" s="4" t="s">
        <v>285</v>
      </c>
      <c r="B234" s="4">
        <v>18</v>
      </c>
      <c r="C234" s="4" t="s">
        <v>320</v>
      </c>
      <c r="D234" s="8" t="s">
        <v>16</v>
      </c>
      <c r="E234" s="9" t="s">
        <v>321</v>
      </c>
      <c r="F234" s="10">
        <v>2681.35</v>
      </c>
      <c r="G234" s="11">
        <v>4</v>
      </c>
      <c r="H234" s="10">
        <f>ROUND(ROUND(F234,2)*ROUND(G234,3),2)</f>
        <v>10725.4</v>
      </c>
    </row>
    <row r="235" spans="1:8">
      <c r="A235" s="4" t="s">
        <v>285</v>
      </c>
      <c r="B235" s="4">
        <v>19</v>
      </c>
      <c r="C235" s="4" t="s">
        <v>322</v>
      </c>
      <c r="D235" s="8" t="s">
        <v>16</v>
      </c>
      <c r="E235" s="9" t="s">
        <v>323</v>
      </c>
      <c r="F235" s="10">
        <v>4311.55</v>
      </c>
      <c r="G235" s="11">
        <v>2</v>
      </c>
      <c r="H235" s="10">
        <f>ROUND(ROUND(F235,2)*ROUND(G235,3),2)</f>
        <v>8623.1</v>
      </c>
    </row>
    <row r="236" spans="1:8">
      <c r="A236" s="4" t="s">
        <v>285</v>
      </c>
      <c r="B236" s="4">
        <v>20</v>
      </c>
      <c r="C236" s="4" t="s">
        <v>324</v>
      </c>
      <c r="D236" s="8" t="s">
        <v>16</v>
      </c>
      <c r="E236" s="9" t="s">
        <v>325</v>
      </c>
      <c r="F236" s="10">
        <v>3257.16</v>
      </c>
      <c r="G236" s="11">
        <v>2</v>
      </c>
      <c r="H236" s="10">
        <f>ROUND(ROUND(F236,2)*ROUND(G236,3),2)</f>
        <v>6514.32</v>
      </c>
    </row>
    <row r="237" spans="1:8">
      <c r="A237" s="4" t="s">
        <v>285</v>
      </c>
      <c r="B237" s="4">
        <v>21</v>
      </c>
      <c r="C237" s="4" t="s">
        <v>326</v>
      </c>
      <c r="D237" s="8" t="s">
        <v>16</v>
      </c>
      <c r="E237" s="9" t="s">
        <v>327</v>
      </c>
      <c r="F237" s="10">
        <v>4618.82</v>
      </c>
      <c r="G237" s="11">
        <v>2</v>
      </c>
      <c r="H237" s="10">
        <f>ROUND(ROUND(F237,2)*ROUND(G237,3),2)</f>
        <v>9237.64</v>
      </c>
    </row>
    <row r="238" spans="1:8">
      <c r="A238" s="4" t="s">
        <v>285</v>
      </c>
      <c r="B238" s="4">
        <v>22</v>
      </c>
      <c r="C238" s="4" t="s">
        <v>328</v>
      </c>
      <c r="D238" s="8" t="s">
        <v>16</v>
      </c>
      <c r="E238" s="4" t="s">
        <v>329</v>
      </c>
      <c r="F238" s="10">
        <v>1501.93</v>
      </c>
      <c r="G238" s="11">
        <v>1</v>
      </c>
      <c r="H238" s="10">
        <f>ROUND(ROUND(F238,2)*ROUND(G238,3),2)</f>
        <v>1501.93</v>
      </c>
    </row>
    <row r="239" spans="1:8">
      <c r="A239" s="4" t="s">
        <v>285</v>
      </c>
      <c r="B239" s="4">
        <v>23</v>
      </c>
      <c r="C239" s="4" t="s">
        <v>330</v>
      </c>
      <c r="D239" s="8" t="s">
        <v>16</v>
      </c>
      <c r="E239" s="9" t="s">
        <v>331</v>
      </c>
      <c r="F239" s="10">
        <v>3326.56</v>
      </c>
      <c r="G239" s="11">
        <v>2</v>
      </c>
      <c r="H239" s="10">
        <f>ROUND(ROUND(F239,2)*ROUND(G239,3),2)</f>
        <v>6653.12</v>
      </c>
    </row>
    <row r="240" spans="1:8">
      <c r="A240" s="4" t="s">
        <v>285</v>
      </c>
      <c r="B240" s="4">
        <v>24</v>
      </c>
      <c r="C240" s="4" t="s">
        <v>332</v>
      </c>
      <c r="D240" s="8" t="s">
        <v>16</v>
      </c>
      <c r="E240" s="4" t="s">
        <v>333</v>
      </c>
      <c r="F240" s="10">
        <v>935.56</v>
      </c>
      <c r="G240" s="11">
        <v>1</v>
      </c>
      <c r="H240" s="10">
        <f>ROUND(ROUND(F240,2)*ROUND(G240,3),2)</f>
        <v>935.56</v>
      </c>
    </row>
    <row r="241" spans="1:8">
      <c r="A241" s="4" t="s">
        <v>285</v>
      </c>
      <c r="B241" s="4">
        <v>25</v>
      </c>
      <c r="C241" s="4" t="s">
        <v>334</v>
      </c>
      <c r="D241" s="8" t="s">
        <v>16</v>
      </c>
      <c r="E241" s="9" t="s">
        <v>335</v>
      </c>
      <c r="F241" s="10">
        <v>350.31</v>
      </c>
      <c r="G241" s="11">
        <v>2</v>
      </c>
      <c r="H241" s="10">
        <f>ROUND(ROUND(F241,2)*ROUND(G241,3),2)</f>
        <v>700.62</v>
      </c>
    </row>
    <row r="242" spans="1:8">
      <c r="A242" s="4" t="s">
        <v>285</v>
      </c>
      <c r="B242" s="4">
        <v>26</v>
      </c>
      <c r="C242" s="4" t="s">
        <v>336</v>
      </c>
      <c r="D242" s="8" t="s">
        <v>16</v>
      </c>
      <c r="E242" s="9" t="s">
        <v>337</v>
      </c>
      <c r="F242" s="10">
        <v>423.94</v>
      </c>
      <c r="G242" s="11">
        <v>2</v>
      </c>
      <c r="H242" s="10">
        <f>ROUND(ROUND(F242,2)*ROUND(G242,3),2)</f>
        <v>847.88</v>
      </c>
    </row>
    <row r="243" spans="1:8">
      <c r="A243" s="4" t="s">
        <v>285</v>
      </c>
      <c r="B243" s="4">
        <v>27</v>
      </c>
      <c r="C243" s="4" t="s">
        <v>338</v>
      </c>
      <c r="D243" s="8" t="s">
        <v>16</v>
      </c>
      <c r="E243" s="9" t="s">
        <v>339</v>
      </c>
      <c r="F243" s="10">
        <v>251.69</v>
      </c>
      <c r="G243" s="11">
        <v>1</v>
      </c>
      <c r="H243" s="10">
        <f>ROUND(ROUND(F243,2)*ROUND(G243,3),2)</f>
        <v>251.69</v>
      </c>
    </row>
    <row r="244" spans="1:8">
      <c r="A244" s="4" t="s">
        <v>285</v>
      </c>
      <c r="B244" s="4">
        <v>28</v>
      </c>
      <c r="C244" s="4" t="s">
        <v>340</v>
      </c>
      <c r="D244" s="8" t="s">
        <v>16</v>
      </c>
      <c r="E244" s="9" t="s">
        <v>341</v>
      </c>
      <c r="F244" s="10">
        <v>407.49</v>
      </c>
      <c r="G244" s="11">
        <v>1</v>
      </c>
      <c r="H244" s="10">
        <f>ROUND(ROUND(F244,2)*ROUND(G244,3),2)</f>
        <v>407.49</v>
      </c>
    </row>
    <row r="245" spans="1:8">
      <c r="A245" s="4" t="s">
        <v>285</v>
      </c>
      <c r="B245" s="4">
        <v>29</v>
      </c>
      <c r="C245" s="4" t="s">
        <v>342</v>
      </c>
      <c r="D245" s="8" t="s">
        <v>16</v>
      </c>
      <c r="E245" s="9" t="s">
        <v>343</v>
      </c>
      <c r="F245" s="10">
        <v>478.54</v>
      </c>
      <c r="G245" s="11">
        <v>2</v>
      </c>
      <c r="H245" s="10">
        <f>ROUND(ROUND(F245,2)*ROUND(G245,3),2)</f>
        <v>957.08</v>
      </c>
    </row>
    <row r="246" spans="1:8">
      <c r="A246" s="4" t="s">
        <v>285</v>
      </c>
      <c r="B246" s="4">
        <v>30</v>
      </c>
      <c r="C246" s="4" t="s">
        <v>344</v>
      </c>
      <c r="D246" s="8" t="s">
        <v>16</v>
      </c>
      <c r="E246" s="9" t="s">
        <v>345</v>
      </c>
      <c r="F246" s="10">
        <v>624.76</v>
      </c>
      <c r="G246" s="11">
        <v>1</v>
      </c>
      <c r="H246" s="10">
        <f>ROUND(ROUND(F246,2)*ROUND(G246,3),2)</f>
        <v>624.76</v>
      </c>
    </row>
    <row r="247" spans="1:8">
      <c r="E247" s="6" t="s">
        <v>18</v>
      </c>
      <c r="F247" s="6"/>
      <c r="G247" s="6"/>
      <c r="H247" s="12">
        <f>SUM(H217:H246)</f>
        <v>323702.64</v>
      </c>
    </row>
    <row r="249" spans="1:8">
      <c r="C249" s="6" t="s">
        <v>8</v>
      </c>
      <c r="D249" s="7" t="s">
        <v>9</v>
      </c>
      <c r="E249" s="6" t="s">
        <v>10</v>
      </c>
    </row>
    <row r="250" spans="1:8">
      <c r="C250" s="6" t="s">
        <v>11</v>
      </c>
      <c r="D250" s="7" t="s">
        <v>66</v>
      </c>
      <c r="E250" s="6" t="s">
        <v>67</v>
      </c>
    </row>
    <row r="251" spans="1:8">
      <c r="C251" s="6" t="s">
        <v>21</v>
      </c>
      <c r="D251" s="7" t="s">
        <v>68</v>
      </c>
      <c r="E251" s="6" t="s">
        <v>69</v>
      </c>
    </row>
    <row r="252" spans="1:8">
      <c r="C252" s="6" t="s">
        <v>37</v>
      </c>
      <c r="D252" s="7" t="s">
        <v>182</v>
      </c>
      <c r="E252" s="6" t="s">
        <v>284</v>
      </c>
    </row>
    <row r="253" spans="1:8">
      <c r="C253" s="6" t="s">
        <v>71</v>
      </c>
      <c r="D253" s="7" t="s">
        <v>35</v>
      </c>
      <c r="E253" s="6" t="s">
        <v>346</v>
      </c>
    </row>
    <row r="255" spans="1:8">
      <c r="A255" s="4" t="s">
        <v>347</v>
      </c>
      <c r="B255" s="4">
        <v>1</v>
      </c>
      <c r="C255" s="4" t="s">
        <v>348</v>
      </c>
      <c r="D255" s="8" t="s">
        <v>200</v>
      </c>
      <c r="E255" s="4" t="s">
        <v>349</v>
      </c>
      <c r="F255" s="10">
        <v>27.01</v>
      </c>
      <c r="G255" s="11">
        <v>1466.96</v>
      </c>
      <c r="H255" s="10">
        <f>ROUND(ROUND(F255,2)*ROUND(G255,3),2)</f>
        <v>39622.589999999997</v>
      </c>
    </row>
    <row r="256" spans="1:8">
      <c r="A256" s="4" t="s">
        <v>347</v>
      </c>
      <c r="B256" s="4">
        <v>2</v>
      </c>
      <c r="C256" s="4" t="s">
        <v>350</v>
      </c>
      <c r="D256" s="8" t="s">
        <v>200</v>
      </c>
      <c r="E256" s="4" t="s">
        <v>351</v>
      </c>
      <c r="F256" s="10">
        <v>36.549999999999997</v>
      </c>
      <c r="G256" s="11">
        <v>3653.4319999999998</v>
      </c>
      <c r="H256" s="10">
        <f>ROUND(ROUND(F256,2)*ROUND(G256,3),2)</f>
        <v>133532.94</v>
      </c>
    </row>
    <row r="257" spans="1:8">
      <c r="A257" s="4" t="s">
        <v>347</v>
      </c>
      <c r="B257" s="4">
        <v>3</v>
      </c>
      <c r="C257" s="4" t="s">
        <v>352</v>
      </c>
      <c r="D257" s="8" t="s">
        <v>200</v>
      </c>
      <c r="E257" s="9" t="s">
        <v>353</v>
      </c>
      <c r="F257" s="10">
        <v>26.28</v>
      </c>
      <c r="G257" s="11">
        <v>3266.1509999999998</v>
      </c>
      <c r="H257" s="10">
        <f>ROUND(ROUND(F257,2)*ROUND(G257,3),2)</f>
        <v>85834.45</v>
      </c>
    </row>
    <row r="258" spans="1:8">
      <c r="A258" s="4" t="s">
        <v>347</v>
      </c>
      <c r="B258" s="4">
        <v>4</v>
      </c>
      <c r="C258" s="4" t="s">
        <v>354</v>
      </c>
      <c r="D258" s="8" t="s">
        <v>200</v>
      </c>
      <c r="E258" s="9" t="s">
        <v>355</v>
      </c>
      <c r="F258" s="10">
        <v>24.2</v>
      </c>
      <c r="G258" s="11">
        <v>200.71799999999999</v>
      </c>
      <c r="H258" s="10">
        <f>ROUND(ROUND(F258,2)*ROUND(G258,3),2)</f>
        <v>4857.38</v>
      </c>
    </row>
    <row r="259" spans="1:8">
      <c r="A259" s="4" t="s">
        <v>347</v>
      </c>
      <c r="B259" s="4">
        <v>5</v>
      </c>
      <c r="C259" s="4" t="s">
        <v>356</v>
      </c>
      <c r="D259" s="8" t="s">
        <v>200</v>
      </c>
      <c r="E259" s="4" t="s">
        <v>357</v>
      </c>
      <c r="F259" s="10">
        <v>186.79</v>
      </c>
      <c r="G259" s="11">
        <v>1.97</v>
      </c>
      <c r="H259" s="10">
        <f>ROUND(ROUND(F259,2)*ROUND(G259,3),2)</f>
        <v>367.98</v>
      </c>
    </row>
    <row r="260" spans="1:8">
      <c r="A260" s="4" t="s">
        <v>347</v>
      </c>
      <c r="B260" s="4">
        <v>6</v>
      </c>
      <c r="C260" s="4" t="s">
        <v>358</v>
      </c>
      <c r="D260" s="8" t="s">
        <v>16</v>
      </c>
      <c r="E260" s="9" t="s">
        <v>359</v>
      </c>
      <c r="F260" s="10">
        <v>493.63</v>
      </c>
      <c r="G260" s="11">
        <v>2</v>
      </c>
      <c r="H260" s="10">
        <f>ROUND(ROUND(F260,2)*ROUND(G260,3),2)</f>
        <v>987.26</v>
      </c>
    </row>
    <row r="261" spans="1:8">
      <c r="A261" s="4" t="s">
        <v>347</v>
      </c>
      <c r="B261" s="4">
        <v>7</v>
      </c>
      <c r="C261" s="4" t="s">
        <v>360</v>
      </c>
      <c r="D261" s="8" t="s">
        <v>25</v>
      </c>
      <c r="E261" s="4" t="s">
        <v>361</v>
      </c>
      <c r="F261" s="10">
        <v>17.02</v>
      </c>
      <c r="G261" s="11">
        <v>36.4</v>
      </c>
      <c r="H261" s="10">
        <f>ROUND(ROUND(F261,2)*ROUND(G261,3),2)</f>
        <v>619.53</v>
      </c>
    </row>
    <row r="262" spans="1:8">
      <c r="A262" s="4" t="s">
        <v>347</v>
      </c>
      <c r="B262" s="4">
        <v>8</v>
      </c>
      <c r="C262" s="4" t="s">
        <v>362</v>
      </c>
      <c r="D262" s="8" t="s">
        <v>25</v>
      </c>
      <c r="E262" s="4" t="s">
        <v>363</v>
      </c>
      <c r="F262" s="10">
        <v>17.82</v>
      </c>
      <c r="G262" s="11">
        <v>73.8</v>
      </c>
      <c r="H262" s="10">
        <f>ROUND(ROUND(F262,2)*ROUND(G262,3),2)</f>
        <v>1315.12</v>
      </c>
    </row>
    <row r="263" spans="1:8">
      <c r="A263" s="4" t="s">
        <v>347</v>
      </c>
      <c r="B263" s="4">
        <v>9</v>
      </c>
      <c r="C263" s="4" t="s">
        <v>364</v>
      </c>
      <c r="D263" s="8" t="s">
        <v>25</v>
      </c>
      <c r="E263" s="4" t="s">
        <v>365</v>
      </c>
      <c r="F263" s="10">
        <v>18.18</v>
      </c>
      <c r="G263" s="11">
        <v>15</v>
      </c>
      <c r="H263" s="10">
        <f>ROUND(ROUND(F263,2)*ROUND(G263,3),2)</f>
        <v>272.7</v>
      </c>
    </row>
    <row r="264" spans="1:8">
      <c r="A264" s="4" t="s">
        <v>347</v>
      </c>
      <c r="B264" s="4">
        <v>10</v>
      </c>
      <c r="C264" s="4" t="s">
        <v>366</v>
      </c>
      <c r="D264" s="8" t="s">
        <v>25</v>
      </c>
      <c r="E264" s="4" t="s">
        <v>367</v>
      </c>
      <c r="F264" s="10">
        <v>20.239999999999998</v>
      </c>
      <c r="G264" s="11">
        <v>7.5</v>
      </c>
      <c r="H264" s="10">
        <f>ROUND(ROUND(F264,2)*ROUND(G264,3),2)</f>
        <v>151.80000000000001</v>
      </c>
    </row>
    <row r="265" spans="1:8">
      <c r="A265" s="4" t="s">
        <v>347</v>
      </c>
      <c r="B265" s="4">
        <v>11</v>
      </c>
      <c r="C265" s="4" t="s">
        <v>368</v>
      </c>
      <c r="D265" s="8" t="s">
        <v>25</v>
      </c>
      <c r="E265" s="4" t="s">
        <v>369</v>
      </c>
      <c r="F265" s="10">
        <v>21.38</v>
      </c>
      <c r="G265" s="11">
        <v>2.5</v>
      </c>
      <c r="H265" s="10">
        <f>ROUND(ROUND(F265,2)*ROUND(G265,3),2)</f>
        <v>53.45</v>
      </c>
    </row>
    <row r="266" spans="1:8">
      <c r="A266" s="4" t="s">
        <v>347</v>
      </c>
      <c r="B266" s="4">
        <v>12</v>
      </c>
      <c r="C266" s="4" t="s">
        <v>370</v>
      </c>
      <c r="D266" s="8" t="s">
        <v>25</v>
      </c>
      <c r="E266" s="4" t="s">
        <v>371</v>
      </c>
      <c r="F266" s="10">
        <v>39.35</v>
      </c>
      <c r="G266" s="11">
        <v>66</v>
      </c>
      <c r="H266" s="10">
        <f>ROUND(ROUND(F266,2)*ROUND(G266,3),2)</f>
        <v>2597.1</v>
      </c>
    </row>
    <row r="267" spans="1:8">
      <c r="A267" s="4" t="s">
        <v>347</v>
      </c>
      <c r="B267" s="4">
        <v>13</v>
      </c>
      <c r="C267" s="4" t="s">
        <v>372</v>
      </c>
      <c r="D267" s="8" t="s">
        <v>25</v>
      </c>
      <c r="E267" s="4" t="s">
        <v>373</v>
      </c>
      <c r="F267" s="10">
        <v>52.83</v>
      </c>
      <c r="G267" s="11">
        <v>30.6</v>
      </c>
      <c r="H267" s="10">
        <f>ROUND(ROUND(F267,2)*ROUND(G267,3),2)</f>
        <v>1616.6</v>
      </c>
    </row>
    <row r="268" spans="1:8">
      <c r="A268" s="4" t="s">
        <v>347</v>
      </c>
      <c r="B268" s="4">
        <v>14</v>
      </c>
      <c r="C268" s="4" t="s">
        <v>374</v>
      </c>
      <c r="D268" s="8" t="s">
        <v>25</v>
      </c>
      <c r="E268" s="4" t="s">
        <v>375</v>
      </c>
      <c r="F268" s="10">
        <v>53.76</v>
      </c>
      <c r="G268" s="11">
        <v>41.4</v>
      </c>
      <c r="H268" s="10">
        <f>ROUND(ROUND(F268,2)*ROUND(G268,3),2)</f>
        <v>2225.66</v>
      </c>
    </row>
    <row r="269" spans="1:8">
      <c r="A269" s="4" t="s">
        <v>347</v>
      </c>
      <c r="B269" s="4">
        <v>15</v>
      </c>
      <c r="C269" s="4" t="s">
        <v>376</v>
      </c>
      <c r="D269" s="8" t="s">
        <v>25</v>
      </c>
      <c r="E269" s="4" t="s">
        <v>377</v>
      </c>
      <c r="F269" s="10">
        <v>8.66</v>
      </c>
      <c r="G269" s="11">
        <v>15</v>
      </c>
      <c r="H269" s="10">
        <f>ROUND(ROUND(F269,2)*ROUND(G269,3),2)</f>
        <v>129.9</v>
      </c>
    </row>
    <row r="270" spans="1:8">
      <c r="A270" s="4" t="s">
        <v>347</v>
      </c>
      <c r="B270" s="4">
        <v>16</v>
      </c>
      <c r="C270" s="4" t="s">
        <v>378</v>
      </c>
      <c r="D270" s="8" t="s">
        <v>25</v>
      </c>
      <c r="E270" s="4" t="s">
        <v>379</v>
      </c>
      <c r="F270" s="10">
        <v>8.92</v>
      </c>
      <c r="G270" s="11">
        <v>12</v>
      </c>
      <c r="H270" s="10">
        <f>ROUND(ROUND(F270,2)*ROUND(G270,3),2)</f>
        <v>107.04</v>
      </c>
    </row>
    <row r="271" spans="1:8">
      <c r="A271" s="4" t="s">
        <v>347</v>
      </c>
      <c r="B271" s="4">
        <v>17</v>
      </c>
      <c r="C271" s="4" t="s">
        <v>380</v>
      </c>
      <c r="D271" s="8" t="s">
        <v>16</v>
      </c>
      <c r="E271" s="9" t="s">
        <v>381</v>
      </c>
      <c r="F271" s="10">
        <v>1389.01</v>
      </c>
      <c r="G271" s="11">
        <v>2</v>
      </c>
      <c r="H271" s="10">
        <f>ROUND(ROUND(F271,2)*ROUND(G271,3),2)</f>
        <v>2778.02</v>
      </c>
    </row>
    <row r="272" spans="1:8">
      <c r="A272" s="4" t="s">
        <v>347</v>
      </c>
      <c r="B272" s="4">
        <v>18</v>
      </c>
      <c r="C272" s="4" t="s">
        <v>382</v>
      </c>
      <c r="D272" s="8" t="s">
        <v>25</v>
      </c>
      <c r="E272" s="9" t="s">
        <v>383</v>
      </c>
      <c r="F272" s="10">
        <v>246.88</v>
      </c>
      <c r="G272" s="11">
        <v>15.6</v>
      </c>
      <c r="H272" s="10">
        <f>ROUND(ROUND(F272,2)*ROUND(G272,3),2)</f>
        <v>3851.33</v>
      </c>
    </row>
    <row r="273" spans="1:8">
      <c r="A273" s="4" t="s">
        <v>347</v>
      </c>
      <c r="B273" s="4">
        <v>19</v>
      </c>
      <c r="C273" s="4" t="s">
        <v>384</v>
      </c>
      <c r="D273" s="8" t="s">
        <v>16</v>
      </c>
      <c r="E273" s="9" t="s">
        <v>385</v>
      </c>
      <c r="F273" s="10">
        <v>179.53</v>
      </c>
      <c r="G273" s="11">
        <v>1</v>
      </c>
      <c r="H273" s="10">
        <f>ROUND(ROUND(F273,2)*ROUND(G273,3),2)</f>
        <v>179.53</v>
      </c>
    </row>
    <row r="274" spans="1:8">
      <c r="E274" s="6" t="s">
        <v>18</v>
      </c>
      <c r="F274" s="6"/>
      <c r="G274" s="6"/>
      <c r="H274" s="12">
        <f>SUM(H255:H273)</f>
        <v>281100.38</v>
      </c>
    </row>
    <row r="276" spans="1:8">
      <c r="C276" s="6" t="s">
        <v>8</v>
      </c>
      <c r="D276" s="7" t="s">
        <v>9</v>
      </c>
      <c r="E276" s="6" t="s">
        <v>10</v>
      </c>
    </row>
    <row r="277" spans="1:8">
      <c r="C277" s="6" t="s">
        <v>11</v>
      </c>
      <c r="D277" s="7" t="s">
        <v>66</v>
      </c>
      <c r="E277" s="6" t="s">
        <v>67</v>
      </c>
    </row>
    <row r="278" spans="1:8">
      <c r="C278" s="6" t="s">
        <v>21</v>
      </c>
      <c r="D278" s="7" t="s">
        <v>68</v>
      </c>
      <c r="E278" s="6" t="s">
        <v>69</v>
      </c>
    </row>
    <row r="279" spans="1:8">
      <c r="C279" s="6" t="s">
        <v>37</v>
      </c>
      <c r="D279" s="7" t="s">
        <v>182</v>
      </c>
      <c r="E279" s="6" t="s">
        <v>284</v>
      </c>
    </row>
    <row r="280" spans="1:8">
      <c r="C280" s="6" t="s">
        <v>71</v>
      </c>
      <c r="D280" s="7" t="s">
        <v>48</v>
      </c>
      <c r="E280" s="6" t="s">
        <v>386</v>
      </c>
    </row>
    <row r="282" spans="1:8">
      <c r="A282" s="4" t="s">
        <v>387</v>
      </c>
      <c r="B282" s="4">
        <v>1</v>
      </c>
      <c r="C282" s="4" t="s">
        <v>388</v>
      </c>
      <c r="D282" s="8" t="s">
        <v>16</v>
      </c>
      <c r="E282" s="9" t="s">
        <v>389</v>
      </c>
      <c r="F282" s="10">
        <v>282.52</v>
      </c>
      <c r="G282" s="11">
        <v>1</v>
      </c>
      <c r="H282" s="10">
        <f>ROUND(ROUND(F282,2)*ROUND(G282,3),2)</f>
        <v>282.52</v>
      </c>
    </row>
    <row r="283" spans="1:8">
      <c r="A283" s="4" t="s">
        <v>387</v>
      </c>
      <c r="B283" s="4">
        <v>2</v>
      </c>
      <c r="C283" s="4" t="s">
        <v>390</v>
      </c>
      <c r="D283" s="8" t="s">
        <v>16</v>
      </c>
      <c r="E283" s="9" t="s">
        <v>391</v>
      </c>
      <c r="F283" s="10">
        <v>381.64</v>
      </c>
      <c r="G283" s="11">
        <v>1</v>
      </c>
      <c r="H283" s="10">
        <f>ROUND(ROUND(F283,2)*ROUND(G283,3),2)</f>
        <v>381.64</v>
      </c>
    </row>
    <row r="284" spans="1:8">
      <c r="A284" s="4" t="s">
        <v>387</v>
      </c>
      <c r="B284" s="4">
        <v>3</v>
      </c>
      <c r="C284" s="4" t="s">
        <v>392</v>
      </c>
      <c r="D284" s="8" t="s">
        <v>16</v>
      </c>
      <c r="E284" s="9" t="s">
        <v>393</v>
      </c>
      <c r="F284" s="10">
        <v>1089.5999999999999</v>
      </c>
      <c r="G284" s="11">
        <v>1</v>
      </c>
      <c r="H284" s="10">
        <f>ROUND(ROUND(F284,2)*ROUND(G284,3),2)</f>
        <v>1089.5999999999999</v>
      </c>
    </row>
    <row r="285" spans="1:8">
      <c r="A285" s="4" t="s">
        <v>387</v>
      </c>
      <c r="B285" s="4">
        <v>4</v>
      </c>
      <c r="C285" s="4" t="s">
        <v>394</v>
      </c>
      <c r="D285" s="8" t="s">
        <v>16</v>
      </c>
      <c r="E285" s="9" t="s">
        <v>395</v>
      </c>
      <c r="F285" s="10">
        <v>655.38</v>
      </c>
      <c r="G285" s="11">
        <v>18</v>
      </c>
      <c r="H285" s="10">
        <f>ROUND(ROUND(F285,2)*ROUND(G285,3),2)</f>
        <v>11796.84</v>
      </c>
    </row>
    <row r="286" spans="1:8">
      <c r="A286" s="4" t="s">
        <v>387</v>
      </c>
      <c r="B286" s="4">
        <v>5</v>
      </c>
      <c r="C286" s="4" t="s">
        <v>396</v>
      </c>
      <c r="D286" s="8" t="s">
        <v>16</v>
      </c>
      <c r="E286" s="9" t="s">
        <v>397</v>
      </c>
      <c r="F286" s="10">
        <v>765.82</v>
      </c>
      <c r="G286" s="11">
        <v>8</v>
      </c>
      <c r="H286" s="10">
        <f>ROUND(ROUND(F286,2)*ROUND(G286,3),2)</f>
        <v>6126.56</v>
      </c>
    </row>
    <row r="287" spans="1:8">
      <c r="A287" s="4" t="s">
        <v>387</v>
      </c>
      <c r="B287" s="4">
        <v>6</v>
      </c>
      <c r="C287" s="4" t="s">
        <v>398</v>
      </c>
      <c r="D287" s="8" t="s">
        <v>16</v>
      </c>
      <c r="E287" s="9" t="s">
        <v>399</v>
      </c>
      <c r="F287" s="10">
        <v>157.52000000000001</v>
      </c>
      <c r="G287" s="11">
        <v>9</v>
      </c>
      <c r="H287" s="10">
        <f>ROUND(ROUND(F287,2)*ROUND(G287,3),2)</f>
        <v>1417.68</v>
      </c>
    </row>
    <row r="288" spans="1:8">
      <c r="A288" s="4" t="s">
        <v>387</v>
      </c>
      <c r="B288" s="4">
        <v>7</v>
      </c>
      <c r="C288" s="4" t="s">
        <v>400</v>
      </c>
      <c r="D288" s="8" t="s">
        <v>16</v>
      </c>
      <c r="E288" s="9" t="s">
        <v>401</v>
      </c>
      <c r="F288" s="10">
        <v>77.38</v>
      </c>
      <c r="G288" s="11">
        <v>3</v>
      </c>
      <c r="H288" s="10">
        <f>ROUND(ROUND(F288,2)*ROUND(G288,3),2)</f>
        <v>232.14</v>
      </c>
    </row>
    <row r="289" spans="1:8">
      <c r="A289" s="4" t="s">
        <v>387</v>
      </c>
      <c r="B289" s="4">
        <v>8</v>
      </c>
      <c r="C289" s="4" t="s">
        <v>402</v>
      </c>
      <c r="D289" s="8" t="s">
        <v>16</v>
      </c>
      <c r="E289" s="9" t="s">
        <v>403</v>
      </c>
      <c r="F289" s="10">
        <v>75.959999999999994</v>
      </c>
      <c r="G289" s="11">
        <v>4</v>
      </c>
      <c r="H289" s="10">
        <f>ROUND(ROUND(F289,2)*ROUND(G289,3),2)</f>
        <v>303.83999999999997</v>
      </c>
    </row>
    <row r="290" spans="1:8">
      <c r="A290" s="4" t="s">
        <v>387</v>
      </c>
      <c r="B290" s="4">
        <v>9</v>
      </c>
      <c r="C290" s="4" t="s">
        <v>404</v>
      </c>
      <c r="D290" s="8" t="s">
        <v>16</v>
      </c>
      <c r="E290" s="9" t="s">
        <v>405</v>
      </c>
      <c r="F290" s="10">
        <v>146.76</v>
      </c>
      <c r="G290" s="11">
        <v>5</v>
      </c>
      <c r="H290" s="10">
        <f>ROUND(ROUND(F290,2)*ROUND(G290,3),2)</f>
        <v>733.8</v>
      </c>
    </row>
    <row r="291" spans="1:8">
      <c r="A291" s="4" t="s">
        <v>387</v>
      </c>
      <c r="B291" s="4">
        <v>10</v>
      </c>
      <c r="C291" s="4" t="s">
        <v>406</v>
      </c>
      <c r="D291" s="8" t="s">
        <v>16</v>
      </c>
      <c r="E291" s="9" t="s">
        <v>407</v>
      </c>
      <c r="F291" s="10">
        <v>104.28</v>
      </c>
      <c r="G291" s="11">
        <v>10</v>
      </c>
      <c r="H291" s="10">
        <f>ROUND(ROUND(F291,2)*ROUND(G291,3),2)</f>
        <v>1042.8</v>
      </c>
    </row>
    <row r="292" spans="1:8">
      <c r="A292" s="4" t="s">
        <v>387</v>
      </c>
      <c r="B292" s="4">
        <v>11</v>
      </c>
      <c r="C292" s="4" t="s">
        <v>408</v>
      </c>
      <c r="D292" s="8" t="s">
        <v>16</v>
      </c>
      <c r="E292" s="9" t="s">
        <v>409</v>
      </c>
      <c r="F292" s="10">
        <v>78.790000000000006</v>
      </c>
      <c r="G292" s="11">
        <v>2</v>
      </c>
      <c r="H292" s="10">
        <f>ROUND(ROUND(F292,2)*ROUND(G292,3),2)</f>
        <v>157.58000000000001</v>
      </c>
    </row>
    <row r="293" spans="1:8">
      <c r="A293" s="4" t="s">
        <v>387</v>
      </c>
      <c r="B293" s="4">
        <v>12</v>
      </c>
      <c r="C293" s="4" t="s">
        <v>410</v>
      </c>
      <c r="D293" s="8" t="s">
        <v>16</v>
      </c>
      <c r="E293" s="9" t="s">
        <v>411</v>
      </c>
      <c r="F293" s="10">
        <v>141.09</v>
      </c>
      <c r="G293" s="11">
        <v>10</v>
      </c>
      <c r="H293" s="10">
        <f>ROUND(ROUND(F293,2)*ROUND(G293,3),2)</f>
        <v>1410.9</v>
      </c>
    </row>
    <row r="294" spans="1:8">
      <c r="A294" s="4" t="s">
        <v>387</v>
      </c>
      <c r="B294" s="4">
        <v>13</v>
      </c>
      <c r="C294" s="4" t="s">
        <v>412</v>
      </c>
      <c r="D294" s="8" t="s">
        <v>16</v>
      </c>
      <c r="E294" s="9" t="s">
        <v>413</v>
      </c>
      <c r="F294" s="10">
        <v>148.88999999999999</v>
      </c>
      <c r="G294" s="11">
        <v>8</v>
      </c>
      <c r="H294" s="10">
        <f>ROUND(ROUND(F294,2)*ROUND(G294,3),2)</f>
        <v>1191.1199999999999</v>
      </c>
    </row>
    <row r="295" spans="1:8">
      <c r="A295" s="4" t="s">
        <v>387</v>
      </c>
      <c r="B295" s="4">
        <v>14</v>
      </c>
      <c r="C295" s="4" t="s">
        <v>414</v>
      </c>
      <c r="D295" s="8" t="s">
        <v>16</v>
      </c>
      <c r="E295" s="9" t="s">
        <v>415</v>
      </c>
      <c r="F295" s="10">
        <v>210.71</v>
      </c>
      <c r="G295" s="11">
        <v>4</v>
      </c>
      <c r="H295" s="10">
        <f>ROUND(ROUND(F295,2)*ROUND(G295,3),2)</f>
        <v>842.84</v>
      </c>
    </row>
    <row r="296" spans="1:8">
      <c r="A296" s="4" t="s">
        <v>387</v>
      </c>
      <c r="B296" s="4">
        <v>15</v>
      </c>
      <c r="C296" s="4" t="s">
        <v>416</v>
      </c>
      <c r="D296" s="8" t="s">
        <v>16</v>
      </c>
      <c r="E296" s="9" t="s">
        <v>417</v>
      </c>
      <c r="F296" s="10">
        <v>78.790000000000006</v>
      </c>
      <c r="G296" s="11">
        <v>4</v>
      </c>
      <c r="H296" s="10">
        <f>ROUND(ROUND(F296,2)*ROUND(G296,3),2)</f>
        <v>315.16000000000003</v>
      </c>
    </row>
    <row r="297" spans="1:8">
      <c r="A297" s="4" t="s">
        <v>387</v>
      </c>
      <c r="B297" s="4">
        <v>16</v>
      </c>
      <c r="C297" s="4" t="s">
        <v>418</v>
      </c>
      <c r="D297" s="8" t="s">
        <v>16</v>
      </c>
      <c r="E297" s="9" t="s">
        <v>419</v>
      </c>
      <c r="F297" s="10">
        <v>53.3</v>
      </c>
      <c r="G297" s="11">
        <v>1</v>
      </c>
      <c r="H297" s="10">
        <f>ROUND(ROUND(F297,2)*ROUND(G297,3),2)</f>
        <v>53.3</v>
      </c>
    </row>
    <row r="298" spans="1:8">
      <c r="A298" s="4" t="s">
        <v>387</v>
      </c>
      <c r="B298" s="4">
        <v>17</v>
      </c>
      <c r="C298" s="4" t="s">
        <v>420</v>
      </c>
      <c r="D298" s="8" t="s">
        <v>16</v>
      </c>
      <c r="E298" s="9" t="s">
        <v>421</v>
      </c>
      <c r="F298" s="10">
        <v>71.36</v>
      </c>
      <c r="G298" s="11">
        <v>2</v>
      </c>
      <c r="H298" s="10">
        <f>ROUND(ROUND(F298,2)*ROUND(G298,3),2)</f>
        <v>142.72</v>
      </c>
    </row>
    <row r="299" spans="1:8">
      <c r="A299" s="4" t="s">
        <v>387</v>
      </c>
      <c r="B299" s="4">
        <v>18</v>
      </c>
      <c r="C299" s="4" t="s">
        <v>422</v>
      </c>
      <c r="D299" s="8" t="s">
        <v>16</v>
      </c>
      <c r="E299" s="9" t="s">
        <v>423</v>
      </c>
      <c r="F299" s="10">
        <v>49.06</v>
      </c>
      <c r="G299" s="11">
        <v>4</v>
      </c>
      <c r="H299" s="10">
        <f>ROUND(ROUND(F299,2)*ROUND(G299,3),2)</f>
        <v>196.24</v>
      </c>
    </row>
    <row r="300" spans="1:8">
      <c r="A300" s="4" t="s">
        <v>387</v>
      </c>
      <c r="B300" s="4">
        <v>19</v>
      </c>
      <c r="C300" s="4" t="s">
        <v>424</v>
      </c>
      <c r="D300" s="8" t="s">
        <v>16</v>
      </c>
      <c r="E300" s="9" t="s">
        <v>425</v>
      </c>
      <c r="F300" s="10">
        <v>45.52</v>
      </c>
      <c r="G300" s="11">
        <v>3</v>
      </c>
      <c r="H300" s="10">
        <f>ROUND(ROUND(F300,2)*ROUND(G300,3),2)</f>
        <v>136.56</v>
      </c>
    </row>
    <row r="301" spans="1:8">
      <c r="A301" s="4" t="s">
        <v>387</v>
      </c>
      <c r="B301" s="4">
        <v>20</v>
      </c>
      <c r="C301" s="4" t="s">
        <v>426</v>
      </c>
      <c r="D301" s="8" t="s">
        <v>16</v>
      </c>
      <c r="E301" s="9" t="s">
        <v>427</v>
      </c>
      <c r="F301" s="10">
        <v>58.97</v>
      </c>
      <c r="G301" s="11">
        <v>4</v>
      </c>
      <c r="H301" s="10">
        <f>ROUND(ROUND(F301,2)*ROUND(G301,3),2)</f>
        <v>235.88</v>
      </c>
    </row>
    <row r="302" spans="1:8">
      <c r="A302" s="4" t="s">
        <v>387</v>
      </c>
      <c r="B302" s="4">
        <v>21</v>
      </c>
      <c r="C302" s="4" t="s">
        <v>428</v>
      </c>
      <c r="D302" s="8" t="s">
        <v>16</v>
      </c>
      <c r="E302" s="9" t="s">
        <v>429</v>
      </c>
      <c r="F302" s="10">
        <v>49.06</v>
      </c>
      <c r="G302" s="11">
        <v>1</v>
      </c>
      <c r="H302" s="10">
        <f>ROUND(ROUND(F302,2)*ROUND(G302,3),2)</f>
        <v>49.06</v>
      </c>
    </row>
    <row r="303" spans="1:8">
      <c r="A303" s="4" t="s">
        <v>387</v>
      </c>
      <c r="B303" s="4">
        <v>22</v>
      </c>
      <c r="C303" s="4" t="s">
        <v>430</v>
      </c>
      <c r="D303" s="8" t="s">
        <v>16</v>
      </c>
      <c r="E303" s="9" t="s">
        <v>431</v>
      </c>
      <c r="F303" s="10">
        <v>53.3</v>
      </c>
      <c r="G303" s="11">
        <v>4</v>
      </c>
      <c r="H303" s="10">
        <f>ROUND(ROUND(F303,2)*ROUND(G303,3),2)</f>
        <v>213.2</v>
      </c>
    </row>
    <row r="304" spans="1:8">
      <c r="A304" s="4" t="s">
        <v>387</v>
      </c>
      <c r="B304" s="4">
        <v>23</v>
      </c>
      <c r="C304" s="4" t="s">
        <v>432</v>
      </c>
      <c r="D304" s="8" t="s">
        <v>16</v>
      </c>
      <c r="E304" s="9" t="s">
        <v>433</v>
      </c>
      <c r="F304" s="10">
        <v>65.34</v>
      </c>
      <c r="G304" s="11">
        <v>4</v>
      </c>
      <c r="H304" s="10">
        <f>ROUND(ROUND(F304,2)*ROUND(G304,3),2)</f>
        <v>261.36</v>
      </c>
    </row>
    <row r="305" spans="1:8">
      <c r="A305" s="4" t="s">
        <v>387</v>
      </c>
      <c r="B305" s="4">
        <v>24</v>
      </c>
      <c r="C305" s="4" t="s">
        <v>434</v>
      </c>
      <c r="D305" s="8" t="s">
        <v>16</v>
      </c>
      <c r="E305" s="9" t="s">
        <v>435</v>
      </c>
      <c r="F305" s="10">
        <v>38.450000000000003</v>
      </c>
      <c r="G305" s="11">
        <v>8</v>
      </c>
      <c r="H305" s="10">
        <f>ROUND(ROUND(F305,2)*ROUND(G305,3),2)</f>
        <v>307.60000000000002</v>
      </c>
    </row>
    <row r="306" spans="1:8">
      <c r="A306" s="4" t="s">
        <v>387</v>
      </c>
      <c r="B306" s="4">
        <v>25</v>
      </c>
      <c r="C306" s="4" t="s">
        <v>436</v>
      </c>
      <c r="D306" s="8" t="s">
        <v>16</v>
      </c>
      <c r="E306" s="9" t="s">
        <v>437</v>
      </c>
      <c r="F306" s="10">
        <v>95.78</v>
      </c>
      <c r="G306" s="11">
        <v>6</v>
      </c>
      <c r="H306" s="10">
        <f>ROUND(ROUND(F306,2)*ROUND(G306,3),2)</f>
        <v>574.67999999999995</v>
      </c>
    </row>
    <row r="307" spans="1:8">
      <c r="A307" s="4" t="s">
        <v>387</v>
      </c>
      <c r="B307" s="4">
        <v>26</v>
      </c>
      <c r="C307" s="4" t="s">
        <v>438</v>
      </c>
      <c r="D307" s="8" t="s">
        <v>16</v>
      </c>
      <c r="E307" s="9" t="s">
        <v>439</v>
      </c>
      <c r="F307" s="10">
        <v>83.04</v>
      </c>
      <c r="G307" s="11">
        <v>3</v>
      </c>
      <c r="H307" s="10">
        <f>ROUND(ROUND(F307,2)*ROUND(G307,3),2)</f>
        <v>249.12</v>
      </c>
    </row>
    <row r="308" spans="1:8">
      <c r="A308" s="4" t="s">
        <v>387</v>
      </c>
      <c r="B308" s="4">
        <v>27</v>
      </c>
      <c r="C308" s="4" t="s">
        <v>440</v>
      </c>
      <c r="D308" s="8" t="s">
        <v>16</v>
      </c>
      <c r="E308" s="9" t="s">
        <v>441</v>
      </c>
      <c r="F308" s="10">
        <v>114.19</v>
      </c>
      <c r="G308" s="11">
        <v>4</v>
      </c>
      <c r="H308" s="10">
        <f>ROUND(ROUND(F308,2)*ROUND(G308,3),2)</f>
        <v>456.76</v>
      </c>
    </row>
    <row r="309" spans="1:8">
      <c r="A309" s="4" t="s">
        <v>387</v>
      </c>
      <c r="B309" s="4">
        <v>28</v>
      </c>
      <c r="C309" s="4" t="s">
        <v>442</v>
      </c>
      <c r="D309" s="8" t="s">
        <v>16</v>
      </c>
      <c r="E309" s="9" t="s">
        <v>443</v>
      </c>
      <c r="F309" s="10">
        <v>48.35</v>
      </c>
      <c r="G309" s="11">
        <v>6</v>
      </c>
      <c r="H309" s="10">
        <f>ROUND(ROUND(F309,2)*ROUND(G309,3),2)</f>
        <v>290.10000000000002</v>
      </c>
    </row>
    <row r="310" spans="1:8">
      <c r="A310" s="4" t="s">
        <v>387</v>
      </c>
      <c r="B310" s="4">
        <v>29</v>
      </c>
      <c r="C310" s="4" t="s">
        <v>444</v>
      </c>
      <c r="D310" s="8" t="s">
        <v>16</v>
      </c>
      <c r="E310" s="9" t="s">
        <v>445</v>
      </c>
      <c r="F310" s="10">
        <v>114.19</v>
      </c>
      <c r="G310" s="11">
        <v>8</v>
      </c>
      <c r="H310" s="10">
        <f>ROUND(ROUND(F310,2)*ROUND(G310,3),2)</f>
        <v>913.52</v>
      </c>
    </row>
    <row r="311" spans="1:8">
      <c r="A311" s="4" t="s">
        <v>387</v>
      </c>
      <c r="B311" s="4">
        <v>30</v>
      </c>
      <c r="C311" s="4" t="s">
        <v>446</v>
      </c>
      <c r="D311" s="8" t="s">
        <v>16</v>
      </c>
      <c r="E311" s="9" t="s">
        <v>447</v>
      </c>
      <c r="F311" s="10">
        <v>55.62</v>
      </c>
      <c r="G311" s="11">
        <v>9</v>
      </c>
      <c r="H311" s="10">
        <f>ROUND(ROUND(F311,2)*ROUND(G311,3),2)</f>
        <v>500.58</v>
      </c>
    </row>
    <row r="312" spans="1:8">
      <c r="A312" s="4" t="s">
        <v>387</v>
      </c>
      <c r="B312" s="4">
        <v>31</v>
      </c>
      <c r="C312" s="4" t="s">
        <v>448</v>
      </c>
      <c r="D312" s="8" t="s">
        <v>16</v>
      </c>
      <c r="E312" s="9" t="s">
        <v>449</v>
      </c>
      <c r="F312" s="10">
        <v>70.3</v>
      </c>
      <c r="G312" s="11">
        <v>4</v>
      </c>
      <c r="H312" s="10">
        <f>ROUND(ROUND(F312,2)*ROUND(G312,3),2)</f>
        <v>281.2</v>
      </c>
    </row>
    <row r="313" spans="1:8">
      <c r="A313" s="4" t="s">
        <v>387</v>
      </c>
      <c r="B313" s="4">
        <v>32</v>
      </c>
      <c r="C313" s="4" t="s">
        <v>450</v>
      </c>
      <c r="D313" s="8" t="s">
        <v>16</v>
      </c>
      <c r="E313" s="9" t="s">
        <v>451</v>
      </c>
      <c r="F313" s="10">
        <v>59.75</v>
      </c>
      <c r="G313" s="11">
        <v>9</v>
      </c>
      <c r="H313" s="10">
        <f>ROUND(ROUND(F313,2)*ROUND(G313,3),2)</f>
        <v>537.75</v>
      </c>
    </row>
    <row r="314" spans="1:8">
      <c r="A314" s="4" t="s">
        <v>387</v>
      </c>
      <c r="B314" s="4">
        <v>33</v>
      </c>
      <c r="C314" s="4" t="s">
        <v>452</v>
      </c>
      <c r="D314" s="8" t="s">
        <v>16</v>
      </c>
      <c r="E314" s="9" t="s">
        <v>453</v>
      </c>
      <c r="F314" s="10">
        <v>189.23</v>
      </c>
      <c r="G314" s="11">
        <v>16</v>
      </c>
      <c r="H314" s="10">
        <f>ROUND(ROUND(F314,2)*ROUND(G314,3),2)</f>
        <v>3027.68</v>
      </c>
    </row>
    <row r="315" spans="1:8">
      <c r="A315" s="4" t="s">
        <v>387</v>
      </c>
      <c r="B315" s="4">
        <v>34</v>
      </c>
      <c r="C315" s="4" t="s">
        <v>454</v>
      </c>
      <c r="D315" s="8" t="s">
        <v>16</v>
      </c>
      <c r="E315" s="9" t="s">
        <v>455</v>
      </c>
      <c r="F315" s="10">
        <v>33.49</v>
      </c>
      <c r="G315" s="11">
        <v>25</v>
      </c>
      <c r="H315" s="10">
        <f>ROUND(ROUND(F315,2)*ROUND(G315,3),2)</f>
        <v>837.25</v>
      </c>
    </row>
    <row r="316" spans="1:8">
      <c r="A316" s="4" t="s">
        <v>387</v>
      </c>
      <c r="B316" s="4">
        <v>35</v>
      </c>
      <c r="C316" s="4" t="s">
        <v>456</v>
      </c>
      <c r="D316" s="8" t="s">
        <v>16</v>
      </c>
      <c r="E316" s="9" t="s">
        <v>457</v>
      </c>
      <c r="F316" s="10">
        <v>34.19</v>
      </c>
      <c r="G316" s="11">
        <v>6</v>
      </c>
      <c r="H316" s="10">
        <f>ROUND(ROUND(F316,2)*ROUND(G316,3),2)</f>
        <v>205.14</v>
      </c>
    </row>
    <row r="317" spans="1:8">
      <c r="A317" s="4" t="s">
        <v>387</v>
      </c>
      <c r="B317" s="4">
        <v>36</v>
      </c>
      <c r="C317" s="4" t="s">
        <v>458</v>
      </c>
      <c r="D317" s="8" t="s">
        <v>16</v>
      </c>
      <c r="E317" s="9" t="s">
        <v>459</v>
      </c>
      <c r="F317" s="10">
        <v>40.799999999999997</v>
      </c>
      <c r="G317" s="11">
        <v>4</v>
      </c>
      <c r="H317" s="10">
        <f>ROUND(ROUND(F317,2)*ROUND(G317,3),2)</f>
        <v>163.19999999999999</v>
      </c>
    </row>
    <row r="318" spans="1:8">
      <c r="A318" s="4" t="s">
        <v>387</v>
      </c>
      <c r="B318" s="4">
        <v>37</v>
      </c>
      <c r="C318" s="4" t="s">
        <v>460</v>
      </c>
      <c r="D318" s="8" t="s">
        <v>16</v>
      </c>
      <c r="E318" s="9" t="s">
        <v>461</v>
      </c>
      <c r="F318" s="10">
        <v>111.43</v>
      </c>
      <c r="G318" s="11">
        <v>8</v>
      </c>
      <c r="H318" s="10">
        <f>ROUND(ROUND(F318,2)*ROUND(G318,3),2)</f>
        <v>891.44</v>
      </c>
    </row>
    <row r="319" spans="1:8">
      <c r="A319" s="4" t="s">
        <v>387</v>
      </c>
      <c r="B319" s="4">
        <v>38</v>
      </c>
      <c r="C319" s="4" t="s">
        <v>462</v>
      </c>
      <c r="D319" s="8" t="s">
        <v>16</v>
      </c>
      <c r="E319" s="9" t="s">
        <v>463</v>
      </c>
      <c r="F319" s="10">
        <v>115.68</v>
      </c>
      <c r="G319" s="11">
        <v>10</v>
      </c>
      <c r="H319" s="10">
        <f>ROUND(ROUND(F319,2)*ROUND(G319,3),2)</f>
        <v>1156.8</v>
      </c>
    </row>
    <row r="320" spans="1:8">
      <c r="A320" s="4" t="s">
        <v>387</v>
      </c>
      <c r="B320" s="4">
        <v>39</v>
      </c>
      <c r="C320" s="4" t="s">
        <v>464</v>
      </c>
      <c r="D320" s="8" t="s">
        <v>16</v>
      </c>
      <c r="E320" s="9" t="s">
        <v>465</v>
      </c>
      <c r="F320" s="10">
        <v>119.22</v>
      </c>
      <c r="G320" s="11">
        <v>2</v>
      </c>
      <c r="H320" s="10">
        <f>ROUND(ROUND(F320,2)*ROUND(G320,3),2)</f>
        <v>238.44</v>
      </c>
    </row>
    <row r="321" spans="1:8">
      <c r="A321" s="4" t="s">
        <v>387</v>
      </c>
      <c r="B321" s="4">
        <v>40</v>
      </c>
      <c r="C321" s="4" t="s">
        <v>466</v>
      </c>
      <c r="D321" s="8" t="s">
        <v>16</v>
      </c>
      <c r="E321" s="9" t="s">
        <v>467</v>
      </c>
      <c r="F321" s="10">
        <v>154.76</v>
      </c>
      <c r="G321" s="11">
        <v>2</v>
      </c>
      <c r="H321" s="10">
        <f>ROUND(ROUND(F321,2)*ROUND(G321,3),2)</f>
        <v>309.52</v>
      </c>
    </row>
    <row r="322" spans="1:8">
      <c r="A322" s="4" t="s">
        <v>387</v>
      </c>
      <c r="B322" s="4">
        <v>41</v>
      </c>
      <c r="C322" s="4" t="s">
        <v>468</v>
      </c>
      <c r="D322" s="8" t="s">
        <v>16</v>
      </c>
      <c r="E322" s="9" t="s">
        <v>469</v>
      </c>
      <c r="F322" s="10">
        <v>188.6</v>
      </c>
      <c r="G322" s="11">
        <v>5</v>
      </c>
      <c r="H322" s="10">
        <f>ROUND(ROUND(F322,2)*ROUND(G322,3),2)</f>
        <v>943</v>
      </c>
    </row>
    <row r="323" spans="1:8">
      <c r="A323" s="4" t="s">
        <v>387</v>
      </c>
      <c r="B323" s="4">
        <v>42</v>
      </c>
      <c r="C323" s="4" t="s">
        <v>470</v>
      </c>
      <c r="D323" s="8" t="s">
        <v>16</v>
      </c>
      <c r="E323" s="9" t="s">
        <v>471</v>
      </c>
      <c r="F323" s="10">
        <v>218.33</v>
      </c>
      <c r="G323" s="11">
        <v>3</v>
      </c>
      <c r="H323" s="10">
        <f>ROUND(ROUND(F323,2)*ROUND(G323,3),2)</f>
        <v>654.99</v>
      </c>
    </row>
    <row r="324" spans="1:8">
      <c r="A324" s="4" t="s">
        <v>387</v>
      </c>
      <c r="B324" s="4">
        <v>43</v>
      </c>
      <c r="C324" s="4" t="s">
        <v>472</v>
      </c>
      <c r="D324" s="8" t="s">
        <v>16</v>
      </c>
      <c r="E324" s="9" t="s">
        <v>473</v>
      </c>
      <c r="F324" s="10">
        <v>225.42</v>
      </c>
      <c r="G324" s="11">
        <v>5</v>
      </c>
      <c r="H324" s="10">
        <f>ROUND(ROUND(F324,2)*ROUND(G324,3),2)</f>
        <v>1127.0999999999999</v>
      </c>
    </row>
    <row r="325" spans="1:8">
      <c r="A325" s="4" t="s">
        <v>387</v>
      </c>
      <c r="B325" s="4">
        <v>44</v>
      </c>
      <c r="C325" s="4" t="s">
        <v>474</v>
      </c>
      <c r="D325" s="8" t="s">
        <v>16</v>
      </c>
      <c r="E325" s="9" t="s">
        <v>475</v>
      </c>
      <c r="F325" s="10">
        <v>204.65</v>
      </c>
      <c r="G325" s="11">
        <v>8</v>
      </c>
      <c r="H325" s="10">
        <f>ROUND(ROUND(F325,2)*ROUND(G325,3),2)</f>
        <v>1637.2</v>
      </c>
    </row>
    <row r="326" spans="1:8">
      <c r="A326" s="4" t="s">
        <v>387</v>
      </c>
      <c r="B326" s="4">
        <v>45</v>
      </c>
      <c r="C326" s="4" t="s">
        <v>476</v>
      </c>
      <c r="D326" s="8" t="s">
        <v>16</v>
      </c>
      <c r="E326" s="9" t="s">
        <v>477</v>
      </c>
      <c r="F326" s="10">
        <v>226.83</v>
      </c>
      <c r="G326" s="11">
        <v>2</v>
      </c>
      <c r="H326" s="10">
        <f>ROUND(ROUND(F326,2)*ROUND(G326,3),2)</f>
        <v>453.66</v>
      </c>
    </row>
    <row r="327" spans="1:8">
      <c r="A327" s="4" t="s">
        <v>387</v>
      </c>
      <c r="B327" s="4">
        <v>46</v>
      </c>
      <c r="C327" s="4" t="s">
        <v>478</v>
      </c>
      <c r="D327" s="8" t="s">
        <v>16</v>
      </c>
      <c r="E327" s="9" t="s">
        <v>479</v>
      </c>
      <c r="F327" s="10">
        <v>233.2</v>
      </c>
      <c r="G327" s="11">
        <v>14</v>
      </c>
      <c r="H327" s="10">
        <f>ROUND(ROUND(F327,2)*ROUND(G327,3),2)</f>
        <v>3264.8</v>
      </c>
    </row>
    <row r="328" spans="1:8">
      <c r="A328" s="4" t="s">
        <v>387</v>
      </c>
      <c r="B328" s="4">
        <v>47</v>
      </c>
      <c r="C328" s="4" t="s">
        <v>480</v>
      </c>
      <c r="D328" s="8" t="s">
        <v>16</v>
      </c>
      <c r="E328" s="9" t="s">
        <v>481</v>
      </c>
      <c r="F328" s="10">
        <v>459.98</v>
      </c>
      <c r="G328" s="11">
        <v>2</v>
      </c>
      <c r="H328" s="10">
        <f>ROUND(ROUND(F328,2)*ROUND(G328,3),2)</f>
        <v>919.96</v>
      </c>
    </row>
    <row r="329" spans="1:8">
      <c r="A329" s="4" t="s">
        <v>387</v>
      </c>
      <c r="B329" s="4">
        <v>48</v>
      </c>
      <c r="C329" s="4" t="s">
        <v>482</v>
      </c>
      <c r="D329" s="8" t="s">
        <v>16</v>
      </c>
      <c r="E329" s="9" t="s">
        <v>483</v>
      </c>
      <c r="F329" s="10">
        <v>223.29</v>
      </c>
      <c r="G329" s="11">
        <v>6</v>
      </c>
      <c r="H329" s="10">
        <f>ROUND(ROUND(F329,2)*ROUND(G329,3),2)</f>
        <v>1339.74</v>
      </c>
    </row>
    <row r="330" spans="1:8">
      <c r="A330" s="4" t="s">
        <v>387</v>
      </c>
      <c r="B330" s="4">
        <v>49</v>
      </c>
      <c r="C330" s="4" t="s">
        <v>484</v>
      </c>
      <c r="D330" s="8" t="s">
        <v>16</v>
      </c>
      <c r="E330" s="9" t="s">
        <v>485</v>
      </c>
      <c r="F330" s="10">
        <v>322.39999999999998</v>
      </c>
      <c r="G330" s="11">
        <v>1</v>
      </c>
      <c r="H330" s="10">
        <f>ROUND(ROUND(F330,2)*ROUND(G330,3),2)</f>
        <v>322.39999999999998</v>
      </c>
    </row>
    <row r="331" spans="1:8">
      <c r="A331" s="4" t="s">
        <v>387</v>
      </c>
      <c r="B331" s="4">
        <v>50</v>
      </c>
      <c r="C331" s="4" t="s">
        <v>486</v>
      </c>
      <c r="D331" s="8" t="s">
        <v>16</v>
      </c>
      <c r="E331" s="9" t="s">
        <v>487</v>
      </c>
      <c r="F331" s="10">
        <v>147.54</v>
      </c>
      <c r="G331" s="11">
        <v>1</v>
      </c>
      <c r="H331" s="10">
        <f>ROUND(ROUND(F331,2)*ROUND(G331,3),2)</f>
        <v>147.54</v>
      </c>
    </row>
    <row r="332" spans="1:8">
      <c r="A332" s="4" t="s">
        <v>387</v>
      </c>
      <c r="B332" s="4">
        <v>51</v>
      </c>
      <c r="C332" s="4" t="s">
        <v>488</v>
      </c>
      <c r="D332" s="8" t="s">
        <v>16</v>
      </c>
      <c r="E332" s="9" t="s">
        <v>489</v>
      </c>
      <c r="F332" s="10">
        <v>144.69999999999999</v>
      </c>
      <c r="G332" s="11">
        <v>1</v>
      </c>
      <c r="H332" s="10">
        <f>ROUND(ROUND(F332,2)*ROUND(G332,3),2)</f>
        <v>144.69999999999999</v>
      </c>
    </row>
    <row r="333" spans="1:8">
      <c r="A333" s="4" t="s">
        <v>387</v>
      </c>
      <c r="B333" s="4">
        <v>52</v>
      </c>
      <c r="C333" s="4" t="s">
        <v>490</v>
      </c>
      <c r="D333" s="8" t="s">
        <v>16</v>
      </c>
      <c r="E333" s="9" t="s">
        <v>491</v>
      </c>
      <c r="F333" s="10">
        <v>187.18</v>
      </c>
      <c r="G333" s="11">
        <v>4</v>
      </c>
      <c r="H333" s="10">
        <f>ROUND(ROUND(F333,2)*ROUND(G333,3),2)</f>
        <v>748.72</v>
      </c>
    </row>
    <row r="334" spans="1:8">
      <c r="A334" s="4" t="s">
        <v>387</v>
      </c>
      <c r="B334" s="4">
        <v>53</v>
      </c>
      <c r="C334" s="4" t="s">
        <v>492</v>
      </c>
      <c r="D334" s="8" t="s">
        <v>16</v>
      </c>
      <c r="E334" s="9" t="s">
        <v>493</v>
      </c>
      <c r="F334" s="10">
        <v>219.04</v>
      </c>
      <c r="G334" s="11">
        <v>1</v>
      </c>
      <c r="H334" s="10">
        <f>ROUND(ROUND(F334,2)*ROUND(G334,3),2)</f>
        <v>219.04</v>
      </c>
    </row>
    <row r="335" spans="1:8">
      <c r="A335" s="4" t="s">
        <v>387</v>
      </c>
      <c r="B335" s="4">
        <v>54</v>
      </c>
      <c r="C335" s="4" t="s">
        <v>494</v>
      </c>
      <c r="D335" s="8" t="s">
        <v>16</v>
      </c>
      <c r="E335" s="9" t="s">
        <v>495</v>
      </c>
      <c r="F335" s="10">
        <v>228.25</v>
      </c>
      <c r="G335" s="11">
        <v>2</v>
      </c>
      <c r="H335" s="10">
        <f>ROUND(ROUND(F335,2)*ROUND(G335,3),2)</f>
        <v>456.5</v>
      </c>
    </row>
    <row r="336" spans="1:8">
      <c r="A336" s="4" t="s">
        <v>387</v>
      </c>
      <c r="B336" s="4">
        <v>55</v>
      </c>
      <c r="C336" s="4" t="s">
        <v>496</v>
      </c>
      <c r="D336" s="8" t="s">
        <v>16</v>
      </c>
      <c r="E336" s="9" t="s">
        <v>497</v>
      </c>
      <c r="F336" s="10">
        <v>341.52</v>
      </c>
      <c r="G336" s="11">
        <v>1</v>
      </c>
      <c r="H336" s="10">
        <f>ROUND(ROUND(F336,2)*ROUND(G336,3),2)</f>
        <v>341.52</v>
      </c>
    </row>
    <row r="337" spans="1:8">
      <c r="E337" s="6" t="s">
        <v>18</v>
      </c>
      <c r="F337" s="6"/>
      <c r="G337" s="6"/>
      <c r="H337" s="12">
        <f>SUM(H282:H336)</f>
        <v>52274.99</v>
      </c>
    </row>
    <row r="339" spans="1:8">
      <c r="C339" s="6" t="s">
        <v>8</v>
      </c>
      <c r="D339" s="7" t="s">
        <v>9</v>
      </c>
      <c r="E339" s="6" t="s">
        <v>10</v>
      </c>
    </row>
    <row r="340" spans="1:8">
      <c r="C340" s="6" t="s">
        <v>11</v>
      </c>
      <c r="D340" s="7" t="s">
        <v>66</v>
      </c>
      <c r="E340" s="6" t="s">
        <v>67</v>
      </c>
    </row>
    <row r="341" spans="1:8">
      <c r="C341" s="6" t="s">
        <v>21</v>
      </c>
      <c r="D341" s="7" t="s">
        <v>68</v>
      </c>
      <c r="E341" s="6" t="s">
        <v>69</v>
      </c>
    </row>
    <row r="342" spans="1:8">
      <c r="C342" s="6" t="s">
        <v>37</v>
      </c>
      <c r="D342" s="7" t="s">
        <v>182</v>
      </c>
      <c r="E342" s="6" t="s">
        <v>284</v>
      </c>
    </row>
    <row r="343" spans="1:8">
      <c r="C343" s="6" t="s">
        <v>71</v>
      </c>
      <c r="D343" s="7" t="s">
        <v>57</v>
      </c>
      <c r="E343" s="6" t="s">
        <v>90</v>
      </c>
    </row>
    <row r="345" spans="1:8">
      <c r="A345" s="4" t="s">
        <v>498</v>
      </c>
      <c r="B345" s="4">
        <v>1</v>
      </c>
      <c r="C345" s="4" t="s">
        <v>499</v>
      </c>
      <c r="D345" s="8" t="s">
        <v>25</v>
      </c>
      <c r="E345" s="4" t="s">
        <v>500</v>
      </c>
      <c r="F345" s="10">
        <v>14.67</v>
      </c>
      <c r="G345" s="11">
        <v>75</v>
      </c>
      <c r="H345" s="10">
        <f>ROUND(ROUND(F345,2)*ROUND(G345,3),2)</f>
        <v>1100.25</v>
      </c>
    </row>
    <row r="346" spans="1:8">
      <c r="A346" s="4" t="s">
        <v>498</v>
      </c>
      <c r="B346" s="4">
        <v>2</v>
      </c>
      <c r="C346" s="4" t="s">
        <v>501</v>
      </c>
      <c r="D346" s="8" t="s">
        <v>25</v>
      </c>
      <c r="E346" s="4" t="s">
        <v>502</v>
      </c>
      <c r="F346" s="10">
        <v>11.86</v>
      </c>
      <c r="G346" s="11">
        <v>75</v>
      </c>
      <c r="H346" s="10">
        <f>ROUND(ROUND(F346,2)*ROUND(G346,3),2)</f>
        <v>889.5</v>
      </c>
    </row>
    <row r="347" spans="1:8">
      <c r="A347" s="4" t="s">
        <v>498</v>
      </c>
      <c r="B347" s="4">
        <v>3</v>
      </c>
      <c r="C347" s="4" t="s">
        <v>503</v>
      </c>
      <c r="D347" s="8" t="s">
        <v>25</v>
      </c>
      <c r="E347" s="9" t="s">
        <v>141</v>
      </c>
      <c r="F347" s="10">
        <v>546.38</v>
      </c>
      <c r="G347" s="11">
        <v>4</v>
      </c>
      <c r="H347" s="10">
        <f>ROUND(ROUND(F347,2)*ROUND(G347,3),2)</f>
        <v>2185.52</v>
      </c>
    </row>
    <row r="348" spans="1:8">
      <c r="A348" s="4" t="s">
        <v>498</v>
      </c>
      <c r="B348" s="4">
        <v>4</v>
      </c>
      <c r="C348" s="4" t="s">
        <v>504</v>
      </c>
      <c r="D348" s="8" t="s">
        <v>25</v>
      </c>
      <c r="E348" s="9" t="s">
        <v>505</v>
      </c>
      <c r="F348" s="10">
        <v>1005.72</v>
      </c>
      <c r="G348" s="11">
        <v>4</v>
      </c>
      <c r="H348" s="10">
        <f>ROUND(ROUND(F348,2)*ROUND(G348,3),2)</f>
        <v>4022.88</v>
      </c>
    </row>
    <row r="349" spans="1:8">
      <c r="A349" s="4" t="s">
        <v>498</v>
      </c>
      <c r="B349" s="4">
        <v>5</v>
      </c>
      <c r="C349" s="4" t="s">
        <v>506</v>
      </c>
      <c r="D349" s="8" t="s">
        <v>25</v>
      </c>
      <c r="E349" s="4" t="s">
        <v>507</v>
      </c>
      <c r="F349" s="10">
        <v>12.8</v>
      </c>
      <c r="G349" s="11">
        <v>20</v>
      </c>
      <c r="H349" s="10">
        <f>ROUND(ROUND(F349,2)*ROUND(G349,3),2)</f>
        <v>256</v>
      </c>
    </row>
    <row r="350" spans="1:8">
      <c r="A350" s="4" t="s">
        <v>498</v>
      </c>
      <c r="B350" s="4">
        <v>6</v>
      </c>
      <c r="C350" s="4" t="s">
        <v>508</v>
      </c>
      <c r="D350" s="8" t="s">
        <v>25</v>
      </c>
      <c r="E350" s="4" t="s">
        <v>509</v>
      </c>
      <c r="F350" s="10">
        <v>17.36</v>
      </c>
      <c r="G350" s="11">
        <v>19</v>
      </c>
      <c r="H350" s="10">
        <f>ROUND(ROUND(F350,2)*ROUND(G350,3),2)</f>
        <v>329.84</v>
      </c>
    </row>
    <row r="351" spans="1:8">
      <c r="A351" s="4" t="s">
        <v>498</v>
      </c>
      <c r="B351" s="4">
        <v>7</v>
      </c>
      <c r="C351" s="4" t="s">
        <v>510</v>
      </c>
      <c r="D351" s="8" t="s">
        <v>25</v>
      </c>
      <c r="E351" s="4" t="s">
        <v>511</v>
      </c>
      <c r="F351" s="10">
        <v>21.85</v>
      </c>
      <c r="G351" s="11">
        <v>12</v>
      </c>
      <c r="H351" s="10">
        <f>ROUND(ROUND(F351,2)*ROUND(G351,3),2)</f>
        <v>262.2</v>
      </c>
    </row>
    <row r="352" spans="1:8">
      <c r="A352" s="4" t="s">
        <v>498</v>
      </c>
      <c r="B352" s="4">
        <v>8</v>
      </c>
      <c r="C352" s="4" t="s">
        <v>512</v>
      </c>
      <c r="D352" s="8" t="s">
        <v>25</v>
      </c>
      <c r="E352" s="4" t="s">
        <v>513</v>
      </c>
      <c r="F352" s="10">
        <v>27.28</v>
      </c>
      <c r="G352" s="11">
        <v>89</v>
      </c>
      <c r="H352" s="10">
        <f>ROUND(ROUND(F352,2)*ROUND(G352,3),2)</f>
        <v>2427.92</v>
      </c>
    </row>
    <row r="353" spans="1:8">
      <c r="A353" s="4" t="s">
        <v>498</v>
      </c>
      <c r="B353" s="4">
        <v>9</v>
      </c>
      <c r="C353" s="4" t="s">
        <v>514</v>
      </c>
      <c r="D353" s="8" t="s">
        <v>25</v>
      </c>
      <c r="E353" s="4" t="s">
        <v>515</v>
      </c>
      <c r="F353" s="10">
        <v>62.22</v>
      </c>
      <c r="G353" s="11">
        <v>213</v>
      </c>
      <c r="H353" s="10">
        <f>ROUND(ROUND(F353,2)*ROUND(G353,3),2)</f>
        <v>13252.86</v>
      </c>
    </row>
    <row r="354" spans="1:8">
      <c r="A354" s="4" t="s">
        <v>498</v>
      </c>
      <c r="B354" s="4">
        <v>10</v>
      </c>
      <c r="C354" s="4" t="s">
        <v>516</v>
      </c>
      <c r="D354" s="8" t="s">
        <v>25</v>
      </c>
      <c r="E354" s="4" t="s">
        <v>517</v>
      </c>
      <c r="F354" s="10">
        <v>76.14</v>
      </c>
      <c r="G354" s="11">
        <v>88</v>
      </c>
      <c r="H354" s="10">
        <f>ROUND(ROUND(F354,2)*ROUND(G354,3),2)</f>
        <v>6700.32</v>
      </c>
    </row>
    <row r="355" spans="1:8">
      <c r="A355" s="4" t="s">
        <v>498</v>
      </c>
      <c r="B355" s="4">
        <v>11</v>
      </c>
      <c r="C355" s="4" t="s">
        <v>518</v>
      </c>
      <c r="D355" s="8" t="s">
        <v>25</v>
      </c>
      <c r="E355" s="4" t="s">
        <v>519</v>
      </c>
      <c r="F355" s="10">
        <v>108.55</v>
      </c>
      <c r="G355" s="11">
        <v>120</v>
      </c>
      <c r="H355" s="10">
        <f>ROUND(ROUND(F355,2)*ROUND(G355,3),2)</f>
        <v>13026</v>
      </c>
    </row>
    <row r="356" spans="1:8">
      <c r="A356" s="4" t="s">
        <v>498</v>
      </c>
      <c r="B356" s="4">
        <v>12</v>
      </c>
      <c r="C356" s="4" t="s">
        <v>520</v>
      </c>
      <c r="D356" s="8" t="s">
        <v>25</v>
      </c>
      <c r="E356" s="4" t="s">
        <v>521</v>
      </c>
      <c r="F356" s="10">
        <v>5.56</v>
      </c>
      <c r="G356" s="11">
        <v>22</v>
      </c>
      <c r="H356" s="10">
        <f>ROUND(ROUND(F356,2)*ROUND(G356,3),2)</f>
        <v>122.32</v>
      </c>
    </row>
    <row r="357" spans="1:8">
      <c r="A357" s="4" t="s">
        <v>498</v>
      </c>
      <c r="B357" s="4">
        <v>13</v>
      </c>
      <c r="C357" s="4" t="s">
        <v>522</v>
      </c>
      <c r="D357" s="8" t="s">
        <v>25</v>
      </c>
      <c r="E357" s="4" t="s">
        <v>523</v>
      </c>
      <c r="F357" s="10">
        <v>6.31</v>
      </c>
      <c r="G357" s="11">
        <v>46</v>
      </c>
      <c r="H357" s="10">
        <f>ROUND(ROUND(F357,2)*ROUND(G357,3),2)</f>
        <v>290.26</v>
      </c>
    </row>
    <row r="358" spans="1:8">
      <c r="A358" s="4" t="s">
        <v>498</v>
      </c>
      <c r="B358" s="4">
        <v>14</v>
      </c>
      <c r="C358" s="4" t="s">
        <v>524</v>
      </c>
      <c r="D358" s="8" t="s">
        <v>25</v>
      </c>
      <c r="E358" s="4" t="s">
        <v>525</v>
      </c>
      <c r="F358" s="10">
        <v>7.84</v>
      </c>
      <c r="G358" s="11">
        <v>396</v>
      </c>
      <c r="H358" s="10">
        <f>ROUND(ROUND(F358,2)*ROUND(G358,3),2)</f>
        <v>3104.64</v>
      </c>
    </row>
    <row r="359" spans="1:8">
      <c r="A359" s="4" t="s">
        <v>498</v>
      </c>
      <c r="B359" s="4">
        <v>15</v>
      </c>
      <c r="C359" s="4" t="s">
        <v>526</v>
      </c>
      <c r="D359" s="8" t="s">
        <v>25</v>
      </c>
      <c r="E359" s="4" t="s">
        <v>527</v>
      </c>
      <c r="F359" s="10">
        <v>11.17</v>
      </c>
      <c r="G359" s="11">
        <v>54</v>
      </c>
      <c r="H359" s="10">
        <f>ROUND(ROUND(F359,2)*ROUND(G359,3),2)</f>
        <v>603.17999999999995</v>
      </c>
    </row>
    <row r="360" spans="1:8">
      <c r="A360" s="4" t="s">
        <v>498</v>
      </c>
      <c r="B360" s="4">
        <v>16</v>
      </c>
      <c r="C360" s="4" t="s">
        <v>528</v>
      </c>
      <c r="D360" s="8" t="s">
        <v>25</v>
      </c>
      <c r="E360" s="4" t="s">
        <v>529</v>
      </c>
      <c r="F360" s="10">
        <v>14.36</v>
      </c>
      <c r="G360" s="11">
        <v>236</v>
      </c>
      <c r="H360" s="10">
        <f>ROUND(ROUND(F360,2)*ROUND(G360,3),2)</f>
        <v>3388.96</v>
      </c>
    </row>
    <row r="361" spans="1:8">
      <c r="A361" s="4" t="s">
        <v>498</v>
      </c>
      <c r="B361" s="4">
        <v>17</v>
      </c>
      <c r="C361" s="4" t="s">
        <v>530</v>
      </c>
      <c r="D361" s="8" t="s">
        <v>25</v>
      </c>
      <c r="E361" s="4" t="s">
        <v>531</v>
      </c>
      <c r="F361" s="10">
        <v>19.14</v>
      </c>
      <c r="G361" s="11">
        <v>12</v>
      </c>
      <c r="H361" s="10">
        <f>ROUND(ROUND(F361,2)*ROUND(G361,3),2)</f>
        <v>229.68</v>
      </c>
    </row>
    <row r="362" spans="1:8">
      <c r="A362" s="4" t="s">
        <v>498</v>
      </c>
      <c r="B362" s="4">
        <v>18</v>
      </c>
      <c r="C362" s="4" t="s">
        <v>532</v>
      </c>
      <c r="D362" s="8" t="s">
        <v>25</v>
      </c>
      <c r="E362" s="4" t="s">
        <v>533</v>
      </c>
      <c r="F362" s="10">
        <v>25.23</v>
      </c>
      <c r="G362" s="11">
        <v>12</v>
      </c>
      <c r="H362" s="10">
        <f>ROUND(ROUND(F362,2)*ROUND(G362,3),2)</f>
        <v>302.76</v>
      </c>
    </row>
    <row r="363" spans="1:8">
      <c r="A363" s="4" t="s">
        <v>498</v>
      </c>
      <c r="B363" s="4">
        <v>19</v>
      </c>
      <c r="C363" s="4" t="s">
        <v>534</v>
      </c>
      <c r="D363" s="8" t="s">
        <v>25</v>
      </c>
      <c r="E363" s="4" t="s">
        <v>535</v>
      </c>
      <c r="F363" s="10">
        <v>33.31</v>
      </c>
      <c r="G363" s="11">
        <v>112</v>
      </c>
      <c r="H363" s="10">
        <f>ROUND(ROUND(F363,2)*ROUND(G363,3),2)</f>
        <v>3730.72</v>
      </c>
    </row>
    <row r="364" spans="1:8">
      <c r="A364" s="4" t="s">
        <v>498</v>
      </c>
      <c r="B364" s="4">
        <v>20</v>
      </c>
      <c r="C364" s="4" t="s">
        <v>536</v>
      </c>
      <c r="D364" s="8" t="s">
        <v>25</v>
      </c>
      <c r="E364" s="4" t="s">
        <v>537</v>
      </c>
      <c r="F364" s="10">
        <v>43.7</v>
      </c>
      <c r="G364" s="11">
        <v>12</v>
      </c>
      <c r="H364" s="10">
        <f>ROUND(ROUND(F364,2)*ROUND(G364,3),2)</f>
        <v>524.4</v>
      </c>
    </row>
    <row r="365" spans="1:8">
      <c r="A365" s="4" t="s">
        <v>498</v>
      </c>
      <c r="B365" s="4">
        <v>21</v>
      </c>
      <c r="C365" s="4" t="s">
        <v>538</v>
      </c>
      <c r="D365" s="8" t="s">
        <v>25</v>
      </c>
      <c r="E365" s="4" t="s">
        <v>95</v>
      </c>
      <c r="F365" s="10">
        <v>22.29</v>
      </c>
      <c r="G365" s="11">
        <v>26</v>
      </c>
      <c r="H365" s="10">
        <f>ROUND(ROUND(F365,2)*ROUND(G365,3),2)</f>
        <v>579.54</v>
      </c>
    </row>
    <row r="366" spans="1:8">
      <c r="A366" s="4" t="s">
        <v>498</v>
      </c>
      <c r="B366" s="4">
        <v>22</v>
      </c>
      <c r="C366" s="4" t="s">
        <v>539</v>
      </c>
      <c r="D366" s="8" t="s">
        <v>25</v>
      </c>
      <c r="E366" s="4" t="s">
        <v>97</v>
      </c>
      <c r="F366" s="10">
        <v>24.46</v>
      </c>
      <c r="G366" s="11">
        <v>26</v>
      </c>
      <c r="H366" s="10">
        <f>ROUND(ROUND(F366,2)*ROUND(G366,3),2)</f>
        <v>635.96</v>
      </c>
    </row>
    <row r="367" spans="1:8">
      <c r="A367" s="4" t="s">
        <v>498</v>
      </c>
      <c r="B367" s="4">
        <v>23</v>
      </c>
      <c r="C367" s="4" t="s">
        <v>540</v>
      </c>
      <c r="D367" s="8" t="s">
        <v>25</v>
      </c>
      <c r="E367" s="4" t="s">
        <v>99</v>
      </c>
      <c r="F367" s="10">
        <v>27</v>
      </c>
      <c r="G367" s="11">
        <v>236</v>
      </c>
      <c r="H367" s="10">
        <f>ROUND(ROUND(F367,2)*ROUND(G367,3),2)</f>
        <v>6372</v>
      </c>
    </row>
    <row r="368" spans="1:8">
      <c r="A368" s="4" t="s">
        <v>498</v>
      </c>
      <c r="B368" s="4">
        <v>24</v>
      </c>
      <c r="C368" s="4" t="s">
        <v>541</v>
      </c>
      <c r="D368" s="8" t="s">
        <v>25</v>
      </c>
      <c r="E368" s="4" t="s">
        <v>542</v>
      </c>
      <c r="F368" s="10">
        <v>8.2899999999999991</v>
      </c>
      <c r="G368" s="11">
        <v>48</v>
      </c>
      <c r="H368" s="10">
        <f>ROUND(ROUND(F368,2)*ROUND(G368,3),2)</f>
        <v>397.92</v>
      </c>
    </row>
    <row r="369" spans="1:8">
      <c r="A369" s="4" t="s">
        <v>498</v>
      </c>
      <c r="B369" s="4">
        <v>25</v>
      </c>
      <c r="C369" s="4" t="s">
        <v>543</v>
      </c>
      <c r="D369" s="8" t="s">
        <v>25</v>
      </c>
      <c r="E369" s="4" t="s">
        <v>544</v>
      </c>
      <c r="F369" s="10">
        <v>9.33</v>
      </c>
      <c r="G369" s="11">
        <v>92</v>
      </c>
      <c r="H369" s="10">
        <f>ROUND(ROUND(F369,2)*ROUND(G369,3),2)</f>
        <v>858.36</v>
      </c>
    </row>
    <row r="370" spans="1:8">
      <c r="A370" s="4" t="s">
        <v>498</v>
      </c>
      <c r="B370" s="4">
        <v>26</v>
      </c>
      <c r="C370" s="4" t="s">
        <v>545</v>
      </c>
      <c r="D370" s="8" t="s">
        <v>25</v>
      </c>
      <c r="E370" s="4" t="s">
        <v>546</v>
      </c>
      <c r="F370" s="10">
        <v>8.9600000000000009</v>
      </c>
      <c r="G370" s="11">
        <v>651</v>
      </c>
      <c r="H370" s="10">
        <f>ROUND(ROUND(F370,2)*ROUND(G370,3),2)</f>
        <v>5832.96</v>
      </c>
    </row>
    <row r="371" spans="1:8">
      <c r="A371" s="4" t="s">
        <v>498</v>
      </c>
      <c r="B371" s="4">
        <v>27</v>
      </c>
      <c r="C371" s="4" t="s">
        <v>547</v>
      </c>
      <c r="D371" s="8" t="s">
        <v>25</v>
      </c>
      <c r="E371" s="4" t="s">
        <v>548</v>
      </c>
      <c r="F371" s="10">
        <v>13.62</v>
      </c>
      <c r="G371" s="11">
        <v>66</v>
      </c>
      <c r="H371" s="10">
        <f>ROUND(ROUND(F371,2)*ROUND(G371,3),2)</f>
        <v>898.92</v>
      </c>
    </row>
    <row r="372" spans="1:8">
      <c r="A372" s="4" t="s">
        <v>498</v>
      </c>
      <c r="B372" s="4">
        <v>28</v>
      </c>
      <c r="C372" s="4" t="s">
        <v>549</v>
      </c>
      <c r="D372" s="8" t="s">
        <v>25</v>
      </c>
      <c r="E372" s="4" t="s">
        <v>550</v>
      </c>
      <c r="F372" s="10">
        <v>10.49</v>
      </c>
      <c r="G372" s="11">
        <v>49</v>
      </c>
      <c r="H372" s="10">
        <f>ROUND(ROUND(F372,2)*ROUND(G372,3),2)</f>
        <v>514.01</v>
      </c>
    </row>
    <row r="373" spans="1:8">
      <c r="A373" s="4" t="s">
        <v>498</v>
      </c>
      <c r="B373" s="4">
        <v>29</v>
      </c>
      <c r="C373" s="4" t="s">
        <v>551</v>
      </c>
      <c r="D373" s="8" t="s">
        <v>25</v>
      </c>
      <c r="E373" s="4" t="s">
        <v>552</v>
      </c>
      <c r="F373" s="10">
        <v>15.86</v>
      </c>
      <c r="G373" s="11">
        <v>290</v>
      </c>
      <c r="H373" s="10">
        <f>ROUND(ROUND(F373,2)*ROUND(G373,3),2)</f>
        <v>4599.3999999999996</v>
      </c>
    </row>
    <row r="374" spans="1:8">
      <c r="A374" s="4" t="s">
        <v>498</v>
      </c>
      <c r="B374" s="4">
        <v>30</v>
      </c>
      <c r="C374" s="4" t="s">
        <v>553</v>
      </c>
      <c r="D374" s="8" t="s">
        <v>25</v>
      </c>
      <c r="E374" s="4" t="s">
        <v>554</v>
      </c>
      <c r="F374" s="10">
        <v>16.88</v>
      </c>
      <c r="G374" s="11">
        <v>12</v>
      </c>
      <c r="H374" s="10">
        <f>ROUND(ROUND(F374,2)*ROUND(G374,3),2)</f>
        <v>202.56</v>
      </c>
    </row>
    <row r="375" spans="1:8">
      <c r="A375" s="4" t="s">
        <v>498</v>
      </c>
      <c r="B375" s="4">
        <v>31</v>
      </c>
      <c r="C375" s="4" t="s">
        <v>555</v>
      </c>
      <c r="D375" s="8" t="s">
        <v>25</v>
      </c>
      <c r="E375" s="4" t="s">
        <v>556</v>
      </c>
      <c r="F375" s="10">
        <v>14.61</v>
      </c>
      <c r="G375" s="11">
        <v>60</v>
      </c>
      <c r="H375" s="10">
        <f>ROUND(ROUND(F375,2)*ROUND(G375,3),2)</f>
        <v>876.6</v>
      </c>
    </row>
    <row r="376" spans="1:8">
      <c r="A376" s="4" t="s">
        <v>498</v>
      </c>
      <c r="B376" s="4">
        <v>32</v>
      </c>
      <c r="C376" s="4" t="s">
        <v>557</v>
      </c>
      <c r="D376" s="8" t="s">
        <v>25</v>
      </c>
      <c r="E376" s="4" t="s">
        <v>558</v>
      </c>
      <c r="F376" s="10">
        <v>17.989999999999998</v>
      </c>
      <c r="G376" s="11">
        <v>182</v>
      </c>
      <c r="H376" s="10">
        <f>ROUND(ROUND(F376,2)*ROUND(G376,3),2)</f>
        <v>3274.18</v>
      </c>
    </row>
    <row r="377" spans="1:8">
      <c r="A377" s="4" t="s">
        <v>498</v>
      </c>
      <c r="B377" s="4">
        <v>33</v>
      </c>
      <c r="C377" s="4" t="s">
        <v>559</v>
      </c>
      <c r="D377" s="8" t="s">
        <v>25</v>
      </c>
      <c r="E377" s="4" t="s">
        <v>560</v>
      </c>
      <c r="F377" s="10">
        <v>15.66</v>
      </c>
      <c r="G377" s="11">
        <v>144</v>
      </c>
      <c r="H377" s="10">
        <f>ROUND(ROUND(F377,2)*ROUND(G377,3),2)</f>
        <v>2255.04</v>
      </c>
    </row>
    <row r="378" spans="1:8">
      <c r="A378" s="4" t="s">
        <v>498</v>
      </c>
      <c r="B378" s="4">
        <v>34</v>
      </c>
      <c r="C378" s="4" t="s">
        <v>561</v>
      </c>
      <c r="D378" s="8" t="s">
        <v>25</v>
      </c>
      <c r="E378" s="4" t="s">
        <v>562</v>
      </c>
      <c r="F378" s="10">
        <v>18.55</v>
      </c>
      <c r="G378" s="11">
        <v>32</v>
      </c>
      <c r="H378" s="10">
        <f>ROUND(ROUND(F378,2)*ROUND(G378,3),2)</f>
        <v>593.6</v>
      </c>
    </row>
    <row r="379" spans="1:8">
      <c r="A379" s="4" t="s">
        <v>498</v>
      </c>
      <c r="B379" s="4">
        <v>35</v>
      </c>
      <c r="C379" s="4" t="s">
        <v>563</v>
      </c>
      <c r="D379" s="8" t="s">
        <v>25</v>
      </c>
      <c r="E379" s="4" t="s">
        <v>564</v>
      </c>
      <c r="F379" s="10">
        <v>25.46</v>
      </c>
      <c r="G379" s="11">
        <v>56</v>
      </c>
      <c r="H379" s="10">
        <f>ROUND(ROUND(F379,2)*ROUND(G379,3),2)</f>
        <v>1425.76</v>
      </c>
    </row>
    <row r="380" spans="1:8">
      <c r="A380" s="4" t="s">
        <v>498</v>
      </c>
      <c r="B380" s="4">
        <v>36</v>
      </c>
      <c r="C380" s="4" t="s">
        <v>565</v>
      </c>
      <c r="D380" s="8" t="s">
        <v>25</v>
      </c>
      <c r="E380" s="4" t="s">
        <v>566</v>
      </c>
      <c r="F380" s="10">
        <v>37.65</v>
      </c>
      <c r="G380" s="11">
        <v>12</v>
      </c>
      <c r="H380" s="10">
        <f>ROUND(ROUND(F380,2)*ROUND(G380,3),2)</f>
        <v>451.8</v>
      </c>
    </row>
    <row r="381" spans="1:8">
      <c r="A381" s="4" t="s">
        <v>498</v>
      </c>
      <c r="B381" s="4">
        <v>37</v>
      </c>
      <c r="C381" s="4" t="s">
        <v>567</v>
      </c>
      <c r="D381" s="8" t="s">
        <v>25</v>
      </c>
      <c r="E381" s="4" t="s">
        <v>568</v>
      </c>
      <c r="F381" s="10">
        <v>34</v>
      </c>
      <c r="G381" s="11">
        <v>120</v>
      </c>
      <c r="H381" s="10">
        <f>ROUND(ROUND(F381,2)*ROUND(G381,3),2)</f>
        <v>4080</v>
      </c>
    </row>
    <row r="382" spans="1:8">
      <c r="A382" s="4" t="s">
        <v>498</v>
      </c>
      <c r="B382" s="4">
        <v>38</v>
      </c>
      <c r="C382" s="4" t="s">
        <v>569</v>
      </c>
      <c r="D382" s="8" t="s">
        <v>25</v>
      </c>
      <c r="E382" s="4" t="s">
        <v>570</v>
      </c>
      <c r="F382" s="10">
        <v>44.66</v>
      </c>
      <c r="G382" s="11">
        <v>284</v>
      </c>
      <c r="H382" s="10">
        <f>ROUND(ROUND(F382,2)*ROUND(G382,3),2)</f>
        <v>12683.44</v>
      </c>
    </row>
    <row r="383" spans="1:8">
      <c r="A383" s="4" t="s">
        <v>498</v>
      </c>
      <c r="B383" s="4">
        <v>39</v>
      </c>
      <c r="C383" s="4" t="s">
        <v>571</v>
      </c>
      <c r="D383" s="8" t="s">
        <v>25</v>
      </c>
      <c r="E383" s="4" t="s">
        <v>572</v>
      </c>
      <c r="F383" s="10">
        <v>71.84</v>
      </c>
      <c r="G383" s="11">
        <v>50</v>
      </c>
      <c r="H383" s="10">
        <f>ROUND(ROUND(F383,2)*ROUND(G383,3),2)</f>
        <v>3592</v>
      </c>
    </row>
    <row r="384" spans="1:8">
      <c r="A384" s="4" t="s">
        <v>498</v>
      </c>
      <c r="B384" s="4">
        <v>40</v>
      </c>
      <c r="C384" s="4" t="s">
        <v>573</v>
      </c>
      <c r="D384" s="8" t="s">
        <v>16</v>
      </c>
      <c r="E384" s="9" t="s">
        <v>574</v>
      </c>
      <c r="F384" s="10">
        <v>844.42</v>
      </c>
      <c r="G384" s="11">
        <v>2</v>
      </c>
      <c r="H384" s="10">
        <f>ROUND(ROUND(F384,2)*ROUND(G384,3),2)</f>
        <v>1688.84</v>
      </c>
    </row>
    <row r="385" spans="1:8">
      <c r="E385" s="6" t="s">
        <v>18</v>
      </c>
      <c r="F385" s="6"/>
      <c r="G385" s="6"/>
      <c r="H385" s="12">
        <f>SUM(H345:H384)</f>
        <v>108563.09999999999</v>
      </c>
    </row>
    <row r="387" spans="1:8">
      <c r="C387" s="6" t="s">
        <v>8</v>
      </c>
      <c r="D387" s="7" t="s">
        <v>9</v>
      </c>
      <c r="E387" s="6" t="s">
        <v>10</v>
      </c>
    </row>
    <row r="388" spans="1:8">
      <c r="C388" s="6" t="s">
        <v>11</v>
      </c>
      <c r="D388" s="7" t="s">
        <v>66</v>
      </c>
      <c r="E388" s="6" t="s">
        <v>67</v>
      </c>
    </row>
    <row r="389" spans="1:8">
      <c r="C389" s="6" t="s">
        <v>21</v>
      </c>
      <c r="D389" s="7" t="s">
        <v>68</v>
      </c>
      <c r="E389" s="6" t="s">
        <v>69</v>
      </c>
    </row>
    <row r="390" spans="1:8">
      <c r="C390" s="6" t="s">
        <v>37</v>
      </c>
      <c r="D390" s="7" t="s">
        <v>182</v>
      </c>
      <c r="E390" s="6" t="s">
        <v>284</v>
      </c>
    </row>
    <row r="391" spans="1:8">
      <c r="C391" s="6" t="s">
        <v>71</v>
      </c>
      <c r="D391" s="7" t="s">
        <v>182</v>
      </c>
      <c r="E391" s="6" t="s">
        <v>142</v>
      </c>
    </row>
    <row r="393" spans="1:8">
      <c r="A393" s="4" t="s">
        <v>575</v>
      </c>
      <c r="B393" s="4">
        <v>1</v>
      </c>
      <c r="C393" s="4" t="s">
        <v>576</v>
      </c>
      <c r="D393" s="8" t="s">
        <v>16</v>
      </c>
      <c r="E393" s="4" t="s">
        <v>577</v>
      </c>
      <c r="F393" s="10">
        <v>19.170000000000002</v>
      </c>
      <c r="G393" s="11">
        <v>20</v>
      </c>
      <c r="H393" s="10">
        <f>ROUND(ROUND(F393,2)*ROUND(G393,3),2)</f>
        <v>383.4</v>
      </c>
    </row>
    <row r="394" spans="1:8">
      <c r="A394" s="4" t="s">
        <v>575</v>
      </c>
      <c r="B394" s="4">
        <v>2</v>
      </c>
      <c r="C394" s="4" t="s">
        <v>578</v>
      </c>
      <c r="D394" s="8" t="s">
        <v>16</v>
      </c>
      <c r="E394" s="4" t="s">
        <v>579</v>
      </c>
      <c r="F394" s="10">
        <v>25.09</v>
      </c>
      <c r="G394" s="11">
        <v>24</v>
      </c>
      <c r="H394" s="10">
        <f>ROUND(ROUND(F394,2)*ROUND(G394,3),2)</f>
        <v>602.16</v>
      </c>
    </row>
    <row r="395" spans="1:8">
      <c r="A395" s="4" t="s">
        <v>575</v>
      </c>
      <c r="B395" s="4">
        <v>3</v>
      </c>
      <c r="C395" s="4" t="s">
        <v>580</v>
      </c>
      <c r="D395" s="8" t="s">
        <v>16</v>
      </c>
      <c r="E395" s="4" t="s">
        <v>581</v>
      </c>
      <c r="F395" s="10">
        <v>18.28</v>
      </c>
      <c r="G395" s="11">
        <v>40</v>
      </c>
      <c r="H395" s="10">
        <f>ROUND(ROUND(F395,2)*ROUND(G395,3),2)</f>
        <v>731.2</v>
      </c>
    </row>
    <row r="396" spans="1:8">
      <c r="A396" s="4" t="s">
        <v>575</v>
      </c>
      <c r="B396" s="4">
        <v>4</v>
      </c>
      <c r="C396" s="4" t="s">
        <v>150</v>
      </c>
      <c r="D396" s="8" t="s">
        <v>16</v>
      </c>
      <c r="E396" s="4" t="s">
        <v>151</v>
      </c>
      <c r="F396" s="10">
        <v>14.93</v>
      </c>
      <c r="G396" s="11">
        <v>40</v>
      </c>
      <c r="H396" s="10">
        <f>ROUND(ROUND(F396,2)*ROUND(G396,3),2)</f>
        <v>597.20000000000005</v>
      </c>
    </row>
    <row r="397" spans="1:8">
      <c r="A397" s="4" t="s">
        <v>575</v>
      </c>
      <c r="B397" s="4">
        <v>5</v>
      </c>
      <c r="C397" s="4" t="s">
        <v>154</v>
      </c>
      <c r="D397" s="8" t="s">
        <v>16</v>
      </c>
      <c r="E397" s="4" t="s">
        <v>155</v>
      </c>
      <c r="F397" s="10">
        <v>20.49</v>
      </c>
      <c r="G397" s="11">
        <v>22</v>
      </c>
      <c r="H397" s="10">
        <f>ROUND(ROUND(F397,2)*ROUND(G397,3),2)</f>
        <v>450.78</v>
      </c>
    </row>
    <row r="398" spans="1:8">
      <c r="A398" s="4" t="s">
        <v>575</v>
      </c>
      <c r="B398" s="4">
        <v>6</v>
      </c>
      <c r="C398" s="4" t="s">
        <v>156</v>
      </c>
      <c r="D398" s="8" t="s">
        <v>16</v>
      </c>
      <c r="E398" s="4" t="s">
        <v>157</v>
      </c>
      <c r="F398" s="10">
        <v>28.34</v>
      </c>
      <c r="G398" s="11">
        <v>30</v>
      </c>
      <c r="H398" s="10">
        <f>ROUND(ROUND(F398,2)*ROUND(G398,3),2)</f>
        <v>850.2</v>
      </c>
    </row>
    <row r="399" spans="1:8">
      <c r="A399" s="4" t="s">
        <v>575</v>
      </c>
      <c r="B399" s="4">
        <v>7</v>
      </c>
      <c r="C399" s="4" t="s">
        <v>158</v>
      </c>
      <c r="D399" s="8" t="s">
        <v>16</v>
      </c>
      <c r="E399" s="4" t="s">
        <v>159</v>
      </c>
      <c r="F399" s="10">
        <v>30.27</v>
      </c>
      <c r="G399" s="11">
        <v>4</v>
      </c>
      <c r="H399" s="10">
        <f>ROUND(ROUND(F399,2)*ROUND(G399,3),2)</f>
        <v>121.08</v>
      </c>
    </row>
    <row r="400" spans="1:8">
      <c r="A400" s="4" t="s">
        <v>575</v>
      </c>
      <c r="B400" s="4">
        <v>8</v>
      </c>
      <c r="C400" s="4" t="s">
        <v>160</v>
      </c>
      <c r="D400" s="8" t="s">
        <v>16</v>
      </c>
      <c r="E400" s="4" t="s">
        <v>161</v>
      </c>
      <c r="F400" s="10">
        <v>50.86</v>
      </c>
      <c r="G400" s="11">
        <v>22</v>
      </c>
      <c r="H400" s="10">
        <f>ROUND(ROUND(F400,2)*ROUND(G400,3),2)</f>
        <v>1118.92</v>
      </c>
    </row>
    <row r="401" spans="1:8">
      <c r="A401" s="4" t="s">
        <v>575</v>
      </c>
      <c r="B401" s="4">
        <v>9</v>
      </c>
      <c r="C401" s="4" t="s">
        <v>582</v>
      </c>
      <c r="D401" s="8" t="s">
        <v>16</v>
      </c>
      <c r="E401" s="4" t="s">
        <v>583</v>
      </c>
      <c r="F401" s="10">
        <v>101.06</v>
      </c>
      <c r="G401" s="11">
        <v>38</v>
      </c>
      <c r="H401" s="10">
        <f>ROUND(ROUND(F401,2)*ROUND(G401,3),2)</f>
        <v>3840.28</v>
      </c>
    </row>
    <row r="402" spans="1:8">
      <c r="A402" s="4" t="s">
        <v>575</v>
      </c>
      <c r="B402" s="4">
        <v>10</v>
      </c>
      <c r="C402" s="4" t="s">
        <v>584</v>
      </c>
      <c r="D402" s="8" t="s">
        <v>16</v>
      </c>
      <c r="E402" s="4" t="s">
        <v>585</v>
      </c>
      <c r="F402" s="10">
        <v>132.86000000000001</v>
      </c>
      <c r="G402" s="11">
        <v>27</v>
      </c>
      <c r="H402" s="10">
        <f>ROUND(ROUND(F402,2)*ROUND(G402,3),2)</f>
        <v>3587.22</v>
      </c>
    </row>
    <row r="403" spans="1:8">
      <c r="A403" s="4" t="s">
        <v>575</v>
      </c>
      <c r="B403" s="4">
        <v>11</v>
      </c>
      <c r="C403" s="4" t="s">
        <v>586</v>
      </c>
      <c r="D403" s="8" t="s">
        <v>16</v>
      </c>
      <c r="E403" s="4" t="s">
        <v>587</v>
      </c>
      <c r="F403" s="10">
        <v>164.05</v>
      </c>
      <c r="G403" s="11">
        <v>2</v>
      </c>
      <c r="H403" s="10">
        <f>ROUND(ROUND(F403,2)*ROUND(G403,3),2)</f>
        <v>328.1</v>
      </c>
    </row>
    <row r="404" spans="1:8">
      <c r="A404" s="4" t="s">
        <v>575</v>
      </c>
      <c r="B404" s="4">
        <v>12</v>
      </c>
      <c r="C404" s="4" t="s">
        <v>588</v>
      </c>
      <c r="D404" s="8" t="s">
        <v>16</v>
      </c>
      <c r="E404" s="4" t="s">
        <v>589</v>
      </c>
      <c r="F404" s="10">
        <v>221.35</v>
      </c>
      <c r="G404" s="11">
        <v>8</v>
      </c>
      <c r="H404" s="10">
        <f>ROUND(ROUND(F404,2)*ROUND(G404,3),2)</f>
        <v>1770.8</v>
      </c>
    </row>
    <row r="405" spans="1:8">
      <c r="A405" s="4" t="s">
        <v>575</v>
      </c>
      <c r="B405" s="4">
        <v>13</v>
      </c>
      <c r="C405" s="4" t="s">
        <v>590</v>
      </c>
      <c r="D405" s="8" t="s">
        <v>16</v>
      </c>
      <c r="E405" s="4" t="s">
        <v>591</v>
      </c>
      <c r="F405" s="10">
        <v>268.05</v>
      </c>
      <c r="G405" s="11">
        <v>1</v>
      </c>
      <c r="H405" s="10">
        <f>ROUND(ROUND(F405,2)*ROUND(G405,3),2)</f>
        <v>268.05</v>
      </c>
    </row>
    <row r="406" spans="1:8">
      <c r="A406" s="4" t="s">
        <v>575</v>
      </c>
      <c r="B406" s="4">
        <v>14</v>
      </c>
      <c r="C406" s="4" t="s">
        <v>592</v>
      </c>
      <c r="D406" s="8" t="s">
        <v>16</v>
      </c>
      <c r="E406" s="4" t="s">
        <v>593</v>
      </c>
      <c r="F406" s="10">
        <v>118.94</v>
      </c>
      <c r="G406" s="11">
        <v>6</v>
      </c>
      <c r="H406" s="10">
        <f>ROUND(ROUND(F406,2)*ROUND(G406,3),2)</f>
        <v>713.64</v>
      </c>
    </row>
    <row r="407" spans="1:8">
      <c r="A407" s="4" t="s">
        <v>575</v>
      </c>
      <c r="B407" s="4">
        <v>15</v>
      </c>
      <c r="C407" s="4" t="s">
        <v>594</v>
      </c>
      <c r="D407" s="8" t="s">
        <v>16</v>
      </c>
      <c r="E407" s="4" t="s">
        <v>595</v>
      </c>
      <c r="F407" s="10">
        <v>158.02000000000001</v>
      </c>
      <c r="G407" s="11">
        <v>6</v>
      </c>
      <c r="H407" s="10">
        <f>ROUND(ROUND(F407,2)*ROUND(G407,3),2)</f>
        <v>948.12</v>
      </c>
    </row>
    <row r="408" spans="1:8">
      <c r="A408" s="4" t="s">
        <v>575</v>
      </c>
      <c r="B408" s="4">
        <v>16</v>
      </c>
      <c r="C408" s="4" t="s">
        <v>596</v>
      </c>
      <c r="D408" s="8" t="s">
        <v>16</v>
      </c>
      <c r="E408" s="4" t="s">
        <v>597</v>
      </c>
      <c r="F408" s="10">
        <v>414.56</v>
      </c>
      <c r="G408" s="11">
        <v>4</v>
      </c>
      <c r="H408" s="10">
        <f>ROUND(ROUND(F408,2)*ROUND(G408,3),2)</f>
        <v>1658.24</v>
      </c>
    </row>
    <row r="409" spans="1:8">
      <c r="A409" s="4" t="s">
        <v>575</v>
      </c>
      <c r="B409" s="4">
        <v>17</v>
      </c>
      <c r="C409" s="4" t="s">
        <v>598</v>
      </c>
      <c r="D409" s="8" t="s">
        <v>16</v>
      </c>
      <c r="E409" s="4" t="s">
        <v>599</v>
      </c>
      <c r="F409" s="10">
        <v>94.63</v>
      </c>
      <c r="G409" s="11">
        <v>3</v>
      </c>
      <c r="H409" s="10">
        <f>ROUND(ROUND(F409,2)*ROUND(G409,3),2)</f>
        <v>283.89</v>
      </c>
    </row>
    <row r="410" spans="1:8">
      <c r="A410" s="4" t="s">
        <v>575</v>
      </c>
      <c r="B410" s="4">
        <v>18</v>
      </c>
      <c r="C410" s="4" t="s">
        <v>600</v>
      </c>
      <c r="D410" s="8" t="s">
        <v>16</v>
      </c>
      <c r="E410" s="4" t="s">
        <v>601</v>
      </c>
      <c r="F410" s="10">
        <v>143.25</v>
      </c>
      <c r="G410" s="11">
        <v>3</v>
      </c>
      <c r="H410" s="10">
        <f>ROUND(ROUND(F410,2)*ROUND(G410,3),2)</f>
        <v>429.75</v>
      </c>
    </row>
    <row r="411" spans="1:8">
      <c r="A411" s="4" t="s">
        <v>575</v>
      </c>
      <c r="B411" s="4">
        <v>19</v>
      </c>
      <c r="C411" s="4" t="s">
        <v>602</v>
      </c>
      <c r="D411" s="8" t="s">
        <v>16</v>
      </c>
      <c r="E411" s="4" t="s">
        <v>603</v>
      </c>
      <c r="F411" s="10">
        <v>58.61</v>
      </c>
      <c r="G411" s="11">
        <v>16</v>
      </c>
      <c r="H411" s="10">
        <f>ROUND(ROUND(F411,2)*ROUND(G411,3),2)</f>
        <v>937.76</v>
      </c>
    </row>
    <row r="412" spans="1:8">
      <c r="A412" s="4" t="s">
        <v>575</v>
      </c>
      <c r="B412" s="4">
        <v>20</v>
      </c>
      <c r="C412" s="4" t="s">
        <v>604</v>
      </c>
      <c r="D412" s="8" t="s">
        <v>16</v>
      </c>
      <c r="E412" s="4" t="s">
        <v>605</v>
      </c>
      <c r="F412" s="10">
        <v>63.48</v>
      </c>
      <c r="G412" s="11">
        <v>18</v>
      </c>
      <c r="H412" s="10">
        <f>ROUND(ROUND(F412,2)*ROUND(G412,3),2)</f>
        <v>1142.6400000000001</v>
      </c>
    </row>
    <row r="413" spans="1:8">
      <c r="A413" s="4" t="s">
        <v>575</v>
      </c>
      <c r="B413" s="4">
        <v>21</v>
      </c>
      <c r="C413" s="4" t="s">
        <v>606</v>
      </c>
      <c r="D413" s="8" t="s">
        <v>16</v>
      </c>
      <c r="E413" s="4" t="s">
        <v>607</v>
      </c>
      <c r="F413" s="10">
        <v>89.65</v>
      </c>
      <c r="G413" s="11">
        <v>2</v>
      </c>
      <c r="H413" s="10">
        <f>ROUND(ROUND(F413,2)*ROUND(G413,3),2)</f>
        <v>179.3</v>
      </c>
    </row>
    <row r="414" spans="1:8">
      <c r="A414" s="4" t="s">
        <v>575</v>
      </c>
      <c r="B414" s="4">
        <v>22</v>
      </c>
      <c r="C414" s="4" t="s">
        <v>608</v>
      </c>
      <c r="D414" s="8" t="s">
        <v>16</v>
      </c>
      <c r="E414" s="9" t="s">
        <v>609</v>
      </c>
      <c r="F414" s="10">
        <v>1592.16</v>
      </c>
      <c r="G414" s="11">
        <v>2</v>
      </c>
      <c r="H414" s="10">
        <f>ROUND(ROUND(F414,2)*ROUND(G414,3),2)</f>
        <v>3184.32</v>
      </c>
    </row>
    <row r="415" spans="1:8">
      <c r="A415" s="4" t="s">
        <v>575</v>
      </c>
      <c r="B415" s="4">
        <v>23</v>
      </c>
      <c r="C415" s="4" t="s">
        <v>610</v>
      </c>
      <c r="D415" s="8" t="s">
        <v>16</v>
      </c>
      <c r="E415" s="9" t="s">
        <v>611</v>
      </c>
      <c r="F415" s="10">
        <v>1989.56</v>
      </c>
      <c r="G415" s="11">
        <v>4</v>
      </c>
      <c r="H415" s="10">
        <f>ROUND(ROUND(F415,2)*ROUND(G415,3),2)</f>
        <v>7958.24</v>
      </c>
    </row>
    <row r="416" spans="1:8">
      <c r="A416" s="4" t="s">
        <v>575</v>
      </c>
      <c r="B416" s="4">
        <v>24</v>
      </c>
      <c r="C416" s="4" t="s">
        <v>612</v>
      </c>
      <c r="D416" s="8" t="s">
        <v>16</v>
      </c>
      <c r="E416" s="4" t="s">
        <v>613</v>
      </c>
      <c r="F416" s="10">
        <v>341.89</v>
      </c>
      <c r="G416" s="11">
        <v>2</v>
      </c>
      <c r="H416" s="10">
        <f>ROUND(ROUND(F416,2)*ROUND(G416,3),2)</f>
        <v>683.78</v>
      </c>
    </row>
    <row r="417" spans="1:8">
      <c r="A417" s="4" t="s">
        <v>575</v>
      </c>
      <c r="B417" s="4">
        <v>25</v>
      </c>
      <c r="C417" s="4" t="s">
        <v>614</v>
      </c>
      <c r="D417" s="8" t="s">
        <v>16</v>
      </c>
      <c r="E417" s="4" t="s">
        <v>615</v>
      </c>
      <c r="F417" s="10">
        <v>577.16</v>
      </c>
      <c r="G417" s="11">
        <v>3</v>
      </c>
      <c r="H417" s="10">
        <f>ROUND(ROUND(F417,2)*ROUND(G417,3),2)</f>
        <v>1731.48</v>
      </c>
    </row>
    <row r="418" spans="1:8">
      <c r="A418" s="4" t="s">
        <v>575</v>
      </c>
      <c r="B418" s="4">
        <v>26</v>
      </c>
      <c r="C418" s="4" t="s">
        <v>616</v>
      </c>
      <c r="D418" s="8" t="s">
        <v>16</v>
      </c>
      <c r="E418" s="4" t="s">
        <v>617</v>
      </c>
      <c r="F418" s="10">
        <v>768.88</v>
      </c>
      <c r="G418" s="11">
        <v>1</v>
      </c>
      <c r="H418" s="10">
        <f>ROUND(ROUND(F418,2)*ROUND(G418,3),2)</f>
        <v>768.88</v>
      </c>
    </row>
    <row r="419" spans="1:8">
      <c r="E419" s="6" t="s">
        <v>18</v>
      </c>
      <c r="F419" s="6"/>
      <c r="G419" s="6"/>
      <c r="H419" s="12">
        <f>SUM(H393:H418)</f>
        <v>35269.429999999993</v>
      </c>
    </row>
    <row r="421" spans="1:8">
      <c r="C421" s="6" t="s">
        <v>8</v>
      </c>
      <c r="D421" s="7" t="s">
        <v>9</v>
      </c>
      <c r="E421" s="6" t="s">
        <v>10</v>
      </c>
    </row>
    <row r="422" spans="1:8">
      <c r="C422" s="6" t="s">
        <v>11</v>
      </c>
      <c r="D422" s="7" t="s">
        <v>66</v>
      </c>
      <c r="E422" s="6" t="s">
        <v>67</v>
      </c>
    </row>
    <row r="423" spans="1:8">
      <c r="C423" s="6" t="s">
        <v>21</v>
      </c>
      <c r="D423" s="7" t="s">
        <v>68</v>
      </c>
      <c r="E423" s="6" t="s">
        <v>69</v>
      </c>
    </row>
    <row r="424" spans="1:8">
      <c r="C424" s="6" t="s">
        <v>37</v>
      </c>
      <c r="D424" s="7" t="s">
        <v>182</v>
      </c>
      <c r="E424" s="6" t="s">
        <v>284</v>
      </c>
    </row>
    <row r="425" spans="1:8">
      <c r="C425" s="6" t="s">
        <v>71</v>
      </c>
      <c r="D425" s="7" t="s">
        <v>68</v>
      </c>
      <c r="E425" s="6" t="s">
        <v>168</v>
      </c>
    </row>
    <row r="427" spans="1:8">
      <c r="A427" s="4" t="s">
        <v>618</v>
      </c>
      <c r="B427" s="4">
        <v>1</v>
      </c>
      <c r="C427" s="4" t="s">
        <v>619</v>
      </c>
      <c r="D427" s="8" t="s">
        <v>16</v>
      </c>
      <c r="E427" s="9" t="s">
        <v>620</v>
      </c>
      <c r="F427" s="10">
        <v>365.77</v>
      </c>
      <c r="G427" s="11">
        <v>25</v>
      </c>
      <c r="H427" s="10">
        <f>ROUND(ROUND(F427,2)*ROUND(G427,3),2)</f>
        <v>9144.25</v>
      </c>
    </row>
    <row r="428" spans="1:8">
      <c r="A428" s="4" t="s">
        <v>618</v>
      </c>
      <c r="B428" s="4">
        <v>2</v>
      </c>
      <c r="C428" s="4" t="s">
        <v>621</v>
      </c>
      <c r="D428" s="8" t="s">
        <v>16</v>
      </c>
      <c r="E428" s="9" t="s">
        <v>622</v>
      </c>
      <c r="F428" s="10">
        <v>369.78</v>
      </c>
      <c r="G428" s="11">
        <v>9</v>
      </c>
      <c r="H428" s="10">
        <f>ROUND(ROUND(F428,2)*ROUND(G428,3),2)</f>
        <v>3328.02</v>
      </c>
    </row>
    <row r="429" spans="1:8">
      <c r="A429" s="4" t="s">
        <v>618</v>
      </c>
      <c r="B429" s="4">
        <v>3</v>
      </c>
      <c r="C429" s="4" t="s">
        <v>623</v>
      </c>
      <c r="D429" s="8" t="s">
        <v>16</v>
      </c>
      <c r="E429" s="9" t="s">
        <v>624</v>
      </c>
      <c r="F429" s="10">
        <v>460.45</v>
      </c>
      <c r="G429" s="11">
        <v>6</v>
      </c>
      <c r="H429" s="10">
        <f>ROUND(ROUND(F429,2)*ROUND(G429,3),2)</f>
        <v>2762.7</v>
      </c>
    </row>
    <row r="430" spans="1:8">
      <c r="A430" s="4" t="s">
        <v>618</v>
      </c>
      <c r="B430" s="4">
        <v>4</v>
      </c>
      <c r="C430" s="4" t="s">
        <v>625</v>
      </c>
      <c r="D430" s="8" t="s">
        <v>16</v>
      </c>
      <c r="E430" s="9" t="s">
        <v>626</v>
      </c>
      <c r="F430" s="10">
        <v>461.6</v>
      </c>
      <c r="G430" s="11">
        <v>4</v>
      </c>
      <c r="H430" s="10">
        <f>ROUND(ROUND(F430,2)*ROUND(G430,3),2)</f>
        <v>1846.4</v>
      </c>
    </row>
    <row r="431" spans="1:8">
      <c r="A431" s="4" t="s">
        <v>618</v>
      </c>
      <c r="B431" s="4">
        <v>5</v>
      </c>
      <c r="C431" s="4" t="s">
        <v>627</v>
      </c>
      <c r="D431" s="8" t="s">
        <v>16</v>
      </c>
      <c r="E431" s="9" t="s">
        <v>628</v>
      </c>
      <c r="F431" s="10">
        <v>1021.5</v>
      </c>
      <c r="G431" s="11">
        <v>2</v>
      </c>
      <c r="H431" s="10">
        <f>ROUND(ROUND(F431,2)*ROUND(G431,3),2)</f>
        <v>2043</v>
      </c>
    </row>
    <row r="432" spans="1:8">
      <c r="A432" s="4" t="s">
        <v>618</v>
      </c>
      <c r="B432" s="4">
        <v>6</v>
      </c>
      <c r="C432" s="4" t="s">
        <v>629</v>
      </c>
      <c r="D432" s="8" t="s">
        <v>16</v>
      </c>
      <c r="E432" s="9" t="s">
        <v>630</v>
      </c>
      <c r="F432" s="10">
        <v>1139.5</v>
      </c>
      <c r="G432" s="11">
        <v>2</v>
      </c>
      <c r="H432" s="10">
        <f>ROUND(ROUND(F432,2)*ROUND(G432,3),2)</f>
        <v>2279</v>
      </c>
    </row>
    <row r="433" spans="1:8">
      <c r="A433" s="4" t="s">
        <v>618</v>
      </c>
      <c r="B433" s="4">
        <v>7</v>
      </c>
      <c r="C433" s="4" t="s">
        <v>631</v>
      </c>
      <c r="D433" s="8" t="s">
        <v>16</v>
      </c>
      <c r="E433" s="9" t="s">
        <v>632</v>
      </c>
      <c r="F433" s="10">
        <v>1392.33</v>
      </c>
      <c r="G433" s="11">
        <v>1</v>
      </c>
      <c r="H433" s="10">
        <f>ROUND(ROUND(F433,2)*ROUND(G433,3),2)</f>
        <v>1392.33</v>
      </c>
    </row>
    <row r="434" spans="1:8">
      <c r="A434" s="4" t="s">
        <v>618</v>
      </c>
      <c r="B434" s="4">
        <v>8</v>
      </c>
      <c r="C434" s="4" t="s">
        <v>633</v>
      </c>
      <c r="D434" s="8" t="s">
        <v>16</v>
      </c>
      <c r="E434" s="9" t="s">
        <v>634</v>
      </c>
      <c r="F434" s="10">
        <v>657.85</v>
      </c>
      <c r="G434" s="11">
        <v>1</v>
      </c>
      <c r="H434" s="10">
        <f>ROUND(ROUND(F434,2)*ROUND(G434,3),2)</f>
        <v>657.85</v>
      </c>
    </row>
    <row r="435" spans="1:8">
      <c r="A435" s="4" t="s">
        <v>618</v>
      </c>
      <c r="B435" s="4">
        <v>9</v>
      </c>
      <c r="C435" s="4" t="s">
        <v>635</v>
      </c>
      <c r="D435" s="8" t="s">
        <v>16</v>
      </c>
      <c r="E435" s="9" t="s">
        <v>636</v>
      </c>
      <c r="F435" s="10">
        <v>1130.1199999999999</v>
      </c>
      <c r="G435" s="11">
        <v>2</v>
      </c>
      <c r="H435" s="10">
        <f>ROUND(ROUND(F435,2)*ROUND(G435,3),2)</f>
        <v>2260.2399999999998</v>
      </c>
    </row>
    <row r="436" spans="1:8">
      <c r="A436" s="4" t="s">
        <v>618</v>
      </c>
      <c r="B436" s="4">
        <v>10</v>
      </c>
      <c r="C436" s="4" t="s">
        <v>637</v>
      </c>
      <c r="D436" s="8" t="s">
        <v>16</v>
      </c>
      <c r="E436" s="9" t="s">
        <v>638</v>
      </c>
      <c r="F436" s="10">
        <v>1734.25</v>
      </c>
      <c r="G436" s="11">
        <v>4</v>
      </c>
      <c r="H436" s="10">
        <f>ROUND(ROUND(F436,2)*ROUND(G436,3),2)</f>
        <v>6937</v>
      </c>
    </row>
    <row r="437" spans="1:8">
      <c r="A437" s="4" t="s">
        <v>618</v>
      </c>
      <c r="B437" s="4">
        <v>11</v>
      </c>
      <c r="C437" s="4" t="s">
        <v>639</v>
      </c>
      <c r="D437" s="8" t="s">
        <v>16</v>
      </c>
      <c r="E437" s="9" t="s">
        <v>640</v>
      </c>
      <c r="F437" s="10">
        <v>1935.31</v>
      </c>
      <c r="G437" s="11">
        <v>4</v>
      </c>
      <c r="H437" s="10">
        <f>ROUND(ROUND(F437,2)*ROUND(G437,3),2)</f>
        <v>7741.24</v>
      </c>
    </row>
    <row r="438" spans="1:8">
      <c r="A438" s="4" t="s">
        <v>618</v>
      </c>
      <c r="B438" s="4">
        <v>12</v>
      </c>
      <c r="C438" s="4" t="s">
        <v>180</v>
      </c>
      <c r="D438" s="8" t="s">
        <v>16</v>
      </c>
      <c r="E438" s="4" t="s">
        <v>181</v>
      </c>
      <c r="F438" s="10">
        <v>37.04</v>
      </c>
      <c r="G438" s="11">
        <v>11</v>
      </c>
      <c r="H438" s="10">
        <f>ROUND(ROUND(F438,2)*ROUND(G438,3),2)</f>
        <v>407.44</v>
      </c>
    </row>
    <row r="439" spans="1:8">
      <c r="E439" s="6" t="s">
        <v>18</v>
      </c>
      <c r="F439" s="6"/>
      <c r="G439" s="6"/>
      <c r="H439" s="12">
        <f>SUM(H427:H438)</f>
        <v>40799.47</v>
      </c>
    </row>
    <row r="441" spans="1:8">
      <c r="C441" s="6" t="s">
        <v>8</v>
      </c>
      <c r="D441" s="7" t="s">
        <v>9</v>
      </c>
      <c r="E441" s="6" t="s">
        <v>10</v>
      </c>
    </row>
    <row r="442" spans="1:8">
      <c r="C442" s="6" t="s">
        <v>11</v>
      </c>
      <c r="D442" s="7" t="s">
        <v>66</v>
      </c>
      <c r="E442" s="6" t="s">
        <v>67</v>
      </c>
    </row>
    <row r="443" spans="1:8">
      <c r="C443" s="6" t="s">
        <v>21</v>
      </c>
      <c r="D443" s="7" t="s">
        <v>68</v>
      </c>
      <c r="E443" s="6" t="s">
        <v>69</v>
      </c>
    </row>
    <row r="444" spans="1:8">
      <c r="C444" s="6" t="s">
        <v>37</v>
      </c>
      <c r="D444" s="7" t="s">
        <v>182</v>
      </c>
      <c r="E444" s="6" t="s">
        <v>284</v>
      </c>
    </row>
    <row r="445" spans="1:8">
      <c r="C445" s="6" t="s">
        <v>71</v>
      </c>
      <c r="D445" s="7" t="s">
        <v>641</v>
      </c>
      <c r="E445" s="6" t="s">
        <v>642</v>
      </c>
    </row>
    <row r="447" spans="1:8">
      <c r="A447" s="4" t="s">
        <v>643</v>
      </c>
      <c r="B447" s="4">
        <v>1</v>
      </c>
      <c r="C447" s="4" t="s">
        <v>644</v>
      </c>
      <c r="D447" s="8" t="s">
        <v>16</v>
      </c>
      <c r="E447" s="9" t="s">
        <v>645</v>
      </c>
      <c r="F447" s="10">
        <v>2099.27</v>
      </c>
      <c r="G447" s="11">
        <v>1</v>
      </c>
      <c r="H447" s="10">
        <f>ROUND(ROUND(F447,2)*ROUND(G447,3),2)</f>
        <v>2099.27</v>
      </c>
    </row>
    <row r="448" spans="1:8">
      <c r="A448" s="4" t="s">
        <v>643</v>
      </c>
      <c r="B448" s="4">
        <v>2</v>
      </c>
      <c r="C448" s="4" t="s">
        <v>646</v>
      </c>
      <c r="D448" s="8" t="s">
        <v>16</v>
      </c>
      <c r="E448" s="9" t="s">
        <v>647</v>
      </c>
      <c r="F448" s="10">
        <v>2099.27</v>
      </c>
      <c r="G448" s="11">
        <v>1</v>
      </c>
      <c r="H448" s="10">
        <f>ROUND(ROUND(F448,2)*ROUND(G448,3),2)</f>
        <v>2099.27</v>
      </c>
    </row>
    <row r="449" spans="1:8">
      <c r="A449" s="4" t="s">
        <v>643</v>
      </c>
      <c r="B449" s="4">
        <v>3</v>
      </c>
      <c r="C449" s="4" t="s">
        <v>648</v>
      </c>
      <c r="D449" s="8" t="s">
        <v>16</v>
      </c>
      <c r="E449" s="9" t="s">
        <v>649</v>
      </c>
      <c r="F449" s="10">
        <v>1646.18</v>
      </c>
      <c r="G449" s="11">
        <v>1</v>
      </c>
      <c r="H449" s="10">
        <f>ROUND(ROUND(F449,2)*ROUND(G449,3),2)</f>
        <v>1646.18</v>
      </c>
    </row>
    <row r="450" spans="1:8">
      <c r="A450" s="4" t="s">
        <v>643</v>
      </c>
      <c r="B450" s="4">
        <v>4</v>
      </c>
      <c r="C450" s="4" t="s">
        <v>650</v>
      </c>
      <c r="D450" s="8" t="s">
        <v>16</v>
      </c>
      <c r="E450" s="9" t="s">
        <v>651</v>
      </c>
      <c r="F450" s="10">
        <v>10238.01</v>
      </c>
      <c r="G450" s="11">
        <v>1</v>
      </c>
      <c r="H450" s="10">
        <f>ROUND(ROUND(F450,2)*ROUND(G450,3),2)</f>
        <v>10238.01</v>
      </c>
    </row>
    <row r="451" spans="1:8">
      <c r="A451" s="4" t="s">
        <v>643</v>
      </c>
      <c r="B451" s="4">
        <v>5</v>
      </c>
      <c r="C451" s="4" t="s">
        <v>652</v>
      </c>
      <c r="D451" s="8" t="s">
        <v>16</v>
      </c>
      <c r="E451" s="9" t="s">
        <v>653</v>
      </c>
      <c r="F451" s="10">
        <v>6163.92</v>
      </c>
      <c r="G451" s="11">
        <v>1</v>
      </c>
      <c r="H451" s="10">
        <f>ROUND(ROUND(F451,2)*ROUND(G451,3),2)</f>
        <v>6163.92</v>
      </c>
    </row>
    <row r="452" spans="1:8">
      <c r="A452" s="4" t="s">
        <v>643</v>
      </c>
      <c r="B452" s="4">
        <v>6</v>
      </c>
      <c r="C452" s="4" t="s">
        <v>654</v>
      </c>
      <c r="D452" s="8" t="s">
        <v>16</v>
      </c>
      <c r="E452" s="9" t="s">
        <v>653</v>
      </c>
      <c r="F452" s="10">
        <v>10048.280000000001</v>
      </c>
      <c r="G452" s="11">
        <v>1</v>
      </c>
      <c r="H452" s="10">
        <f>ROUND(ROUND(F452,2)*ROUND(G452,3),2)</f>
        <v>10048.280000000001</v>
      </c>
    </row>
    <row r="453" spans="1:8">
      <c r="E453" s="6" t="s">
        <v>18</v>
      </c>
      <c r="F453" s="6"/>
      <c r="G453" s="6"/>
      <c r="H453" s="12">
        <f>SUM(H447:H452)</f>
        <v>32294.93</v>
      </c>
    </row>
    <row r="455" spans="1:8">
      <c r="C455" s="6" t="s">
        <v>8</v>
      </c>
      <c r="D455" s="7" t="s">
        <v>9</v>
      </c>
      <c r="E455" s="6" t="s">
        <v>10</v>
      </c>
    </row>
    <row r="456" spans="1:8">
      <c r="C456" s="6" t="s">
        <v>11</v>
      </c>
      <c r="D456" s="7" t="s">
        <v>66</v>
      </c>
      <c r="E456" s="6" t="s">
        <v>67</v>
      </c>
    </row>
    <row r="457" spans="1:8">
      <c r="C457" s="6" t="s">
        <v>21</v>
      </c>
      <c r="D457" s="7" t="s">
        <v>68</v>
      </c>
      <c r="E457" s="6" t="s">
        <v>69</v>
      </c>
    </row>
    <row r="458" spans="1:8">
      <c r="C458" s="6" t="s">
        <v>37</v>
      </c>
      <c r="D458" s="7" t="s">
        <v>655</v>
      </c>
      <c r="E458" s="6" t="s">
        <v>656</v>
      </c>
    </row>
    <row r="459" spans="1:8">
      <c r="C459" s="6" t="s">
        <v>71</v>
      </c>
      <c r="D459" s="7" t="s">
        <v>12</v>
      </c>
      <c r="E459" s="6" t="s">
        <v>657</v>
      </c>
    </row>
    <row r="460" spans="1:8">
      <c r="C460" s="6" t="s">
        <v>658</v>
      </c>
      <c r="D460" s="7" t="s">
        <v>9</v>
      </c>
      <c r="E460" s="6" t="s">
        <v>38</v>
      </c>
    </row>
    <row r="462" spans="1:8">
      <c r="A462" s="4" t="s">
        <v>659</v>
      </c>
      <c r="B462" s="4">
        <v>1</v>
      </c>
      <c r="C462" s="4" t="s">
        <v>660</v>
      </c>
      <c r="D462" s="8" t="s">
        <v>16</v>
      </c>
      <c r="E462" s="9" t="s">
        <v>661</v>
      </c>
      <c r="F462" s="10">
        <v>30271.200000000001</v>
      </c>
      <c r="G462" s="11">
        <v>1</v>
      </c>
      <c r="H462" s="10">
        <f>ROUND(ROUND(F462,2)*ROUND(G462,3),2)</f>
        <v>30271.200000000001</v>
      </c>
    </row>
    <row r="463" spans="1:8">
      <c r="A463" s="4" t="s">
        <v>659</v>
      </c>
      <c r="B463" s="4">
        <v>2</v>
      </c>
      <c r="C463" s="4" t="s">
        <v>662</v>
      </c>
      <c r="D463" s="8" t="s">
        <v>16</v>
      </c>
      <c r="E463" s="4" t="s">
        <v>663</v>
      </c>
      <c r="F463" s="10">
        <v>3361.16</v>
      </c>
      <c r="G463" s="11">
        <v>1</v>
      </c>
      <c r="H463" s="10">
        <f>ROUND(ROUND(F463,2)*ROUND(G463,3),2)</f>
        <v>3361.16</v>
      </c>
    </row>
    <row r="464" spans="1:8">
      <c r="A464" s="4" t="s">
        <v>659</v>
      </c>
      <c r="B464" s="4">
        <v>3</v>
      </c>
      <c r="C464" s="4" t="s">
        <v>664</v>
      </c>
      <c r="D464" s="8" t="s">
        <v>16</v>
      </c>
      <c r="E464" s="9" t="s">
        <v>665</v>
      </c>
      <c r="F464" s="10">
        <v>7290.8</v>
      </c>
      <c r="G464" s="11">
        <v>1</v>
      </c>
      <c r="H464" s="10">
        <f>ROUND(ROUND(F464,2)*ROUND(G464,3),2)</f>
        <v>7290.8</v>
      </c>
    </row>
    <row r="465" spans="1:8">
      <c r="A465" s="4" t="s">
        <v>659</v>
      </c>
      <c r="B465" s="4">
        <v>4</v>
      </c>
      <c r="C465" s="4" t="s">
        <v>666</v>
      </c>
      <c r="D465" s="8" t="s">
        <v>16</v>
      </c>
      <c r="E465" s="9" t="s">
        <v>667</v>
      </c>
      <c r="F465" s="10">
        <v>25574.16</v>
      </c>
      <c r="G465" s="11">
        <v>1</v>
      </c>
      <c r="H465" s="10">
        <f>ROUND(ROUND(F465,2)*ROUND(G465,3),2)</f>
        <v>25574.16</v>
      </c>
    </row>
    <row r="466" spans="1:8">
      <c r="A466" s="4" t="s">
        <v>659</v>
      </c>
      <c r="B466" s="4">
        <v>5</v>
      </c>
      <c r="C466" s="4" t="s">
        <v>668</v>
      </c>
      <c r="D466" s="8" t="s">
        <v>16</v>
      </c>
      <c r="E466" s="9" t="s">
        <v>669</v>
      </c>
      <c r="F466" s="10">
        <v>38431.71</v>
      </c>
      <c r="G466" s="11">
        <v>1</v>
      </c>
      <c r="H466" s="10">
        <f>ROUND(ROUND(F466,2)*ROUND(G466,3),2)</f>
        <v>38431.71</v>
      </c>
    </row>
    <row r="467" spans="1:8">
      <c r="A467" s="4" t="s">
        <v>659</v>
      </c>
      <c r="B467" s="4">
        <v>6</v>
      </c>
      <c r="C467" s="4" t="s">
        <v>670</v>
      </c>
      <c r="D467" s="8" t="s">
        <v>16</v>
      </c>
      <c r="E467" s="9" t="s">
        <v>671</v>
      </c>
      <c r="F467" s="10">
        <v>2086.85</v>
      </c>
      <c r="G467" s="11">
        <v>1</v>
      </c>
      <c r="H467" s="10">
        <f>ROUND(ROUND(F467,2)*ROUND(G467,3),2)</f>
        <v>2086.85</v>
      </c>
    </row>
    <row r="468" spans="1:8">
      <c r="A468" s="4" t="s">
        <v>659</v>
      </c>
      <c r="B468" s="4">
        <v>7</v>
      </c>
      <c r="C468" s="4" t="s">
        <v>672</v>
      </c>
      <c r="D468" s="8" t="s">
        <v>16</v>
      </c>
      <c r="E468" s="9" t="s">
        <v>673</v>
      </c>
      <c r="F468" s="10">
        <v>996.38</v>
      </c>
      <c r="G468" s="11">
        <v>1</v>
      </c>
      <c r="H468" s="10">
        <f>ROUND(ROUND(F468,2)*ROUND(G468,3),2)</f>
        <v>996.38</v>
      </c>
    </row>
    <row r="469" spans="1:8">
      <c r="A469" s="4" t="s">
        <v>659</v>
      </c>
      <c r="B469" s="4">
        <v>8</v>
      </c>
      <c r="C469" s="4" t="s">
        <v>674</v>
      </c>
      <c r="D469" s="8" t="s">
        <v>16</v>
      </c>
      <c r="E469" s="9" t="s">
        <v>675</v>
      </c>
      <c r="F469" s="10">
        <v>1128.99</v>
      </c>
      <c r="G469" s="11">
        <v>1</v>
      </c>
      <c r="H469" s="10">
        <f>ROUND(ROUND(F469,2)*ROUND(G469,3),2)</f>
        <v>1128.99</v>
      </c>
    </row>
    <row r="470" spans="1:8">
      <c r="A470" s="4" t="s">
        <v>659</v>
      </c>
      <c r="B470" s="4">
        <v>9</v>
      </c>
      <c r="C470" s="4" t="s">
        <v>676</v>
      </c>
      <c r="D470" s="8" t="s">
        <v>16</v>
      </c>
      <c r="E470" s="9" t="s">
        <v>677</v>
      </c>
      <c r="F470" s="10">
        <v>1146.54</v>
      </c>
      <c r="G470" s="11">
        <v>1</v>
      </c>
      <c r="H470" s="10">
        <f>ROUND(ROUND(F470,2)*ROUND(G470,3),2)</f>
        <v>1146.54</v>
      </c>
    </row>
    <row r="471" spans="1:8">
      <c r="A471" s="4" t="s">
        <v>659</v>
      </c>
      <c r="B471" s="4">
        <v>10</v>
      </c>
      <c r="C471" s="4" t="s">
        <v>678</v>
      </c>
      <c r="D471" s="8" t="s">
        <v>16</v>
      </c>
      <c r="E471" s="9" t="s">
        <v>679</v>
      </c>
      <c r="F471" s="10">
        <v>15226.58</v>
      </c>
      <c r="G471" s="11">
        <v>1</v>
      </c>
      <c r="H471" s="10">
        <f>ROUND(ROUND(F471,2)*ROUND(G471,3),2)</f>
        <v>15226.58</v>
      </c>
    </row>
    <row r="472" spans="1:8">
      <c r="A472" s="4" t="s">
        <v>659</v>
      </c>
      <c r="B472" s="4">
        <v>11</v>
      </c>
      <c r="C472" s="4" t="s">
        <v>680</v>
      </c>
      <c r="D472" s="8" t="s">
        <v>16</v>
      </c>
      <c r="E472" s="9" t="s">
        <v>681</v>
      </c>
      <c r="F472" s="10">
        <v>1128.0899999999999</v>
      </c>
      <c r="G472" s="11">
        <v>1</v>
      </c>
      <c r="H472" s="10">
        <f>ROUND(ROUND(F472,2)*ROUND(G472,3),2)</f>
        <v>1128.0899999999999</v>
      </c>
    </row>
    <row r="473" spans="1:8">
      <c r="A473" s="4" t="s">
        <v>659</v>
      </c>
      <c r="B473" s="4">
        <v>12</v>
      </c>
      <c r="C473" s="4" t="s">
        <v>682</v>
      </c>
      <c r="D473" s="8" t="s">
        <v>16</v>
      </c>
      <c r="E473" s="9" t="s">
        <v>683</v>
      </c>
      <c r="F473" s="10">
        <v>1227.9000000000001</v>
      </c>
      <c r="G473" s="11">
        <v>1</v>
      </c>
      <c r="H473" s="10">
        <f>ROUND(ROUND(F473,2)*ROUND(G473,3),2)</f>
        <v>1227.9000000000001</v>
      </c>
    </row>
    <row r="474" spans="1:8">
      <c r="A474" s="4" t="s">
        <v>659</v>
      </c>
      <c r="B474" s="4">
        <v>13</v>
      </c>
      <c r="C474" s="4" t="s">
        <v>684</v>
      </c>
      <c r="D474" s="8" t="s">
        <v>16</v>
      </c>
      <c r="E474" s="9" t="s">
        <v>685</v>
      </c>
      <c r="F474" s="10">
        <v>1227.9000000000001</v>
      </c>
      <c r="G474" s="11">
        <v>1</v>
      </c>
      <c r="H474" s="10">
        <f>ROUND(ROUND(F474,2)*ROUND(G474,3),2)</f>
        <v>1227.9000000000001</v>
      </c>
    </row>
    <row r="475" spans="1:8">
      <c r="A475" s="4" t="s">
        <v>659</v>
      </c>
      <c r="B475" s="4">
        <v>14</v>
      </c>
      <c r="C475" s="4" t="s">
        <v>686</v>
      </c>
      <c r="D475" s="8" t="s">
        <v>16</v>
      </c>
      <c r="E475" s="9" t="s">
        <v>687</v>
      </c>
      <c r="F475" s="10">
        <v>3358.67</v>
      </c>
      <c r="G475" s="11">
        <v>1</v>
      </c>
      <c r="H475" s="10">
        <f>ROUND(ROUND(F475,2)*ROUND(G475,3),2)</f>
        <v>3358.67</v>
      </c>
    </row>
    <row r="476" spans="1:8">
      <c r="A476" s="4" t="s">
        <v>659</v>
      </c>
      <c r="B476" s="4">
        <v>15</v>
      </c>
      <c r="C476" s="4" t="s">
        <v>688</v>
      </c>
      <c r="D476" s="8" t="s">
        <v>16</v>
      </c>
      <c r="E476" s="9" t="s">
        <v>689</v>
      </c>
      <c r="F476" s="10">
        <v>944.06</v>
      </c>
      <c r="G476" s="11">
        <v>1</v>
      </c>
      <c r="H476" s="10">
        <f>ROUND(ROUND(F476,2)*ROUND(G476,3),2)</f>
        <v>944.06</v>
      </c>
    </row>
    <row r="477" spans="1:8">
      <c r="A477" s="4" t="s">
        <v>659</v>
      </c>
      <c r="B477" s="4">
        <v>16</v>
      </c>
      <c r="C477" s="4" t="s">
        <v>690</v>
      </c>
      <c r="D477" s="8" t="s">
        <v>16</v>
      </c>
      <c r="E477" s="9" t="s">
        <v>691</v>
      </c>
      <c r="F477" s="10">
        <v>1242.9000000000001</v>
      </c>
      <c r="G477" s="11">
        <v>1</v>
      </c>
      <c r="H477" s="10">
        <f>ROUND(ROUND(F477,2)*ROUND(G477,3),2)</f>
        <v>1242.9000000000001</v>
      </c>
    </row>
    <row r="478" spans="1:8">
      <c r="A478" s="4" t="s">
        <v>659</v>
      </c>
      <c r="B478" s="4">
        <v>17</v>
      </c>
      <c r="C478" s="4" t="s">
        <v>692</v>
      </c>
      <c r="D478" s="8" t="s">
        <v>16</v>
      </c>
      <c r="E478" s="9" t="s">
        <v>693</v>
      </c>
      <c r="F478" s="10">
        <v>4885.75</v>
      </c>
      <c r="G478" s="11">
        <v>1</v>
      </c>
      <c r="H478" s="10">
        <f>ROUND(ROUND(F478,2)*ROUND(G478,3),2)</f>
        <v>4885.75</v>
      </c>
    </row>
    <row r="479" spans="1:8">
      <c r="A479" s="4" t="s">
        <v>659</v>
      </c>
      <c r="B479" s="4">
        <v>18</v>
      </c>
      <c r="C479" s="4" t="s">
        <v>694</v>
      </c>
      <c r="D479" s="8" t="s">
        <v>16</v>
      </c>
      <c r="E479" s="9" t="s">
        <v>695</v>
      </c>
      <c r="F479" s="10">
        <v>1104.32</v>
      </c>
      <c r="G479" s="11">
        <v>1</v>
      </c>
      <c r="H479" s="10">
        <f>ROUND(ROUND(F479,2)*ROUND(G479,3),2)</f>
        <v>1104.32</v>
      </c>
    </row>
    <row r="480" spans="1:8">
      <c r="A480" s="4" t="s">
        <v>659</v>
      </c>
      <c r="B480" s="4">
        <v>19</v>
      </c>
      <c r="C480" s="4" t="s">
        <v>696</v>
      </c>
      <c r="D480" s="8" t="s">
        <v>16</v>
      </c>
      <c r="E480" s="9" t="s">
        <v>697</v>
      </c>
      <c r="F480" s="10">
        <v>1057.1199999999999</v>
      </c>
      <c r="G480" s="11">
        <v>1</v>
      </c>
      <c r="H480" s="10">
        <f>ROUND(ROUND(F480,2)*ROUND(G480,3),2)</f>
        <v>1057.1199999999999</v>
      </c>
    </row>
    <row r="481" spans="1:8">
      <c r="A481" s="4" t="s">
        <v>659</v>
      </c>
      <c r="B481" s="4">
        <v>20</v>
      </c>
      <c r="C481" s="4" t="s">
        <v>698</v>
      </c>
      <c r="D481" s="8" t="s">
        <v>16</v>
      </c>
      <c r="E481" s="9" t="s">
        <v>699</v>
      </c>
      <c r="F481" s="10">
        <v>2217.1999999999998</v>
      </c>
      <c r="G481" s="11">
        <v>1</v>
      </c>
      <c r="H481" s="10">
        <f>ROUND(ROUND(F481,2)*ROUND(G481,3),2)</f>
        <v>2217.1999999999998</v>
      </c>
    </row>
    <row r="482" spans="1:8">
      <c r="A482" s="4" t="s">
        <v>659</v>
      </c>
      <c r="B482" s="4">
        <v>21</v>
      </c>
      <c r="C482" s="4" t="s">
        <v>700</v>
      </c>
      <c r="D482" s="8" t="s">
        <v>16</v>
      </c>
      <c r="E482" s="9" t="s">
        <v>701</v>
      </c>
      <c r="F482" s="10">
        <v>1057.1199999999999</v>
      </c>
      <c r="G482" s="11">
        <v>1</v>
      </c>
      <c r="H482" s="10">
        <f>ROUND(ROUND(F482,2)*ROUND(G482,3),2)</f>
        <v>1057.1199999999999</v>
      </c>
    </row>
    <row r="483" spans="1:8">
      <c r="A483" s="4" t="s">
        <v>659</v>
      </c>
      <c r="B483" s="4">
        <v>22</v>
      </c>
      <c r="C483" s="4" t="s">
        <v>702</v>
      </c>
      <c r="D483" s="8" t="s">
        <v>16</v>
      </c>
      <c r="E483" s="9" t="s">
        <v>703</v>
      </c>
      <c r="F483" s="10">
        <v>1057.1199999999999</v>
      </c>
      <c r="G483" s="11">
        <v>1</v>
      </c>
      <c r="H483" s="10">
        <f>ROUND(ROUND(F483,2)*ROUND(G483,3),2)</f>
        <v>1057.1199999999999</v>
      </c>
    </row>
    <row r="484" spans="1:8">
      <c r="A484" s="4" t="s">
        <v>659</v>
      </c>
      <c r="B484" s="4">
        <v>23</v>
      </c>
      <c r="C484" s="4" t="s">
        <v>704</v>
      </c>
      <c r="D484" s="8" t="s">
        <v>16</v>
      </c>
      <c r="E484" s="9" t="s">
        <v>705</v>
      </c>
      <c r="F484" s="10">
        <v>1134.55</v>
      </c>
      <c r="G484" s="11">
        <v>1</v>
      </c>
      <c r="H484" s="10">
        <f>ROUND(ROUND(F484,2)*ROUND(G484,3),2)</f>
        <v>1134.55</v>
      </c>
    </row>
    <row r="485" spans="1:8">
      <c r="A485" s="4" t="s">
        <v>659</v>
      </c>
      <c r="B485" s="4">
        <v>24</v>
      </c>
      <c r="C485" s="4" t="s">
        <v>706</v>
      </c>
      <c r="D485" s="8" t="s">
        <v>16</v>
      </c>
      <c r="E485" s="9" t="s">
        <v>707</v>
      </c>
      <c r="F485" s="10">
        <v>1135.45</v>
      </c>
      <c r="G485" s="11">
        <v>1</v>
      </c>
      <c r="H485" s="10">
        <f>ROUND(ROUND(F485,2)*ROUND(G485,3),2)</f>
        <v>1135.45</v>
      </c>
    </row>
    <row r="486" spans="1:8">
      <c r="A486" s="4" t="s">
        <v>659</v>
      </c>
      <c r="B486" s="4">
        <v>25</v>
      </c>
      <c r="C486" s="4" t="s">
        <v>708</v>
      </c>
      <c r="D486" s="8" t="s">
        <v>16</v>
      </c>
      <c r="E486" s="9" t="s">
        <v>709</v>
      </c>
      <c r="F486" s="10">
        <v>1057.1199999999999</v>
      </c>
      <c r="G486" s="11">
        <v>1</v>
      </c>
      <c r="H486" s="10">
        <f>ROUND(ROUND(F486,2)*ROUND(G486,3),2)</f>
        <v>1057.1199999999999</v>
      </c>
    </row>
    <row r="487" spans="1:8">
      <c r="A487" s="4" t="s">
        <v>659</v>
      </c>
      <c r="B487" s="4">
        <v>26</v>
      </c>
      <c r="C487" s="4" t="s">
        <v>710</v>
      </c>
      <c r="D487" s="8" t="s">
        <v>16</v>
      </c>
      <c r="E487" s="9" t="s">
        <v>711</v>
      </c>
      <c r="F487" s="10">
        <v>1057.1199999999999</v>
      </c>
      <c r="G487" s="11">
        <v>1</v>
      </c>
      <c r="H487" s="10">
        <f>ROUND(ROUND(F487,2)*ROUND(G487,3),2)</f>
        <v>1057.1199999999999</v>
      </c>
    </row>
    <row r="488" spans="1:8">
      <c r="A488" s="4" t="s">
        <v>659</v>
      </c>
      <c r="B488" s="4">
        <v>27</v>
      </c>
      <c r="C488" s="4" t="s">
        <v>712</v>
      </c>
      <c r="D488" s="8" t="s">
        <v>16</v>
      </c>
      <c r="E488" s="9" t="s">
        <v>713</v>
      </c>
      <c r="F488" s="10">
        <v>1076</v>
      </c>
      <c r="G488" s="11">
        <v>1</v>
      </c>
      <c r="H488" s="10">
        <f>ROUND(ROUND(F488,2)*ROUND(G488,3),2)</f>
        <v>1076</v>
      </c>
    </row>
    <row r="489" spans="1:8">
      <c r="A489" s="4" t="s">
        <v>659</v>
      </c>
      <c r="B489" s="4">
        <v>28</v>
      </c>
      <c r="C489" s="4" t="s">
        <v>714</v>
      </c>
      <c r="D489" s="8" t="s">
        <v>16</v>
      </c>
      <c r="E489" s="9" t="s">
        <v>715</v>
      </c>
      <c r="F489" s="10">
        <v>1057.1199999999999</v>
      </c>
      <c r="G489" s="11">
        <v>1</v>
      </c>
      <c r="H489" s="10">
        <f>ROUND(ROUND(F489,2)*ROUND(G489,3),2)</f>
        <v>1057.1199999999999</v>
      </c>
    </row>
    <row r="490" spans="1:8">
      <c r="A490" s="4" t="s">
        <v>659</v>
      </c>
      <c r="B490" s="4">
        <v>29</v>
      </c>
      <c r="C490" s="4" t="s">
        <v>716</v>
      </c>
      <c r="D490" s="8" t="s">
        <v>16</v>
      </c>
      <c r="E490" s="9" t="s">
        <v>717</v>
      </c>
      <c r="F490" s="10">
        <v>1082.97</v>
      </c>
      <c r="G490" s="11">
        <v>1</v>
      </c>
      <c r="H490" s="10">
        <f>ROUND(ROUND(F490,2)*ROUND(G490,3),2)</f>
        <v>1082.97</v>
      </c>
    </row>
    <row r="491" spans="1:8">
      <c r="A491" s="4" t="s">
        <v>659</v>
      </c>
      <c r="B491" s="4">
        <v>30</v>
      </c>
      <c r="C491" s="4" t="s">
        <v>718</v>
      </c>
      <c r="D491" s="8" t="s">
        <v>16</v>
      </c>
      <c r="E491" s="9" t="s">
        <v>719</v>
      </c>
      <c r="F491" s="10">
        <v>1057.1199999999999</v>
      </c>
      <c r="G491" s="11">
        <v>1</v>
      </c>
      <c r="H491" s="10">
        <f>ROUND(ROUND(F491,2)*ROUND(G491,3),2)</f>
        <v>1057.1199999999999</v>
      </c>
    </row>
    <row r="492" spans="1:8">
      <c r="A492" s="4" t="s">
        <v>659</v>
      </c>
      <c r="B492" s="4">
        <v>31</v>
      </c>
      <c r="C492" s="4" t="s">
        <v>720</v>
      </c>
      <c r="D492" s="8" t="s">
        <v>16</v>
      </c>
      <c r="E492" s="9" t="s">
        <v>721</v>
      </c>
      <c r="F492" s="10">
        <v>1057.1199999999999</v>
      </c>
      <c r="G492" s="11">
        <v>1</v>
      </c>
      <c r="H492" s="10">
        <f>ROUND(ROUND(F492,2)*ROUND(G492,3),2)</f>
        <v>1057.1199999999999</v>
      </c>
    </row>
    <row r="493" spans="1:8">
      <c r="A493" s="4" t="s">
        <v>659</v>
      </c>
      <c r="B493" s="4">
        <v>32</v>
      </c>
      <c r="C493" s="4" t="s">
        <v>722</v>
      </c>
      <c r="D493" s="8" t="s">
        <v>16</v>
      </c>
      <c r="E493" s="9" t="s">
        <v>723</v>
      </c>
      <c r="F493" s="10">
        <v>1057.1199999999999</v>
      </c>
      <c r="G493" s="11">
        <v>1</v>
      </c>
      <c r="H493" s="10">
        <f>ROUND(ROUND(F493,2)*ROUND(G493,3),2)</f>
        <v>1057.1199999999999</v>
      </c>
    </row>
    <row r="494" spans="1:8">
      <c r="A494" s="4" t="s">
        <v>659</v>
      </c>
      <c r="B494" s="4">
        <v>33</v>
      </c>
      <c r="C494" s="4" t="s">
        <v>724</v>
      </c>
      <c r="D494" s="8" t="s">
        <v>16</v>
      </c>
      <c r="E494" s="9" t="s">
        <v>725</v>
      </c>
      <c r="F494" s="10">
        <v>1240.01</v>
      </c>
      <c r="G494" s="11">
        <v>1</v>
      </c>
      <c r="H494" s="10">
        <f>ROUND(ROUND(F494,2)*ROUND(G494,3),2)</f>
        <v>1240.01</v>
      </c>
    </row>
    <row r="495" spans="1:8">
      <c r="A495" s="4" t="s">
        <v>659</v>
      </c>
      <c r="B495" s="4">
        <v>34</v>
      </c>
      <c r="C495" s="4" t="s">
        <v>726</v>
      </c>
      <c r="D495" s="8" t="s">
        <v>16</v>
      </c>
      <c r="E495" s="9" t="s">
        <v>727</v>
      </c>
      <c r="F495" s="10">
        <v>1082.97</v>
      </c>
      <c r="G495" s="11">
        <v>1</v>
      </c>
      <c r="H495" s="10">
        <f>ROUND(ROUND(F495,2)*ROUND(G495,3),2)</f>
        <v>1082.97</v>
      </c>
    </row>
    <row r="496" spans="1:8">
      <c r="A496" s="4" t="s">
        <v>659</v>
      </c>
      <c r="B496" s="4">
        <v>35</v>
      </c>
      <c r="C496" s="4" t="s">
        <v>728</v>
      </c>
      <c r="D496" s="8" t="s">
        <v>16</v>
      </c>
      <c r="E496" s="9" t="s">
        <v>729</v>
      </c>
      <c r="F496" s="10">
        <v>1236.69</v>
      </c>
      <c r="G496" s="11">
        <v>1</v>
      </c>
      <c r="H496" s="10">
        <f>ROUND(ROUND(F496,2)*ROUND(G496,3),2)</f>
        <v>1236.69</v>
      </c>
    </row>
    <row r="497" spans="1:8">
      <c r="A497" s="4" t="s">
        <v>659</v>
      </c>
      <c r="B497" s="4">
        <v>36</v>
      </c>
      <c r="C497" s="4" t="s">
        <v>730</v>
      </c>
      <c r="D497" s="8" t="s">
        <v>16</v>
      </c>
      <c r="E497" s="9" t="s">
        <v>731</v>
      </c>
      <c r="F497" s="10">
        <v>15128.41</v>
      </c>
      <c r="G497" s="11">
        <v>1</v>
      </c>
      <c r="H497" s="10">
        <f>ROUND(ROUND(F497,2)*ROUND(G497,3),2)</f>
        <v>15128.41</v>
      </c>
    </row>
    <row r="498" spans="1:8">
      <c r="A498" s="4" t="s">
        <v>659</v>
      </c>
      <c r="B498" s="4">
        <v>37</v>
      </c>
      <c r="C498" s="4" t="s">
        <v>732</v>
      </c>
      <c r="D498" s="8" t="s">
        <v>16</v>
      </c>
      <c r="E498" s="9" t="s">
        <v>733</v>
      </c>
      <c r="F498" s="10">
        <v>8476.4</v>
      </c>
      <c r="G498" s="11">
        <v>1</v>
      </c>
      <c r="H498" s="10">
        <f>ROUND(ROUND(F498,2)*ROUND(G498,3),2)</f>
        <v>8476.4</v>
      </c>
    </row>
    <row r="499" spans="1:8">
      <c r="A499" s="4" t="s">
        <v>659</v>
      </c>
      <c r="B499" s="4">
        <v>38</v>
      </c>
      <c r="C499" s="4" t="s">
        <v>734</v>
      </c>
      <c r="D499" s="8" t="s">
        <v>16</v>
      </c>
      <c r="E499" s="9" t="s">
        <v>735</v>
      </c>
      <c r="F499" s="10">
        <v>1181.24</v>
      </c>
      <c r="G499" s="11">
        <v>1</v>
      </c>
      <c r="H499" s="10">
        <f>ROUND(ROUND(F499,2)*ROUND(G499,3),2)</f>
        <v>1181.24</v>
      </c>
    </row>
    <row r="500" spans="1:8">
      <c r="A500" s="4" t="s">
        <v>659</v>
      </c>
      <c r="B500" s="4">
        <v>39</v>
      </c>
      <c r="C500" s="4" t="s">
        <v>736</v>
      </c>
      <c r="D500" s="8" t="s">
        <v>16</v>
      </c>
      <c r="E500" s="9" t="s">
        <v>737</v>
      </c>
      <c r="F500" s="10">
        <v>4055.99</v>
      </c>
      <c r="G500" s="11">
        <v>1</v>
      </c>
      <c r="H500" s="10">
        <f>ROUND(ROUND(F500,2)*ROUND(G500,3),2)</f>
        <v>4055.99</v>
      </c>
    </row>
    <row r="501" spans="1:8">
      <c r="E501" s="6" t="s">
        <v>18</v>
      </c>
      <c r="F501" s="6"/>
      <c r="G501" s="6"/>
      <c r="H501" s="12">
        <f>SUM(H462:H500)</f>
        <v>189195.91999999995</v>
      </c>
    </row>
    <row r="503" spans="1:8">
      <c r="C503" s="6" t="s">
        <v>8</v>
      </c>
      <c r="D503" s="7" t="s">
        <v>9</v>
      </c>
      <c r="E503" s="6" t="s">
        <v>10</v>
      </c>
    </row>
    <row r="504" spans="1:8">
      <c r="C504" s="6" t="s">
        <v>11</v>
      </c>
      <c r="D504" s="7" t="s">
        <v>66</v>
      </c>
      <c r="E504" s="6" t="s">
        <v>67</v>
      </c>
    </row>
    <row r="505" spans="1:8">
      <c r="C505" s="6" t="s">
        <v>21</v>
      </c>
      <c r="D505" s="7" t="s">
        <v>68</v>
      </c>
      <c r="E505" s="6" t="s">
        <v>69</v>
      </c>
    </row>
    <row r="506" spans="1:8">
      <c r="C506" s="6" t="s">
        <v>37</v>
      </c>
      <c r="D506" s="7" t="s">
        <v>655</v>
      </c>
      <c r="E506" s="6" t="s">
        <v>656</v>
      </c>
    </row>
    <row r="507" spans="1:8">
      <c r="C507" s="6" t="s">
        <v>71</v>
      </c>
      <c r="D507" s="7" t="s">
        <v>12</v>
      </c>
      <c r="E507" s="6" t="s">
        <v>657</v>
      </c>
    </row>
    <row r="508" spans="1:8">
      <c r="C508" s="6" t="s">
        <v>658</v>
      </c>
      <c r="D508" s="7" t="s">
        <v>35</v>
      </c>
      <c r="E508" s="6" t="s">
        <v>42</v>
      </c>
    </row>
    <row r="510" spans="1:8">
      <c r="A510" s="4" t="s">
        <v>738</v>
      </c>
      <c r="B510" s="4">
        <v>1</v>
      </c>
      <c r="C510" s="4" t="s">
        <v>739</v>
      </c>
      <c r="D510" s="8" t="s">
        <v>16</v>
      </c>
      <c r="E510" s="9" t="s">
        <v>740</v>
      </c>
      <c r="F510" s="10">
        <v>12.29</v>
      </c>
      <c r="G510" s="11">
        <v>3</v>
      </c>
      <c r="H510" s="10">
        <f>ROUND(ROUND(F510,2)*ROUND(G510,3),2)</f>
        <v>36.869999999999997</v>
      </c>
    </row>
    <row r="511" spans="1:8">
      <c r="A511" s="4" t="s">
        <v>738</v>
      </c>
      <c r="B511" s="4">
        <v>2</v>
      </c>
      <c r="C511" s="4" t="s">
        <v>44</v>
      </c>
      <c r="D511" s="8" t="s">
        <v>16</v>
      </c>
      <c r="E511" s="9" t="s">
        <v>45</v>
      </c>
      <c r="F511" s="10">
        <v>15.35</v>
      </c>
      <c r="G511" s="11">
        <v>29</v>
      </c>
      <c r="H511" s="10">
        <f>ROUND(ROUND(F511,2)*ROUND(G511,3),2)</f>
        <v>445.15</v>
      </c>
    </row>
    <row r="512" spans="1:8">
      <c r="A512" s="4" t="s">
        <v>738</v>
      </c>
      <c r="B512" s="4">
        <v>3</v>
      </c>
      <c r="C512" s="4" t="s">
        <v>741</v>
      </c>
      <c r="D512" s="8" t="s">
        <v>16</v>
      </c>
      <c r="E512" s="9" t="s">
        <v>742</v>
      </c>
      <c r="F512" s="10">
        <v>13.27</v>
      </c>
      <c r="G512" s="11">
        <v>33</v>
      </c>
      <c r="H512" s="10">
        <f>ROUND(ROUND(F512,2)*ROUND(G512,3),2)</f>
        <v>437.91</v>
      </c>
    </row>
    <row r="513" spans="1:8">
      <c r="A513" s="4" t="s">
        <v>738</v>
      </c>
      <c r="B513" s="4">
        <v>4</v>
      </c>
      <c r="C513" s="4" t="s">
        <v>743</v>
      </c>
      <c r="D513" s="8" t="s">
        <v>16</v>
      </c>
      <c r="E513" s="9" t="s">
        <v>744</v>
      </c>
      <c r="F513" s="10">
        <v>12.67</v>
      </c>
      <c r="G513" s="11">
        <v>521</v>
      </c>
      <c r="H513" s="10">
        <f>ROUND(ROUND(F513,2)*ROUND(G513,3),2)</f>
        <v>6601.07</v>
      </c>
    </row>
    <row r="514" spans="1:8">
      <c r="A514" s="4" t="s">
        <v>738</v>
      </c>
      <c r="B514" s="4">
        <v>5</v>
      </c>
      <c r="C514" s="4" t="s">
        <v>46</v>
      </c>
      <c r="D514" s="8" t="s">
        <v>16</v>
      </c>
      <c r="E514" s="4" t="s">
        <v>47</v>
      </c>
      <c r="F514" s="10">
        <v>14.35</v>
      </c>
      <c r="G514" s="11">
        <v>17</v>
      </c>
      <c r="H514" s="10">
        <f>ROUND(ROUND(F514,2)*ROUND(G514,3),2)</f>
        <v>243.95</v>
      </c>
    </row>
    <row r="515" spans="1:8">
      <c r="A515" s="4" t="s">
        <v>738</v>
      </c>
      <c r="B515" s="4">
        <v>6</v>
      </c>
      <c r="C515" s="4" t="s">
        <v>745</v>
      </c>
      <c r="D515" s="8" t="s">
        <v>16</v>
      </c>
      <c r="E515" s="9" t="s">
        <v>746</v>
      </c>
      <c r="F515" s="10">
        <v>37.17</v>
      </c>
      <c r="G515" s="11">
        <v>23</v>
      </c>
      <c r="H515" s="10">
        <f>ROUND(ROUND(F515,2)*ROUND(G515,3),2)</f>
        <v>854.91</v>
      </c>
    </row>
    <row r="516" spans="1:8">
      <c r="A516" s="4" t="s">
        <v>738</v>
      </c>
      <c r="B516" s="4">
        <v>7</v>
      </c>
      <c r="C516" s="4" t="s">
        <v>747</v>
      </c>
      <c r="D516" s="8" t="s">
        <v>16</v>
      </c>
      <c r="E516" s="9" t="s">
        <v>748</v>
      </c>
      <c r="F516" s="10">
        <v>39.340000000000003</v>
      </c>
      <c r="G516" s="11">
        <v>18</v>
      </c>
      <c r="H516" s="10">
        <f>ROUND(ROUND(F516,2)*ROUND(G516,3),2)</f>
        <v>708.12</v>
      </c>
    </row>
    <row r="517" spans="1:8">
      <c r="A517" s="4" t="s">
        <v>738</v>
      </c>
      <c r="B517" s="4">
        <v>8</v>
      </c>
      <c r="C517" s="4" t="s">
        <v>749</v>
      </c>
      <c r="D517" s="8" t="s">
        <v>16</v>
      </c>
      <c r="E517" s="9" t="s">
        <v>750</v>
      </c>
      <c r="F517" s="10">
        <v>42.35</v>
      </c>
      <c r="G517" s="11">
        <v>8</v>
      </c>
      <c r="H517" s="10">
        <f>ROUND(ROUND(F517,2)*ROUND(G517,3),2)</f>
        <v>338.8</v>
      </c>
    </row>
    <row r="518" spans="1:8">
      <c r="A518" s="4" t="s">
        <v>738</v>
      </c>
      <c r="B518" s="4">
        <v>9</v>
      </c>
      <c r="C518" s="4" t="s">
        <v>751</v>
      </c>
      <c r="D518" s="8" t="s">
        <v>16</v>
      </c>
      <c r="E518" s="4" t="s">
        <v>752</v>
      </c>
      <c r="F518" s="10">
        <v>16.510000000000002</v>
      </c>
      <c r="G518" s="11">
        <v>383</v>
      </c>
      <c r="H518" s="10">
        <f>ROUND(ROUND(F518,2)*ROUND(G518,3),2)</f>
        <v>6323.33</v>
      </c>
    </row>
    <row r="519" spans="1:8">
      <c r="A519" s="4" t="s">
        <v>738</v>
      </c>
      <c r="B519" s="4">
        <v>10</v>
      </c>
      <c r="C519" s="4" t="s">
        <v>753</v>
      </c>
      <c r="D519" s="8" t="s">
        <v>16</v>
      </c>
      <c r="E519" s="9" t="s">
        <v>754</v>
      </c>
      <c r="F519" s="10">
        <v>57.05</v>
      </c>
      <c r="G519" s="11">
        <v>46</v>
      </c>
      <c r="H519" s="10">
        <f>ROUND(ROUND(F519,2)*ROUND(G519,3),2)</f>
        <v>2624.3</v>
      </c>
    </row>
    <row r="520" spans="1:8">
      <c r="A520" s="4" t="s">
        <v>738</v>
      </c>
      <c r="B520" s="4">
        <v>11</v>
      </c>
      <c r="C520" s="4" t="s">
        <v>755</v>
      </c>
      <c r="D520" s="8" t="s">
        <v>16</v>
      </c>
      <c r="E520" s="9" t="s">
        <v>756</v>
      </c>
      <c r="F520" s="10">
        <v>169.85</v>
      </c>
      <c r="G520" s="11">
        <v>2</v>
      </c>
      <c r="H520" s="10">
        <f>ROUND(ROUND(F520,2)*ROUND(G520,3),2)</f>
        <v>339.7</v>
      </c>
    </row>
    <row r="521" spans="1:8">
      <c r="A521" s="4" t="s">
        <v>738</v>
      </c>
      <c r="B521" s="4">
        <v>12</v>
      </c>
      <c r="C521" s="4" t="s">
        <v>757</v>
      </c>
      <c r="D521" s="8" t="s">
        <v>16</v>
      </c>
      <c r="E521" s="9" t="s">
        <v>758</v>
      </c>
      <c r="F521" s="10">
        <v>168.9</v>
      </c>
      <c r="G521" s="11">
        <v>2</v>
      </c>
      <c r="H521" s="10">
        <f>ROUND(ROUND(F521,2)*ROUND(G521,3),2)</f>
        <v>337.8</v>
      </c>
    </row>
    <row r="522" spans="1:8">
      <c r="E522" s="6" t="s">
        <v>18</v>
      </c>
      <c r="F522" s="6"/>
      <c r="G522" s="6"/>
      <c r="H522" s="12">
        <f>SUM(H510:H521)</f>
        <v>19291.91</v>
      </c>
    </row>
    <row r="524" spans="1:8">
      <c r="C524" s="6" t="s">
        <v>8</v>
      </c>
      <c r="D524" s="7" t="s">
        <v>9</v>
      </c>
      <c r="E524" s="6" t="s">
        <v>10</v>
      </c>
    </row>
    <row r="525" spans="1:8">
      <c r="C525" s="6" t="s">
        <v>11</v>
      </c>
      <c r="D525" s="7" t="s">
        <v>66</v>
      </c>
      <c r="E525" s="6" t="s">
        <v>67</v>
      </c>
    </row>
    <row r="526" spans="1:8">
      <c r="C526" s="6" t="s">
        <v>21</v>
      </c>
      <c r="D526" s="7" t="s">
        <v>68</v>
      </c>
      <c r="E526" s="6" t="s">
        <v>69</v>
      </c>
    </row>
    <row r="527" spans="1:8">
      <c r="C527" s="6" t="s">
        <v>37</v>
      </c>
      <c r="D527" s="7" t="s">
        <v>655</v>
      </c>
      <c r="E527" s="6" t="s">
        <v>656</v>
      </c>
    </row>
    <row r="528" spans="1:8">
      <c r="C528" s="6" t="s">
        <v>71</v>
      </c>
      <c r="D528" s="7" t="s">
        <v>12</v>
      </c>
      <c r="E528" s="6" t="s">
        <v>657</v>
      </c>
    </row>
    <row r="529" spans="1:8">
      <c r="C529" s="6" t="s">
        <v>658</v>
      </c>
      <c r="D529" s="7" t="s">
        <v>48</v>
      </c>
      <c r="E529" s="6" t="s">
        <v>759</v>
      </c>
    </row>
    <row r="531" spans="1:8">
      <c r="A531" s="4" t="s">
        <v>760</v>
      </c>
      <c r="B531" s="4">
        <v>1</v>
      </c>
      <c r="C531" s="4" t="s">
        <v>761</v>
      </c>
      <c r="D531" s="8" t="s">
        <v>25</v>
      </c>
      <c r="E531" s="4" t="s">
        <v>762</v>
      </c>
      <c r="F531" s="10">
        <v>2.04</v>
      </c>
      <c r="G531" s="11">
        <v>6200</v>
      </c>
      <c r="H531" s="10">
        <f>ROUND(ROUND(F531,2)*ROUND(G531,3),2)</f>
        <v>12648</v>
      </c>
    </row>
    <row r="532" spans="1:8">
      <c r="A532" s="4" t="s">
        <v>760</v>
      </c>
      <c r="B532" s="4">
        <v>2</v>
      </c>
      <c r="C532" s="4" t="s">
        <v>763</v>
      </c>
      <c r="D532" s="8" t="s">
        <v>25</v>
      </c>
      <c r="E532" s="4" t="s">
        <v>764</v>
      </c>
      <c r="F532" s="10">
        <v>2.5</v>
      </c>
      <c r="G532" s="11">
        <v>7892</v>
      </c>
      <c r="H532" s="10">
        <f>ROUND(ROUND(F532,2)*ROUND(G532,3),2)</f>
        <v>19730</v>
      </c>
    </row>
    <row r="533" spans="1:8">
      <c r="A533" s="4" t="s">
        <v>760</v>
      </c>
      <c r="B533" s="4">
        <v>3</v>
      </c>
      <c r="C533" s="4" t="s">
        <v>765</v>
      </c>
      <c r="D533" s="8" t="s">
        <v>25</v>
      </c>
      <c r="E533" s="4" t="s">
        <v>766</v>
      </c>
      <c r="F533" s="10">
        <v>3.18</v>
      </c>
      <c r="G533" s="11">
        <v>1300</v>
      </c>
      <c r="H533" s="10">
        <f>ROUND(ROUND(F533,2)*ROUND(G533,3),2)</f>
        <v>4134</v>
      </c>
    </row>
    <row r="534" spans="1:8">
      <c r="A534" s="4" t="s">
        <v>760</v>
      </c>
      <c r="B534" s="4">
        <v>4</v>
      </c>
      <c r="C534" s="4" t="s">
        <v>767</v>
      </c>
      <c r="D534" s="8" t="s">
        <v>25</v>
      </c>
      <c r="E534" s="4" t="s">
        <v>768</v>
      </c>
      <c r="F534" s="10">
        <v>3.89</v>
      </c>
      <c r="G534" s="11">
        <v>506</v>
      </c>
      <c r="H534" s="10">
        <f>ROUND(ROUND(F534,2)*ROUND(G534,3),2)</f>
        <v>1968.34</v>
      </c>
    </row>
    <row r="535" spans="1:8">
      <c r="A535" s="4" t="s">
        <v>760</v>
      </c>
      <c r="B535" s="4">
        <v>5</v>
      </c>
      <c r="C535" s="4" t="s">
        <v>769</v>
      </c>
      <c r="D535" s="8" t="s">
        <v>25</v>
      </c>
      <c r="E535" s="4" t="s">
        <v>770</v>
      </c>
      <c r="F535" s="10">
        <v>3.38</v>
      </c>
      <c r="G535" s="11">
        <v>740</v>
      </c>
      <c r="H535" s="10">
        <f>ROUND(ROUND(F535,2)*ROUND(G535,3),2)</f>
        <v>2501.1999999999998</v>
      </c>
    </row>
    <row r="536" spans="1:8">
      <c r="A536" s="4" t="s">
        <v>760</v>
      </c>
      <c r="B536" s="4">
        <v>6</v>
      </c>
      <c r="C536" s="4" t="s">
        <v>771</v>
      </c>
      <c r="D536" s="8" t="s">
        <v>25</v>
      </c>
      <c r="E536" s="4" t="s">
        <v>772</v>
      </c>
      <c r="F536" s="10">
        <v>4.7699999999999996</v>
      </c>
      <c r="G536" s="11">
        <v>50</v>
      </c>
      <c r="H536" s="10">
        <f>ROUND(ROUND(F536,2)*ROUND(G536,3),2)</f>
        <v>238.5</v>
      </c>
    </row>
    <row r="537" spans="1:8">
      <c r="A537" s="4" t="s">
        <v>760</v>
      </c>
      <c r="B537" s="4">
        <v>7</v>
      </c>
      <c r="C537" s="4" t="s">
        <v>773</v>
      </c>
      <c r="D537" s="8" t="s">
        <v>25</v>
      </c>
      <c r="E537" s="4" t="s">
        <v>774</v>
      </c>
      <c r="F537" s="10">
        <v>4.51</v>
      </c>
      <c r="G537" s="11">
        <v>145</v>
      </c>
      <c r="H537" s="10">
        <f>ROUND(ROUND(F537,2)*ROUND(G537,3),2)</f>
        <v>653.95000000000005</v>
      </c>
    </row>
    <row r="538" spans="1:8">
      <c r="A538" s="4" t="s">
        <v>760</v>
      </c>
      <c r="B538" s="4">
        <v>8</v>
      </c>
      <c r="C538" s="4" t="s">
        <v>775</v>
      </c>
      <c r="D538" s="8" t="s">
        <v>25</v>
      </c>
      <c r="E538" s="4" t="s">
        <v>776</v>
      </c>
      <c r="F538" s="10">
        <v>7.43</v>
      </c>
      <c r="G538" s="11">
        <v>646</v>
      </c>
      <c r="H538" s="10">
        <f>ROUND(ROUND(F538,2)*ROUND(G538,3),2)</f>
        <v>4799.78</v>
      </c>
    </row>
    <row r="539" spans="1:8">
      <c r="A539" s="4" t="s">
        <v>760</v>
      </c>
      <c r="B539" s="4">
        <v>9</v>
      </c>
      <c r="C539" s="4" t="s">
        <v>777</v>
      </c>
      <c r="D539" s="8" t="s">
        <v>25</v>
      </c>
      <c r="E539" s="4" t="s">
        <v>778</v>
      </c>
      <c r="F539" s="10">
        <v>9.94</v>
      </c>
      <c r="G539" s="11">
        <v>224</v>
      </c>
      <c r="H539" s="10">
        <f>ROUND(ROUND(F539,2)*ROUND(G539,3),2)</f>
        <v>2226.56</v>
      </c>
    </row>
    <row r="540" spans="1:8">
      <c r="A540" s="4" t="s">
        <v>760</v>
      </c>
      <c r="B540" s="4">
        <v>10</v>
      </c>
      <c r="C540" s="4" t="s">
        <v>779</v>
      </c>
      <c r="D540" s="8" t="s">
        <v>25</v>
      </c>
      <c r="E540" s="4" t="s">
        <v>780</v>
      </c>
      <c r="F540" s="10">
        <v>16.68</v>
      </c>
      <c r="G540" s="11">
        <v>520</v>
      </c>
      <c r="H540" s="10">
        <f>ROUND(ROUND(F540,2)*ROUND(G540,3),2)</f>
        <v>8673.6</v>
      </c>
    </row>
    <row r="541" spans="1:8">
      <c r="A541" s="4" t="s">
        <v>760</v>
      </c>
      <c r="B541" s="4">
        <v>11</v>
      </c>
      <c r="C541" s="4" t="s">
        <v>781</v>
      </c>
      <c r="D541" s="8" t="s">
        <v>25</v>
      </c>
      <c r="E541" s="4" t="s">
        <v>782</v>
      </c>
      <c r="F541" s="10">
        <v>6.99</v>
      </c>
      <c r="G541" s="11">
        <v>80</v>
      </c>
      <c r="H541" s="10">
        <f>ROUND(ROUND(F541,2)*ROUND(G541,3),2)</f>
        <v>559.20000000000005</v>
      </c>
    </row>
    <row r="542" spans="1:8">
      <c r="A542" s="4" t="s">
        <v>760</v>
      </c>
      <c r="B542" s="4">
        <v>12</v>
      </c>
      <c r="C542" s="4" t="s">
        <v>783</v>
      </c>
      <c r="D542" s="8" t="s">
        <v>25</v>
      </c>
      <c r="E542" s="4" t="s">
        <v>784</v>
      </c>
      <c r="F542" s="10">
        <v>16.920000000000002</v>
      </c>
      <c r="G542" s="11">
        <v>275</v>
      </c>
      <c r="H542" s="10">
        <f>ROUND(ROUND(F542,2)*ROUND(G542,3),2)</f>
        <v>4653</v>
      </c>
    </row>
    <row r="543" spans="1:8">
      <c r="A543" s="4" t="s">
        <v>760</v>
      </c>
      <c r="B543" s="4">
        <v>13</v>
      </c>
      <c r="C543" s="4" t="s">
        <v>785</v>
      </c>
      <c r="D543" s="8" t="s">
        <v>25</v>
      </c>
      <c r="E543" s="4" t="s">
        <v>786</v>
      </c>
      <c r="F543" s="10">
        <v>5.04</v>
      </c>
      <c r="G543" s="11">
        <v>421</v>
      </c>
      <c r="H543" s="10">
        <f>ROUND(ROUND(F543,2)*ROUND(G543,3),2)</f>
        <v>2121.84</v>
      </c>
    </row>
    <row r="544" spans="1:8">
      <c r="A544" s="4" t="s">
        <v>760</v>
      </c>
      <c r="B544" s="4">
        <v>14</v>
      </c>
      <c r="C544" s="4" t="s">
        <v>787</v>
      </c>
      <c r="D544" s="8" t="s">
        <v>25</v>
      </c>
      <c r="E544" s="4" t="s">
        <v>788</v>
      </c>
      <c r="F544" s="10">
        <v>26.18</v>
      </c>
      <c r="G544" s="11">
        <v>146</v>
      </c>
      <c r="H544" s="10">
        <f>ROUND(ROUND(F544,2)*ROUND(G544,3),2)</f>
        <v>3822.28</v>
      </c>
    </row>
    <row r="545" spans="1:8">
      <c r="A545" s="4" t="s">
        <v>760</v>
      </c>
      <c r="B545" s="4">
        <v>15</v>
      </c>
      <c r="C545" s="4" t="s">
        <v>789</v>
      </c>
      <c r="D545" s="8" t="s">
        <v>25</v>
      </c>
      <c r="E545" s="4" t="s">
        <v>790</v>
      </c>
      <c r="F545" s="10">
        <v>35.090000000000003</v>
      </c>
      <c r="G545" s="11">
        <v>80</v>
      </c>
      <c r="H545" s="10">
        <f>ROUND(ROUND(F545,2)*ROUND(G545,3),2)</f>
        <v>2807.2</v>
      </c>
    </row>
    <row r="546" spans="1:8">
      <c r="A546" s="4" t="s">
        <v>760</v>
      </c>
      <c r="B546" s="4">
        <v>16</v>
      </c>
      <c r="C546" s="4" t="s">
        <v>791</v>
      </c>
      <c r="D546" s="8" t="s">
        <v>25</v>
      </c>
      <c r="E546" s="4" t="s">
        <v>792</v>
      </c>
      <c r="F546" s="10">
        <v>8.1199999999999992</v>
      </c>
      <c r="G546" s="11">
        <v>46</v>
      </c>
      <c r="H546" s="10">
        <f>ROUND(ROUND(F546,2)*ROUND(G546,3),2)</f>
        <v>373.52</v>
      </c>
    </row>
    <row r="547" spans="1:8">
      <c r="A547" s="4" t="s">
        <v>760</v>
      </c>
      <c r="B547" s="4">
        <v>17</v>
      </c>
      <c r="C547" s="4" t="s">
        <v>793</v>
      </c>
      <c r="D547" s="8" t="s">
        <v>25</v>
      </c>
      <c r="E547" s="4" t="s">
        <v>794</v>
      </c>
      <c r="F547" s="10">
        <v>14.67</v>
      </c>
      <c r="G547" s="11">
        <v>184</v>
      </c>
      <c r="H547" s="10">
        <f>ROUND(ROUND(F547,2)*ROUND(G547,3),2)</f>
        <v>2699.28</v>
      </c>
    </row>
    <row r="548" spans="1:8">
      <c r="A548" s="4" t="s">
        <v>760</v>
      </c>
      <c r="B548" s="4">
        <v>18</v>
      </c>
      <c r="C548" s="4" t="s">
        <v>795</v>
      </c>
      <c r="D548" s="8" t="s">
        <v>25</v>
      </c>
      <c r="E548" s="4" t="s">
        <v>796</v>
      </c>
      <c r="F548" s="10">
        <v>17.21</v>
      </c>
      <c r="G548" s="11">
        <v>123</v>
      </c>
      <c r="H548" s="10">
        <f>ROUND(ROUND(F548,2)*ROUND(G548,3),2)</f>
        <v>2116.83</v>
      </c>
    </row>
    <row r="549" spans="1:8">
      <c r="A549" s="4" t="s">
        <v>760</v>
      </c>
      <c r="B549" s="4">
        <v>19</v>
      </c>
      <c r="C549" s="4" t="s">
        <v>797</v>
      </c>
      <c r="D549" s="8" t="s">
        <v>25</v>
      </c>
      <c r="E549" s="4" t="s">
        <v>798</v>
      </c>
      <c r="F549" s="10">
        <v>25.63</v>
      </c>
      <c r="G549" s="11">
        <v>495</v>
      </c>
      <c r="H549" s="10">
        <f>ROUND(ROUND(F549,2)*ROUND(G549,3),2)</f>
        <v>12686.85</v>
      </c>
    </row>
    <row r="550" spans="1:8">
      <c r="A550" s="4" t="s">
        <v>760</v>
      </c>
      <c r="B550" s="4">
        <v>20</v>
      </c>
      <c r="C550" s="4" t="s">
        <v>799</v>
      </c>
      <c r="D550" s="8" t="s">
        <v>25</v>
      </c>
      <c r="E550" s="4" t="s">
        <v>800</v>
      </c>
      <c r="F550" s="10">
        <v>37.700000000000003</v>
      </c>
      <c r="G550" s="11">
        <v>2150</v>
      </c>
      <c r="H550" s="10">
        <f>ROUND(ROUND(F550,2)*ROUND(G550,3),2)</f>
        <v>81055</v>
      </c>
    </row>
    <row r="551" spans="1:8">
      <c r="A551" s="4" t="s">
        <v>760</v>
      </c>
      <c r="B551" s="4">
        <v>21</v>
      </c>
      <c r="C551" s="4" t="s">
        <v>136</v>
      </c>
      <c r="D551" s="8" t="s">
        <v>25</v>
      </c>
      <c r="E551" s="4" t="s">
        <v>137</v>
      </c>
      <c r="F551" s="10">
        <v>1.29</v>
      </c>
      <c r="G551" s="11">
        <v>15898</v>
      </c>
      <c r="H551" s="10">
        <f>ROUND(ROUND(F551,2)*ROUND(G551,3),2)</f>
        <v>20508.419999999998</v>
      </c>
    </row>
    <row r="552" spans="1:8">
      <c r="A552" s="4" t="s">
        <v>760</v>
      </c>
      <c r="B552" s="4">
        <v>22</v>
      </c>
      <c r="C552" s="4" t="s">
        <v>801</v>
      </c>
      <c r="D552" s="8" t="s">
        <v>25</v>
      </c>
      <c r="E552" s="4" t="s">
        <v>802</v>
      </c>
      <c r="F552" s="10">
        <v>1.36</v>
      </c>
      <c r="G552" s="11">
        <v>935</v>
      </c>
      <c r="H552" s="10">
        <f>ROUND(ROUND(F552,2)*ROUND(G552,3),2)</f>
        <v>1271.5999999999999</v>
      </c>
    </row>
    <row r="553" spans="1:8">
      <c r="A553" s="4" t="s">
        <v>760</v>
      </c>
      <c r="B553" s="4">
        <v>23</v>
      </c>
      <c r="C553" s="4" t="s">
        <v>803</v>
      </c>
      <c r="D553" s="8" t="s">
        <v>25</v>
      </c>
      <c r="E553" s="4" t="s">
        <v>804</v>
      </c>
      <c r="F553" s="10">
        <v>1.54</v>
      </c>
      <c r="G553" s="11">
        <v>1390</v>
      </c>
      <c r="H553" s="10">
        <f>ROUND(ROUND(F553,2)*ROUND(G553,3),2)</f>
        <v>2140.6</v>
      </c>
    </row>
    <row r="554" spans="1:8">
      <c r="A554" s="4" t="s">
        <v>760</v>
      </c>
      <c r="B554" s="4">
        <v>24</v>
      </c>
      <c r="C554" s="4" t="s">
        <v>805</v>
      </c>
      <c r="D554" s="8" t="s">
        <v>25</v>
      </c>
      <c r="E554" s="4" t="s">
        <v>806</v>
      </c>
      <c r="F554" s="10">
        <v>2.94</v>
      </c>
      <c r="G554" s="11">
        <v>141</v>
      </c>
      <c r="H554" s="10">
        <f>ROUND(ROUND(F554,2)*ROUND(G554,3),2)</f>
        <v>414.54</v>
      </c>
    </row>
    <row r="555" spans="1:8">
      <c r="A555" s="4" t="s">
        <v>760</v>
      </c>
      <c r="B555" s="4">
        <v>25</v>
      </c>
      <c r="C555" s="4" t="s">
        <v>807</v>
      </c>
      <c r="D555" s="8" t="s">
        <v>25</v>
      </c>
      <c r="E555" s="4" t="s">
        <v>808</v>
      </c>
      <c r="F555" s="10">
        <v>9.35</v>
      </c>
      <c r="G555" s="11">
        <v>202</v>
      </c>
      <c r="H555" s="10">
        <f>ROUND(ROUND(F555,2)*ROUND(G555,3),2)</f>
        <v>1888.7</v>
      </c>
    </row>
    <row r="556" spans="1:8">
      <c r="A556" s="4" t="s">
        <v>760</v>
      </c>
      <c r="B556" s="4">
        <v>26</v>
      </c>
      <c r="C556" s="4" t="s">
        <v>809</v>
      </c>
      <c r="D556" s="8" t="s">
        <v>25</v>
      </c>
      <c r="E556" s="4" t="s">
        <v>810</v>
      </c>
      <c r="F556" s="10">
        <v>49.48</v>
      </c>
      <c r="G556" s="11">
        <v>30</v>
      </c>
      <c r="H556" s="10">
        <f>ROUND(ROUND(F556,2)*ROUND(G556,3),2)</f>
        <v>1484.4</v>
      </c>
    </row>
    <row r="557" spans="1:8">
      <c r="A557" s="4" t="s">
        <v>760</v>
      </c>
      <c r="B557" s="4">
        <v>27</v>
      </c>
      <c r="C557" s="4" t="s">
        <v>571</v>
      </c>
      <c r="D557" s="8" t="s">
        <v>25</v>
      </c>
      <c r="E557" s="4" t="s">
        <v>572</v>
      </c>
      <c r="F557" s="10">
        <v>71.84</v>
      </c>
      <c r="G557" s="11">
        <v>65</v>
      </c>
      <c r="H557" s="10">
        <f>ROUND(ROUND(F557,2)*ROUND(G557,3),2)</f>
        <v>4669.6000000000004</v>
      </c>
    </row>
    <row r="558" spans="1:8">
      <c r="A558" s="4" t="s">
        <v>760</v>
      </c>
      <c r="B558" s="4">
        <v>28</v>
      </c>
      <c r="C558" s="4" t="s">
        <v>811</v>
      </c>
      <c r="D558" s="8" t="s">
        <v>25</v>
      </c>
      <c r="E558" s="4" t="s">
        <v>812</v>
      </c>
      <c r="F558" s="10">
        <v>41.71</v>
      </c>
      <c r="G558" s="11">
        <v>35</v>
      </c>
      <c r="H558" s="10">
        <f>ROUND(ROUND(F558,2)*ROUND(G558,3),2)</f>
        <v>1459.85</v>
      </c>
    </row>
    <row r="559" spans="1:8">
      <c r="A559" s="4" t="s">
        <v>760</v>
      </c>
      <c r="B559" s="4">
        <v>29</v>
      </c>
      <c r="C559" s="4" t="s">
        <v>813</v>
      </c>
      <c r="D559" s="8" t="s">
        <v>25</v>
      </c>
      <c r="E559" s="4" t="s">
        <v>814</v>
      </c>
      <c r="F559" s="10">
        <v>68.989999999999995</v>
      </c>
      <c r="G559" s="11">
        <v>125</v>
      </c>
      <c r="H559" s="10">
        <f>ROUND(ROUND(F559,2)*ROUND(G559,3),2)</f>
        <v>8623.75</v>
      </c>
    </row>
    <row r="560" spans="1:8">
      <c r="A560" s="4" t="s">
        <v>760</v>
      </c>
      <c r="B560" s="4">
        <v>30</v>
      </c>
      <c r="C560" s="4" t="s">
        <v>815</v>
      </c>
      <c r="D560" s="8" t="s">
        <v>25</v>
      </c>
      <c r="E560" s="4" t="s">
        <v>816</v>
      </c>
      <c r="F560" s="10">
        <v>86.13</v>
      </c>
      <c r="G560" s="11">
        <v>90</v>
      </c>
      <c r="H560" s="10">
        <f>ROUND(ROUND(F560,2)*ROUND(G560,3),2)</f>
        <v>7751.7</v>
      </c>
    </row>
    <row r="561" spans="1:8">
      <c r="A561" s="4" t="s">
        <v>760</v>
      </c>
      <c r="B561" s="4">
        <v>31</v>
      </c>
      <c r="C561" s="4" t="s">
        <v>817</v>
      </c>
      <c r="D561" s="8" t="s">
        <v>25</v>
      </c>
      <c r="E561" s="9" t="s">
        <v>818</v>
      </c>
      <c r="F561" s="10">
        <v>43.51</v>
      </c>
      <c r="G561" s="11">
        <v>370</v>
      </c>
      <c r="H561" s="10">
        <f>ROUND(ROUND(F561,2)*ROUND(G561,3),2)</f>
        <v>16098.7</v>
      </c>
    </row>
    <row r="562" spans="1:8">
      <c r="A562" s="4" t="s">
        <v>760</v>
      </c>
      <c r="B562" s="4">
        <v>32</v>
      </c>
      <c r="C562" s="4" t="s">
        <v>819</v>
      </c>
      <c r="D562" s="8" t="s">
        <v>25</v>
      </c>
      <c r="E562" s="4" t="s">
        <v>820</v>
      </c>
      <c r="F562" s="10">
        <v>4.1399999999999997</v>
      </c>
      <c r="G562" s="11">
        <v>715</v>
      </c>
      <c r="H562" s="10">
        <f>ROUND(ROUND(F562,2)*ROUND(G562,3),2)</f>
        <v>2960.1</v>
      </c>
    </row>
    <row r="563" spans="1:8">
      <c r="A563" s="4" t="s">
        <v>760</v>
      </c>
      <c r="B563" s="4">
        <v>33</v>
      </c>
      <c r="C563" s="4" t="s">
        <v>821</v>
      </c>
      <c r="D563" s="8" t="s">
        <v>16</v>
      </c>
      <c r="E563" s="4" t="s">
        <v>822</v>
      </c>
      <c r="F563" s="10">
        <v>7.64</v>
      </c>
      <c r="G563" s="11">
        <v>350</v>
      </c>
      <c r="H563" s="10">
        <f>ROUND(ROUND(F563,2)*ROUND(G563,3),2)</f>
        <v>2674</v>
      </c>
    </row>
    <row r="564" spans="1:8">
      <c r="A564" s="4" t="s">
        <v>760</v>
      </c>
      <c r="B564" s="4">
        <v>34</v>
      </c>
      <c r="C564" s="4" t="s">
        <v>823</v>
      </c>
      <c r="D564" s="8" t="s">
        <v>16</v>
      </c>
      <c r="E564" s="4" t="s">
        <v>824</v>
      </c>
      <c r="F564" s="10">
        <v>23.27</v>
      </c>
      <c r="G564" s="11">
        <v>100</v>
      </c>
      <c r="H564" s="10">
        <f>ROUND(ROUND(F564,2)*ROUND(G564,3),2)</f>
        <v>2327</v>
      </c>
    </row>
    <row r="565" spans="1:8">
      <c r="E565" s="6" t="s">
        <v>18</v>
      </c>
      <c r="F565" s="6"/>
      <c r="G565" s="6"/>
      <c r="H565" s="12">
        <f>SUM(H531:H564)</f>
        <v>244741.89000000004</v>
      </c>
    </row>
    <row r="567" spans="1:8">
      <c r="C567" s="6" t="s">
        <v>8</v>
      </c>
      <c r="D567" s="7" t="s">
        <v>9</v>
      </c>
      <c r="E567" s="6" t="s">
        <v>10</v>
      </c>
    </row>
    <row r="568" spans="1:8">
      <c r="C568" s="6" t="s">
        <v>11</v>
      </c>
      <c r="D568" s="7" t="s">
        <v>66</v>
      </c>
      <c r="E568" s="6" t="s">
        <v>67</v>
      </c>
    </row>
    <row r="569" spans="1:8">
      <c r="C569" s="6" t="s">
        <v>21</v>
      </c>
      <c r="D569" s="7" t="s">
        <v>68</v>
      </c>
      <c r="E569" s="6" t="s">
        <v>69</v>
      </c>
    </row>
    <row r="570" spans="1:8">
      <c r="C570" s="6" t="s">
        <v>37</v>
      </c>
      <c r="D570" s="7" t="s">
        <v>655</v>
      </c>
      <c r="E570" s="6" t="s">
        <v>656</v>
      </c>
    </row>
    <row r="571" spans="1:8">
      <c r="C571" s="6" t="s">
        <v>71</v>
      </c>
      <c r="D571" s="7" t="s">
        <v>12</v>
      </c>
      <c r="E571" s="6" t="s">
        <v>657</v>
      </c>
    </row>
    <row r="572" spans="1:8">
      <c r="C572" s="6" t="s">
        <v>658</v>
      </c>
      <c r="D572" s="7" t="s">
        <v>57</v>
      </c>
      <c r="E572" s="6" t="s">
        <v>825</v>
      </c>
    </row>
    <row r="574" spans="1:8">
      <c r="A574" s="4" t="s">
        <v>826</v>
      </c>
      <c r="B574" s="4">
        <v>1</v>
      </c>
      <c r="C574" s="4" t="s">
        <v>827</v>
      </c>
      <c r="D574" s="8" t="s">
        <v>16</v>
      </c>
      <c r="E574" s="4" t="s">
        <v>828</v>
      </c>
      <c r="F574" s="10">
        <v>35.01</v>
      </c>
      <c r="G574" s="11">
        <v>13</v>
      </c>
      <c r="H574" s="10">
        <f>ROUND(ROUND(F574,2)*ROUND(G574,3),2)</f>
        <v>455.13</v>
      </c>
    </row>
    <row r="575" spans="1:8">
      <c r="A575" s="4" t="s">
        <v>826</v>
      </c>
      <c r="B575" s="4">
        <v>2</v>
      </c>
      <c r="C575" s="4" t="s">
        <v>829</v>
      </c>
      <c r="D575" s="8" t="s">
        <v>16</v>
      </c>
      <c r="E575" s="4" t="s">
        <v>830</v>
      </c>
      <c r="F575" s="10">
        <v>39.18</v>
      </c>
      <c r="G575" s="11">
        <v>1</v>
      </c>
      <c r="H575" s="10">
        <f>ROUND(ROUND(F575,2)*ROUND(G575,3),2)</f>
        <v>39.18</v>
      </c>
    </row>
    <row r="576" spans="1:8">
      <c r="A576" s="4" t="s">
        <v>826</v>
      </c>
      <c r="B576" s="4">
        <v>3</v>
      </c>
      <c r="C576" s="4" t="s">
        <v>831</v>
      </c>
      <c r="D576" s="8" t="s">
        <v>25</v>
      </c>
      <c r="E576" s="4" t="s">
        <v>832</v>
      </c>
      <c r="F576" s="10">
        <v>14</v>
      </c>
      <c r="G576" s="11">
        <v>145</v>
      </c>
      <c r="H576" s="10">
        <f>ROUND(ROUND(F576,2)*ROUND(G576,3),2)</f>
        <v>2030</v>
      </c>
    </row>
    <row r="577" spans="1:8">
      <c r="A577" s="4" t="s">
        <v>826</v>
      </c>
      <c r="B577" s="4">
        <v>4</v>
      </c>
      <c r="C577" s="4" t="s">
        <v>833</v>
      </c>
      <c r="D577" s="8" t="s">
        <v>25</v>
      </c>
      <c r="E577" s="4" t="s">
        <v>834</v>
      </c>
      <c r="F577" s="10">
        <v>4.84</v>
      </c>
      <c r="G577" s="11">
        <v>85</v>
      </c>
      <c r="H577" s="10">
        <f>ROUND(ROUND(F577,2)*ROUND(G577,3),2)</f>
        <v>411.4</v>
      </c>
    </row>
    <row r="578" spans="1:8">
      <c r="E578" s="6" t="s">
        <v>18</v>
      </c>
      <c r="F578" s="6"/>
      <c r="G578" s="6"/>
      <c r="H578" s="12">
        <f>SUM(H574:H577)</f>
        <v>2935.71</v>
      </c>
    </row>
    <row r="580" spans="1:8">
      <c r="C580" s="6" t="s">
        <v>8</v>
      </c>
      <c r="D580" s="7" t="s">
        <v>9</v>
      </c>
      <c r="E580" s="6" t="s">
        <v>10</v>
      </c>
    </row>
    <row r="581" spans="1:8">
      <c r="C581" s="6" t="s">
        <v>11</v>
      </c>
      <c r="D581" s="7" t="s">
        <v>66</v>
      </c>
      <c r="E581" s="6" t="s">
        <v>67</v>
      </c>
    </row>
    <row r="582" spans="1:8">
      <c r="C582" s="6" t="s">
        <v>21</v>
      </c>
      <c r="D582" s="7" t="s">
        <v>68</v>
      </c>
      <c r="E582" s="6" t="s">
        <v>69</v>
      </c>
    </row>
    <row r="583" spans="1:8">
      <c r="C583" s="6" t="s">
        <v>37</v>
      </c>
      <c r="D583" s="7" t="s">
        <v>655</v>
      </c>
      <c r="E583" s="6" t="s">
        <v>656</v>
      </c>
    </row>
    <row r="584" spans="1:8">
      <c r="C584" s="6" t="s">
        <v>71</v>
      </c>
      <c r="D584" s="7" t="s">
        <v>12</v>
      </c>
      <c r="E584" s="6" t="s">
        <v>657</v>
      </c>
    </row>
    <row r="585" spans="1:8">
      <c r="C585" s="6" t="s">
        <v>658</v>
      </c>
      <c r="D585" s="7" t="s">
        <v>182</v>
      </c>
      <c r="E585" s="6" t="s">
        <v>168</v>
      </c>
    </row>
    <row r="587" spans="1:8">
      <c r="A587" s="4" t="s">
        <v>835</v>
      </c>
      <c r="B587" s="4">
        <v>1</v>
      </c>
      <c r="C587" s="4" t="s">
        <v>836</v>
      </c>
      <c r="D587" s="8" t="s">
        <v>16</v>
      </c>
      <c r="E587" s="9" t="s">
        <v>837</v>
      </c>
      <c r="F587" s="10">
        <v>117.27</v>
      </c>
      <c r="G587" s="11">
        <v>35</v>
      </c>
      <c r="H587" s="10">
        <f>ROUND(ROUND(F587,2)*ROUND(G587,3),2)</f>
        <v>4104.45</v>
      </c>
    </row>
    <row r="588" spans="1:8">
      <c r="A588" s="4" t="s">
        <v>835</v>
      </c>
      <c r="B588" s="4">
        <v>2</v>
      </c>
      <c r="C588" s="4" t="s">
        <v>838</v>
      </c>
      <c r="D588" s="8" t="s">
        <v>16</v>
      </c>
      <c r="E588" s="9" t="s">
        <v>839</v>
      </c>
      <c r="F588" s="10">
        <v>76.73</v>
      </c>
      <c r="G588" s="11">
        <v>4</v>
      </c>
      <c r="H588" s="10">
        <f>ROUND(ROUND(F588,2)*ROUND(G588,3),2)</f>
        <v>306.92</v>
      </c>
    </row>
    <row r="589" spans="1:8">
      <c r="E589" s="6" t="s">
        <v>18</v>
      </c>
      <c r="F589" s="6"/>
      <c r="G589" s="6"/>
      <c r="H589" s="12">
        <f>SUM(H587:H588)</f>
        <v>4411.37</v>
      </c>
    </row>
    <row r="591" spans="1:8">
      <c r="C591" s="6" t="s">
        <v>8</v>
      </c>
      <c r="D591" s="7" t="s">
        <v>9</v>
      </c>
      <c r="E591" s="6" t="s">
        <v>10</v>
      </c>
    </row>
    <row r="592" spans="1:8">
      <c r="C592" s="6" t="s">
        <v>11</v>
      </c>
      <c r="D592" s="7" t="s">
        <v>66</v>
      </c>
      <c r="E592" s="6" t="s">
        <v>67</v>
      </c>
    </row>
    <row r="593" spans="1:8">
      <c r="C593" s="6" t="s">
        <v>21</v>
      </c>
      <c r="D593" s="7" t="s">
        <v>68</v>
      </c>
      <c r="E593" s="6" t="s">
        <v>69</v>
      </c>
    </row>
    <row r="594" spans="1:8">
      <c r="C594" s="6" t="s">
        <v>37</v>
      </c>
      <c r="D594" s="7" t="s">
        <v>655</v>
      </c>
      <c r="E594" s="6" t="s">
        <v>656</v>
      </c>
    </row>
    <row r="595" spans="1:8">
      <c r="C595" s="6" t="s">
        <v>71</v>
      </c>
      <c r="D595" s="7" t="s">
        <v>12</v>
      </c>
      <c r="E595" s="6" t="s">
        <v>657</v>
      </c>
    </row>
    <row r="596" spans="1:8">
      <c r="C596" s="6" t="s">
        <v>658</v>
      </c>
      <c r="D596" s="7" t="s">
        <v>68</v>
      </c>
      <c r="E596" s="6" t="s">
        <v>840</v>
      </c>
    </row>
    <row r="598" spans="1:8">
      <c r="A598" s="4" t="s">
        <v>841</v>
      </c>
      <c r="B598" s="4">
        <v>1</v>
      </c>
      <c r="C598" s="4" t="s">
        <v>842</v>
      </c>
      <c r="D598" s="8" t="s">
        <v>16</v>
      </c>
      <c r="E598" s="9" t="s">
        <v>843</v>
      </c>
      <c r="F598" s="10">
        <v>4354.3100000000004</v>
      </c>
      <c r="G598" s="11">
        <v>1</v>
      </c>
      <c r="H598" s="10">
        <f>ROUND(ROUND(F598,2)*ROUND(G598,3),2)</f>
        <v>4354.3100000000004</v>
      </c>
    </row>
    <row r="599" spans="1:8">
      <c r="A599" s="4" t="s">
        <v>841</v>
      </c>
      <c r="B599" s="4">
        <v>2</v>
      </c>
      <c r="C599" s="4" t="s">
        <v>844</v>
      </c>
      <c r="D599" s="8" t="s">
        <v>16</v>
      </c>
      <c r="E599" s="4" t="s">
        <v>845</v>
      </c>
      <c r="F599" s="10">
        <v>382.52</v>
      </c>
      <c r="G599" s="11">
        <v>1</v>
      </c>
      <c r="H599" s="10">
        <f>ROUND(ROUND(F599,2)*ROUND(G599,3),2)</f>
        <v>382.52</v>
      </c>
    </row>
    <row r="600" spans="1:8">
      <c r="E600" s="6" t="s">
        <v>18</v>
      </c>
      <c r="F600" s="6"/>
      <c r="G600" s="6"/>
      <c r="H600" s="12">
        <f>SUM(H598:H599)</f>
        <v>4736.83</v>
      </c>
    </row>
    <row r="602" spans="1:8">
      <c r="C602" s="6" t="s">
        <v>8</v>
      </c>
      <c r="D602" s="7" t="s">
        <v>9</v>
      </c>
      <c r="E602" s="6" t="s">
        <v>10</v>
      </c>
    </row>
    <row r="603" spans="1:8">
      <c r="C603" s="6" t="s">
        <v>11</v>
      </c>
      <c r="D603" s="7" t="s">
        <v>66</v>
      </c>
      <c r="E603" s="6" t="s">
        <v>67</v>
      </c>
    </row>
    <row r="604" spans="1:8">
      <c r="C604" s="6" t="s">
        <v>21</v>
      </c>
      <c r="D604" s="7" t="s">
        <v>68</v>
      </c>
      <c r="E604" s="6" t="s">
        <v>69</v>
      </c>
    </row>
    <row r="605" spans="1:8">
      <c r="C605" s="6" t="s">
        <v>37</v>
      </c>
      <c r="D605" s="7" t="s">
        <v>655</v>
      </c>
      <c r="E605" s="6" t="s">
        <v>656</v>
      </c>
    </row>
    <row r="606" spans="1:8">
      <c r="C606" s="6" t="s">
        <v>71</v>
      </c>
      <c r="D606" s="7" t="s">
        <v>9</v>
      </c>
      <c r="E606" s="6" t="s">
        <v>846</v>
      </c>
    </row>
    <row r="608" spans="1:8">
      <c r="A608" s="4" t="s">
        <v>847</v>
      </c>
      <c r="B608" s="4">
        <v>1</v>
      </c>
      <c r="C608" s="4" t="s">
        <v>848</v>
      </c>
      <c r="D608" s="8" t="s">
        <v>16</v>
      </c>
      <c r="E608" s="4" t="s">
        <v>849</v>
      </c>
      <c r="F608" s="10">
        <v>19573.689999999999</v>
      </c>
      <c r="G608" s="11">
        <v>1</v>
      </c>
      <c r="H608" s="10">
        <f>ROUND(ROUND(F608,2)*ROUND(G608,3),2)</f>
        <v>19573.689999999999</v>
      </c>
    </row>
    <row r="609" spans="1:8">
      <c r="A609" s="4" t="s">
        <v>847</v>
      </c>
      <c r="B609" s="4">
        <v>2</v>
      </c>
      <c r="C609" s="4" t="s">
        <v>850</v>
      </c>
      <c r="D609" s="8" t="s">
        <v>16</v>
      </c>
      <c r="E609" s="4" t="s">
        <v>851</v>
      </c>
      <c r="F609" s="10">
        <v>12673.23</v>
      </c>
      <c r="G609" s="11">
        <v>1</v>
      </c>
      <c r="H609" s="10">
        <f>ROUND(ROUND(F609,2)*ROUND(G609,3),2)</f>
        <v>12673.23</v>
      </c>
    </row>
    <row r="610" spans="1:8">
      <c r="A610" s="4" t="s">
        <v>847</v>
      </c>
      <c r="B610" s="4">
        <v>3</v>
      </c>
      <c r="C610" s="4" t="s">
        <v>852</v>
      </c>
      <c r="D610" s="8" t="s">
        <v>16</v>
      </c>
      <c r="E610" s="4" t="s">
        <v>853</v>
      </c>
      <c r="F610" s="10">
        <v>5485.99</v>
      </c>
      <c r="G610" s="11">
        <v>3</v>
      </c>
      <c r="H610" s="10">
        <f>ROUND(ROUND(F610,2)*ROUND(G610,3),2)</f>
        <v>16457.97</v>
      </c>
    </row>
    <row r="611" spans="1:8">
      <c r="A611" s="4" t="s">
        <v>847</v>
      </c>
      <c r="B611" s="4">
        <v>4</v>
      </c>
      <c r="C611" s="4" t="s">
        <v>854</v>
      </c>
      <c r="D611" s="8" t="s">
        <v>16</v>
      </c>
      <c r="E611" s="4" t="s">
        <v>855</v>
      </c>
      <c r="F611" s="10">
        <v>12138.01</v>
      </c>
      <c r="G611" s="11">
        <v>1</v>
      </c>
      <c r="H611" s="10">
        <f>ROUND(ROUND(F611,2)*ROUND(G611,3),2)</f>
        <v>12138.01</v>
      </c>
    </row>
    <row r="612" spans="1:8">
      <c r="A612" s="4" t="s">
        <v>847</v>
      </c>
      <c r="B612" s="4">
        <v>5</v>
      </c>
      <c r="C612" s="4" t="s">
        <v>856</v>
      </c>
      <c r="D612" s="8" t="s">
        <v>16</v>
      </c>
      <c r="E612" s="9" t="s">
        <v>857</v>
      </c>
      <c r="F612" s="10">
        <v>5027.2299999999996</v>
      </c>
      <c r="G612" s="11">
        <v>1</v>
      </c>
      <c r="H612" s="10">
        <f>ROUND(ROUND(F612,2)*ROUND(G612,3),2)</f>
        <v>5027.2299999999996</v>
      </c>
    </row>
    <row r="613" spans="1:8">
      <c r="A613" s="4" t="s">
        <v>847</v>
      </c>
      <c r="B613" s="4">
        <v>6</v>
      </c>
      <c r="C613" s="4" t="s">
        <v>858</v>
      </c>
      <c r="D613" s="8" t="s">
        <v>16</v>
      </c>
      <c r="E613" s="9" t="s">
        <v>859</v>
      </c>
      <c r="F613" s="10">
        <v>1089.55</v>
      </c>
      <c r="G613" s="11">
        <v>1</v>
      </c>
      <c r="H613" s="10">
        <f>ROUND(ROUND(F613,2)*ROUND(G613,3),2)</f>
        <v>1089.55</v>
      </c>
    </row>
    <row r="614" spans="1:8">
      <c r="A614" s="4" t="s">
        <v>847</v>
      </c>
      <c r="B614" s="4">
        <v>7</v>
      </c>
      <c r="C614" s="4" t="s">
        <v>860</v>
      </c>
      <c r="D614" s="8" t="s">
        <v>16</v>
      </c>
      <c r="E614" s="4" t="s">
        <v>861</v>
      </c>
      <c r="F614" s="10">
        <v>1804.45</v>
      </c>
      <c r="G614" s="11">
        <v>1</v>
      </c>
      <c r="H614" s="10">
        <f>ROUND(ROUND(F614,2)*ROUND(G614,3),2)</f>
        <v>1804.45</v>
      </c>
    </row>
    <row r="615" spans="1:8">
      <c r="A615" s="4" t="s">
        <v>847</v>
      </c>
      <c r="B615" s="4">
        <v>8</v>
      </c>
      <c r="C615" s="4" t="s">
        <v>862</v>
      </c>
      <c r="D615" s="8" t="s">
        <v>16</v>
      </c>
      <c r="E615" s="4" t="s">
        <v>863</v>
      </c>
      <c r="F615" s="10">
        <v>13294.45</v>
      </c>
      <c r="G615" s="11">
        <v>1</v>
      </c>
      <c r="H615" s="10">
        <f>ROUND(ROUND(F615,2)*ROUND(G615,3),2)</f>
        <v>13294.45</v>
      </c>
    </row>
    <row r="616" spans="1:8">
      <c r="A616" s="4" t="s">
        <v>847</v>
      </c>
      <c r="B616" s="4">
        <v>9</v>
      </c>
      <c r="C616" s="4" t="s">
        <v>864</v>
      </c>
      <c r="D616" s="8" t="s">
        <v>16</v>
      </c>
      <c r="E616" s="4" t="s">
        <v>865</v>
      </c>
      <c r="F616" s="10">
        <v>7407.04</v>
      </c>
      <c r="G616" s="11">
        <v>1</v>
      </c>
      <c r="H616" s="10">
        <f>ROUND(ROUND(F616,2)*ROUND(G616,3),2)</f>
        <v>7407.04</v>
      </c>
    </row>
    <row r="617" spans="1:8">
      <c r="A617" s="4" t="s">
        <v>847</v>
      </c>
      <c r="B617" s="4">
        <v>10</v>
      </c>
      <c r="C617" s="4" t="s">
        <v>866</v>
      </c>
      <c r="D617" s="8" t="s">
        <v>16</v>
      </c>
      <c r="E617" s="4" t="s">
        <v>867</v>
      </c>
      <c r="F617" s="10">
        <v>7789.34</v>
      </c>
      <c r="G617" s="11">
        <v>1</v>
      </c>
      <c r="H617" s="10">
        <f>ROUND(ROUND(F617,2)*ROUND(G617,3),2)</f>
        <v>7789.34</v>
      </c>
    </row>
    <row r="618" spans="1:8">
      <c r="A618" s="4" t="s">
        <v>847</v>
      </c>
      <c r="B618" s="4">
        <v>11</v>
      </c>
      <c r="C618" s="4" t="s">
        <v>868</v>
      </c>
      <c r="D618" s="8" t="s">
        <v>16</v>
      </c>
      <c r="E618" s="4" t="s">
        <v>869</v>
      </c>
      <c r="F618" s="10">
        <v>1175.56</v>
      </c>
      <c r="G618" s="11">
        <v>1</v>
      </c>
      <c r="H618" s="10">
        <f>ROUND(ROUND(F618,2)*ROUND(G618,3),2)</f>
        <v>1175.56</v>
      </c>
    </row>
    <row r="619" spans="1:8">
      <c r="A619" s="4" t="s">
        <v>847</v>
      </c>
      <c r="B619" s="4">
        <v>12</v>
      </c>
      <c r="C619" s="4" t="s">
        <v>870</v>
      </c>
      <c r="D619" s="8" t="s">
        <v>16</v>
      </c>
      <c r="E619" s="4" t="s">
        <v>871</v>
      </c>
      <c r="F619" s="10">
        <v>16199.93</v>
      </c>
      <c r="G619" s="11">
        <v>1</v>
      </c>
      <c r="H619" s="10">
        <f>ROUND(ROUND(F619,2)*ROUND(G619,3),2)</f>
        <v>16199.93</v>
      </c>
    </row>
    <row r="620" spans="1:8">
      <c r="A620" s="4" t="s">
        <v>847</v>
      </c>
      <c r="B620" s="4">
        <v>13</v>
      </c>
      <c r="C620" s="4" t="s">
        <v>872</v>
      </c>
      <c r="D620" s="8" t="s">
        <v>16</v>
      </c>
      <c r="E620" s="4" t="s">
        <v>873</v>
      </c>
      <c r="F620" s="10">
        <v>3588.76</v>
      </c>
      <c r="G620" s="11">
        <v>1</v>
      </c>
      <c r="H620" s="10">
        <f>ROUND(ROUND(F620,2)*ROUND(G620,3),2)</f>
        <v>3588.76</v>
      </c>
    </row>
    <row r="621" spans="1:8">
      <c r="A621" s="4" t="s">
        <v>847</v>
      </c>
      <c r="B621" s="4">
        <v>14</v>
      </c>
      <c r="C621" s="4" t="s">
        <v>874</v>
      </c>
      <c r="D621" s="8" t="s">
        <v>16</v>
      </c>
      <c r="E621" s="4" t="s">
        <v>875</v>
      </c>
      <c r="F621" s="10">
        <v>1519.62</v>
      </c>
      <c r="G621" s="11">
        <v>1</v>
      </c>
      <c r="H621" s="10">
        <f>ROUND(ROUND(F621,2)*ROUND(G621,3),2)</f>
        <v>1519.62</v>
      </c>
    </row>
    <row r="622" spans="1:8">
      <c r="E622" s="6" t="s">
        <v>18</v>
      </c>
      <c r="F622" s="6"/>
      <c r="G622" s="6"/>
      <c r="H622" s="12">
        <f>SUM(H608:H621)</f>
        <v>119738.82999999997</v>
      </c>
    </row>
    <row r="624" spans="1:8">
      <c r="C624" s="6" t="s">
        <v>8</v>
      </c>
      <c r="D624" s="7" t="s">
        <v>9</v>
      </c>
      <c r="E624" s="6" t="s">
        <v>10</v>
      </c>
    </row>
    <row r="625" spans="1:8">
      <c r="C625" s="6" t="s">
        <v>11</v>
      </c>
      <c r="D625" s="7" t="s">
        <v>66</v>
      </c>
      <c r="E625" s="6" t="s">
        <v>67</v>
      </c>
    </row>
    <row r="626" spans="1:8">
      <c r="C626" s="6" t="s">
        <v>21</v>
      </c>
      <c r="D626" s="7" t="s">
        <v>68</v>
      </c>
      <c r="E626" s="6" t="s">
        <v>69</v>
      </c>
    </row>
    <row r="627" spans="1:8">
      <c r="C627" s="6" t="s">
        <v>37</v>
      </c>
      <c r="D627" s="7" t="s">
        <v>655</v>
      </c>
      <c r="E627" s="6" t="s">
        <v>656</v>
      </c>
    </row>
    <row r="628" spans="1:8">
      <c r="C628" s="6" t="s">
        <v>71</v>
      </c>
      <c r="D628" s="7" t="s">
        <v>35</v>
      </c>
      <c r="E628" s="6" t="s">
        <v>876</v>
      </c>
    </row>
    <row r="629" spans="1:8">
      <c r="C629" s="6" t="s">
        <v>658</v>
      </c>
      <c r="D629" s="7" t="s">
        <v>9</v>
      </c>
      <c r="E629" s="6" t="s">
        <v>877</v>
      </c>
    </row>
    <row r="631" spans="1:8">
      <c r="A631" s="4" t="s">
        <v>878</v>
      </c>
      <c r="B631" s="4">
        <v>1</v>
      </c>
      <c r="C631" s="4" t="s">
        <v>879</v>
      </c>
      <c r="D631" s="8" t="s">
        <v>16</v>
      </c>
      <c r="E631" s="9" t="s">
        <v>880</v>
      </c>
      <c r="F631" s="10">
        <v>643.95000000000005</v>
      </c>
      <c r="G631" s="11">
        <v>1</v>
      </c>
      <c r="H631" s="10">
        <f>ROUND(ROUND(F631,2)*ROUND(G631,3),2)</f>
        <v>643.95000000000005</v>
      </c>
    </row>
    <row r="632" spans="1:8">
      <c r="A632" s="4" t="s">
        <v>878</v>
      </c>
      <c r="B632" s="4">
        <v>2</v>
      </c>
      <c r="C632" s="4" t="s">
        <v>881</v>
      </c>
      <c r="D632" s="8" t="s">
        <v>16</v>
      </c>
      <c r="E632" s="9" t="s">
        <v>882</v>
      </c>
      <c r="F632" s="10">
        <v>1031.22</v>
      </c>
      <c r="G632" s="11">
        <v>2</v>
      </c>
      <c r="H632" s="10">
        <f>ROUND(ROUND(F632,2)*ROUND(G632,3),2)</f>
        <v>2062.44</v>
      </c>
    </row>
    <row r="633" spans="1:8">
      <c r="A633" s="4" t="s">
        <v>878</v>
      </c>
      <c r="B633" s="4">
        <v>3</v>
      </c>
      <c r="C633" s="4" t="s">
        <v>883</v>
      </c>
      <c r="D633" s="8" t="s">
        <v>16</v>
      </c>
      <c r="E633" s="9" t="s">
        <v>884</v>
      </c>
      <c r="F633" s="10">
        <v>489.1</v>
      </c>
      <c r="G633" s="11">
        <v>2</v>
      </c>
      <c r="H633" s="10">
        <f>ROUND(ROUND(F633,2)*ROUND(G633,3),2)</f>
        <v>978.2</v>
      </c>
    </row>
    <row r="634" spans="1:8">
      <c r="A634" s="4" t="s">
        <v>878</v>
      </c>
      <c r="B634" s="4">
        <v>4</v>
      </c>
      <c r="C634" s="4" t="s">
        <v>885</v>
      </c>
      <c r="D634" s="8" t="s">
        <v>16</v>
      </c>
      <c r="E634" s="9" t="s">
        <v>886</v>
      </c>
      <c r="F634" s="10">
        <v>1562.51</v>
      </c>
      <c r="G634" s="11">
        <v>1</v>
      </c>
      <c r="H634" s="10">
        <f>ROUND(ROUND(F634,2)*ROUND(G634,3),2)</f>
        <v>1562.51</v>
      </c>
    </row>
    <row r="635" spans="1:8">
      <c r="E635" s="6" t="s">
        <v>18</v>
      </c>
      <c r="F635" s="6"/>
      <c r="G635" s="6"/>
      <c r="H635" s="12">
        <f>SUM(H631:H634)</f>
        <v>5247.1</v>
      </c>
    </row>
    <row r="637" spans="1:8">
      <c r="C637" s="6" t="s">
        <v>8</v>
      </c>
      <c r="D637" s="7" t="s">
        <v>9</v>
      </c>
      <c r="E637" s="6" t="s">
        <v>10</v>
      </c>
    </row>
    <row r="638" spans="1:8">
      <c r="C638" s="6" t="s">
        <v>11</v>
      </c>
      <c r="D638" s="7" t="s">
        <v>66</v>
      </c>
      <c r="E638" s="6" t="s">
        <v>67</v>
      </c>
    </row>
    <row r="639" spans="1:8">
      <c r="C639" s="6" t="s">
        <v>21</v>
      </c>
      <c r="D639" s="7" t="s">
        <v>68</v>
      </c>
      <c r="E639" s="6" t="s">
        <v>69</v>
      </c>
    </row>
    <row r="640" spans="1:8">
      <c r="C640" s="6" t="s">
        <v>37</v>
      </c>
      <c r="D640" s="7" t="s">
        <v>655</v>
      </c>
      <c r="E640" s="6" t="s">
        <v>656</v>
      </c>
    </row>
    <row r="641" spans="1:8">
      <c r="C641" s="6" t="s">
        <v>71</v>
      </c>
      <c r="D641" s="7" t="s">
        <v>35</v>
      </c>
      <c r="E641" s="6" t="s">
        <v>876</v>
      </c>
    </row>
    <row r="642" spans="1:8">
      <c r="C642" s="6" t="s">
        <v>658</v>
      </c>
      <c r="D642" s="7" t="s">
        <v>35</v>
      </c>
      <c r="E642" s="6" t="s">
        <v>887</v>
      </c>
    </row>
    <row r="644" spans="1:8">
      <c r="A644" s="4" t="s">
        <v>888</v>
      </c>
      <c r="B644" s="4">
        <v>1</v>
      </c>
      <c r="C644" s="4" t="s">
        <v>889</v>
      </c>
      <c r="D644" s="8" t="s">
        <v>16</v>
      </c>
      <c r="E644" s="9" t="s">
        <v>890</v>
      </c>
      <c r="F644" s="10">
        <v>186.31</v>
      </c>
      <c r="G644" s="11">
        <v>144</v>
      </c>
      <c r="H644" s="10">
        <f>ROUND(ROUND(F644,2)*ROUND(G644,3),2)</f>
        <v>26828.639999999999</v>
      </c>
    </row>
    <row r="645" spans="1:8">
      <c r="A645" s="4" t="s">
        <v>888</v>
      </c>
      <c r="B645" s="4">
        <v>2</v>
      </c>
      <c r="C645" s="4" t="s">
        <v>891</v>
      </c>
      <c r="D645" s="8" t="s">
        <v>16</v>
      </c>
      <c r="E645" s="9" t="s">
        <v>892</v>
      </c>
      <c r="F645" s="10">
        <v>2445.88</v>
      </c>
      <c r="G645" s="11">
        <v>1</v>
      </c>
      <c r="H645" s="10">
        <f>ROUND(ROUND(F645,2)*ROUND(G645,3),2)</f>
        <v>2445.88</v>
      </c>
    </row>
    <row r="646" spans="1:8">
      <c r="A646" s="4" t="s">
        <v>888</v>
      </c>
      <c r="B646" s="4">
        <v>3</v>
      </c>
      <c r="C646" s="4" t="s">
        <v>893</v>
      </c>
      <c r="D646" s="8" t="s">
        <v>16</v>
      </c>
      <c r="E646" s="9" t="s">
        <v>894</v>
      </c>
      <c r="F646" s="10">
        <v>2507.13</v>
      </c>
      <c r="G646" s="11">
        <v>2</v>
      </c>
      <c r="H646" s="10">
        <f>ROUND(ROUND(F646,2)*ROUND(G646,3),2)</f>
        <v>5014.26</v>
      </c>
    </row>
    <row r="647" spans="1:8">
      <c r="A647" s="4" t="s">
        <v>888</v>
      </c>
      <c r="B647" s="4">
        <v>4</v>
      </c>
      <c r="C647" s="4" t="s">
        <v>895</v>
      </c>
      <c r="D647" s="8" t="s">
        <v>25</v>
      </c>
      <c r="E647" s="4" t="s">
        <v>896</v>
      </c>
      <c r="F647" s="10">
        <v>1.8</v>
      </c>
      <c r="G647" s="11">
        <v>462</v>
      </c>
      <c r="H647" s="10">
        <f>ROUND(ROUND(F647,2)*ROUND(G647,3),2)</f>
        <v>831.6</v>
      </c>
    </row>
    <row r="648" spans="1:8">
      <c r="A648" s="4" t="s">
        <v>888</v>
      </c>
      <c r="B648" s="4">
        <v>5</v>
      </c>
      <c r="C648" s="4" t="s">
        <v>897</v>
      </c>
      <c r="D648" s="8" t="s">
        <v>25</v>
      </c>
      <c r="E648" s="4" t="s">
        <v>898</v>
      </c>
      <c r="F648" s="10">
        <v>3.53</v>
      </c>
      <c r="G648" s="11">
        <v>578</v>
      </c>
      <c r="H648" s="10">
        <f>ROUND(ROUND(F648,2)*ROUND(G648,3),2)</f>
        <v>2040.34</v>
      </c>
    </row>
    <row r="649" spans="1:8">
      <c r="A649" s="4" t="s">
        <v>888</v>
      </c>
      <c r="B649" s="4">
        <v>6</v>
      </c>
      <c r="C649" s="4" t="s">
        <v>899</v>
      </c>
      <c r="D649" s="8" t="s">
        <v>25</v>
      </c>
      <c r="E649" s="4" t="s">
        <v>900</v>
      </c>
      <c r="F649" s="10">
        <v>4.8499999999999996</v>
      </c>
      <c r="G649" s="11">
        <v>40</v>
      </c>
      <c r="H649" s="10">
        <f>ROUND(ROUND(F649,2)*ROUND(G649,3),2)</f>
        <v>194</v>
      </c>
    </row>
    <row r="650" spans="1:8">
      <c r="A650" s="4" t="s">
        <v>888</v>
      </c>
      <c r="B650" s="4">
        <v>7</v>
      </c>
      <c r="C650" s="4" t="s">
        <v>901</v>
      </c>
      <c r="D650" s="8" t="s">
        <v>25</v>
      </c>
      <c r="E650" s="4" t="s">
        <v>902</v>
      </c>
      <c r="F650" s="10">
        <v>15.7</v>
      </c>
      <c r="G650" s="11">
        <v>390</v>
      </c>
      <c r="H650" s="10">
        <f>ROUND(ROUND(F650,2)*ROUND(G650,3),2)</f>
        <v>6123</v>
      </c>
    </row>
    <row r="651" spans="1:8">
      <c r="A651" s="4" t="s">
        <v>888</v>
      </c>
      <c r="B651" s="4">
        <v>8</v>
      </c>
      <c r="C651" s="4" t="s">
        <v>903</v>
      </c>
      <c r="D651" s="8" t="s">
        <v>25</v>
      </c>
      <c r="E651" s="4" t="s">
        <v>904</v>
      </c>
      <c r="F651" s="10">
        <v>28.3</v>
      </c>
      <c r="G651" s="11">
        <v>210</v>
      </c>
      <c r="H651" s="10">
        <f>ROUND(ROUND(F651,2)*ROUND(G651,3),2)</f>
        <v>5943</v>
      </c>
    </row>
    <row r="652" spans="1:8">
      <c r="A652" s="4" t="s">
        <v>888</v>
      </c>
      <c r="B652" s="4">
        <v>9</v>
      </c>
      <c r="C652" s="4" t="s">
        <v>819</v>
      </c>
      <c r="D652" s="8" t="s">
        <v>25</v>
      </c>
      <c r="E652" s="4" t="s">
        <v>820</v>
      </c>
      <c r="F652" s="10">
        <v>4.1399999999999997</v>
      </c>
      <c r="G652" s="11">
        <v>210</v>
      </c>
      <c r="H652" s="10">
        <f>ROUND(ROUND(F652,2)*ROUND(G652,3),2)</f>
        <v>869.4</v>
      </c>
    </row>
    <row r="653" spans="1:8">
      <c r="A653" s="4" t="s">
        <v>888</v>
      </c>
      <c r="B653" s="4">
        <v>10</v>
      </c>
      <c r="C653" s="4" t="s">
        <v>136</v>
      </c>
      <c r="D653" s="8" t="s">
        <v>25</v>
      </c>
      <c r="E653" s="4" t="s">
        <v>137</v>
      </c>
      <c r="F653" s="10">
        <v>1.29</v>
      </c>
      <c r="G653" s="11">
        <v>1040</v>
      </c>
      <c r="H653" s="10">
        <f>ROUND(ROUND(F653,2)*ROUND(G653,3),2)</f>
        <v>1341.6</v>
      </c>
    </row>
    <row r="654" spans="1:8">
      <c r="E654" s="6" t="s">
        <v>18</v>
      </c>
      <c r="F654" s="6"/>
      <c r="G654" s="6"/>
      <c r="H654" s="12">
        <f>SUM(H644:H653)</f>
        <v>51631.719999999994</v>
      </c>
    </row>
    <row r="656" spans="1:8">
      <c r="C656" s="6" t="s">
        <v>8</v>
      </c>
      <c r="D656" s="7" t="s">
        <v>9</v>
      </c>
      <c r="E656" s="6" t="s">
        <v>10</v>
      </c>
    </row>
    <row r="657" spans="1:8">
      <c r="C657" s="6" t="s">
        <v>11</v>
      </c>
      <c r="D657" s="7" t="s">
        <v>66</v>
      </c>
      <c r="E657" s="6" t="s">
        <v>67</v>
      </c>
    </row>
    <row r="658" spans="1:8">
      <c r="C658" s="6" t="s">
        <v>21</v>
      </c>
      <c r="D658" s="7" t="s">
        <v>68</v>
      </c>
      <c r="E658" s="6" t="s">
        <v>69</v>
      </c>
    </row>
    <row r="659" spans="1:8">
      <c r="C659" s="6" t="s">
        <v>37</v>
      </c>
      <c r="D659" s="7" t="s">
        <v>655</v>
      </c>
      <c r="E659" s="6" t="s">
        <v>656</v>
      </c>
    </row>
    <row r="660" spans="1:8">
      <c r="C660" s="6" t="s">
        <v>71</v>
      </c>
      <c r="D660" s="7" t="s">
        <v>35</v>
      </c>
      <c r="E660" s="6" t="s">
        <v>876</v>
      </c>
    </row>
    <row r="661" spans="1:8">
      <c r="C661" s="6" t="s">
        <v>658</v>
      </c>
      <c r="D661" s="7" t="s">
        <v>48</v>
      </c>
      <c r="E661" s="6" t="s">
        <v>642</v>
      </c>
    </row>
    <row r="663" spans="1:8">
      <c r="A663" s="4" t="s">
        <v>905</v>
      </c>
      <c r="B663" s="4">
        <v>1</v>
      </c>
      <c r="C663" s="4" t="s">
        <v>906</v>
      </c>
      <c r="D663" s="8" t="s">
        <v>16</v>
      </c>
      <c r="E663" s="4" t="s">
        <v>907</v>
      </c>
      <c r="F663" s="10">
        <v>18.55</v>
      </c>
      <c r="G663" s="11">
        <v>1</v>
      </c>
      <c r="H663" s="10">
        <f>ROUND(ROUND(F663,2)*ROUND(G663,3),2)</f>
        <v>18.55</v>
      </c>
    </row>
    <row r="664" spans="1:8">
      <c r="A664" s="4" t="s">
        <v>905</v>
      </c>
      <c r="B664" s="4">
        <v>2</v>
      </c>
      <c r="C664" s="4" t="s">
        <v>908</v>
      </c>
      <c r="D664" s="8" t="s">
        <v>16</v>
      </c>
      <c r="E664" s="4" t="s">
        <v>909</v>
      </c>
      <c r="F664" s="10">
        <v>17.600000000000001</v>
      </c>
      <c r="G664" s="11">
        <v>1</v>
      </c>
      <c r="H664" s="10">
        <f>ROUND(ROUND(F664,2)*ROUND(G664,3),2)</f>
        <v>17.600000000000001</v>
      </c>
    </row>
    <row r="665" spans="1:8">
      <c r="E665" s="6" t="s">
        <v>18</v>
      </c>
      <c r="F665" s="6"/>
      <c r="G665" s="6"/>
      <c r="H665" s="12">
        <f>SUM(H663:H664)</f>
        <v>36.150000000000006</v>
      </c>
    </row>
    <row r="667" spans="1:8">
      <c r="C667" s="6" t="s">
        <v>8</v>
      </c>
      <c r="D667" s="7" t="s">
        <v>9</v>
      </c>
      <c r="E667" s="6" t="s">
        <v>10</v>
      </c>
    </row>
    <row r="668" spans="1:8">
      <c r="C668" s="6" t="s">
        <v>11</v>
      </c>
      <c r="D668" s="7" t="s">
        <v>66</v>
      </c>
      <c r="E668" s="6" t="s">
        <v>67</v>
      </c>
    </row>
    <row r="669" spans="1:8">
      <c r="C669" s="6" t="s">
        <v>21</v>
      </c>
      <c r="D669" s="7" t="s">
        <v>68</v>
      </c>
      <c r="E669" s="6" t="s">
        <v>69</v>
      </c>
    </row>
    <row r="670" spans="1:8">
      <c r="C670" s="6" t="s">
        <v>37</v>
      </c>
      <c r="D670" s="7" t="s">
        <v>910</v>
      </c>
      <c r="E670" s="6" t="s">
        <v>911</v>
      </c>
    </row>
    <row r="672" spans="1:8">
      <c r="A672" s="4" t="s">
        <v>912</v>
      </c>
      <c r="B672" s="4">
        <v>1</v>
      </c>
      <c r="C672" s="4" t="s">
        <v>913</v>
      </c>
      <c r="D672" s="8" t="s">
        <v>16</v>
      </c>
      <c r="E672" s="9" t="s">
        <v>914</v>
      </c>
      <c r="F672" s="10">
        <v>328.84</v>
      </c>
      <c r="G672" s="11">
        <v>41</v>
      </c>
      <c r="H672" s="10">
        <f>ROUND(ROUND(F672,2)*ROUND(G672,3),2)</f>
        <v>13482.44</v>
      </c>
    </row>
    <row r="673" spans="1:8">
      <c r="A673" s="4" t="s">
        <v>912</v>
      </c>
      <c r="B673" s="4">
        <v>2</v>
      </c>
      <c r="C673" s="4" t="s">
        <v>915</v>
      </c>
      <c r="D673" s="8" t="s">
        <v>16</v>
      </c>
      <c r="E673" s="9" t="s">
        <v>916</v>
      </c>
      <c r="F673" s="10">
        <v>350.9</v>
      </c>
      <c r="G673" s="11">
        <v>78</v>
      </c>
      <c r="H673" s="10">
        <f>ROUND(ROUND(F673,2)*ROUND(G673,3),2)</f>
        <v>27370.2</v>
      </c>
    </row>
    <row r="674" spans="1:8">
      <c r="A674" s="4" t="s">
        <v>912</v>
      </c>
      <c r="B674" s="4">
        <v>3</v>
      </c>
      <c r="C674" s="4" t="s">
        <v>917</v>
      </c>
      <c r="D674" s="8" t="s">
        <v>16</v>
      </c>
      <c r="E674" s="9" t="s">
        <v>918</v>
      </c>
      <c r="F674" s="10">
        <v>54.21</v>
      </c>
      <c r="G674" s="11">
        <v>54</v>
      </c>
      <c r="H674" s="10">
        <f>ROUND(ROUND(F674,2)*ROUND(G674,3),2)</f>
        <v>2927.34</v>
      </c>
    </row>
    <row r="675" spans="1:8">
      <c r="A675" s="4" t="s">
        <v>912</v>
      </c>
      <c r="B675" s="4">
        <v>4</v>
      </c>
      <c r="C675" s="4" t="s">
        <v>919</v>
      </c>
      <c r="D675" s="8" t="s">
        <v>16</v>
      </c>
      <c r="E675" s="9" t="s">
        <v>920</v>
      </c>
      <c r="F675" s="10">
        <v>61.8</v>
      </c>
      <c r="G675" s="11">
        <v>45</v>
      </c>
      <c r="H675" s="10">
        <f>ROUND(ROUND(F675,2)*ROUND(G675,3),2)</f>
        <v>2781</v>
      </c>
    </row>
    <row r="676" spans="1:8">
      <c r="A676" s="4" t="s">
        <v>912</v>
      </c>
      <c r="B676" s="4">
        <v>5</v>
      </c>
      <c r="C676" s="4" t="s">
        <v>921</v>
      </c>
      <c r="D676" s="8" t="s">
        <v>16</v>
      </c>
      <c r="E676" s="9" t="s">
        <v>922</v>
      </c>
      <c r="F676" s="10">
        <v>68.849999999999994</v>
      </c>
      <c r="G676" s="11">
        <v>8</v>
      </c>
      <c r="H676" s="10">
        <f>ROUND(ROUND(F676,2)*ROUND(G676,3),2)</f>
        <v>550.79999999999995</v>
      </c>
    </row>
    <row r="677" spans="1:8">
      <c r="A677" s="4" t="s">
        <v>912</v>
      </c>
      <c r="B677" s="4">
        <v>6</v>
      </c>
      <c r="C677" s="4" t="s">
        <v>923</v>
      </c>
      <c r="D677" s="8" t="s">
        <v>16</v>
      </c>
      <c r="E677" s="9" t="s">
        <v>924</v>
      </c>
      <c r="F677" s="10">
        <v>296.31</v>
      </c>
      <c r="G677" s="11">
        <v>56</v>
      </c>
      <c r="H677" s="10">
        <f>ROUND(ROUND(F677,2)*ROUND(G677,3),2)</f>
        <v>16593.36</v>
      </c>
    </row>
    <row r="678" spans="1:8">
      <c r="A678" s="4" t="s">
        <v>912</v>
      </c>
      <c r="B678" s="4">
        <v>7</v>
      </c>
      <c r="C678" s="4" t="s">
        <v>925</v>
      </c>
      <c r="D678" s="8" t="s">
        <v>16</v>
      </c>
      <c r="E678" s="9" t="s">
        <v>926</v>
      </c>
      <c r="F678" s="10">
        <v>296.31</v>
      </c>
      <c r="G678" s="11">
        <v>8</v>
      </c>
      <c r="H678" s="10">
        <f>ROUND(ROUND(F678,2)*ROUND(G678,3),2)</f>
        <v>2370.48</v>
      </c>
    </row>
    <row r="679" spans="1:8">
      <c r="A679" s="4" t="s">
        <v>912</v>
      </c>
      <c r="B679" s="4">
        <v>8</v>
      </c>
      <c r="C679" s="4" t="s">
        <v>927</v>
      </c>
      <c r="D679" s="8" t="s">
        <v>16</v>
      </c>
      <c r="E679" s="9" t="s">
        <v>928</v>
      </c>
      <c r="F679" s="10">
        <v>296.31</v>
      </c>
      <c r="G679" s="11">
        <v>7</v>
      </c>
      <c r="H679" s="10">
        <f>ROUND(ROUND(F679,2)*ROUND(G679,3),2)</f>
        <v>2074.17</v>
      </c>
    </row>
    <row r="680" spans="1:8">
      <c r="A680" s="4" t="s">
        <v>912</v>
      </c>
      <c r="B680" s="4">
        <v>9</v>
      </c>
      <c r="C680" s="4" t="s">
        <v>929</v>
      </c>
      <c r="D680" s="8" t="s">
        <v>16</v>
      </c>
      <c r="E680" s="9" t="s">
        <v>930</v>
      </c>
      <c r="F680" s="10">
        <v>296.31</v>
      </c>
      <c r="G680" s="11">
        <v>3</v>
      </c>
      <c r="H680" s="10">
        <f>ROUND(ROUND(F680,2)*ROUND(G680,3),2)</f>
        <v>888.93</v>
      </c>
    </row>
    <row r="681" spans="1:8">
      <c r="A681" s="4" t="s">
        <v>912</v>
      </c>
      <c r="B681" s="4">
        <v>10</v>
      </c>
      <c r="C681" s="4" t="s">
        <v>931</v>
      </c>
      <c r="D681" s="8" t="s">
        <v>16</v>
      </c>
      <c r="E681" s="9" t="s">
        <v>932</v>
      </c>
      <c r="F681" s="10">
        <v>272.2</v>
      </c>
      <c r="G681" s="11">
        <v>18</v>
      </c>
      <c r="H681" s="10">
        <f>ROUND(ROUND(F681,2)*ROUND(G681,3),2)</f>
        <v>4899.6000000000004</v>
      </c>
    </row>
    <row r="682" spans="1:8">
      <c r="A682" s="4" t="s">
        <v>912</v>
      </c>
      <c r="B682" s="4">
        <v>11</v>
      </c>
      <c r="C682" s="4" t="s">
        <v>933</v>
      </c>
      <c r="D682" s="8" t="s">
        <v>16</v>
      </c>
      <c r="E682" s="9" t="s">
        <v>934</v>
      </c>
      <c r="F682" s="10">
        <v>234.44</v>
      </c>
      <c r="G682" s="11">
        <v>6</v>
      </c>
      <c r="H682" s="10">
        <f>ROUND(ROUND(F682,2)*ROUND(G682,3),2)</f>
        <v>1406.64</v>
      </c>
    </row>
    <row r="683" spans="1:8">
      <c r="A683" s="4" t="s">
        <v>912</v>
      </c>
      <c r="B683" s="4">
        <v>12</v>
      </c>
      <c r="C683" s="4" t="s">
        <v>935</v>
      </c>
      <c r="D683" s="8" t="s">
        <v>16</v>
      </c>
      <c r="E683" s="9" t="s">
        <v>936</v>
      </c>
      <c r="F683" s="10">
        <v>298.63</v>
      </c>
      <c r="G683" s="11">
        <v>9</v>
      </c>
      <c r="H683" s="10">
        <f>ROUND(ROUND(F683,2)*ROUND(G683,3),2)</f>
        <v>2687.67</v>
      </c>
    </row>
    <row r="684" spans="1:8">
      <c r="A684" s="4" t="s">
        <v>912</v>
      </c>
      <c r="B684" s="4">
        <v>13</v>
      </c>
      <c r="C684" s="4" t="s">
        <v>937</v>
      </c>
      <c r="D684" s="8" t="s">
        <v>16</v>
      </c>
      <c r="E684" s="9" t="s">
        <v>938</v>
      </c>
      <c r="F684" s="10">
        <v>287.73</v>
      </c>
      <c r="G684" s="11">
        <v>20</v>
      </c>
      <c r="H684" s="10">
        <f>ROUND(ROUND(F684,2)*ROUND(G684,3),2)</f>
        <v>5754.6</v>
      </c>
    </row>
    <row r="685" spans="1:8">
      <c r="A685" s="4" t="s">
        <v>912</v>
      </c>
      <c r="B685" s="4">
        <v>14</v>
      </c>
      <c r="C685" s="4" t="s">
        <v>939</v>
      </c>
      <c r="D685" s="8" t="s">
        <v>16</v>
      </c>
      <c r="E685" s="9" t="s">
        <v>940</v>
      </c>
      <c r="F685" s="10">
        <v>347.72</v>
      </c>
      <c r="G685" s="11">
        <v>12</v>
      </c>
      <c r="H685" s="10">
        <f>ROUND(ROUND(F685,2)*ROUND(G685,3),2)</f>
        <v>4172.6400000000003</v>
      </c>
    </row>
    <row r="686" spans="1:8">
      <c r="A686" s="4" t="s">
        <v>912</v>
      </c>
      <c r="B686" s="4">
        <v>15</v>
      </c>
      <c r="C686" s="4" t="s">
        <v>941</v>
      </c>
      <c r="D686" s="8" t="s">
        <v>16</v>
      </c>
      <c r="E686" s="9" t="s">
        <v>942</v>
      </c>
      <c r="F686" s="10">
        <v>272.2</v>
      </c>
      <c r="G686" s="11">
        <v>22</v>
      </c>
      <c r="H686" s="10">
        <f>ROUND(ROUND(F686,2)*ROUND(G686,3),2)</f>
        <v>5988.4</v>
      </c>
    </row>
    <row r="687" spans="1:8">
      <c r="A687" s="4" t="s">
        <v>912</v>
      </c>
      <c r="B687" s="4">
        <v>16</v>
      </c>
      <c r="C687" s="4" t="s">
        <v>943</v>
      </c>
      <c r="D687" s="8" t="s">
        <v>16</v>
      </c>
      <c r="E687" s="9" t="s">
        <v>942</v>
      </c>
      <c r="F687" s="10">
        <v>272.2</v>
      </c>
      <c r="G687" s="11">
        <v>22</v>
      </c>
      <c r="H687" s="10">
        <f>ROUND(ROUND(F687,2)*ROUND(G687,3),2)</f>
        <v>5988.4</v>
      </c>
    </row>
    <row r="688" spans="1:8">
      <c r="A688" s="4" t="s">
        <v>912</v>
      </c>
      <c r="B688" s="4">
        <v>17</v>
      </c>
      <c r="C688" s="4" t="s">
        <v>944</v>
      </c>
      <c r="D688" s="8" t="s">
        <v>16</v>
      </c>
      <c r="E688" s="9" t="s">
        <v>945</v>
      </c>
      <c r="F688" s="10">
        <v>235.39</v>
      </c>
      <c r="G688" s="11">
        <v>2</v>
      </c>
      <c r="H688" s="10">
        <f>ROUND(ROUND(F688,2)*ROUND(G688,3),2)</f>
        <v>470.78</v>
      </c>
    </row>
    <row r="689" spans="1:8">
      <c r="A689" s="4" t="s">
        <v>912</v>
      </c>
      <c r="B689" s="4">
        <v>18</v>
      </c>
      <c r="C689" s="4" t="s">
        <v>946</v>
      </c>
      <c r="D689" s="8" t="s">
        <v>16</v>
      </c>
      <c r="E689" s="9" t="s">
        <v>947</v>
      </c>
      <c r="F689" s="10">
        <v>283.52999999999997</v>
      </c>
      <c r="G689" s="11">
        <v>37</v>
      </c>
      <c r="H689" s="10">
        <f>ROUND(ROUND(F689,2)*ROUND(G689,3),2)</f>
        <v>10490.61</v>
      </c>
    </row>
    <row r="690" spans="1:8">
      <c r="A690" s="4" t="s">
        <v>912</v>
      </c>
      <c r="B690" s="4">
        <v>19</v>
      </c>
      <c r="C690" s="4" t="s">
        <v>948</v>
      </c>
      <c r="D690" s="8" t="s">
        <v>16</v>
      </c>
      <c r="E690" s="9" t="s">
        <v>949</v>
      </c>
      <c r="F690" s="10">
        <v>292.02</v>
      </c>
      <c r="G690" s="11">
        <v>14</v>
      </c>
      <c r="H690" s="10">
        <f>ROUND(ROUND(F690,2)*ROUND(G690,3),2)</f>
        <v>4088.28</v>
      </c>
    </row>
    <row r="691" spans="1:8">
      <c r="A691" s="4" t="s">
        <v>912</v>
      </c>
      <c r="B691" s="4">
        <v>20</v>
      </c>
      <c r="C691" s="4" t="s">
        <v>950</v>
      </c>
      <c r="D691" s="8" t="s">
        <v>16</v>
      </c>
      <c r="E691" s="9" t="s">
        <v>949</v>
      </c>
      <c r="F691" s="10">
        <v>296.61</v>
      </c>
      <c r="G691" s="11">
        <v>12</v>
      </c>
      <c r="H691" s="10">
        <f>ROUND(ROUND(F691,2)*ROUND(G691,3),2)</f>
        <v>3559.32</v>
      </c>
    </row>
    <row r="692" spans="1:8">
      <c r="A692" s="4" t="s">
        <v>912</v>
      </c>
      <c r="B692" s="4">
        <v>21</v>
      </c>
      <c r="C692" s="4" t="s">
        <v>951</v>
      </c>
      <c r="D692" s="8" t="s">
        <v>16</v>
      </c>
      <c r="E692" s="9" t="s">
        <v>952</v>
      </c>
      <c r="F692" s="10">
        <v>210.84</v>
      </c>
      <c r="G692" s="11">
        <v>2</v>
      </c>
      <c r="H692" s="10">
        <f>ROUND(ROUND(F692,2)*ROUND(G692,3),2)</f>
        <v>421.68</v>
      </c>
    </row>
    <row r="693" spans="1:8">
      <c r="A693" s="4" t="s">
        <v>912</v>
      </c>
      <c r="B693" s="4">
        <v>22</v>
      </c>
      <c r="C693" s="4" t="s">
        <v>953</v>
      </c>
      <c r="D693" s="8" t="s">
        <v>16</v>
      </c>
      <c r="E693" s="9" t="s">
        <v>954</v>
      </c>
      <c r="F693" s="10">
        <v>97.44</v>
      </c>
      <c r="G693" s="11">
        <v>5</v>
      </c>
      <c r="H693" s="10">
        <f>ROUND(ROUND(F693,2)*ROUND(G693,3),2)</f>
        <v>487.2</v>
      </c>
    </row>
    <row r="694" spans="1:8">
      <c r="A694" s="4" t="s">
        <v>912</v>
      </c>
      <c r="B694" s="4">
        <v>23</v>
      </c>
      <c r="C694" s="4" t="s">
        <v>955</v>
      </c>
      <c r="D694" s="8" t="s">
        <v>16</v>
      </c>
      <c r="E694" s="9" t="s">
        <v>956</v>
      </c>
      <c r="F694" s="10">
        <v>114.91</v>
      </c>
      <c r="G694" s="11">
        <v>23</v>
      </c>
      <c r="H694" s="10">
        <f>ROUND(ROUND(F694,2)*ROUND(G694,3),2)</f>
        <v>2642.93</v>
      </c>
    </row>
    <row r="695" spans="1:8">
      <c r="A695" s="4" t="s">
        <v>912</v>
      </c>
      <c r="B695" s="4">
        <v>24</v>
      </c>
      <c r="C695" s="4" t="s">
        <v>51</v>
      </c>
      <c r="D695" s="8" t="s">
        <v>16</v>
      </c>
      <c r="E695" s="9" t="s">
        <v>52</v>
      </c>
      <c r="F695" s="10">
        <v>95.02</v>
      </c>
      <c r="G695" s="11">
        <v>76</v>
      </c>
      <c r="H695" s="10">
        <f>ROUND(ROUND(F695,2)*ROUND(G695,3),2)</f>
        <v>7221.52</v>
      </c>
    </row>
    <row r="696" spans="1:8">
      <c r="A696" s="4" t="s">
        <v>912</v>
      </c>
      <c r="B696" s="4">
        <v>25</v>
      </c>
      <c r="C696" s="4" t="s">
        <v>957</v>
      </c>
      <c r="D696" s="8" t="s">
        <v>16</v>
      </c>
      <c r="E696" s="9" t="s">
        <v>958</v>
      </c>
      <c r="F696" s="10">
        <v>82.23</v>
      </c>
      <c r="G696" s="11">
        <v>61</v>
      </c>
      <c r="H696" s="10">
        <f>ROUND(ROUND(F696,2)*ROUND(G696,3),2)</f>
        <v>5016.03</v>
      </c>
    </row>
    <row r="697" spans="1:8">
      <c r="A697" s="4" t="s">
        <v>912</v>
      </c>
      <c r="B697" s="4">
        <v>26</v>
      </c>
      <c r="C697" s="4" t="s">
        <v>959</v>
      </c>
      <c r="D697" s="8" t="s">
        <v>16</v>
      </c>
      <c r="E697" s="9" t="s">
        <v>960</v>
      </c>
      <c r="F697" s="10">
        <v>79.400000000000006</v>
      </c>
      <c r="G697" s="11">
        <v>51</v>
      </c>
      <c r="H697" s="10">
        <f>ROUND(ROUND(F697,2)*ROUND(G697,3),2)</f>
        <v>4049.4</v>
      </c>
    </row>
    <row r="698" spans="1:8">
      <c r="A698" s="4" t="s">
        <v>912</v>
      </c>
      <c r="B698" s="4">
        <v>27</v>
      </c>
      <c r="C698" s="4" t="s">
        <v>961</v>
      </c>
      <c r="D698" s="8" t="s">
        <v>16</v>
      </c>
      <c r="E698" s="9" t="s">
        <v>962</v>
      </c>
      <c r="F698" s="10">
        <v>126.59</v>
      </c>
      <c r="G698" s="11">
        <v>107</v>
      </c>
      <c r="H698" s="10">
        <f>ROUND(ROUND(F698,2)*ROUND(G698,3),2)</f>
        <v>13545.13</v>
      </c>
    </row>
    <row r="699" spans="1:8">
      <c r="A699" s="4" t="s">
        <v>912</v>
      </c>
      <c r="B699" s="4">
        <v>28</v>
      </c>
      <c r="C699" s="4" t="s">
        <v>53</v>
      </c>
      <c r="D699" s="8" t="s">
        <v>16</v>
      </c>
      <c r="E699" s="9" t="s">
        <v>54</v>
      </c>
      <c r="F699" s="10">
        <v>69.959999999999994</v>
      </c>
      <c r="G699" s="11">
        <v>21</v>
      </c>
      <c r="H699" s="10">
        <f>ROUND(ROUND(F699,2)*ROUND(G699,3),2)</f>
        <v>1469.16</v>
      </c>
    </row>
    <row r="700" spans="1:8">
      <c r="A700" s="4" t="s">
        <v>912</v>
      </c>
      <c r="B700" s="4">
        <v>29</v>
      </c>
      <c r="C700" s="4" t="s">
        <v>963</v>
      </c>
      <c r="D700" s="8" t="s">
        <v>16</v>
      </c>
      <c r="E700" s="9" t="s">
        <v>964</v>
      </c>
      <c r="F700" s="10">
        <v>242.81</v>
      </c>
      <c r="G700" s="11">
        <v>20</v>
      </c>
      <c r="H700" s="10">
        <f>ROUND(ROUND(F700,2)*ROUND(G700,3),2)</f>
        <v>4856.2</v>
      </c>
    </row>
    <row r="701" spans="1:8">
      <c r="A701" s="4" t="s">
        <v>912</v>
      </c>
      <c r="B701" s="4">
        <v>30</v>
      </c>
      <c r="C701" s="4" t="s">
        <v>965</v>
      </c>
      <c r="D701" s="8" t="s">
        <v>25</v>
      </c>
      <c r="E701" s="9" t="s">
        <v>966</v>
      </c>
      <c r="F701" s="10">
        <v>260.64</v>
      </c>
      <c r="G701" s="11">
        <v>4.9000000000000004</v>
      </c>
      <c r="H701" s="10">
        <f>ROUND(ROUND(F701,2)*ROUND(G701,3),2)</f>
        <v>1277.1400000000001</v>
      </c>
    </row>
    <row r="702" spans="1:8">
      <c r="A702" s="4" t="s">
        <v>912</v>
      </c>
      <c r="B702" s="4">
        <v>31</v>
      </c>
      <c r="C702" s="4" t="s">
        <v>967</v>
      </c>
      <c r="D702" s="8" t="s">
        <v>16</v>
      </c>
      <c r="E702" s="9" t="s">
        <v>968</v>
      </c>
      <c r="F702" s="10">
        <v>424.83</v>
      </c>
      <c r="G702" s="11">
        <v>1</v>
      </c>
      <c r="H702" s="10">
        <f>ROUND(ROUND(F702,2)*ROUND(G702,3),2)</f>
        <v>424.83</v>
      </c>
    </row>
    <row r="703" spans="1:8">
      <c r="A703" s="4" t="s">
        <v>912</v>
      </c>
      <c r="B703" s="4">
        <v>32</v>
      </c>
      <c r="C703" s="4" t="s">
        <v>969</v>
      </c>
      <c r="D703" s="8" t="s">
        <v>16</v>
      </c>
      <c r="E703" s="9" t="s">
        <v>970</v>
      </c>
      <c r="F703" s="10">
        <v>94.45</v>
      </c>
      <c r="G703" s="11">
        <v>4</v>
      </c>
      <c r="H703" s="10">
        <f>ROUND(ROUND(F703,2)*ROUND(G703,3),2)</f>
        <v>377.8</v>
      </c>
    </row>
    <row r="704" spans="1:8">
      <c r="A704" s="4" t="s">
        <v>912</v>
      </c>
      <c r="B704" s="4">
        <v>33</v>
      </c>
      <c r="C704" s="4" t="s">
        <v>971</v>
      </c>
      <c r="D704" s="8" t="s">
        <v>16</v>
      </c>
      <c r="E704" s="9" t="s">
        <v>972</v>
      </c>
      <c r="F704" s="10">
        <v>295.67</v>
      </c>
      <c r="G704" s="11">
        <v>2</v>
      </c>
      <c r="H704" s="10">
        <f>ROUND(ROUND(F704,2)*ROUND(G704,3),2)</f>
        <v>591.34</v>
      </c>
    </row>
    <row r="705" spans="1:8">
      <c r="E705" s="6" t="s">
        <v>18</v>
      </c>
      <c r="F705" s="6"/>
      <c r="G705" s="6"/>
      <c r="H705" s="12">
        <f>SUM(H672:H704)</f>
        <v>160926.01999999999</v>
      </c>
    </row>
    <row r="707" spans="1:8">
      <c r="C707" s="6" t="s">
        <v>8</v>
      </c>
      <c r="D707" s="7" t="s">
        <v>9</v>
      </c>
      <c r="E707" s="6" t="s">
        <v>10</v>
      </c>
    </row>
    <row r="708" spans="1:8">
      <c r="C708" s="6" t="s">
        <v>11</v>
      </c>
      <c r="D708" s="7" t="s">
        <v>66</v>
      </c>
      <c r="E708" s="6" t="s">
        <v>67</v>
      </c>
    </row>
    <row r="709" spans="1:8">
      <c r="C709" s="6" t="s">
        <v>21</v>
      </c>
      <c r="D709" s="7" t="s">
        <v>68</v>
      </c>
      <c r="E709" s="6" t="s">
        <v>69</v>
      </c>
    </row>
    <row r="710" spans="1:8">
      <c r="C710" s="6" t="s">
        <v>37</v>
      </c>
      <c r="D710" s="7" t="s">
        <v>973</v>
      </c>
      <c r="E710" s="6" t="s">
        <v>974</v>
      </c>
    </row>
    <row r="711" spans="1:8">
      <c r="C711" s="6" t="s">
        <v>71</v>
      </c>
      <c r="D711" s="7" t="s">
        <v>9</v>
      </c>
      <c r="E711" s="6" t="s">
        <v>975</v>
      </c>
    </row>
    <row r="713" spans="1:8">
      <c r="A713" s="4" t="s">
        <v>976</v>
      </c>
      <c r="B713" s="4">
        <v>1</v>
      </c>
      <c r="C713" s="4" t="s">
        <v>977</v>
      </c>
      <c r="D713" s="8" t="s">
        <v>16</v>
      </c>
      <c r="E713" s="4" t="s">
        <v>978</v>
      </c>
      <c r="F713" s="10">
        <v>114.83</v>
      </c>
      <c r="G713" s="11">
        <v>1</v>
      </c>
      <c r="H713" s="10">
        <f>ROUND(ROUND(F713,2)*ROUND(G713,3),2)</f>
        <v>114.83</v>
      </c>
    </row>
    <row r="714" spans="1:8">
      <c r="A714" s="4" t="s">
        <v>976</v>
      </c>
      <c r="B714" s="4">
        <v>2</v>
      </c>
      <c r="C714" s="4" t="s">
        <v>979</v>
      </c>
      <c r="D714" s="8" t="s">
        <v>16</v>
      </c>
      <c r="E714" s="4" t="s">
        <v>980</v>
      </c>
      <c r="F714" s="10">
        <v>182.53</v>
      </c>
      <c r="G714" s="11">
        <v>1</v>
      </c>
      <c r="H714" s="10">
        <f>ROUND(ROUND(F714,2)*ROUND(G714,3),2)</f>
        <v>182.53</v>
      </c>
    </row>
    <row r="715" spans="1:8">
      <c r="A715" s="4" t="s">
        <v>976</v>
      </c>
      <c r="B715" s="4">
        <v>3</v>
      </c>
      <c r="C715" s="4" t="s">
        <v>981</v>
      </c>
      <c r="D715" s="8" t="s">
        <v>16</v>
      </c>
      <c r="E715" s="4" t="s">
        <v>982</v>
      </c>
      <c r="F715" s="10">
        <v>88.09</v>
      </c>
      <c r="G715" s="11">
        <v>1</v>
      </c>
      <c r="H715" s="10">
        <f>ROUND(ROUND(F715,2)*ROUND(G715,3),2)</f>
        <v>88.09</v>
      </c>
    </row>
    <row r="716" spans="1:8">
      <c r="A716" s="4" t="s">
        <v>976</v>
      </c>
      <c r="B716" s="4">
        <v>4</v>
      </c>
      <c r="C716" s="4" t="s">
        <v>805</v>
      </c>
      <c r="D716" s="8" t="s">
        <v>25</v>
      </c>
      <c r="E716" s="4" t="s">
        <v>806</v>
      </c>
      <c r="F716" s="10">
        <v>2.94</v>
      </c>
      <c r="G716" s="11">
        <v>128</v>
      </c>
      <c r="H716" s="10">
        <f>ROUND(ROUND(F716,2)*ROUND(G716,3),2)</f>
        <v>376.32</v>
      </c>
    </row>
    <row r="717" spans="1:8">
      <c r="E717" s="6" t="s">
        <v>18</v>
      </c>
      <c r="F717" s="6"/>
      <c r="G717" s="6"/>
      <c r="H717" s="12">
        <f>SUM(H713:H716)</f>
        <v>761.77</v>
      </c>
    </row>
    <row r="719" spans="1:8">
      <c r="C719" s="6" t="s">
        <v>8</v>
      </c>
      <c r="D719" s="7" t="s">
        <v>9</v>
      </c>
      <c r="E719" s="6" t="s">
        <v>10</v>
      </c>
    </row>
    <row r="720" spans="1:8">
      <c r="C720" s="6" t="s">
        <v>11</v>
      </c>
      <c r="D720" s="7" t="s">
        <v>66</v>
      </c>
      <c r="E720" s="6" t="s">
        <v>67</v>
      </c>
    </row>
    <row r="721" spans="1:8">
      <c r="C721" s="6" t="s">
        <v>21</v>
      </c>
      <c r="D721" s="7" t="s">
        <v>68</v>
      </c>
      <c r="E721" s="6" t="s">
        <v>69</v>
      </c>
    </row>
    <row r="722" spans="1:8">
      <c r="C722" s="6" t="s">
        <v>37</v>
      </c>
      <c r="D722" s="7" t="s">
        <v>973</v>
      </c>
      <c r="E722" s="6" t="s">
        <v>974</v>
      </c>
    </row>
    <row r="723" spans="1:8">
      <c r="C723" s="6" t="s">
        <v>71</v>
      </c>
      <c r="D723" s="7" t="s">
        <v>35</v>
      </c>
      <c r="E723" s="6" t="s">
        <v>983</v>
      </c>
    </row>
    <row r="725" spans="1:8">
      <c r="A725" s="4" t="s">
        <v>984</v>
      </c>
      <c r="B725" s="4">
        <v>1</v>
      </c>
      <c r="C725" s="4" t="s">
        <v>985</v>
      </c>
      <c r="D725" s="8" t="s">
        <v>25</v>
      </c>
      <c r="E725" s="4" t="s">
        <v>986</v>
      </c>
      <c r="F725" s="10">
        <v>1.29</v>
      </c>
      <c r="G725" s="11">
        <v>9282</v>
      </c>
      <c r="H725" s="10">
        <f>ROUND(ROUND(F725,2)*ROUND(G725,3),2)</f>
        <v>11973.78</v>
      </c>
    </row>
    <row r="726" spans="1:8">
      <c r="A726" s="4" t="s">
        <v>984</v>
      </c>
      <c r="B726" s="4">
        <v>2</v>
      </c>
      <c r="C726" s="4" t="s">
        <v>807</v>
      </c>
      <c r="D726" s="8" t="s">
        <v>25</v>
      </c>
      <c r="E726" s="4" t="s">
        <v>808</v>
      </c>
      <c r="F726" s="10">
        <v>9.35</v>
      </c>
      <c r="G726" s="11">
        <v>1638</v>
      </c>
      <c r="H726" s="10">
        <f>ROUND(ROUND(F726,2)*ROUND(G726,3),2)</f>
        <v>15315.3</v>
      </c>
    </row>
    <row r="727" spans="1:8">
      <c r="A727" s="4" t="s">
        <v>984</v>
      </c>
      <c r="B727" s="4">
        <v>3</v>
      </c>
      <c r="C727" s="4" t="s">
        <v>819</v>
      </c>
      <c r="D727" s="8" t="s">
        <v>25</v>
      </c>
      <c r="E727" s="4" t="s">
        <v>820</v>
      </c>
      <c r="F727" s="10">
        <v>4.1399999999999997</v>
      </c>
      <c r="G727" s="11">
        <v>50</v>
      </c>
      <c r="H727" s="10">
        <f>ROUND(ROUND(F727,2)*ROUND(G727,3),2)</f>
        <v>207</v>
      </c>
    </row>
    <row r="728" spans="1:8">
      <c r="A728" s="4" t="s">
        <v>984</v>
      </c>
      <c r="B728" s="4">
        <v>4</v>
      </c>
      <c r="C728" s="4" t="s">
        <v>987</v>
      </c>
      <c r="D728" s="8" t="s">
        <v>16</v>
      </c>
      <c r="E728" s="4" t="s">
        <v>988</v>
      </c>
      <c r="F728" s="10">
        <v>16.579999999999998</v>
      </c>
      <c r="G728" s="11">
        <v>150</v>
      </c>
      <c r="H728" s="10">
        <f>ROUND(ROUND(F728,2)*ROUND(G728,3),2)</f>
        <v>2487</v>
      </c>
    </row>
    <row r="729" spans="1:8">
      <c r="A729" s="4" t="s">
        <v>984</v>
      </c>
      <c r="B729" s="4">
        <v>5</v>
      </c>
      <c r="C729" s="4" t="s">
        <v>813</v>
      </c>
      <c r="D729" s="8" t="s">
        <v>25</v>
      </c>
      <c r="E729" s="4" t="s">
        <v>814</v>
      </c>
      <c r="F729" s="10">
        <v>68.989999999999995</v>
      </c>
      <c r="G729" s="11">
        <v>50</v>
      </c>
      <c r="H729" s="10">
        <f>ROUND(ROUND(F729,2)*ROUND(G729,3),2)</f>
        <v>3449.5</v>
      </c>
    </row>
    <row r="730" spans="1:8">
      <c r="E730" s="6" t="s">
        <v>18</v>
      </c>
      <c r="F730" s="6"/>
      <c r="G730" s="6"/>
      <c r="H730" s="12">
        <f>SUM(H725:H729)</f>
        <v>33432.58</v>
      </c>
    </row>
    <row r="732" spans="1:8">
      <c r="C732" s="6" t="s">
        <v>8</v>
      </c>
      <c r="D732" s="7" t="s">
        <v>9</v>
      </c>
      <c r="E732" s="6" t="s">
        <v>10</v>
      </c>
    </row>
    <row r="733" spans="1:8">
      <c r="C733" s="6" t="s">
        <v>11</v>
      </c>
      <c r="D733" s="7" t="s">
        <v>66</v>
      </c>
      <c r="E733" s="6" t="s">
        <v>67</v>
      </c>
    </row>
    <row r="734" spans="1:8">
      <c r="C734" s="6" t="s">
        <v>21</v>
      </c>
      <c r="D734" s="7" t="s">
        <v>68</v>
      </c>
      <c r="E734" s="6" t="s">
        <v>69</v>
      </c>
    </row>
    <row r="735" spans="1:8">
      <c r="C735" s="6" t="s">
        <v>37</v>
      </c>
      <c r="D735" s="7" t="s">
        <v>973</v>
      </c>
      <c r="E735" s="6" t="s">
        <v>974</v>
      </c>
    </row>
    <row r="736" spans="1:8">
      <c r="C736" s="6" t="s">
        <v>71</v>
      </c>
      <c r="D736" s="7" t="s">
        <v>48</v>
      </c>
      <c r="E736" s="6" t="s">
        <v>989</v>
      </c>
    </row>
    <row r="738" spans="1:8">
      <c r="A738" s="4" t="s">
        <v>990</v>
      </c>
      <c r="B738" s="4">
        <v>1</v>
      </c>
      <c r="C738" s="4" t="s">
        <v>991</v>
      </c>
      <c r="D738" s="8" t="s">
        <v>16</v>
      </c>
      <c r="E738" s="4" t="s">
        <v>992</v>
      </c>
      <c r="F738" s="10">
        <v>447.15</v>
      </c>
      <c r="G738" s="11">
        <v>1</v>
      </c>
      <c r="H738" s="10">
        <f>ROUND(ROUND(F738,2)*ROUND(G738,3),2)</f>
        <v>447.15</v>
      </c>
    </row>
    <row r="739" spans="1:8">
      <c r="A739" s="4" t="s">
        <v>990</v>
      </c>
      <c r="B739" s="4">
        <v>2</v>
      </c>
      <c r="C739" s="4" t="s">
        <v>993</v>
      </c>
      <c r="D739" s="8" t="s">
        <v>16</v>
      </c>
      <c r="E739" s="4" t="s">
        <v>994</v>
      </c>
      <c r="F739" s="10">
        <v>265.43</v>
      </c>
      <c r="G739" s="11">
        <v>2</v>
      </c>
      <c r="H739" s="10">
        <f>ROUND(ROUND(F739,2)*ROUND(G739,3),2)</f>
        <v>530.86</v>
      </c>
    </row>
    <row r="740" spans="1:8">
      <c r="A740" s="4" t="s">
        <v>990</v>
      </c>
      <c r="B740" s="4">
        <v>3</v>
      </c>
      <c r="C740" s="4" t="s">
        <v>995</v>
      </c>
      <c r="D740" s="8" t="s">
        <v>16</v>
      </c>
      <c r="E740" s="4" t="s">
        <v>996</v>
      </c>
      <c r="F740" s="10">
        <v>17.62</v>
      </c>
      <c r="G740" s="11">
        <v>2</v>
      </c>
      <c r="H740" s="10">
        <f>ROUND(ROUND(F740,2)*ROUND(G740,3),2)</f>
        <v>35.24</v>
      </c>
    </row>
    <row r="741" spans="1:8">
      <c r="A741" s="4" t="s">
        <v>990</v>
      </c>
      <c r="B741" s="4">
        <v>4</v>
      </c>
      <c r="C741" s="4" t="s">
        <v>997</v>
      </c>
      <c r="D741" s="8" t="s">
        <v>25</v>
      </c>
      <c r="E741" s="4" t="s">
        <v>998</v>
      </c>
      <c r="F741" s="10">
        <v>8.5500000000000007</v>
      </c>
      <c r="G741" s="11">
        <v>221</v>
      </c>
      <c r="H741" s="10">
        <f>ROUND(ROUND(F741,2)*ROUND(G741,3),2)</f>
        <v>1889.55</v>
      </c>
    </row>
    <row r="742" spans="1:8">
      <c r="A742" s="4" t="s">
        <v>990</v>
      </c>
      <c r="B742" s="4">
        <v>5</v>
      </c>
      <c r="C742" s="4" t="s">
        <v>999</v>
      </c>
      <c r="D742" s="8" t="s">
        <v>25</v>
      </c>
      <c r="E742" s="4" t="s">
        <v>1000</v>
      </c>
      <c r="F742" s="10">
        <v>1.21</v>
      </c>
      <c r="G742" s="11">
        <v>221</v>
      </c>
      <c r="H742" s="10">
        <f>ROUND(ROUND(F742,2)*ROUND(G742,3),2)</f>
        <v>267.41000000000003</v>
      </c>
    </row>
    <row r="743" spans="1:8">
      <c r="E743" s="6" t="s">
        <v>18</v>
      </c>
      <c r="F743" s="6"/>
      <c r="G743" s="6"/>
      <c r="H743" s="12">
        <f>SUM(H738:H742)</f>
        <v>3170.21</v>
      </c>
    </row>
    <row r="745" spans="1:8">
      <c r="C745" s="6" t="s">
        <v>8</v>
      </c>
      <c r="D745" s="7" t="s">
        <v>9</v>
      </c>
      <c r="E745" s="6" t="s">
        <v>10</v>
      </c>
    </row>
    <row r="746" spans="1:8">
      <c r="C746" s="6" t="s">
        <v>11</v>
      </c>
      <c r="D746" s="7" t="s">
        <v>66</v>
      </c>
      <c r="E746" s="6" t="s">
        <v>67</v>
      </c>
    </row>
    <row r="747" spans="1:8">
      <c r="C747" s="6" t="s">
        <v>21</v>
      </c>
      <c r="D747" s="7" t="s">
        <v>68</v>
      </c>
      <c r="E747" s="6" t="s">
        <v>69</v>
      </c>
    </row>
    <row r="748" spans="1:8">
      <c r="C748" s="6" t="s">
        <v>37</v>
      </c>
      <c r="D748" s="7" t="s">
        <v>1001</v>
      </c>
      <c r="E748" s="6" t="s">
        <v>1002</v>
      </c>
    </row>
    <row r="749" spans="1:8">
      <c r="C749" s="6" t="s">
        <v>71</v>
      </c>
      <c r="D749" s="7" t="s">
        <v>9</v>
      </c>
      <c r="E749" s="6" t="s">
        <v>1002</v>
      </c>
    </row>
    <row r="751" spans="1:8">
      <c r="A751" s="4" t="s">
        <v>1003</v>
      </c>
      <c r="B751" s="4">
        <v>1</v>
      </c>
      <c r="C751" s="4" t="s">
        <v>1004</v>
      </c>
      <c r="D751" s="8" t="s">
        <v>25</v>
      </c>
      <c r="E751" s="4" t="s">
        <v>1005</v>
      </c>
      <c r="F751" s="10">
        <v>5.97</v>
      </c>
      <c r="G751" s="11">
        <v>135</v>
      </c>
      <c r="H751" s="10">
        <f>ROUND(ROUND(F751,2)*ROUND(G751,3),2)</f>
        <v>805.95</v>
      </c>
    </row>
    <row r="752" spans="1:8">
      <c r="E752" s="6" t="s">
        <v>18</v>
      </c>
      <c r="F752" s="6"/>
      <c r="G752" s="6"/>
      <c r="H752" s="12">
        <f>SUM(H751:H751)</f>
        <v>805.95</v>
      </c>
    </row>
    <row r="754" spans="1:8">
      <c r="C754" s="6" t="s">
        <v>8</v>
      </c>
      <c r="D754" s="7" t="s">
        <v>9</v>
      </c>
      <c r="E754" s="6" t="s">
        <v>10</v>
      </c>
    </row>
    <row r="755" spans="1:8">
      <c r="C755" s="6" t="s">
        <v>11</v>
      </c>
      <c r="D755" s="7" t="s">
        <v>66</v>
      </c>
      <c r="E755" s="6" t="s">
        <v>67</v>
      </c>
    </row>
    <row r="756" spans="1:8">
      <c r="C756" s="6" t="s">
        <v>21</v>
      </c>
      <c r="D756" s="7" t="s">
        <v>68</v>
      </c>
      <c r="E756" s="6" t="s">
        <v>69</v>
      </c>
    </row>
    <row r="757" spans="1:8">
      <c r="C757" s="6" t="s">
        <v>37</v>
      </c>
      <c r="D757" s="7" t="s">
        <v>1001</v>
      </c>
      <c r="E757" s="6" t="s">
        <v>1002</v>
      </c>
    </row>
    <row r="758" spans="1:8">
      <c r="C758" s="6" t="s">
        <v>71</v>
      </c>
      <c r="D758" s="7" t="s">
        <v>35</v>
      </c>
      <c r="E758" s="6" t="s">
        <v>1006</v>
      </c>
    </row>
    <row r="760" spans="1:8">
      <c r="A760" s="4" t="s">
        <v>1007</v>
      </c>
      <c r="B760" s="4">
        <v>1</v>
      </c>
      <c r="C760" s="4" t="s">
        <v>1008</v>
      </c>
      <c r="D760" s="8" t="s">
        <v>16</v>
      </c>
      <c r="E760" s="4" t="s">
        <v>1009</v>
      </c>
      <c r="F760" s="10">
        <v>1124.8</v>
      </c>
      <c r="G760" s="11">
        <v>1</v>
      </c>
      <c r="H760" s="10">
        <f>ROUND(ROUND(F760,2)*ROUND(G760,3),2)</f>
        <v>1124.8</v>
      </c>
    </row>
    <row r="761" spans="1:8">
      <c r="A761" s="4" t="s">
        <v>1007</v>
      </c>
      <c r="B761" s="4">
        <v>2</v>
      </c>
      <c r="C761" s="4" t="s">
        <v>1010</v>
      </c>
      <c r="D761" s="8" t="s">
        <v>16</v>
      </c>
      <c r="E761" s="9" t="s">
        <v>1011</v>
      </c>
      <c r="F761" s="10">
        <v>1165.44</v>
      </c>
      <c r="G761" s="11">
        <v>1</v>
      </c>
      <c r="H761" s="10">
        <f>ROUND(ROUND(F761,2)*ROUND(G761,3),2)</f>
        <v>1165.44</v>
      </c>
    </row>
    <row r="762" spans="1:8">
      <c r="A762" s="4" t="s">
        <v>1007</v>
      </c>
      <c r="B762" s="4">
        <v>3</v>
      </c>
      <c r="C762" s="4" t="s">
        <v>1012</v>
      </c>
      <c r="D762" s="8" t="s">
        <v>16</v>
      </c>
      <c r="E762" s="9" t="s">
        <v>1013</v>
      </c>
      <c r="F762" s="10">
        <v>324.16000000000003</v>
      </c>
      <c r="G762" s="11">
        <v>1</v>
      </c>
      <c r="H762" s="10">
        <f>ROUND(ROUND(F762,2)*ROUND(G762,3),2)</f>
        <v>324.16000000000003</v>
      </c>
    </row>
    <row r="763" spans="1:8">
      <c r="A763" s="4" t="s">
        <v>1007</v>
      </c>
      <c r="B763" s="4">
        <v>4</v>
      </c>
      <c r="C763" s="4" t="s">
        <v>1014</v>
      </c>
      <c r="D763" s="8" t="s">
        <v>16</v>
      </c>
      <c r="E763" s="9" t="s">
        <v>1015</v>
      </c>
      <c r="F763" s="10">
        <v>92.89</v>
      </c>
      <c r="G763" s="11">
        <v>14</v>
      </c>
      <c r="H763" s="10">
        <f>ROUND(ROUND(F763,2)*ROUND(G763,3),2)</f>
        <v>1300.46</v>
      </c>
    </row>
    <row r="764" spans="1:8">
      <c r="A764" s="4" t="s">
        <v>1007</v>
      </c>
      <c r="B764" s="4">
        <v>5</v>
      </c>
      <c r="C764" s="4" t="s">
        <v>1016</v>
      </c>
      <c r="D764" s="8" t="s">
        <v>16</v>
      </c>
      <c r="E764" s="9" t="s">
        <v>1017</v>
      </c>
      <c r="F764" s="10">
        <v>115.06</v>
      </c>
      <c r="G764" s="11">
        <v>17</v>
      </c>
      <c r="H764" s="10">
        <f>ROUND(ROUND(F764,2)*ROUND(G764,3),2)</f>
        <v>1956.02</v>
      </c>
    </row>
    <row r="765" spans="1:8">
      <c r="A765" s="4" t="s">
        <v>1007</v>
      </c>
      <c r="B765" s="4">
        <v>6</v>
      </c>
      <c r="C765" s="4" t="s">
        <v>1018</v>
      </c>
      <c r="D765" s="8" t="s">
        <v>16</v>
      </c>
      <c r="E765" s="9" t="s">
        <v>1019</v>
      </c>
      <c r="F765" s="10">
        <v>2799</v>
      </c>
      <c r="G765" s="11">
        <v>1</v>
      </c>
      <c r="H765" s="10">
        <f>ROUND(ROUND(F765,2)*ROUND(G765,3),2)</f>
        <v>2799</v>
      </c>
    </row>
    <row r="766" spans="1:8">
      <c r="A766" s="4" t="s">
        <v>1007</v>
      </c>
      <c r="B766" s="4">
        <v>7</v>
      </c>
      <c r="C766" s="4" t="s">
        <v>1020</v>
      </c>
      <c r="D766" s="8" t="s">
        <v>16</v>
      </c>
      <c r="E766" s="9" t="s">
        <v>1021</v>
      </c>
      <c r="F766" s="10">
        <v>991.14</v>
      </c>
      <c r="G766" s="11">
        <v>1</v>
      </c>
      <c r="H766" s="10">
        <f>ROUND(ROUND(F766,2)*ROUND(G766,3),2)</f>
        <v>991.14</v>
      </c>
    </row>
    <row r="767" spans="1:8">
      <c r="A767" s="4" t="s">
        <v>1007</v>
      </c>
      <c r="B767" s="4">
        <v>8</v>
      </c>
      <c r="C767" s="4" t="s">
        <v>1022</v>
      </c>
      <c r="D767" s="8" t="s">
        <v>16</v>
      </c>
      <c r="E767" s="9" t="s">
        <v>1023</v>
      </c>
      <c r="F767" s="10">
        <v>1949.55</v>
      </c>
      <c r="G767" s="11">
        <v>1</v>
      </c>
      <c r="H767" s="10">
        <f>ROUND(ROUND(F767,2)*ROUND(G767,3),2)</f>
        <v>1949.55</v>
      </c>
    </row>
    <row r="768" spans="1:8">
      <c r="A768" s="4" t="s">
        <v>1007</v>
      </c>
      <c r="B768" s="4">
        <v>9</v>
      </c>
      <c r="C768" s="4" t="s">
        <v>1024</v>
      </c>
      <c r="D768" s="8" t="s">
        <v>16</v>
      </c>
      <c r="E768" s="9" t="s">
        <v>1025</v>
      </c>
      <c r="F768" s="10">
        <v>119.69</v>
      </c>
      <c r="G768" s="11">
        <v>1</v>
      </c>
      <c r="H768" s="10">
        <f>ROUND(ROUND(F768,2)*ROUND(G768,3),2)</f>
        <v>119.69</v>
      </c>
    </row>
    <row r="769" spans="1:8">
      <c r="A769" s="4" t="s">
        <v>1007</v>
      </c>
      <c r="B769" s="4">
        <v>10</v>
      </c>
      <c r="C769" s="4" t="s">
        <v>1026</v>
      </c>
      <c r="D769" s="8" t="s">
        <v>25</v>
      </c>
      <c r="E769" s="4" t="s">
        <v>1027</v>
      </c>
      <c r="F769" s="10">
        <v>1.46</v>
      </c>
      <c r="G769" s="11">
        <v>1450</v>
      </c>
      <c r="H769" s="10">
        <f>ROUND(ROUND(F769,2)*ROUND(G769,3),2)</f>
        <v>2117</v>
      </c>
    </row>
    <row r="770" spans="1:8">
      <c r="A770" s="4" t="s">
        <v>1007</v>
      </c>
      <c r="B770" s="4">
        <v>11</v>
      </c>
      <c r="C770" s="4" t="s">
        <v>136</v>
      </c>
      <c r="D770" s="8" t="s">
        <v>25</v>
      </c>
      <c r="E770" s="4" t="s">
        <v>137</v>
      </c>
      <c r="F770" s="10">
        <v>1.29</v>
      </c>
      <c r="G770" s="11">
        <v>1450</v>
      </c>
      <c r="H770" s="10">
        <f>ROUND(ROUND(F770,2)*ROUND(G770,3),2)</f>
        <v>1870.5</v>
      </c>
    </row>
    <row r="771" spans="1:8">
      <c r="A771" s="4" t="s">
        <v>1007</v>
      </c>
      <c r="B771" s="4">
        <v>12</v>
      </c>
      <c r="C771" s="4" t="s">
        <v>987</v>
      </c>
      <c r="D771" s="8" t="s">
        <v>16</v>
      </c>
      <c r="E771" s="4" t="s">
        <v>988</v>
      </c>
      <c r="F771" s="10">
        <v>16.579999999999998</v>
      </c>
      <c r="G771" s="11">
        <v>40</v>
      </c>
      <c r="H771" s="10">
        <f>ROUND(ROUND(F771,2)*ROUND(G771,3),2)</f>
        <v>663.2</v>
      </c>
    </row>
    <row r="772" spans="1:8">
      <c r="A772" s="4" t="s">
        <v>1007</v>
      </c>
      <c r="B772" s="4">
        <v>13</v>
      </c>
      <c r="C772" s="4" t="s">
        <v>1028</v>
      </c>
      <c r="D772" s="8" t="s">
        <v>16</v>
      </c>
      <c r="E772" s="4" t="s">
        <v>1029</v>
      </c>
      <c r="F772" s="10">
        <v>631.16</v>
      </c>
      <c r="G772" s="11">
        <v>1</v>
      </c>
      <c r="H772" s="10">
        <f>ROUND(ROUND(F772,2)*ROUND(G772,3),2)</f>
        <v>631.16</v>
      </c>
    </row>
    <row r="773" spans="1:8">
      <c r="E773" s="6" t="s">
        <v>18</v>
      </c>
      <c r="F773" s="6"/>
      <c r="G773" s="6"/>
      <c r="H773" s="12">
        <f>SUM(H760:H772)</f>
        <v>17012.12</v>
      </c>
    </row>
    <row r="775" spans="1:8">
      <c r="C775" s="6" t="s">
        <v>8</v>
      </c>
      <c r="D775" s="7" t="s">
        <v>9</v>
      </c>
      <c r="E775" s="6" t="s">
        <v>10</v>
      </c>
    </row>
    <row r="776" spans="1:8">
      <c r="C776" s="6" t="s">
        <v>11</v>
      </c>
      <c r="D776" s="7" t="s">
        <v>66</v>
      </c>
      <c r="E776" s="6" t="s">
        <v>67</v>
      </c>
    </row>
    <row r="777" spans="1:8">
      <c r="C777" s="6" t="s">
        <v>21</v>
      </c>
      <c r="D777" s="7" t="s">
        <v>68</v>
      </c>
      <c r="E777" s="6" t="s">
        <v>69</v>
      </c>
    </row>
    <row r="778" spans="1:8">
      <c r="C778" s="6" t="s">
        <v>37</v>
      </c>
      <c r="D778" s="7" t="s">
        <v>1001</v>
      </c>
      <c r="E778" s="6" t="s">
        <v>1002</v>
      </c>
    </row>
    <row r="779" spans="1:8">
      <c r="C779" s="6" t="s">
        <v>71</v>
      </c>
      <c r="D779" s="7" t="s">
        <v>48</v>
      </c>
      <c r="E779" s="6" t="s">
        <v>1030</v>
      </c>
    </row>
    <row r="781" spans="1:8">
      <c r="A781" s="4" t="s">
        <v>1031</v>
      </c>
      <c r="B781" s="4">
        <v>1</v>
      </c>
      <c r="C781" s="4" t="s">
        <v>1032</v>
      </c>
      <c r="D781" s="8" t="s">
        <v>16</v>
      </c>
      <c r="E781" s="9" t="s">
        <v>1033</v>
      </c>
      <c r="F781" s="10">
        <v>234.52</v>
      </c>
      <c r="G781" s="11">
        <v>3</v>
      </c>
      <c r="H781" s="10">
        <f>ROUND(ROUND(F781,2)*ROUND(G781,3),2)</f>
        <v>703.56</v>
      </c>
    </row>
    <row r="782" spans="1:8">
      <c r="A782" s="4" t="s">
        <v>1031</v>
      </c>
      <c r="B782" s="4">
        <v>2</v>
      </c>
      <c r="C782" s="4" t="s">
        <v>1034</v>
      </c>
      <c r="D782" s="8" t="s">
        <v>16</v>
      </c>
      <c r="E782" s="9" t="s">
        <v>1035</v>
      </c>
      <c r="F782" s="10">
        <v>261.51</v>
      </c>
      <c r="G782" s="11">
        <v>1</v>
      </c>
      <c r="H782" s="10">
        <f>ROUND(ROUND(F782,2)*ROUND(G782,3),2)</f>
        <v>261.51</v>
      </c>
    </row>
    <row r="783" spans="1:8">
      <c r="A783" s="4" t="s">
        <v>1031</v>
      </c>
      <c r="B783" s="4">
        <v>3</v>
      </c>
      <c r="C783" s="4" t="s">
        <v>1036</v>
      </c>
      <c r="D783" s="8" t="s">
        <v>25</v>
      </c>
      <c r="E783" s="4" t="s">
        <v>1037</v>
      </c>
      <c r="F783" s="10">
        <v>1.77</v>
      </c>
      <c r="G783" s="11">
        <v>330</v>
      </c>
      <c r="H783" s="10">
        <f>ROUND(ROUND(F783,2)*ROUND(G783,3),2)</f>
        <v>584.1</v>
      </c>
    </row>
    <row r="784" spans="1:8">
      <c r="A784" s="4" t="s">
        <v>1031</v>
      </c>
      <c r="B784" s="4">
        <v>4</v>
      </c>
      <c r="C784" s="4" t="s">
        <v>1038</v>
      </c>
      <c r="D784" s="8" t="s">
        <v>25</v>
      </c>
      <c r="E784" s="4" t="s">
        <v>1039</v>
      </c>
      <c r="F784" s="10">
        <v>1.21</v>
      </c>
      <c r="G784" s="11">
        <v>330</v>
      </c>
      <c r="H784" s="10">
        <f>ROUND(ROUND(F784,2)*ROUND(G784,3),2)</f>
        <v>399.3</v>
      </c>
    </row>
    <row r="785" spans="1:8">
      <c r="A785" s="4" t="s">
        <v>1031</v>
      </c>
      <c r="B785" s="4">
        <v>5</v>
      </c>
      <c r="C785" s="4" t="s">
        <v>987</v>
      </c>
      <c r="D785" s="8" t="s">
        <v>16</v>
      </c>
      <c r="E785" s="4" t="s">
        <v>988</v>
      </c>
      <c r="F785" s="10">
        <v>16.579999999999998</v>
      </c>
      <c r="G785" s="11">
        <v>4</v>
      </c>
      <c r="H785" s="10">
        <f>ROUND(ROUND(F785,2)*ROUND(G785,3),2)</f>
        <v>66.319999999999993</v>
      </c>
    </row>
    <row r="786" spans="1:8">
      <c r="E786" s="6" t="s">
        <v>18</v>
      </c>
      <c r="F786" s="6"/>
      <c r="G786" s="6"/>
      <c r="H786" s="12">
        <f>SUM(H781:H785)</f>
        <v>2014.79</v>
      </c>
    </row>
    <row r="788" spans="1:8">
      <c r="C788" s="6" t="s">
        <v>8</v>
      </c>
      <c r="D788" s="7" t="s">
        <v>9</v>
      </c>
      <c r="E788" s="6" t="s">
        <v>10</v>
      </c>
    </row>
    <row r="789" spans="1:8">
      <c r="C789" s="6" t="s">
        <v>11</v>
      </c>
      <c r="D789" s="7" t="s">
        <v>66</v>
      </c>
      <c r="E789" s="6" t="s">
        <v>67</v>
      </c>
    </row>
    <row r="790" spans="1:8">
      <c r="C790" s="6" t="s">
        <v>21</v>
      </c>
      <c r="D790" s="7" t="s">
        <v>68</v>
      </c>
      <c r="E790" s="6" t="s">
        <v>69</v>
      </c>
    </row>
    <row r="791" spans="1:8">
      <c r="C791" s="6" t="s">
        <v>37</v>
      </c>
      <c r="D791" s="7" t="s">
        <v>1040</v>
      </c>
      <c r="E791" s="6" t="s">
        <v>1041</v>
      </c>
    </row>
    <row r="792" spans="1:8">
      <c r="C792" s="6" t="s">
        <v>71</v>
      </c>
      <c r="D792" s="7" t="s">
        <v>9</v>
      </c>
      <c r="E792" s="6" t="s">
        <v>1042</v>
      </c>
    </row>
    <row r="794" spans="1:8">
      <c r="A794" s="4" t="s">
        <v>1043</v>
      </c>
      <c r="B794" s="4">
        <v>1</v>
      </c>
      <c r="C794" s="4" t="s">
        <v>1044</v>
      </c>
      <c r="D794" s="8" t="s">
        <v>16</v>
      </c>
      <c r="E794" s="9" t="s">
        <v>1045</v>
      </c>
      <c r="F794" s="10">
        <v>2589.85</v>
      </c>
      <c r="G794" s="11">
        <v>1</v>
      </c>
      <c r="H794" s="10">
        <f>ROUND(ROUND(F794,2)*ROUND(G794,3),2)</f>
        <v>2589.85</v>
      </c>
    </row>
    <row r="795" spans="1:8">
      <c r="A795" s="4" t="s">
        <v>1043</v>
      </c>
      <c r="B795" s="4">
        <v>2</v>
      </c>
      <c r="C795" s="4" t="s">
        <v>1046</v>
      </c>
      <c r="D795" s="8" t="s">
        <v>16</v>
      </c>
      <c r="E795" s="9" t="s">
        <v>1047</v>
      </c>
      <c r="F795" s="10">
        <v>51.82</v>
      </c>
      <c r="G795" s="11">
        <v>2</v>
      </c>
      <c r="H795" s="10">
        <f>ROUND(ROUND(F795,2)*ROUND(G795,3),2)</f>
        <v>103.64</v>
      </c>
    </row>
    <row r="796" spans="1:8">
      <c r="A796" s="4" t="s">
        <v>1043</v>
      </c>
      <c r="B796" s="4">
        <v>3</v>
      </c>
      <c r="C796" s="4" t="s">
        <v>1048</v>
      </c>
      <c r="D796" s="8" t="s">
        <v>16</v>
      </c>
      <c r="E796" s="9" t="s">
        <v>1049</v>
      </c>
      <c r="F796" s="10">
        <v>141.35</v>
      </c>
      <c r="G796" s="11">
        <v>1</v>
      </c>
      <c r="H796" s="10">
        <f>ROUND(ROUND(F796,2)*ROUND(G796,3),2)</f>
        <v>141.35</v>
      </c>
    </row>
    <row r="797" spans="1:8">
      <c r="A797" s="4" t="s">
        <v>1043</v>
      </c>
      <c r="B797" s="4">
        <v>4</v>
      </c>
      <c r="C797" s="4" t="s">
        <v>1050</v>
      </c>
      <c r="D797" s="8" t="s">
        <v>16</v>
      </c>
      <c r="E797" s="9" t="s">
        <v>1051</v>
      </c>
      <c r="F797" s="10">
        <v>169.62</v>
      </c>
      <c r="G797" s="11">
        <v>18</v>
      </c>
      <c r="H797" s="10">
        <f>ROUND(ROUND(F797,2)*ROUND(G797,3),2)</f>
        <v>3053.16</v>
      </c>
    </row>
    <row r="798" spans="1:8">
      <c r="A798" s="4" t="s">
        <v>1043</v>
      </c>
      <c r="B798" s="4">
        <v>5</v>
      </c>
      <c r="C798" s="4" t="s">
        <v>1052</v>
      </c>
      <c r="D798" s="8" t="s">
        <v>16</v>
      </c>
      <c r="E798" s="9" t="s">
        <v>1053</v>
      </c>
      <c r="F798" s="10">
        <v>86.83</v>
      </c>
      <c r="G798" s="11">
        <v>132</v>
      </c>
      <c r="H798" s="10">
        <f>ROUND(ROUND(F798,2)*ROUND(G798,3),2)</f>
        <v>11461.56</v>
      </c>
    </row>
    <row r="799" spans="1:8">
      <c r="A799" s="4" t="s">
        <v>1043</v>
      </c>
      <c r="B799" s="4">
        <v>6</v>
      </c>
      <c r="C799" s="4" t="s">
        <v>1054</v>
      </c>
      <c r="D799" s="8" t="s">
        <v>16</v>
      </c>
      <c r="E799" s="9" t="s">
        <v>1055</v>
      </c>
      <c r="F799" s="10">
        <v>88.72</v>
      </c>
      <c r="G799" s="11">
        <v>1</v>
      </c>
      <c r="H799" s="10">
        <f>ROUND(ROUND(F799,2)*ROUND(G799,3),2)</f>
        <v>88.72</v>
      </c>
    </row>
    <row r="800" spans="1:8">
      <c r="A800" s="4" t="s">
        <v>1043</v>
      </c>
      <c r="B800" s="4">
        <v>7</v>
      </c>
      <c r="C800" s="4" t="s">
        <v>1056</v>
      </c>
      <c r="D800" s="8" t="s">
        <v>16</v>
      </c>
      <c r="E800" s="9" t="s">
        <v>1057</v>
      </c>
      <c r="F800" s="10">
        <v>80.790000000000006</v>
      </c>
      <c r="G800" s="11">
        <v>18</v>
      </c>
      <c r="H800" s="10">
        <f>ROUND(ROUND(F800,2)*ROUND(G800,3),2)</f>
        <v>1454.22</v>
      </c>
    </row>
    <row r="801" spans="1:8">
      <c r="A801" s="4" t="s">
        <v>1043</v>
      </c>
      <c r="B801" s="4">
        <v>8</v>
      </c>
      <c r="C801" s="4" t="s">
        <v>1058</v>
      </c>
      <c r="D801" s="8" t="s">
        <v>16</v>
      </c>
      <c r="E801" s="9" t="s">
        <v>1059</v>
      </c>
      <c r="F801" s="10">
        <v>89.79</v>
      </c>
      <c r="G801" s="11">
        <v>9</v>
      </c>
      <c r="H801" s="10">
        <f>ROUND(ROUND(F801,2)*ROUND(G801,3),2)</f>
        <v>808.11</v>
      </c>
    </row>
    <row r="802" spans="1:8">
      <c r="A802" s="4" t="s">
        <v>1043</v>
      </c>
      <c r="B802" s="4">
        <v>9</v>
      </c>
      <c r="C802" s="4" t="s">
        <v>1060</v>
      </c>
      <c r="D802" s="8" t="s">
        <v>16</v>
      </c>
      <c r="E802" s="9" t="s">
        <v>1061</v>
      </c>
      <c r="F802" s="10">
        <v>75.25</v>
      </c>
      <c r="G802" s="11">
        <v>3</v>
      </c>
      <c r="H802" s="10">
        <f>ROUND(ROUND(F802,2)*ROUND(G802,3),2)</f>
        <v>225.75</v>
      </c>
    </row>
    <row r="803" spans="1:8">
      <c r="A803" s="4" t="s">
        <v>1043</v>
      </c>
      <c r="B803" s="4">
        <v>10</v>
      </c>
      <c r="C803" s="4" t="s">
        <v>1062</v>
      </c>
      <c r="D803" s="8" t="s">
        <v>16</v>
      </c>
      <c r="E803" s="9" t="s">
        <v>1063</v>
      </c>
      <c r="F803" s="10">
        <v>415.38</v>
      </c>
      <c r="G803" s="11">
        <v>1</v>
      </c>
      <c r="H803" s="10">
        <f>ROUND(ROUND(F803,2)*ROUND(G803,3),2)</f>
        <v>415.38</v>
      </c>
    </row>
    <row r="804" spans="1:8">
      <c r="A804" s="4" t="s">
        <v>1043</v>
      </c>
      <c r="B804" s="4">
        <v>11</v>
      </c>
      <c r="C804" s="4" t="s">
        <v>1064</v>
      </c>
      <c r="D804" s="8" t="s">
        <v>16</v>
      </c>
      <c r="E804" s="9" t="s">
        <v>1065</v>
      </c>
      <c r="F804" s="10">
        <v>72.72</v>
      </c>
      <c r="G804" s="11">
        <v>4</v>
      </c>
      <c r="H804" s="10">
        <f>ROUND(ROUND(F804,2)*ROUND(G804,3),2)</f>
        <v>290.88</v>
      </c>
    </row>
    <row r="805" spans="1:8">
      <c r="A805" s="4" t="s">
        <v>1043</v>
      </c>
      <c r="B805" s="4">
        <v>12</v>
      </c>
      <c r="C805" s="4" t="s">
        <v>1026</v>
      </c>
      <c r="D805" s="8" t="s">
        <v>25</v>
      </c>
      <c r="E805" s="4" t="s">
        <v>1027</v>
      </c>
      <c r="F805" s="10">
        <v>1.46</v>
      </c>
      <c r="G805" s="11">
        <v>1675</v>
      </c>
      <c r="H805" s="10">
        <f>ROUND(ROUND(F805,2)*ROUND(G805,3),2)</f>
        <v>2445.5</v>
      </c>
    </row>
    <row r="806" spans="1:8">
      <c r="A806" s="4" t="s">
        <v>1043</v>
      </c>
      <c r="B806" s="4">
        <v>13</v>
      </c>
      <c r="C806" s="4" t="s">
        <v>985</v>
      </c>
      <c r="D806" s="8" t="s">
        <v>25</v>
      </c>
      <c r="E806" s="4" t="s">
        <v>986</v>
      </c>
      <c r="F806" s="10">
        <v>1.29</v>
      </c>
      <c r="G806" s="11">
        <v>1423.75</v>
      </c>
      <c r="H806" s="10">
        <f>ROUND(ROUND(F806,2)*ROUND(G806,3),2)</f>
        <v>1836.64</v>
      </c>
    </row>
    <row r="807" spans="1:8">
      <c r="A807" s="4" t="s">
        <v>1043</v>
      </c>
      <c r="B807" s="4">
        <v>14</v>
      </c>
      <c r="C807" s="4" t="s">
        <v>1066</v>
      </c>
      <c r="D807" s="8" t="s">
        <v>25</v>
      </c>
      <c r="E807" s="4" t="s">
        <v>1067</v>
      </c>
      <c r="F807" s="10">
        <v>3.59</v>
      </c>
      <c r="G807" s="11">
        <v>251.25</v>
      </c>
      <c r="H807" s="10">
        <f>ROUND(ROUND(F807,2)*ROUND(G807,3),2)</f>
        <v>901.99</v>
      </c>
    </row>
    <row r="808" spans="1:8">
      <c r="A808" s="4" t="s">
        <v>1043</v>
      </c>
      <c r="B808" s="4">
        <v>15</v>
      </c>
      <c r="C808" s="4" t="s">
        <v>987</v>
      </c>
      <c r="D808" s="8" t="s">
        <v>16</v>
      </c>
      <c r="E808" s="4" t="s">
        <v>988</v>
      </c>
      <c r="F808" s="10">
        <v>16.579999999999998</v>
      </c>
      <c r="G808" s="11">
        <v>150</v>
      </c>
      <c r="H808" s="10">
        <f>ROUND(ROUND(F808,2)*ROUND(G808,3),2)</f>
        <v>2487</v>
      </c>
    </row>
    <row r="809" spans="1:8">
      <c r="A809" s="4" t="s">
        <v>1043</v>
      </c>
      <c r="B809" s="4">
        <v>16</v>
      </c>
      <c r="C809" s="4" t="s">
        <v>64</v>
      </c>
      <c r="D809" s="8" t="s">
        <v>16</v>
      </c>
      <c r="E809" s="4" t="s">
        <v>65</v>
      </c>
      <c r="F809" s="10">
        <v>7.25</v>
      </c>
      <c r="G809" s="11">
        <v>40</v>
      </c>
      <c r="H809" s="10">
        <f>ROUND(ROUND(F809,2)*ROUND(G809,3),2)</f>
        <v>290</v>
      </c>
    </row>
    <row r="810" spans="1:8">
      <c r="E810" s="6" t="s">
        <v>18</v>
      </c>
      <c r="F810" s="6"/>
      <c r="G810" s="6"/>
      <c r="H810" s="12">
        <f>SUM(H794:H809)</f>
        <v>28593.750000000004</v>
      </c>
    </row>
    <row r="812" spans="1:8">
      <c r="C812" s="6" t="s">
        <v>8</v>
      </c>
      <c r="D812" s="7" t="s">
        <v>9</v>
      </c>
      <c r="E812" s="6" t="s">
        <v>10</v>
      </c>
    </row>
    <row r="813" spans="1:8">
      <c r="C813" s="6" t="s">
        <v>11</v>
      </c>
      <c r="D813" s="7" t="s">
        <v>66</v>
      </c>
      <c r="E813" s="6" t="s">
        <v>67</v>
      </c>
    </row>
    <row r="814" spans="1:8">
      <c r="C814" s="6" t="s">
        <v>21</v>
      </c>
      <c r="D814" s="7" t="s">
        <v>68</v>
      </c>
      <c r="E814" s="6" t="s">
        <v>69</v>
      </c>
    </row>
    <row r="815" spans="1:8">
      <c r="C815" s="6" t="s">
        <v>37</v>
      </c>
      <c r="D815" s="7" t="s">
        <v>1040</v>
      </c>
      <c r="E815" s="6" t="s">
        <v>1041</v>
      </c>
    </row>
    <row r="816" spans="1:8">
      <c r="C816" s="6" t="s">
        <v>71</v>
      </c>
      <c r="D816" s="7" t="s">
        <v>35</v>
      </c>
      <c r="E816" s="6" t="s">
        <v>1068</v>
      </c>
    </row>
    <row r="818" spans="1:8">
      <c r="A818" s="4" t="s">
        <v>1069</v>
      </c>
      <c r="B818" s="4">
        <v>1</v>
      </c>
      <c r="C818" s="4" t="s">
        <v>62</v>
      </c>
      <c r="D818" s="8" t="s">
        <v>16</v>
      </c>
      <c r="E818" s="4" t="s">
        <v>63</v>
      </c>
      <c r="F818" s="10">
        <v>81.650000000000006</v>
      </c>
      <c r="G818" s="11">
        <v>20</v>
      </c>
      <c r="H818" s="10">
        <f>ROUND(ROUND(F818,2)*ROUND(G818,3),2)</f>
        <v>1633</v>
      </c>
    </row>
    <row r="819" spans="1:8">
      <c r="A819" s="4" t="s">
        <v>1069</v>
      </c>
      <c r="B819" s="4">
        <v>2</v>
      </c>
      <c r="C819" s="4" t="s">
        <v>1070</v>
      </c>
      <c r="D819" s="8" t="s">
        <v>16</v>
      </c>
      <c r="E819" s="4" t="s">
        <v>1071</v>
      </c>
      <c r="F819" s="10">
        <v>128.53</v>
      </c>
      <c r="G819" s="11">
        <v>1</v>
      </c>
      <c r="H819" s="10">
        <f>ROUND(ROUND(F819,2)*ROUND(G819,3),2)</f>
        <v>128.53</v>
      </c>
    </row>
    <row r="820" spans="1:8">
      <c r="A820" s="4" t="s">
        <v>1069</v>
      </c>
      <c r="B820" s="4">
        <v>3</v>
      </c>
      <c r="C820" s="4" t="s">
        <v>60</v>
      </c>
      <c r="D820" s="8" t="s">
        <v>16</v>
      </c>
      <c r="E820" s="4" t="s">
        <v>61</v>
      </c>
      <c r="F820" s="10">
        <v>51.23</v>
      </c>
      <c r="G820" s="11">
        <v>34</v>
      </c>
      <c r="H820" s="10">
        <f>ROUND(ROUND(F820,2)*ROUND(G820,3),2)</f>
        <v>1741.82</v>
      </c>
    </row>
    <row r="821" spans="1:8">
      <c r="A821" s="4" t="s">
        <v>1069</v>
      </c>
      <c r="B821" s="4">
        <v>4</v>
      </c>
      <c r="C821" s="4" t="s">
        <v>1072</v>
      </c>
      <c r="D821" s="8" t="s">
        <v>16</v>
      </c>
      <c r="E821" s="4" t="s">
        <v>1073</v>
      </c>
      <c r="F821" s="10">
        <v>98.11</v>
      </c>
      <c r="G821" s="11">
        <v>1</v>
      </c>
      <c r="H821" s="10">
        <f>ROUND(ROUND(F821,2)*ROUND(G821,3),2)</f>
        <v>98.11</v>
      </c>
    </row>
    <row r="822" spans="1:8">
      <c r="A822" s="4" t="s">
        <v>1069</v>
      </c>
      <c r="B822" s="4">
        <v>5</v>
      </c>
      <c r="C822" s="4" t="s">
        <v>1074</v>
      </c>
      <c r="D822" s="8" t="s">
        <v>16</v>
      </c>
      <c r="E822" s="4" t="s">
        <v>1075</v>
      </c>
      <c r="F822" s="10">
        <v>327.75</v>
      </c>
      <c r="G822" s="11">
        <v>16</v>
      </c>
      <c r="H822" s="10">
        <f>ROUND(ROUND(F822,2)*ROUND(G822,3),2)</f>
        <v>5244</v>
      </c>
    </row>
    <row r="823" spans="1:8">
      <c r="A823" s="4" t="s">
        <v>1069</v>
      </c>
      <c r="B823" s="4">
        <v>6</v>
      </c>
      <c r="C823" s="4" t="s">
        <v>576</v>
      </c>
      <c r="D823" s="8" t="s">
        <v>16</v>
      </c>
      <c r="E823" s="4" t="s">
        <v>577</v>
      </c>
      <c r="F823" s="10">
        <v>19.170000000000002</v>
      </c>
      <c r="G823" s="11">
        <v>16</v>
      </c>
      <c r="H823" s="10">
        <f>ROUND(ROUND(F823,2)*ROUND(G823,3),2)</f>
        <v>306.72000000000003</v>
      </c>
    </row>
    <row r="824" spans="1:8">
      <c r="A824" s="4" t="s">
        <v>1069</v>
      </c>
      <c r="B824" s="4">
        <v>7</v>
      </c>
      <c r="C824" s="4" t="s">
        <v>1076</v>
      </c>
      <c r="D824" s="8" t="s">
        <v>16</v>
      </c>
      <c r="E824" s="4" t="s">
        <v>1077</v>
      </c>
      <c r="F824" s="10">
        <v>18.28</v>
      </c>
      <c r="G824" s="11">
        <v>16</v>
      </c>
      <c r="H824" s="10">
        <f>ROUND(ROUND(F824,2)*ROUND(G824,3),2)</f>
        <v>292.48</v>
      </c>
    </row>
    <row r="825" spans="1:8">
      <c r="A825" s="4" t="s">
        <v>1069</v>
      </c>
      <c r="B825" s="4">
        <v>8</v>
      </c>
      <c r="C825" s="4" t="s">
        <v>1078</v>
      </c>
      <c r="D825" s="8" t="s">
        <v>25</v>
      </c>
      <c r="E825" s="4" t="s">
        <v>1079</v>
      </c>
      <c r="F825" s="10">
        <v>20.68</v>
      </c>
      <c r="G825" s="11">
        <v>742</v>
      </c>
      <c r="H825" s="10">
        <f>ROUND(ROUND(F825,2)*ROUND(G825,3),2)</f>
        <v>15344.56</v>
      </c>
    </row>
    <row r="826" spans="1:8">
      <c r="A826" s="4" t="s">
        <v>1069</v>
      </c>
      <c r="B826" s="4">
        <v>9</v>
      </c>
      <c r="C826" s="4" t="s">
        <v>1080</v>
      </c>
      <c r="D826" s="8" t="s">
        <v>25</v>
      </c>
      <c r="E826" s="4" t="s">
        <v>1081</v>
      </c>
      <c r="F826" s="10">
        <v>57.77</v>
      </c>
      <c r="G826" s="11">
        <v>486</v>
      </c>
      <c r="H826" s="10">
        <f>ROUND(ROUND(F826,2)*ROUND(G826,3),2)</f>
        <v>28076.22</v>
      </c>
    </row>
    <row r="827" spans="1:8">
      <c r="A827" s="4" t="s">
        <v>1069</v>
      </c>
      <c r="B827" s="4">
        <v>10</v>
      </c>
      <c r="C827" s="4" t="s">
        <v>64</v>
      </c>
      <c r="D827" s="8" t="s">
        <v>16</v>
      </c>
      <c r="E827" s="4" t="s">
        <v>65</v>
      </c>
      <c r="F827" s="10">
        <v>7.25</v>
      </c>
      <c r="G827" s="11">
        <v>74</v>
      </c>
      <c r="H827" s="10">
        <f>ROUND(ROUND(F827,2)*ROUND(G827,3),2)</f>
        <v>536.5</v>
      </c>
    </row>
    <row r="828" spans="1:8">
      <c r="A828" s="4" t="s">
        <v>1069</v>
      </c>
      <c r="B828" s="4">
        <v>11</v>
      </c>
      <c r="C828" s="4" t="s">
        <v>1082</v>
      </c>
      <c r="D828" s="8" t="s">
        <v>16</v>
      </c>
      <c r="E828" s="4" t="s">
        <v>1083</v>
      </c>
      <c r="F828" s="10">
        <v>42.63</v>
      </c>
      <c r="G828" s="11">
        <v>4</v>
      </c>
      <c r="H828" s="10">
        <f>ROUND(ROUND(F828,2)*ROUND(G828,3),2)</f>
        <v>170.52</v>
      </c>
    </row>
    <row r="829" spans="1:8">
      <c r="A829" s="4" t="s">
        <v>1069</v>
      </c>
      <c r="B829" s="4">
        <v>12</v>
      </c>
      <c r="C829" s="4" t="s">
        <v>1084</v>
      </c>
      <c r="D829" s="8" t="s">
        <v>16</v>
      </c>
      <c r="E829" s="4" t="s">
        <v>1085</v>
      </c>
      <c r="F829" s="10">
        <v>34.770000000000003</v>
      </c>
      <c r="G829" s="11">
        <v>1</v>
      </c>
      <c r="H829" s="10">
        <f>ROUND(ROUND(F829,2)*ROUND(G829,3),2)</f>
        <v>34.770000000000003</v>
      </c>
    </row>
    <row r="830" spans="1:8">
      <c r="A830" s="4" t="s">
        <v>1069</v>
      </c>
      <c r="B830" s="4">
        <v>13</v>
      </c>
      <c r="C830" s="4" t="s">
        <v>1086</v>
      </c>
      <c r="D830" s="8" t="s">
        <v>16</v>
      </c>
      <c r="E830" s="4" t="s">
        <v>1087</v>
      </c>
      <c r="F830" s="10">
        <v>70.58</v>
      </c>
      <c r="G830" s="11">
        <v>1</v>
      </c>
      <c r="H830" s="10">
        <f>ROUND(ROUND(F830,2)*ROUND(G830,3),2)</f>
        <v>70.58</v>
      </c>
    </row>
    <row r="831" spans="1:8">
      <c r="A831" s="4" t="s">
        <v>1069</v>
      </c>
      <c r="B831" s="4">
        <v>14</v>
      </c>
      <c r="C831" s="4" t="s">
        <v>1088</v>
      </c>
      <c r="D831" s="8" t="s">
        <v>16</v>
      </c>
      <c r="E831" s="9" t="s">
        <v>1089</v>
      </c>
      <c r="F831" s="10">
        <v>4334.0200000000004</v>
      </c>
      <c r="G831" s="11">
        <v>1</v>
      </c>
      <c r="H831" s="10">
        <f>ROUND(ROUND(F831,2)*ROUND(G831,3),2)</f>
        <v>4334.0200000000004</v>
      </c>
    </row>
    <row r="832" spans="1:8">
      <c r="A832" s="4" t="s">
        <v>1069</v>
      </c>
      <c r="B832" s="4">
        <v>15</v>
      </c>
      <c r="C832" s="4" t="s">
        <v>1090</v>
      </c>
      <c r="D832" s="8" t="s">
        <v>16</v>
      </c>
      <c r="E832" s="9" t="s">
        <v>1091</v>
      </c>
      <c r="F832" s="10">
        <v>343.33</v>
      </c>
      <c r="G832" s="11">
        <v>2</v>
      </c>
      <c r="H832" s="10">
        <f>ROUND(ROUND(F832,2)*ROUND(G832,3),2)</f>
        <v>686.66</v>
      </c>
    </row>
    <row r="833" spans="1:8">
      <c r="A833" s="4" t="s">
        <v>1069</v>
      </c>
      <c r="B833" s="4">
        <v>16</v>
      </c>
      <c r="C833" s="4" t="s">
        <v>1092</v>
      </c>
      <c r="D833" s="8" t="s">
        <v>16</v>
      </c>
      <c r="E833" s="9" t="s">
        <v>1093</v>
      </c>
      <c r="F833" s="10">
        <v>461.13</v>
      </c>
      <c r="G833" s="11">
        <v>1</v>
      </c>
      <c r="H833" s="10">
        <f>ROUND(ROUND(F833,2)*ROUND(G833,3),2)</f>
        <v>461.13</v>
      </c>
    </row>
    <row r="834" spans="1:8">
      <c r="A834" s="4" t="s">
        <v>1069</v>
      </c>
      <c r="B834" s="4">
        <v>17</v>
      </c>
      <c r="C834" s="4" t="s">
        <v>1094</v>
      </c>
      <c r="D834" s="8" t="s">
        <v>16</v>
      </c>
      <c r="E834" s="9" t="s">
        <v>1095</v>
      </c>
      <c r="F834" s="10">
        <v>200.74</v>
      </c>
      <c r="G834" s="11">
        <v>1</v>
      </c>
      <c r="H834" s="10">
        <f>ROUND(ROUND(F834,2)*ROUND(G834,3),2)</f>
        <v>200.74</v>
      </c>
    </row>
    <row r="835" spans="1:8">
      <c r="A835" s="4" t="s">
        <v>1069</v>
      </c>
      <c r="B835" s="4">
        <v>18</v>
      </c>
      <c r="C835" s="4" t="s">
        <v>1096</v>
      </c>
      <c r="D835" s="8" t="s">
        <v>16</v>
      </c>
      <c r="E835" s="9" t="s">
        <v>1097</v>
      </c>
      <c r="F835" s="10">
        <v>80.88</v>
      </c>
      <c r="G835" s="11">
        <v>1</v>
      </c>
      <c r="H835" s="10">
        <f>ROUND(ROUND(F835,2)*ROUND(G835,3),2)</f>
        <v>80.88</v>
      </c>
    </row>
    <row r="836" spans="1:8">
      <c r="A836" s="4" t="s">
        <v>1069</v>
      </c>
      <c r="B836" s="4">
        <v>19</v>
      </c>
      <c r="C836" s="4" t="s">
        <v>1098</v>
      </c>
      <c r="D836" s="8" t="s">
        <v>16</v>
      </c>
      <c r="E836" s="9" t="s">
        <v>1099</v>
      </c>
      <c r="F836" s="10">
        <v>11357.2</v>
      </c>
      <c r="G836" s="11">
        <v>1</v>
      </c>
      <c r="H836" s="10">
        <f>ROUND(ROUND(F836,2)*ROUND(G836,3),2)</f>
        <v>11357.2</v>
      </c>
    </row>
    <row r="837" spans="1:8">
      <c r="A837" s="4" t="s">
        <v>1069</v>
      </c>
      <c r="B837" s="4">
        <v>20</v>
      </c>
      <c r="C837" s="4" t="s">
        <v>158</v>
      </c>
      <c r="D837" s="8" t="s">
        <v>16</v>
      </c>
      <c r="E837" s="4" t="s">
        <v>159</v>
      </c>
      <c r="F837" s="10">
        <v>30.27</v>
      </c>
      <c r="G837" s="11">
        <v>18</v>
      </c>
      <c r="H837" s="10">
        <f>ROUND(ROUND(F837,2)*ROUND(G837,3),2)</f>
        <v>544.86</v>
      </c>
    </row>
    <row r="838" spans="1:8">
      <c r="E838" s="6" t="s">
        <v>18</v>
      </c>
      <c r="F838" s="6"/>
      <c r="G838" s="6"/>
      <c r="H838" s="12">
        <f>SUM(H818:H837)</f>
        <v>71343.3</v>
      </c>
    </row>
    <row r="840" spans="1:8">
      <c r="C840" s="6" t="s">
        <v>8</v>
      </c>
      <c r="D840" s="7" t="s">
        <v>9</v>
      </c>
      <c r="E840" s="6" t="s">
        <v>10</v>
      </c>
    </row>
    <row r="841" spans="1:8">
      <c r="C841" s="6" t="s">
        <v>11</v>
      </c>
      <c r="D841" s="7" t="s">
        <v>66</v>
      </c>
      <c r="E841" s="6" t="s">
        <v>67</v>
      </c>
    </row>
    <row r="842" spans="1:8">
      <c r="C842" s="6" t="s">
        <v>21</v>
      </c>
      <c r="D842" s="7" t="s">
        <v>68</v>
      </c>
      <c r="E842" s="6" t="s">
        <v>69</v>
      </c>
    </row>
    <row r="843" spans="1:8">
      <c r="C843" s="6" t="s">
        <v>37</v>
      </c>
      <c r="D843" s="7" t="s">
        <v>1040</v>
      </c>
      <c r="E843" s="6" t="s">
        <v>1041</v>
      </c>
    </row>
    <row r="844" spans="1:8">
      <c r="C844" s="6" t="s">
        <v>71</v>
      </c>
      <c r="D844" s="7" t="s">
        <v>48</v>
      </c>
      <c r="E844" s="6" t="s">
        <v>1100</v>
      </c>
    </row>
    <row r="846" spans="1:8">
      <c r="A846" s="4" t="s">
        <v>1101</v>
      </c>
      <c r="B846" s="4">
        <v>1</v>
      </c>
      <c r="C846" s="4" t="s">
        <v>1102</v>
      </c>
      <c r="D846" s="8" t="s">
        <v>16</v>
      </c>
      <c r="E846" s="9" t="s">
        <v>1103</v>
      </c>
      <c r="F846" s="10">
        <v>18.149999999999999</v>
      </c>
      <c r="G846" s="11">
        <v>279</v>
      </c>
      <c r="H846" s="10">
        <f>ROUND(ROUND(F846,2)*ROUND(G846,3),2)</f>
        <v>5063.8500000000004</v>
      </c>
    </row>
    <row r="847" spans="1:8">
      <c r="A847" s="4" t="s">
        <v>1101</v>
      </c>
      <c r="B847" s="4">
        <v>2</v>
      </c>
      <c r="C847" s="4" t="s">
        <v>1104</v>
      </c>
      <c r="D847" s="8" t="s">
        <v>16</v>
      </c>
      <c r="E847" s="9" t="s">
        <v>1105</v>
      </c>
      <c r="F847" s="10">
        <v>18.96</v>
      </c>
      <c r="G847" s="11">
        <v>102</v>
      </c>
      <c r="H847" s="10">
        <f>ROUND(ROUND(F847,2)*ROUND(G847,3),2)</f>
        <v>1933.92</v>
      </c>
    </row>
    <row r="848" spans="1:8">
      <c r="A848" s="4" t="s">
        <v>1101</v>
      </c>
      <c r="B848" s="4">
        <v>3</v>
      </c>
      <c r="C848" s="4" t="s">
        <v>1106</v>
      </c>
      <c r="D848" s="8" t="s">
        <v>16</v>
      </c>
      <c r="E848" s="4" t="s">
        <v>1107</v>
      </c>
      <c r="F848" s="10">
        <v>842.34</v>
      </c>
      <c r="G848" s="11">
        <v>1</v>
      </c>
      <c r="H848" s="10">
        <f>ROUND(ROUND(F848,2)*ROUND(G848,3),2)</f>
        <v>842.34</v>
      </c>
    </row>
    <row r="849" spans="1:8">
      <c r="A849" s="4" t="s">
        <v>1101</v>
      </c>
      <c r="B849" s="4">
        <v>4</v>
      </c>
      <c r="C849" s="4" t="s">
        <v>1108</v>
      </c>
      <c r="D849" s="8" t="s">
        <v>16</v>
      </c>
      <c r="E849" s="4" t="s">
        <v>1109</v>
      </c>
      <c r="F849" s="10">
        <v>886.47</v>
      </c>
      <c r="G849" s="11">
        <v>5</v>
      </c>
      <c r="H849" s="10">
        <f>ROUND(ROUND(F849,2)*ROUND(G849,3),2)</f>
        <v>4432.3500000000004</v>
      </c>
    </row>
    <row r="850" spans="1:8">
      <c r="A850" s="4" t="s">
        <v>1101</v>
      </c>
      <c r="B850" s="4">
        <v>5</v>
      </c>
      <c r="C850" s="4" t="s">
        <v>1110</v>
      </c>
      <c r="D850" s="8" t="s">
        <v>16</v>
      </c>
      <c r="E850" s="4" t="s">
        <v>1111</v>
      </c>
      <c r="F850" s="10">
        <v>51.88</v>
      </c>
      <c r="G850" s="11">
        <v>5</v>
      </c>
      <c r="H850" s="10">
        <f>ROUND(ROUND(F850,2)*ROUND(G850,3),2)</f>
        <v>259.39999999999998</v>
      </c>
    </row>
    <row r="851" spans="1:8">
      <c r="A851" s="4" t="s">
        <v>1101</v>
      </c>
      <c r="B851" s="4">
        <v>6</v>
      </c>
      <c r="C851" s="4" t="s">
        <v>1112</v>
      </c>
      <c r="D851" s="8" t="s">
        <v>16</v>
      </c>
      <c r="E851" s="4" t="s">
        <v>1113</v>
      </c>
      <c r="F851" s="10">
        <v>64.56</v>
      </c>
      <c r="G851" s="11">
        <v>2</v>
      </c>
      <c r="H851" s="10">
        <f>ROUND(ROUND(F851,2)*ROUND(G851,3),2)</f>
        <v>129.12</v>
      </c>
    </row>
    <row r="852" spans="1:8">
      <c r="A852" s="4" t="s">
        <v>1101</v>
      </c>
      <c r="B852" s="4">
        <v>7</v>
      </c>
      <c r="C852" s="4" t="s">
        <v>1114</v>
      </c>
      <c r="D852" s="8" t="s">
        <v>16</v>
      </c>
      <c r="E852" s="4" t="s">
        <v>1115</v>
      </c>
      <c r="F852" s="10">
        <v>131.63</v>
      </c>
      <c r="G852" s="11">
        <v>1</v>
      </c>
      <c r="H852" s="10">
        <f>ROUND(ROUND(F852,2)*ROUND(G852,3),2)</f>
        <v>131.63</v>
      </c>
    </row>
    <row r="853" spans="1:8">
      <c r="A853" s="4" t="s">
        <v>1101</v>
      </c>
      <c r="B853" s="4">
        <v>8</v>
      </c>
      <c r="C853" s="4" t="s">
        <v>1116</v>
      </c>
      <c r="D853" s="8" t="s">
        <v>16</v>
      </c>
      <c r="E853" s="4" t="s">
        <v>1117</v>
      </c>
      <c r="F853" s="10">
        <v>171.14</v>
      </c>
      <c r="G853" s="11">
        <v>1</v>
      </c>
      <c r="H853" s="10">
        <f>ROUND(ROUND(F853,2)*ROUND(G853,3),2)</f>
        <v>171.14</v>
      </c>
    </row>
    <row r="854" spans="1:8">
      <c r="A854" s="4" t="s">
        <v>1101</v>
      </c>
      <c r="B854" s="4">
        <v>9</v>
      </c>
      <c r="C854" s="4" t="s">
        <v>1118</v>
      </c>
      <c r="D854" s="8" t="s">
        <v>16</v>
      </c>
      <c r="E854" s="4" t="s">
        <v>1119</v>
      </c>
      <c r="F854" s="10">
        <v>883.02</v>
      </c>
      <c r="G854" s="11">
        <v>1</v>
      </c>
      <c r="H854" s="10">
        <f>ROUND(ROUND(F854,2)*ROUND(G854,3),2)</f>
        <v>883.02</v>
      </c>
    </row>
    <row r="855" spans="1:8">
      <c r="A855" s="4" t="s">
        <v>1101</v>
      </c>
      <c r="B855" s="4">
        <v>10</v>
      </c>
      <c r="C855" s="4" t="s">
        <v>1120</v>
      </c>
      <c r="D855" s="8" t="s">
        <v>25</v>
      </c>
      <c r="E855" s="4" t="s">
        <v>1121</v>
      </c>
      <c r="F855" s="10">
        <v>37.43</v>
      </c>
      <c r="G855" s="11">
        <v>1086</v>
      </c>
      <c r="H855" s="10">
        <f>ROUND(ROUND(F855,2)*ROUND(G855,3),2)</f>
        <v>40648.980000000003</v>
      </c>
    </row>
    <row r="856" spans="1:8">
      <c r="A856" s="4" t="s">
        <v>1101</v>
      </c>
      <c r="B856" s="4">
        <v>11</v>
      </c>
      <c r="C856" s="4" t="s">
        <v>1122</v>
      </c>
      <c r="D856" s="8" t="s">
        <v>25</v>
      </c>
      <c r="E856" s="4" t="s">
        <v>1123</v>
      </c>
      <c r="F856" s="10">
        <v>54.59</v>
      </c>
      <c r="G856" s="11">
        <v>317</v>
      </c>
      <c r="H856" s="10">
        <f>ROUND(ROUND(F856,2)*ROUND(G856,3),2)</f>
        <v>17305.03</v>
      </c>
    </row>
    <row r="857" spans="1:8">
      <c r="A857" s="4" t="s">
        <v>1101</v>
      </c>
      <c r="B857" s="4">
        <v>12</v>
      </c>
      <c r="C857" s="4" t="s">
        <v>1124</v>
      </c>
      <c r="D857" s="8" t="s">
        <v>25</v>
      </c>
      <c r="E857" s="4" t="s">
        <v>1125</v>
      </c>
      <c r="F857" s="10">
        <v>66.41</v>
      </c>
      <c r="G857" s="11">
        <v>305</v>
      </c>
      <c r="H857" s="10">
        <f>ROUND(ROUND(F857,2)*ROUND(G857,3),2)</f>
        <v>20255.05</v>
      </c>
    </row>
    <row r="858" spans="1:8">
      <c r="E858" s="6" t="s">
        <v>18</v>
      </c>
      <c r="F858" s="6"/>
      <c r="G858" s="6"/>
      <c r="H858" s="12">
        <f>SUM(H846:H857)</f>
        <v>92055.83</v>
      </c>
    </row>
    <row r="860" spans="1:8">
      <c r="C860" s="6" t="s">
        <v>8</v>
      </c>
      <c r="D860" s="7" t="s">
        <v>9</v>
      </c>
      <c r="E860" s="6" t="s">
        <v>10</v>
      </c>
    </row>
    <row r="861" spans="1:8">
      <c r="C861" s="6" t="s">
        <v>11</v>
      </c>
      <c r="D861" s="7" t="s">
        <v>66</v>
      </c>
      <c r="E861" s="6" t="s">
        <v>67</v>
      </c>
    </row>
    <row r="862" spans="1:8">
      <c r="C862" s="6" t="s">
        <v>21</v>
      </c>
      <c r="D862" s="7" t="s">
        <v>68</v>
      </c>
      <c r="E862" s="6" t="s">
        <v>69</v>
      </c>
    </row>
    <row r="863" spans="1:8">
      <c r="C863" s="6" t="s">
        <v>37</v>
      </c>
      <c r="D863" s="7" t="s">
        <v>1040</v>
      </c>
      <c r="E863" s="6" t="s">
        <v>1041</v>
      </c>
    </row>
    <row r="864" spans="1:8">
      <c r="C864" s="6" t="s">
        <v>71</v>
      </c>
      <c r="D864" s="7" t="s">
        <v>57</v>
      </c>
      <c r="E864" s="6" t="s">
        <v>642</v>
      </c>
    </row>
    <row r="866" spans="1:8">
      <c r="A866" s="4" t="s">
        <v>1126</v>
      </c>
      <c r="B866" s="4">
        <v>1</v>
      </c>
      <c r="C866" s="4" t="s">
        <v>1127</v>
      </c>
      <c r="D866" s="8" t="s">
        <v>16</v>
      </c>
      <c r="E866" s="9" t="s">
        <v>1128</v>
      </c>
      <c r="F866" s="10">
        <v>3406.34</v>
      </c>
      <c r="G866" s="11">
        <v>1</v>
      </c>
      <c r="H866" s="10">
        <f>ROUND(ROUND(F866,2)*ROUND(G866,3),2)</f>
        <v>3406.34</v>
      </c>
    </row>
    <row r="867" spans="1:8">
      <c r="E867" s="6" t="s">
        <v>18</v>
      </c>
      <c r="F867" s="6"/>
      <c r="G867" s="6"/>
      <c r="H867" s="12">
        <f>SUM(H866:H866)</f>
        <v>3406.34</v>
      </c>
    </row>
    <row r="869" spans="1:8">
      <c r="C869" s="6" t="s">
        <v>8</v>
      </c>
      <c r="D869" s="7" t="s">
        <v>9</v>
      </c>
      <c r="E869" s="6" t="s">
        <v>10</v>
      </c>
    </row>
    <row r="870" spans="1:8">
      <c r="C870" s="6" t="s">
        <v>11</v>
      </c>
      <c r="D870" s="7" t="s">
        <v>66</v>
      </c>
      <c r="E870" s="6" t="s">
        <v>67</v>
      </c>
    </row>
    <row r="871" spans="1:8">
      <c r="C871" s="6" t="s">
        <v>21</v>
      </c>
      <c r="D871" s="7" t="s">
        <v>68</v>
      </c>
      <c r="E871" s="6" t="s">
        <v>69</v>
      </c>
    </row>
    <row r="872" spans="1:8">
      <c r="C872" s="6" t="s">
        <v>37</v>
      </c>
      <c r="D872" s="7" t="s">
        <v>1129</v>
      </c>
      <c r="E872" s="6" t="s">
        <v>1130</v>
      </c>
    </row>
    <row r="873" spans="1:8">
      <c r="C873" s="6" t="s">
        <v>71</v>
      </c>
      <c r="D873" s="7" t="s">
        <v>9</v>
      </c>
      <c r="E873" s="6" t="s">
        <v>1131</v>
      </c>
    </row>
    <row r="875" spans="1:8">
      <c r="A875" s="4" t="s">
        <v>1132</v>
      </c>
      <c r="B875" s="4">
        <v>1</v>
      </c>
      <c r="C875" s="4" t="s">
        <v>1133</v>
      </c>
      <c r="D875" s="8" t="s">
        <v>16</v>
      </c>
      <c r="E875" s="9" t="s">
        <v>1134</v>
      </c>
      <c r="F875" s="10">
        <v>615.88</v>
      </c>
      <c r="G875" s="11">
        <v>1</v>
      </c>
      <c r="H875" s="10">
        <f>ROUND(ROUND(F875,2)*ROUND(G875,3),2)</f>
        <v>615.88</v>
      </c>
    </row>
    <row r="876" spans="1:8">
      <c r="A876" s="4" t="s">
        <v>1132</v>
      </c>
      <c r="B876" s="4">
        <v>2</v>
      </c>
      <c r="C876" s="4" t="s">
        <v>1135</v>
      </c>
      <c r="D876" s="8" t="s">
        <v>16</v>
      </c>
      <c r="E876" s="9" t="s">
        <v>1136</v>
      </c>
      <c r="F876" s="10">
        <v>98.28</v>
      </c>
      <c r="G876" s="11">
        <v>1</v>
      </c>
      <c r="H876" s="10">
        <f>ROUND(ROUND(F876,2)*ROUND(G876,3),2)</f>
        <v>98.28</v>
      </c>
    </row>
    <row r="877" spans="1:8">
      <c r="A877" s="4" t="s">
        <v>1132</v>
      </c>
      <c r="B877" s="4">
        <v>3</v>
      </c>
      <c r="C877" s="4" t="s">
        <v>1137</v>
      </c>
      <c r="D877" s="8" t="s">
        <v>16</v>
      </c>
      <c r="E877" s="9" t="s">
        <v>1138</v>
      </c>
      <c r="F877" s="10">
        <v>160.62</v>
      </c>
      <c r="G877" s="11">
        <v>1</v>
      </c>
      <c r="H877" s="10">
        <f>ROUND(ROUND(F877,2)*ROUND(G877,3),2)</f>
        <v>160.62</v>
      </c>
    </row>
    <row r="878" spans="1:8">
      <c r="A878" s="4" t="s">
        <v>1132</v>
      </c>
      <c r="B878" s="4">
        <v>4</v>
      </c>
      <c r="C878" s="4" t="s">
        <v>1139</v>
      </c>
      <c r="D878" s="8" t="s">
        <v>16</v>
      </c>
      <c r="E878" s="9" t="s">
        <v>1140</v>
      </c>
      <c r="F878" s="10">
        <v>990.31</v>
      </c>
      <c r="G878" s="11">
        <v>1</v>
      </c>
      <c r="H878" s="10">
        <f>ROUND(ROUND(F878,2)*ROUND(G878,3),2)</f>
        <v>990.31</v>
      </c>
    </row>
    <row r="879" spans="1:8">
      <c r="A879" s="4" t="s">
        <v>1132</v>
      </c>
      <c r="B879" s="4">
        <v>5</v>
      </c>
      <c r="C879" s="4" t="s">
        <v>1141</v>
      </c>
      <c r="D879" s="8" t="s">
        <v>16</v>
      </c>
      <c r="E879" s="9" t="s">
        <v>1142</v>
      </c>
      <c r="F879" s="10">
        <v>608.01</v>
      </c>
      <c r="G879" s="11">
        <v>1</v>
      </c>
      <c r="H879" s="10">
        <f>ROUND(ROUND(F879,2)*ROUND(G879,3),2)</f>
        <v>608.01</v>
      </c>
    </row>
    <row r="880" spans="1:8">
      <c r="A880" s="4" t="s">
        <v>1132</v>
      </c>
      <c r="B880" s="4">
        <v>6</v>
      </c>
      <c r="C880" s="4" t="s">
        <v>1143</v>
      </c>
      <c r="D880" s="8" t="s">
        <v>16</v>
      </c>
      <c r="E880" s="9" t="s">
        <v>1144</v>
      </c>
      <c r="F880" s="10">
        <v>69.959999999999994</v>
      </c>
      <c r="G880" s="11">
        <v>9</v>
      </c>
      <c r="H880" s="10">
        <f>ROUND(ROUND(F880,2)*ROUND(G880,3),2)</f>
        <v>629.64</v>
      </c>
    </row>
    <row r="881" spans="1:8">
      <c r="A881" s="4" t="s">
        <v>1132</v>
      </c>
      <c r="B881" s="4">
        <v>7</v>
      </c>
      <c r="C881" s="4" t="s">
        <v>1145</v>
      </c>
      <c r="D881" s="8" t="s">
        <v>16</v>
      </c>
      <c r="E881" s="9" t="s">
        <v>1146</v>
      </c>
      <c r="F881" s="10">
        <v>260.19</v>
      </c>
      <c r="G881" s="11">
        <v>2</v>
      </c>
      <c r="H881" s="10">
        <f>ROUND(ROUND(F881,2)*ROUND(G881,3),2)</f>
        <v>520.38</v>
      </c>
    </row>
    <row r="882" spans="1:8">
      <c r="A882" s="4" t="s">
        <v>1132</v>
      </c>
      <c r="B882" s="4">
        <v>8</v>
      </c>
      <c r="C882" s="4" t="s">
        <v>1147</v>
      </c>
      <c r="D882" s="8" t="s">
        <v>16</v>
      </c>
      <c r="E882" s="9" t="s">
        <v>1148</v>
      </c>
      <c r="F882" s="10">
        <v>77.38</v>
      </c>
      <c r="G882" s="11">
        <v>10</v>
      </c>
      <c r="H882" s="10">
        <f>ROUND(ROUND(F882,2)*ROUND(G882,3),2)</f>
        <v>773.8</v>
      </c>
    </row>
    <row r="883" spans="1:8">
      <c r="A883" s="4" t="s">
        <v>1132</v>
      </c>
      <c r="B883" s="4">
        <v>9</v>
      </c>
      <c r="C883" s="4" t="s">
        <v>1149</v>
      </c>
      <c r="D883" s="8" t="s">
        <v>16</v>
      </c>
      <c r="E883" s="9" t="s">
        <v>1150</v>
      </c>
      <c r="F883" s="10">
        <v>77.62</v>
      </c>
      <c r="G883" s="11">
        <v>7</v>
      </c>
      <c r="H883" s="10">
        <f>ROUND(ROUND(F883,2)*ROUND(G883,3),2)</f>
        <v>543.34</v>
      </c>
    </row>
    <row r="884" spans="1:8">
      <c r="A884" s="4" t="s">
        <v>1132</v>
      </c>
      <c r="B884" s="4">
        <v>10</v>
      </c>
      <c r="C884" s="4" t="s">
        <v>1151</v>
      </c>
      <c r="D884" s="8" t="s">
        <v>16</v>
      </c>
      <c r="E884" s="9" t="s">
        <v>1152</v>
      </c>
      <c r="F884" s="10">
        <v>37.159999999999997</v>
      </c>
      <c r="G884" s="11">
        <v>2</v>
      </c>
      <c r="H884" s="10">
        <f>ROUND(ROUND(F884,2)*ROUND(G884,3),2)</f>
        <v>74.319999999999993</v>
      </c>
    </row>
    <row r="885" spans="1:8">
      <c r="A885" s="4" t="s">
        <v>1132</v>
      </c>
      <c r="B885" s="4">
        <v>11</v>
      </c>
      <c r="C885" s="4" t="s">
        <v>1153</v>
      </c>
      <c r="D885" s="8" t="s">
        <v>16</v>
      </c>
      <c r="E885" s="9" t="s">
        <v>1154</v>
      </c>
      <c r="F885" s="10">
        <v>1293.95</v>
      </c>
      <c r="G885" s="11">
        <v>5</v>
      </c>
      <c r="H885" s="10">
        <f>ROUND(ROUND(F885,2)*ROUND(G885,3),2)</f>
        <v>6469.75</v>
      </c>
    </row>
    <row r="886" spans="1:8">
      <c r="A886" s="4" t="s">
        <v>1132</v>
      </c>
      <c r="B886" s="4">
        <v>12</v>
      </c>
      <c r="C886" s="4" t="s">
        <v>1155</v>
      </c>
      <c r="D886" s="8" t="s">
        <v>16</v>
      </c>
      <c r="E886" s="9" t="s">
        <v>1156</v>
      </c>
      <c r="F886" s="10">
        <v>255.61</v>
      </c>
      <c r="G886" s="11">
        <v>10</v>
      </c>
      <c r="H886" s="10">
        <f>ROUND(ROUND(F886,2)*ROUND(G886,3),2)</f>
        <v>2556.1</v>
      </c>
    </row>
    <row r="887" spans="1:8">
      <c r="A887" s="4" t="s">
        <v>1132</v>
      </c>
      <c r="B887" s="4">
        <v>13</v>
      </c>
      <c r="C887" s="4" t="s">
        <v>1157</v>
      </c>
      <c r="D887" s="8" t="s">
        <v>16</v>
      </c>
      <c r="E887" s="9" t="s">
        <v>1158</v>
      </c>
      <c r="F887" s="10">
        <v>417.93</v>
      </c>
      <c r="G887" s="11">
        <v>5</v>
      </c>
      <c r="H887" s="10">
        <f>ROUND(ROUND(F887,2)*ROUND(G887,3),2)</f>
        <v>2089.65</v>
      </c>
    </row>
    <row r="888" spans="1:8">
      <c r="A888" s="4" t="s">
        <v>1132</v>
      </c>
      <c r="B888" s="4">
        <v>14</v>
      </c>
      <c r="C888" s="4" t="s">
        <v>1159</v>
      </c>
      <c r="D888" s="8" t="s">
        <v>16</v>
      </c>
      <c r="E888" s="9" t="s">
        <v>1160</v>
      </c>
      <c r="F888" s="10">
        <v>79.66</v>
      </c>
      <c r="G888" s="11">
        <v>10</v>
      </c>
      <c r="H888" s="10">
        <f>ROUND(ROUND(F888,2)*ROUND(G888,3),2)</f>
        <v>796.6</v>
      </c>
    </row>
    <row r="889" spans="1:8">
      <c r="A889" s="4" t="s">
        <v>1132</v>
      </c>
      <c r="B889" s="4">
        <v>15</v>
      </c>
      <c r="C889" s="4" t="s">
        <v>1161</v>
      </c>
      <c r="D889" s="8" t="s">
        <v>16</v>
      </c>
      <c r="E889" s="9" t="s">
        <v>1162</v>
      </c>
      <c r="F889" s="10">
        <v>615.88</v>
      </c>
      <c r="G889" s="11">
        <v>2</v>
      </c>
      <c r="H889" s="10">
        <f>ROUND(ROUND(F889,2)*ROUND(G889,3),2)</f>
        <v>1231.76</v>
      </c>
    </row>
    <row r="890" spans="1:8">
      <c r="A890" s="4" t="s">
        <v>1132</v>
      </c>
      <c r="B890" s="4">
        <v>16</v>
      </c>
      <c r="C890" s="4" t="s">
        <v>1163</v>
      </c>
      <c r="D890" s="8" t="s">
        <v>25</v>
      </c>
      <c r="E890" s="4" t="s">
        <v>1164</v>
      </c>
      <c r="F890" s="10">
        <v>1.37</v>
      </c>
      <c r="G890" s="11">
        <v>1558</v>
      </c>
      <c r="H890" s="10">
        <f>ROUND(ROUND(F890,2)*ROUND(G890,3),2)</f>
        <v>2134.46</v>
      </c>
    </row>
    <row r="891" spans="1:8">
      <c r="A891" s="4" t="s">
        <v>1132</v>
      </c>
      <c r="B891" s="4">
        <v>17</v>
      </c>
      <c r="C891" s="4" t="s">
        <v>1165</v>
      </c>
      <c r="D891" s="8" t="s">
        <v>25</v>
      </c>
      <c r="E891" s="4" t="s">
        <v>1166</v>
      </c>
      <c r="F891" s="10">
        <v>1.27</v>
      </c>
      <c r="G891" s="11">
        <v>252</v>
      </c>
      <c r="H891" s="10">
        <f>ROUND(ROUND(F891,2)*ROUND(G891,3),2)</f>
        <v>320.04000000000002</v>
      </c>
    </row>
    <row r="892" spans="1:8">
      <c r="A892" s="4" t="s">
        <v>1132</v>
      </c>
      <c r="B892" s="4">
        <v>18</v>
      </c>
      <c r="C892" s="4" t="s">
        <v>761</v>
      </c>
      <c r="D892" s="8" t="s">
        <v>25</v>
      </c>
      <c r="E892" s="4" t="s">
        <v>762</v>
      </c>
      <c r="F892" s="10">
        <v>2.04</v>
      </c>
      <c r="G892" s="11">
        <v>312</v>
      </c>
      <c r="H892" s="10">
        <f>ROUND(ROUND(F892,2)*ROUND(G892,3),2)</f>
        <v>636.48</v>
      </c>
    </row>
    <row r="893" spans="1:8">
      <c r="A893" s="4" t="s">
        <v>1132</v>
      </c>
      <c r="B893" s="4">
        <v>19</v>
      </c>
      <c r="C893" s="4" t="s">
        <v>1038</v>
      </c>
      <c r="D893" s="8" t="s">
        <v>25</v>
      </c>
      <c r="E893" s="4" t="s">
        <v>1039</v>
      </c>
      <c r="F893" s="10">
        <v>1.21</v>
      </c>
      <c r="G893" s="11">
        <v>1803.7</v>
      </c>
      <c r="H893" s="10">
        <f>ROUND(ROUND(F893,2)*ROUND(G893,3),2)</f>
        <v>2182.48</v>
      </c>
    </row>
    <row r="894" spans="1:8">
      <c r="A894" s="4" t="s">
        <v>1132</v>
      </c>
      <c r="B894" s="4">
        <v>20</v>
      </c>
      <c r="C894" s="4" t="s">
        <v>1167</v>
      </c>
      <c r="D894" s="8" t="s">
        <v>25</v>
      </c>
      <c r="E894" s="4" t="s">
        <v>1168</v>
      </c>
      <c r="F894" s="10">
        <v>6.02</v>
      </c>
      <c r="G894" s="11">
        <v>318.3</v>
      </c>
      <c r="H894" s="10">
        <f>ROUND(ROUND(F894,2)*ROUND(G894,3),2)</f>
        <v>1916.17</v>
      </c>
    </row>
    <row r="895" spans="1:8">
      <c r="A895" s="4" t="s">
        <v>1132</v>
      </c>
      <c r="B895" s="4">
        <v>21</v>
      </c>
      <c r="C895" s="4" t="s">
        <v>987</v>
      </c>
      <c r="D895" s="8" t="s">
        <v>16</v>
      </c>
      <c r="E895" s="4" t="s">
        <v>988</v>
      </c>
      <c r="F895" s="10">
        <v>16.579999999999998</v>
      </c>
      <c r="G895" s="11">
        <v>40</v>
      </c>
      <c r="H895" s="10">
        <f>ROUND(ROUND(F895,2)*ROUND(G895,3),2)</f>
        <v>663.2</v>
      </c>
    </row>
    <row r="896" spans="1:8">
      <c r="A896" s="4" t="s">
        <v>1132</v>
      </c>
      <c r="B896" s="4">
        <v>22</v>
      </c>
      <c r="C896" s="4" t="s">
        <v>1028</v>
      </c>
      <c r="D896" s="8" t="s">
        <v>16</v>
      </c>
      <c r="E896" s="4" t="s">
        <v>1029</v>
      </c>
      <c r="F896" s="10">
        <v>631.16</v>
      </c>
      <c r="G896" s="11">
        <v>1</v>
      </c>
      <c r="H896" s="10">
        <f>ROUND(ROUND(F896,2)*ROUND(G896,3),2)</f>
        <v>631.16</v>
      </c>
    </row>
    <row r="897" spans="1:8">
      <c r="E897" s="6" t="s">
        <v>18</v>
      </c>
      <c r="F897" s="6"/>
      <c r="G897" s="6"/>
      <c r="H897" s="12">
        <f>SUM(H875:H896)</f>
        <v>26642.43</v>
      </c>
    </row>
    <row r="899" spans="1:8">
      <c r="C899" s="6" t="s">
        <v>8</v>
      </c>
      <c r="D899" s="7" t="s">
        <v>9</v>
      </c>
      <c r="E899" s="6" t="s">
        <v>10</v>
      </c>
    </row>
    <row r="900" spans="1:8">
      <c r="C900" s="6" t="s">
        <v>11</v>
      </c>
      <c r="D900" s="7" t="s">
        <v>66</v>
      </c>
      <c r="E900" s="6" t="s">
        <v>67</v>
      </c>
    </row>
    <row r="901" spans="1:8">
      <c r="C901" s="6" t="s">
        <v>21</v>
      </c>
      <c r="D901" s="7" t="s">
        <v>68</v>
      </c>
      <c r="E901" s="6" t="s">
        <v>69</v>
      </c>
    </row>
    <row r="902" spans="1:8">
      <c r="C902" s="6" t="s">
        <v>37</v>
      </c>
      <c r="D902" s="7" t="s">
        <v>1129</v>
      </c>
      <c r="E902" s="6" t="s">
        <v>1130</v>
      </c>
    </row>
    <row r="903" spans="1:8">
      <c r="C903" s="6" t="s">
        <v>71</v>
      </c>
      <c r="D903" s="7" t="s">
        <v>35</v>
      </c>
      <c r="E903" s="6" t="s">
        <v>1169</v>
      </c>
    </row>
    <row r="905" spans="1:8">
      <c r="A905" s="4" t="s">
        <v>1170</v>
      </c>
      <c r="B905" s="4">
        <v>1</v>
      </c>
      <c r="C905" s="4" t="s">
        <v>1171</v>
      </c>
      <c r="D905" s="8" t="s">
        <v>16</v>
      </c>
      <c r="E905" s="9" t="s">
        <v>1172</v>
      </c>
      <c r="F905" s="10">
        <v>1414.88</v>
      </c>
      <c r="G905" s="11">
        <v>1</v>
      </c>
      <c r="H905" s="10">
        <f>ROUND(ROUND(F905,2)*ROUND(G905,3),2)</f>
        <v>1414.88</v>
      </c>
    </row>
    <row r="906" spans="1:8">
      <c r="A906" s="4" t="s">
        <v>1170</v>
      </c>
      <c r="B906" s="4">
        <v>2</v>
      </c>
      <c r="C906" s="4" t="s">
        <v>1173</v>
      </c>
      <c r="D906" s="8" t="s">
        <v>16</v>
      </c>
      <c r="E906" s="9" t="s">
        <v>1174</v>
      </c>
      <c r="F906" s="10">
        <v>843.1</v>
      </c>
      <c r="G906" s="11">
        <v>5</v>
      </c>
      <c r="H906" s="10">
        <f>ROUND(ROUND(F906,2)*ROUND(G906,3),2)</f>
        <v>4215.5</v>
      </c>
    </row>
    <row r="907" spans="1:8">
      <c r="A907" s="4" t="s">
        <v>1170</v>
      </c>
      <c r="B907" s="4">
        <v>3</v>
      </c>
      <c r="C907" s="4" t="s">
        <v>1175</v>
      </c>
      <c r="D907" s="8" t="s">
        <v>16</v>
      </c>
      <c r="E907" s="4" t="s">
        <v>1176</v>
      </c>
      <c r="F907" s="10">
        <v>295.83999999999997</v>
      </c>
      <c r="G907" s="11">
        <v>8</v>
      </c>
      <c r="H907" s="10">
        <f>ROUND(ROUND(F907,2)*ROUND(G907,3),2)</f>
        <v>2366.7199999999998</v>
      </c>
    </row>
    <row r="908" spans="1:8">
      <c r="A908" s="4" t="s">
        <v>1170</v>
      </c>
      <c r="B908" s="4">
        <v>4</v>
      </c>
      <c r="C908" s="4" t="s">
        <v>1177</v>
      </c>
      <c r="D908" s="8" t="s">
        <v>16</v>
      </c>
      <c r="E908" s="4" t="s">
        <v>1178</v>
      </c>
      <c r="F908" s="10">
        <v>85.02</v>
      </c>
      <c r="G908" s="11">
        <v>8</v>
      </c>
      <c r="H908" s="10">
        <f>ROUND(ROUND(F908,2)*ROUND(G908,3),2)</f>
        <v>680.16</v>
      </c>
    </row>
    <row r="909" spans="1:8">
      <c r="A909" s="4" t="s">
        <v>1170</v>
      </c>
      <c r="B909" s="4">
        <v>5</v>
      </c>
      <c r="C909" s="4" t="s">
        <v>1179</v>
      </c>
      <c r="D909" s="8" t="s">
        <v>16</v>
      </c>
      <c r="E909" s="9" t="s">
        <v>1180</v>
      </c>
      <c r="F909" s="10">
        <v>338.92</v>
      </c>
      <c r="G909" s="11">
        <v>1</v>
      </c>
      <c r="H909" s="10">
        <f>ROUND(ROUND(F909,2)*ROUND(G909,3),2)</f>
        <v>338.92</v>
      </c>
    </row>
    <row r="910" spans="1:8">
      <c r="A910" s="4" t="s">
        <v>1170</v>
      </c>
      <c r="B910" s="4">
        <v>6</v>
      </c>
      <c r="C910" s="4" t="s">
        <v>1036</v>
      </c>
      <c r="D910" s="8" t="s">
        <v>25</v>
      </c>
      <c r="E910" s="4" t="s">
        <v>1037</v>
      </c>
      <c r="F910" s="10">
        <v>1.77</v>
      </c>
      <c r="G910" s="11">
        <v>378</v>
      </c>
      <c r="H910" s="10">
        <f>ROUND(ROUND(F910,2)*ROUND(G910,3),2)</f>
        <v>669.06</v>
      </c>
    </row>
    <row r="911" spans="1:8">
      <c r="A911" s="4" t="s">
        <v>1170</v>
      </c>
      <c r="B911" s="4">
        <v>7</v>
      </c>
      <c r="C911" s="4" t="s">
        <v>1038</v>
      </c>
      <c r="D911" s="8" t="s">
        <v>25</v>
      </c>
      <c r="E911" s="4" t="s">
        <v>1039</v>
      </c>
      <c r="F911" s="10">
        <v>1.21</v>
      </c>
      <c r="G911" s="11">
        <v>321.3</v>
      </c>
      <c r="H911" s="10">
        <f>ROUND(ROUND(F911,2)*ROUND(G911,3),2)</f>
        <v>388.77</v>
      </c>
    </row>
    <row r="912" spans="1:8">
      <c r="E912" s="6" t="s">
        <v>18</v>
      </c>
      <c r="F912" s="6"/>
      <c r="G912" s="6"/>
      <c r="H912" s="12">
        <f>SUM(H905:H911)</f>
        <v>10074.01</v>
      </c>
    </row>
    <row r="914" spans="1:8">
      <c r="C914" s="6" t="s">
        <v>8</v>
      </c>
      <c r="D914" s="7" t="s">
        <v>9</v>
      </c>
      <c r="E914" s="6" t="s">
        <v>10</v>
      </c>
    </row>
    <row r="915" spans="1:8">
      <c r="C915" s="6" t="s">
        <v>11</v>
      </c>
      <c r="D915" s="7" t="s">
        <v>66</v>
      </c>
      <c r="E915" s="6" t="s">
        <v>67</v>
      </c>
    </row>
    <row r="916" spans="1:8">
      <c r="C916" s="6" t="s">
        <v>21</v>
      </c>
      <c r="D916" s="7" t="s">
        <v>68</v>
      </c>
      <c r="E916" s="6" t="s">
        <v>69</v>
      </c>
    </row>
    <row r="917" spans="1:8">
      <c r="C917" s="6" t="s">
        <v>37</v>
      </c>
      <c r="D917" s="7" t="s">
        <v>1181</v>
      </c>
      <c r="E917" s="6" t="s">
        <v>1182</v>
      </c>
    </row>
    <row r="918" spans="1:8">
      <c r="C918" s="6" t="s">
        <v>71</v>
      </c>
      <c r="D918" s="7" t="s">
        <v>9</v>
      </c>
      <c r="E918" s="6" t="s">
        <v>1183</v>
      </c>
    </row>
    <row r="920" spans="1:8">
      <c r="A920" s="4" t="s">
        <v>1184</v>
      </c>
      <c r="B920" s="4">
        <v>1</v>
      </c>
      <c r="C920" s="4" t="s">
        <v>1185</v>
      </c>
      <c r="D920" s="8" t="s">
        <v>16</v>
      </c>
      <c r="E920" s="9" t="s">
        <v>1186</v>
      </c>
      <c r="F920" s="10">
        <v>117.56</v>
      </c>
      <c r="G920" s="11">
        <v>18</v>
      </c>
      <c r="H920" s="10">
        <f>ROUND(ROUND(F920,2)*ROUND(G920,3),2)</f>
        <v>2116.08</v>
      </c>
    </row>
    <row r="921" spans="1:8">
      <c r="A921" s="4" t="s">
        <v>1184</v>
      </c>
      <c r="B921" s="4">
        <v>2</v>
      </c>
      <c r="C921" s="4" t="s">
        <v>1187</v>
      </c>
      <c r="D921" s="8" t="s">
        <v>16</v>
      </c>
      <c r="E921" s="9" t="s">
        <v>1188</v>
      </c>
      <c r="F921" s="10">
        <v>129.62</v>
      </c>
      <c r="G921" s="11">
        <v>47</v>
      </c>
      <c r="H921" s="10">
        <f>ROUND(ROUND(F921,2)*ROUND(G921,3),2)</f>
        <v>6092.14</v>
      </c>
    </row>
    <row r="922" spans="1:8">
      <c r="A922" s="4" t="s">
        <v>1184</v>
      </c>
      <c r="B922" s="4">
        <v>3</v>
      </c>
      <c r="C922" s="4" t="s">
        <v>1189</v>
      </c>
      <c r="D922" s="8" t="s">
        <v>16</v>
      </c>
      <c r="E922" s="9" t="s">
        <v>1190</v>
      </c>
      <c r="F922" s="10">
        <v>530.87</v>
      </c>
      <c r="G922" s="11">
        <v>4</v>
      </c>
      <c r="H922" s="10">
        <f>ROUND(ROUND(F922,2)*ROUND(G922,3),2)</f>
        <v>2123.48</v>
      </c>
    </row>
    <row r="923" spans="1:8">
      <c r="A923" s="4" t="s">
        <v>1184</v>
      </c>
      <c r="B923" s="4">
        <v>4</v>
      </c>
      <c r="C923" s="4" t="s">
        <v>1191</v>
      </c>
      <c r="D923" s="8" t="s">
        <v>16</v>
      </c>
      <c r="E923" s="9" t="s">
        <v>1192</v>
      </c>
      <c r="F923" s="10">
        <v>298.86</v>
      </c>
      <c r="G923" s="11">
        <v>20</v>
      </c>
      <c r="H923" s="10">
        <f>ROUND(ROUND(F923,2)*ROUND(G923,3),2)</f>
        <v>5977.2</v>
      </c>
    </row>
    <row r="924" spans="1:8">
      <c r="A924" s="4" t="s">
        <v>1184</v>
      </c>
      <c r="B924" s="4">
        <v>5</v>
      </c>
      <c r="C924" s="4" t="s">
        <v>1193</v>
      </c>
      <c r="D924" s="8" t="s">
        <v>16</v>
      </c>
      <c r="E924" s="9" t="s">
        <v>1194</v>
      </c>
      <c r="F924" s="10">
        <v>123.84</v>
      </c>
      <c r="G924" s="11">
        <v>14</v>
      </c>
      <c r="H924" s="10">
        <f>ROUND(ROUND(F924,2)*ROUND(G924,3),2)</f>
        <v>1733.76</v>
      </c>
    </row>
    <row r="925" spans="1:8">
      <c r="A925" s="4" t="s">
        <v>1184</v>
      </c>
      <c r="B925" s="4">
        <v>6</v>
      </c>
      <c r="C925" s="4" t="s">
        <v>1195</v>
      </c>
      <c r="D925" s="8" t="s">
        <v>16</v>
      </c>
      <c r="E925" s="9" t="s">
        <v>1196</v>
      </c>
      <c r="F925" s="10">
        <v>365.43</v>
      </c>
      <c r="G925" s="11">
        <v>22</v>
      </c>
      <c r="H925" s="10">
        <f>ROUND(ROUND(F925,2)*ROUND(G925,3),2)</f>
        <v>8039.46</v>
      </c>
    </row>
    <row r="926" spans="1:8">
      <c r="A926" s="4" t="s">
        <v>1184</v>
      </c>
      <c r="B926" s="4">
        <v>7</v>
      </c>
      <c r="C926" s="4" t="s">
        <v>1197</v>
      </c>
      <c r="D926" s="8" t="s">
        <v>16</v>
      </c>
      <c r="E926" s="9" t="s">
        <v>1198</v>
      </c>
      <c r="F926" s="10">
        <v>282.16000000000003</v>
      </c>
      <c r="G926" s="11">
        <v>3</v>
      </c>
      <c r="H926" s="10">
        <f>ROUND(ROUND(F926,2)*ROUND(G926,3),2)</f>
        <v>846.48</v>
      </c>
    </row>
    <row r="927" spans="1:8">
      <c r="A927" s="4" t="s">
        <v>1184</v>
      </c>
      <c r="B927" s="4">
        <v>8</v>
      </c>
      <c r="C927" s="4" t="s">
        <v>1199</v>
      </c>
      <c r="D927" s="8" t="s">
        <v>16</v>
      </c>
      <c r="E927" s="9" t="s">
        <v>1200</v>
      </c>
      <c r="F927" s="10">
        <v>282.16000000000003</v>
      </c>
      <c r="G927" s="11">
        <v>10</v>
      </c>
      <c r="H927" s="10">
        <f>ROUND(ROUND(F927,2)*ROUND(G927,3),2)</f>
        <v>2821.6</v>
      </c>
    </row>
    <row r="928" spans="1:8">
      <c r="A928" s="4" t="s">
        <v>1184</v>
      </c>
      <c r="B928" s="4">
        <v>9</v>
      </c>
      <c r="C928" s="4" t="s">
        <v>1201</v>
      </c>
      <c r="D928" s="8" t="s">
        <v>16</v>
      </c>
      <c r="E928" s="9" t="s">
        <v>1202</v>
      </c>
      <c r="F928" s="10">
        <v>49.65</v>
      </c>
      <c r="G928" s="11">
        <v>32</v>
      </c>
      <c r="H928" s="10">
        <f>ROUND(ROUND(F928,2)*ROUND(G928,3),2)</f>
        <v>1588.8</v>
      </c>
    </row>
    <row r="929" spans="1:8">
      <c r="A929" s="4" t="s">
        <v>1184</v>
      </c>
      <c r="B929" s="4">
        <v>10</v>
      </c>
      <c r="C929" s="4" t="s">
        <v>1203</v>
      </c>
      <c r="D929" s="8" t="s">
        <v>16</v>
      </c>
      <c r="E929" s="9" t="s">
        <v>1204</v>
      </c>
      <c r="F929" s="10">
        <v>20.12</v>
      </c>
      <c r="G929" s="11">
        <v>32</v>
      </c>
      <c r="H929" s="10">
        <f>ROUND(ROUND(F929,2)*ROUND(G929,3),2)</f>
        <v>643.84</v>
      </c>
    </row>
    <row r="930" spans="1:8">
      <c r="A930" s="4" t="s">
        <v>1184</v>
      </c>
      <c r="B930" s="4">
        <v>11</v>
      </c>
      <c r="C930" s="4" t="s">
        <v>1205</v>
      </c>
      <c r="D930" s="8" t="s">
        <v>16</v>
      </c>
      <c r="E930" s="9" t="s">
        <v>1206</v>
      </c>
      <c r="F930" s="10">
        <v>69.510000000000005</v>
      </c>
      <c r="G930" s="11">
        <v>8</v>
      </c>
      <c r="H930" s="10">
        <f>ROUND(ROUND(F930,2)*ROUND(G930,3),2)</f>
        <v>556.08000000000004</v>
      </c>
    </row>
    <row r="931" spans="1:8">
      <c r="A931" s="4" t="s">
        <v>1184</v>
      </c>
      <c r="B931" s="4">
        <v>12</v>
      </c>
      <c r="C931" s="4" t="s">
        <v>1207</v>
      </c>
      <c r="D931" s="8" t="s">
        <v>16</v>
      </c>
      <c r="E931" s="9" t="s">
        <v>1208</v>
      </c>
      <c r="F931" s="10">
        <v>736.47</v>
      </c>
      <c r="G931" s="11">
        <v>12</v>
      </c>
      <c r="H931" s="10">
        <f>ROUND(ROUND(F931,2)*ROUND(G931,3),2)</f>
        <v>8837.64</v>
      </c>
    </row>
    <row r="932" spans="1:8">
      <c r="A932" s="4" t="s">
        <v>1184</v>
      </c>
      <c r="B932" s="4">
        <v>13</v>
      </c>
      <c r="C932" s="4" t="s">
        <v>1209</v>
      </c>
      <c r="D932" s="8" t="s">
        <v>16</v>
      </c>
      <c r="E932" s="9" t="s">
        <v>1210</v>
      </c>
      <c r="F932" s="10">
        <v>374.62</v>
      </c>
      <c r="G932" s="11">
        <v>1</v>
      </c>
      <c r="H932" s="10">
        <f>ROUND(ROUND(F932,2)*ROUND(G932,3),2)</f>
        <v>374.62</v>
      </c>
    </row>
    <row r="933" spans="1:8">
      <c r="A933" s="4" t="s">
        <v>1184</v>
      </c>
      <c r="B933" s="4">
        <v>14</v>
      </c>
      <c r="C933" s="4" t="s">
        <v>1211</v>
      </c>
      <c r="D933" s="8" t="s">
        <v>16</v>
      </c>
      <c r="E933" s="9" t="s">
        <v>1212</v>
      </c>
      <c r="F933" s="10">
        <v>242.29</v>
      </c>
      <c r="G933" s="11">
        <v>1</v>
      </c>
      <c r="H933" s="10">
        <f>ROUND(ROUND(F933,2)*ROUND(G933,3),2)</f>
        <v>242.29</v>
      </c>
    </row>
    <row r="934" spans="1:8">
      <c r="A934" s="4" t="s">
        <v>1184</v>
      </c>
      <c r="B934" s="4">
        <v>15</v>
      </c>
      <c r="C934" s="4" t="s">
        <v>1213</v>
      </c>
      <c r="D934" s="8" t="s">
        <v>16</v>
      </c>
      <c r="E934" s="9" t="s">
        <v>1214</v>
      </c>
      <c r="F934" s="10">
        <v>381.25</v>
      </c>
      <c r="G934" s="11">
        <v>4</v>
      </c>
      <c r="H934" s="10">
        <f>ROUND(ROUND(F934,2)*ROUND(G934,3),2)</f>
        <v>1525</v>
      </c>
    </row>
    <row r="935" spans="1:8">
      <c r="A935" s="4" t="s">
        <v>1184</v>
      </c>
      <c r="B935" s="4">
        <v>16</v>
      </c>
      <c r="C935" s="4" t="s">
        <v>1215</v>
      </c>
      <c r="D935" s="8" t="s">
        <v>16</v>
      </c>
      <c r="E935" s="9" t="s">
        <v>1216</v>
      </c>
      <c r="F935" s="10">
        <v>123.84</v>
      </c>
      <c r="G935" s="11">
        <v>2</v>
      </c>
      <c r="H935" s="10">
        <f>ROUND(ROUND(F935,2)*ROUND(G935,3),2)</f>
        <v>247.68</v>
      </c>
    </row>
    <row r="936" spans="1:8">
      <c r="E936" s="6" t="s">
        <v>18</v>
      </c>
      <c r="F936" s="6"/>
      <c r="G936" s="6"/>
      <c r="H936" s="12">
        <f>SUM(H920:H935)</f>
        <v>43766.15</v>
      </c>
    </row>
    <row r="938" spans="1:8">
      <c r="C938" s="6" t="s">
        <v>8</v>
      </c>
      <c r="D938" s="7" t="s">
        <v>9</v>
      </c>
      <c r="E938" s="6" t="s">
        <v>10</v>
      </c>
    </row>
    <row r="939" spans="1:8">
      <c r="C939" s="6" t="s">
        <v>11</v>
      </c>
      <c r="D939" s="7" t="s">
        <v>66</v>
      </c>
      <c r="E939" s="6" t="s">
        <v>67</v>
      </c>
    </row>
    <row r="940" spans="1:8">
      <c r="C940" s="6" t="s">
        <v>21</v>
      </c>
      <c r="D940" s="7" t="s">
        <v>68</v>
      </c>
      <c r="E940" s="6" t="s">
        <v>69</v>
      </c>
    </row>
    <row r="941" spans="1:8">
      <c r="C941" s="6" t="s">
        <v>37</v>
      </c>
      <c r="D941" s="7" t="s">
        <v>1181</v>
      </c>
      <c r="E941" s="6" t="s">
        <v>1182</v>
      </c>
    </row>
    <row r="942" spans="1:8">
      <c r="C942" s="6" t="s">
        <v>71</v>
      </c>
      <c r="D942" s="7" t="s">
        <v>35</v>
      </c>
      <c r="E942" s="6" t="s">
        <v>1217</v>
      </c>
    </row>
    <row r="943" spans="1:8">
      <c r="C943" s="6" t="s">
        <v>658</v>
      </c>
      <c r="D943" s="7" t="s">
        <v>9</v>
      </c>
      <c r="E943" s="6" t="s">
        <v>1218</v>
      </c>
    </row>
    <row r="945" spans="1:8">
      <c r="A945" s="4" t="s">
        <v>1219</v>
      </c>
      <c r="B945" s="4">
        <v>1</v>
      </c>
      <c r="C945" s="4" t="s">
        <v>1220</v>
      </c>
      <c r="D945" s="8" t="s">
        <v>16</v>
      </c>
      <c r="E945" s="9" t="s">
        <v>1221</v>
      </c>
      <c r="F945" s="10">
        <v>1554.3</v>
      </c>
      <c r="G945" s="11">
        <v>1</v>
      </c>
      <c r="H945" s="10">
        <f>ROUND(ROUND(F945,2)*ROUND(G945,3),2)</f>
        <v>1554.3</v>
      </c>
    </row>
    <row r="946" spans="1:8">
      <c r="A946" s="4" t="s">
        <v>1219</v>
      </c>
      <c r="B946" s="4">
        <v>2</v>
      </c>
      <c r="C946" s="4" t="s">
        <v>1222</v>
      </c>
      <c r="D946" s="8" t="s">
        <v>16</v>
      </c>
      <c r="E946" s="9" t="s">
        <v>1223</v>
      </c>
      <c r="F946" s="10">
        <v>294.66000000000003</v>
      </c>
      <c r="G946" s="11">
        <v>4</v>
      </c>
      <c r="H946" s="10">
        <f>ROUND(ROUND(F946,2)*ROUND(G946,3),2)</f>
        <v>1178.6400000000001</v>
      </c>
    </row>
    <row r="947" spans="1:8">
      <c r="A947" s="4" t="s">
        <v>1219</v>
      </c>
      <c r="B947" s="4">
        <v>3</v>
      </c>
      <c r="C947" s="4" t="s">
        <v>1224</v>
      </c>
      <c r="D947" s="8" t="s">
        <v>16</v>
      </c>
      <c r="E947" s="9" t="s">
        <v>1225</v>
      </c>
      <c r="F947" s="10">
        <v>567.46</v>
      </c>
      <c r="G947" s="11">
        <v>3</v>
      </c>
      <c r="H947" s="10">
        <f>ROUND(ROUND(F947,2)*ROUND(G947,3),2)</f>
        <v>1702.38</v>
      </c>
    </row>
    <row r="948" spans="1:8">
      <c r="A948" s="4" t="s">
        <v>1219</v>
      </c>
      <c r="B948" s="4">
        <v>4</v>
      </c>
      <c r="C948" s="4" t="s">
        <v>1226</v>
      </c>
      <c r="D948" s="8" t="s">
        <v>16</v>
      </c>
      <c r="E948" s="9" t="s">
        <v>1227</v>
      </c>
      <c r="F948" s="10">
        <v>389.06</v>
      </c>
      <c r="G948" s="11">
        <v>2</v>
      </c>
      <c r="H948" s="10">
        <f>ROUND(ROUND(F948,2)*ROUND(G948,3),2)</f>
        <v>778.12</v>
      </c>
    </row>
    <row r="949" spans="1:8">
      <c r="A949" s="4" t="s">
        <v>1219</v>
      </c>
      <c r="B949" s="4">
        <v>5</v>
      </c>
      <c r="C949" s="4" t="s">
        <v>1228</v>
      </c>
      <c r="D949" s="8" t="s">
        <v>16</v>
      </c>
      <c r="E949" s="9" t="s">
        <v>1229</v>
      </c>
      <c r="F949" s="10">
        <v>920.28</v>
      </c>
      <c r="G949" s="11">
        <v>1</v>
      </c>
      <c r="H949" s="10">
        <f>ROUND(ROUND(F949,2)*ROUND(G949,3),2)</f>
        <v>920.28</v>
      </c>
    </row>
    <row r="950" spans="1:8">
      <c r="A950" s="4" t="s">
        <v>1219</v>
      </c>
      <c r="B950" s="4">
        <v>6</v>
      </c>
      <c r="C950" s="4" t="s">
        <v>1230</v>
      </c>
      <c r="D950" s="8" t="s">
        <v>16</v>
      </c>
      <c r="E950" s="9" t="s">
        <v>1231</v>
      </c>
      <c r="F950" s="10">
        <v>93.6</v>
      </c>
      <c r="G950" s="11">
        <v>4</v>
      </c>
      <c r="H950" s="10">
        <f>ROUND(ROUND(F950,2)*ROUND(G950,3),2)</f>
        <v>374.4</v>
      </c>
    </row>
    <row r="951" spans="1:8">
      <c r="A951" s="4" t="s">
        <v>1219</v>
      </c>
      <c r="B951" s="4">
        <v>7</v>
      </c>
      <c r="C951" s="4" t="s">
        <v>1232</v>
      </c>
      <c r="D951" s="8" t="s">
        <v>16</v>
      </c>
      <c r="E951" s="9" t="s">
        <v>1233</v>
      </c>
      <c r="F951" s="10">
        <v>1062.6400000000001</v>
      </c>
      <c r="G951" s="11">
        <v>1</v>
      </c>
      <c r="H951" s="10">
        <f>ROUND(ROUND(F951,2)*ROUND(G951,3),2)</f>
        <v>1062.6400000000001</v>
      </c>
    </row>
    <row r="952" spans="1:8">
      <c r="A952" s="4" t="s">
        <v>1219</v>
      </c>
      <c r="B952" s="4">
        <v>8</v>
      </c>
      <c r="C952" s="4" t="s">
        <v>1234</v>
      </c>
      <c r="D952" s="8" t="s">
        <v>16</v>
      </c>
      <c r="E952" s="9" t="s">
        <v>1235</v>
      </c>
      <c r="F952" s="10">
        <v>200.26</v>
      </c>
      <c r="G952" s="11">
        <v>1</v>
      </c>
      <c r="H952" s="10">
        <f>ROUND(ROUND(F952,2)*ROUND(G952,3),2)</f>
        <v>200.26</v>
      </c>
    </row>
    <row r="953" spans="1:8">
      <c r="A953" s="4" t="s">
        <v>1219</v>
      </c>
      <c r="B953" s="4">
        <v>9</v>
      </c>
      <c r="C953" s="4" t="s">
        <v>1236</v>
      </c>
      <c r="D953" s="8" t="s">
        <v>16</v>
      </c>
      <c r="E953" s="9" t="s">
        <v>1237</v>
      </c>
      <c r="F953" s="10">
        <v>99.46</v>
      </c>
      <c r="G953" s="11">
        <v>1</v>
      </c>
      <c r="H953" s="10">
        <f>ROUND(ROUND(F953,2)*ROUND(G953,3),2)</f>
        <v>99.46</v>
      </c>
    </row>
    <row r="954" spans="1:8">
      <c r="A954" s="4" t="s">
        <v>1219</v>
      </c>
      <c r="B954" s="4">
        <v>10</v>
      </c>
      <c r="C954" s="4" t="s">
        <v>1238</v>
      </c>
      <c r="D954" s="8" t="s">
        <v>16</v>
      </c>
      <c r="E954" s="9" t="s">
        <v>1239</v>
      </c>
      <c r="F954" s="10">
        <v>355.09</v>
      </c>
      <c r="G954" s="11">
        <v>1</v>
      </c>
      <c r="H954" s="10">
        <f>ROUND(ROUND(F954,2)*ROUND(G954,3),2)</f>
        <v>355.09</v>
      </c>
    </row>
    <row r="955" spans="1:8">
      <c r="A955" s="4" t="s">
        <v>1219</v>
      </c>
      <c r="B955" s="4">
        <v>11</v>
      </c>
      <c r="C955" s="4" t="s">
        <v>1240</v>
      </c>
      <c r="D955" s="8" t="s">
        <v>16</v>
      </c>
      <c r="E955" s="9" t="s">
        <v>1241</v>
      </c>
      <c r="F955" s="10">
        <v>100.41</v>
      </c>
      <c r="G955" s="11">
        <v>1</v>
      </c>
      <c r="H955" s="10">
        <f>ROUND(ROUND(F955,2)*ROUND(G955,3),2)</f>
        <v>100.41</v>
      </c>
    </row>
    <row r="956" spans="1:8">
      <c r="E956" s="6" t="s">
        <v>18</v>
      </c>
      <c r="F956" s="6"/>
      <c r="G956" s="6"/>
      <c r="H956" s="12">
        <f>SUM(H945:H955)</f>
        <v>8325.98</v>
      </c>
    </row>
    <row r="958" spans="1:8">
      <c r="C958" s="6" t="s">
        <v>8</v>
      </c>
      <c r="D958" s="7" t="s">
        <v>9</v>
      </c>
      <c r="E958" s="6" t="s">
        <v>10</v>
      </c>
    </row>
    <row r="959" spans="1:8">
      <c r="C959" s="6" t="s">
        <v>11</v>
      </c>
      <c r="D959" s="7" t="s">
        <v>66</v>
      </c>
      <c r="E959" s="6" t="s">
        <v>67</v>
      </c>
    </row>
    <row r="960" spans="1:8">
      <c r="C960" s="6" t="s">
        <v>21</v>
      </c>
      <c r="D960" s="7" t="s">
        <v>68</v>
      </c>
      <c r="E960" s="6" t="s">
        <v>69</v>
      </c>
    </row>
    <row r="961" spans="1:8">
      <c r="C961" s="6" t="s">
        <v>37</v>
      </c>
      <c r="D961" s="7" t="s">
        <v>1181</v>
      </c>
      <c r="E961" s="6" t="s">
        <v>1182</v>
      </c>
    </row>
    <row r="962" spans="1:8">
      <c r="C962" s="6" t="s">
        <v>71</v>
      </c>
      <c r="D962" s="7" t="s">
        <v>35</v>
      </c>
      <c r="E962" s="6" t="s">
        <v>1217</v>
      </c>
    </row>
    <row r="963" spans="1:8">
      <c r="C963" s="6" t="s">
        <v>658</v>
      </c>
      <c r="D963" s="7" t="s">
        <v>35</v>
      </c>
      <c r="E963" s="6" t="s">
        <v>1242</v>
      </c>
    </row>
    <row r="965" spans="1:8">
      <c r="A965" s="4" t="s">
        <v>1243</v>
      </c>
      <c r="B965" s="4">
        <v>1</v>
      </c>
      <c r="C965" s="4" t="s">
        <v>1244</v>
      </c>
      <c r="D965" s="8" t="s">
        <v>16</v>
      </c>
      <c r="E965" s="9" t="s">
        <v>1245</v>
      </c>
      <c r="F965" s="10">
        <v>1687.05</v>
      </c>
      <c r="G965" s="11">
        <v>1</v>
      </c>
      <c r="H965" s="10">
        <f>ROUND(ROUND(F965,2)*ROUND(G965,3),2)</f>
        <v>1687.05</v>
      </c>
    </row>
    <row r="966" spans="1:8">
      <c r="A966" s="4" t="s">
        <v>1243</v>
      </c>
      <c r="B966" s="4">
        <v>2</v>
      </c>
      <c r="C966" s="4" t="s">
        <v>1222</v>
      </c>
      <c r="D966" s="8" t="s">
        <v>16</v>
      </c>
      <c r="E966" s="9" t="s">
        <v>1223</v>
      </c>
      <c r="F966" s="10">
        <v>294.66000000000003</v>
      </c>
      <c r="G966" s="11">
        <v>2</v>
      </c>
      <c r="H966" s="10">
        <f>ROUND(ROUND(F966,2)*ROUND(G966,3),2)</f>
        <v>589.32000000000005</v>
      </c>
    </row>
    <row r="967" spans="1:8">
      <c r="A967" s="4" t="s">
        <v>1243</v>
      </c>
      <c r="B967" s="4">
        <v>3</v>
      </c>
      <c r="C967" s="4" t="s">
        <v>1224</v>
      </c>
      <c r="D967" s="8" t="s">
        <v>16</v>
      </c>
      <c r="E967" s="9" t="s">
        <v>1225</v>
      </c>
      <c r="F967" s="10">
        <v>567.46</v>
      </c>
      <c r="G967" s="11">
        <v>2</v>
      </c>
      <c r="H967" s="10">
        <f>ROUND(ROUND(F967,2)*ROUND(G967,3),2)</f>
        <v>1134.92</v>
      </c>
    </row>
    <row r="968" spans="1:8">
      <c r="A968" s="4" t="s">
        <v>1243</v>
      </c>
      <c r="B968" s="4">
        <v>4</v>
      </c>
      <c r="C968" s="4" t="s">
        <v>1246</v>
      </c>
      <c r="D968" s="8" t="s">
        <v>16</v>
      </c>
      <c r="E968" s="9" t="s">
        <v>1247</v>
      </c>
      <c r="F968" s="10">
        <v>383.25</v>
      </c>
      <c r="G968" s="11">
        <v>2</v>
      </c>
      <c r="H968" s="10">
        <f>ROUND(ROUND(F968,2)*ROUND(G968,3),2)</f>
        <v>766.5</v>
      </c>
    </row>
    <row r="969" spans="1:8">
      <c r="A969" s="4" t="s">
        <v>1243</v>
      </c>
      <c r="B969" s="4">
        <v>5</v>
      </c>
      <c r="C969" s="4" t="s">
        <v>1226</v>
      </c>
      <c r="D969" s="8" t="s">
        <v>16</v>
      </c>
      <c r="E969" s="9" t="s">
        <v>1227</v>
      </c>
      <c r="F969" s="10">
        <v>389.06</v>
      </c>
      <c r="G969" s="11">
        <v>3</v>
      </c>
      <c r="H969" s="10">
        <f>ROUND(ROUND(F969,2)*ROUND(G969,3),2)</f>
        <v>1167.18</v>
      </c>
    </row>
    <row r="970" spans="1:8">
      <c r="A970" s="4" t="s">
        <v>1243</v>
      </c>
      <c r="B970" s="4">
        <v>6</v>
      </c>
      <c r="C970" s="4" t="s">
        <v>1230</v>
      </c>
      <c r="D970" s="8" t="s">
        <v>16</v>
      </c>
      <c r="E970" s="9" t="s">
        <v>1231</v>
      </c>
      <c r="F970" s="10">
        <v>93.6</v>
      </c>
      <c r="G970" s="11">
        <v>9</v>
      </c>
      <c r="H970" s="10">
        <f>ROUND(ROUND(F970,2)*ROUND(G970,3),2)</f>
        <v>842.4</v>
      </c>
    </row>
    <row r="971" spans="1:8">
      <c r="A971" s="4" t="s">
        <v>1243</v>
      </c>
      <c r="B971" s="4">
        <v>7</v>
      </c>
      <c r="C971" s="4" t="s">
        <v>1228</v>
      </c>
      <c r="D971" s="8" t="s">
        <v>16</v>
      </c>
      <c r="E971" s="9" t="s">
        <v>1229</v>
      </c>
      <c r="F971" s="10">
        <v>920.28</v>
      </c>
      <c r="G971" s="11">
        <v>1</v>
      </c>
      <c r="H971" s="10">
        <f>ROUND(ROUND(F971,2)*ROUND(G971,3),2)</f>
        <v>920.28</v>
      </c>
    </row>
    <row r="972" spans="1:8">
      <c r="A972" s="4" t="s">
        <v>1243</v>
      </c>
      <c r="B972" s="4">
        <v>8</v>
      </c>
      <c r="C972" s="4" t="s">
        <v>1232</v>
      </c>
      <c r="D972" s="8" t="s">
        <v>16</v>
      </c>
      <c r="E972" s="9" t="s">
        <v>1233</v>
      </c>
      <c r="F972" s="10">
        <v>1062.6400000000001</v>
      </c>
      <c r="G972" s="11">
        <v>1</v>
      </c>
      <c r="H972" s="10">
        <f>ROUND(ROUND(F972,2)*ROUND(G972,3),2)</f>
        <v>1062.6400000000001</v>
      </c>
    </row>
    <row r="973" spans="1:8">
      <c r="A973" s="4" t="s">
        <v>1243</v>
      </c>
      <c r="B973" s="4">
        <v>9</v>
      </c>
      <c r="C973" s="4" t="s">
        <v>1234</v>
      </c>
      <c r="D973" s="8" t="s">
        <v>16</v>
      </c>
      <c r="E973" s="9" t="s">
        <v>1235</v>
      </c>
      <c r="F973" s="10">
        <v>200.26</v>
      </c>
      <c r="G973" s="11">
        <v>1</v>
      </c>
      <c r="H973" s="10">
        <f>ROUND(ROUND(F973,2)*ROUND(G973,3),2)</f>
        <v>200.26</v>
      </c>
    </row>
    <row r="974" spans="1:8">
      <c r="A974" s="4" t="s">
        <v>1243</v>
      </c>
      <c r="B974" s="4">
        <v>10</v>
      </c>
      <c r="C974" s="4" t="s">
        <v>1236</v>
      </c>
      <c r="D974" s="8" t="s">
        <v>16</v>
      </c>
      <c r="E974" s="9" t="s">
        <v>1237</v>
      </c>
      <c r="F974" s="10">
        <v>99.46</v>
      </c>
      <c r="G974" s="11">
        <v>1</v>
      </c>
      <c r="H974" s="10">
        <f>ROUND(ROUND(F974,2)*ROUND(G974,3),2)</f>
        <v>99.46</v>
      </c>
    </row>
    <row r="975" spans="1:8">
      <c r="A975" s="4" t="s">
        <v>1243</v>
      </c>
      <c r="B975" s="4">
        <v>11</v>
      </c>
      <c r="C975" s="4" t="s">
        <v>1240</v>
      </c>
      <c r="D975" s="8" t="s">
        <v>16</v>
      </c>
      <c r="E975" s="9" t="s">
        <v>1241</v>
      </c>
      <c r="F975" s="10">
        <v>100.41</v>
      </c>
      <c r="G975" s="11">
        <v>2</v>
      </c>
      <c r="H975" s="10">
        <f>ROUND(ROUND(F975,2)*ROUND(G975,3),2)</f>
        <v>200.82</v>
      </c>
    </row>
    <row r="976" spans="1:8">
      <c r="A976" s="4" t="s">
        <v>1243</v>
      </c>
      <c r="B976" s="4">
        <v>12</v>
      </c>
      <c r="C976" s="4" t="s">
        <v>1238</v>
      </c>
      <c r="D976" s="8" t="s">
        <v>16</v>
      </c>
      <c r="E976" s="9" t="s">
        <v>1239</v>
      </c>
      <c r="F976" s="10">
        <v>355.09</v>
      </c>
      <c r="G976" s="11">
        <v>1</v>
      </c>
      <c r="H976" s="10">
        <f>ROUND(ROUND(F976,2)*ROUND(G976,3),2)</f>
        <v>355.09</v>
      </c>
    </row>
    <row r="977" spans="1:8">
      <c r="A977" s="4" t="s">
        <v>1243</v>
      </c>
      <c r="B977" s="4">
        <v>13</v>
      </c>
      <c r="C977" s="4" t="s">
        <v>1248</v>
      </c>
      <c r="D977" s="8" t="s">
        <v>16</v>
      </c>
      <c r="E977" s="9" t="s">
        <v>1249</v>
      </c>
      <c r="F977" s="10">
        <v>901.65</v>
      </c>
      <c r="G977" s="11">
        <v>1</v>
      </c>
      <c r="H977" s="10">
        <f>ROUND(ROUND(F977,2)*ROUND(G977,3),2)</f>
        <v>901.65</v>
      </c>
    </row>
    <row r="978" spans="1:8">
      <c r="A978" s="4" t="s">
        <v>1243</v>
      </c>
      <c r="B978" s="4">
        <v>14</v>
      </c>
      <c r="C978" s="4" t="s">
        <v>1250</v>
      </c>
      <c r="D978" s="8" t="s">
        <v>16</v>
      </c>
      <c r="E978" s="9" t="s">
        <v>1251</v>
      </c>
      <c r="F978" s="10">
        <v>761.93</v>
      </c>
      <c r="G978" s="11">
        <v>3</v>
      </c>
      <c r="H978" s="10">
        <f>ROUND(ROUND(F978,2)*ROUND(G978,3),2)</f>
        <v>2285.79</v>
      </c>
    </row>
    <row r="979" spans="1:8">
      <c r="A979" s="4" t="s">
        <v>1243</v>
      </c>
      <c r="B979" s="4">
        <v>15</v>
      </c>
      <c r="C979" s="4" t="s">
        <v>1252</v>
      </c>
      <c r="D979" s="8" t="s">
        <v>16</v>
      </c>
      <c r="E979" s="9" t="s">
        <v>1253</v>
      </c>
      <c r="F979" s="10">
        <v>147.54</v>
      </c>
      <c r="G979" s="11">
        <v>1</v>
      </c>
      <c r="H979" s="10">
        <f>ROUND(ROUND(F979,2)*ROUND(G979,3),2)</f>
        <v>147.54</v>
      </c>
    </row>
    <row r="980" spans="1:8">
      <c r="E980" s="6" t="s">
        <v>18</v>
      </c>
      <c r="F980" s="6"/>
      <c r="G980" s="6"/>
      <c r="H980" s="12">
        <f>SUM(H965:H979)</f>
        <v>12360.899999999998</v>
      </c>
    </row>
    <row r="982" spans="1:8">
      <c r="C982" s="6" t="s">
        <v>8</v>
      </c>
      <c r="D982" s="7" t="s">
        <v>9</v>
      </c>
      <c r="E982" s="6" t="s">
        <v>10</v>
      </c>
    </row>
    <row r="983" spans="1:8">
      <c r="C983" s="6" t="s">
        <v>11</v>
      </c>
      <c r="D983" s="7" t="s">
        <v>66</v>
      </c>
      <c r="E983" s="6" t="s">
        <v>67</v>
      </c>
    </row>
    <row r="984" spans="1:8">
      <c r="C984" s="6" t="s">
        <v>21</v>
      </c>
      <c r="D984" s="7" t="s">
        <v>68</v>
      </c>
      <c r="E984" s="6" t="s">
        <v>69</v>
      </c>
    </row>
    <row r="985" spans="1:8">
      <c r="C985" s="6" t="s">
        <v>37</v>
      </c>
      <c r="D985" s="7" t="s">
        <v>1181</v>
      </c>
      <c r="E985" s="6" t="s">
        <v>1182</v>
      </c>
    </row>
    <row r="986" spans="1:8">
      <c r="C986" s="6" t="s">
        <v>71</v>
      </c>
      <c r="D986" s="7" t="s">
        <v>35</v>
      </c>
      <c r="E986" s="6" t="s">
        <v>1217</v>
      </c>
    </row>
    <row r="987" spans="1:8">
      <c r="C987" s="6" t="s">
        <v>658</v>
      </c>
      <c r="D987" s="7" t="s">
        <v>48</v>
      </c>
      <c r="E987" s="6" t="s">
        <v>1254</v>
      </c>
    </row>
    <row r="989" spans="1:8">
      <c r="A989" s="4" t="s">
        <v>1255</v>
      </c>
      <c r="B989" s="4">
        <v>1</v>
      </c>
      <c r="C989" s="4" t="s">
        <v>1256</v>
      </c>
      <c r="D989" s="8" t="s">
        <v>16</v>
      </c>
      <c r="E989" s="9" t="s">
        <v>1257</v>
      </c>
      <c r="F989" s="10">
        <v>703.46</v>
      </c>
      <c r="G989" s="11">
        <v>1</v>
      </c>
      <c r="H989" s="10">
        <f>ROUND(ROUND(F989,2)*ROUND(G989,3),2)</f>
        <v>703.46</v>
      </c>
    </row>
    <row r="990" spans="1:8">
      <c r="A990" s="4" t="s">
        <v>1255</v>
      </c>
      <c r="B990" s="4">
        <v>2</v>
      </c>
      <c r="C990" s="4" t="s">
        <v>1258</v>
      </c>
      <c r="D990" s="8" t="s">
        <v>16</v>
      </c>
      <c r="E990" s="9" t="s">
        <v>1259</v>
      </c>
      <c r="F990" s="10">
        <v>734.15</v>
      </c>
      <c r="G990" s="11">
        <v>1</v>
      </c>
      <c r="H990" s="10">
        <f>ROUND(ROUND(F990,2)*ROUND(G990,3),2)</f>
        <v>734.15</v>
      </c>
    </row>
    <row r="991" spans="1:8">
      <c r="A991" s="4" t="s">
        <v>1255</v>
      </c>
      <c r="B991" s="4">
        <v>3</v>
      </c>
      <c r="C991" s="4" t="s">
        <v>1260</v>
      </c>
      <c r="D991" s="8" t="s">
        <v>16</v>
      </c>
      <c r="E991" s="9" t="s">
        <v>1261</v>
      </c>
      <c r="F991" s="10">
        <v>463.24</v>
      </c>
      <c r="G991" s="11">
        <v>1</v>
      </c>
      <c r="H991" s="10">
        <f>ROUND(ROUND(F991,2)*ROUND(G991,3),2)</f>
        <v>463.24</v>
      </c>
    </row>
    <row r="992" spans="1:8">
      <c r="A992" s="4" t="s">
        <v>1255</v>
      </c>
      <c r="B992" s="4">
        <v>4</v>
      </c>
      <c r="C992" s="4" t="s">
        <v>1262</v>
      </c>
      <c r="D992" s="8" t="s">
        <v>16</v>
      </c>
      <c r="E992" s="9" t="s">
        <v>1263</v>
      </c>
      <c r="F992" s="10">
        <v>2153.85</v>
      </c>
      <c r="G992" s="11">
        <v>1</v>
      </c>
      <c r="H992" s="10">
        <f>ROUND(ROUND(F992,2)*ROUND(G992,3),2)</f>
        <v>2153.85</v>
      </c>
    </row>
    <row r="993" spans="1:8">
      <c r="E993" s="6" t="s">
        <v>18</v>
      </c>
      <c r="F993" s="6"/>
      <c r="G993" s="6"/>
      <c r="H993" s="12">
        <f>SUM(H989:H992)</f>
        <v>4054.7</v>
      </c>
    </row>
    <row r="995" spans="1:8">
      <c r="C995" s="6" t="s">
        <v>8</v>
      </c>
      <c r="D995" s="7" t="s">
        <v>9</v>
      </c>
      <c r="E995" s="6" t="s">
        <v>10</v>
      </c>
    </row>
    <row r="996" spans="1:8">
      <c r="C996" s="6" t="s">
        <v>11</v>
      </c>
      <c r="D996" s="7" t="s">
        <v>66</v>
      </c>
      <c r="E996" s="6" t="s">
        <v>67</v>
      </c>
    </row>
    <row r="997" spans="1:8">
      <c r="C997" s="6" t="s">
        <v>21</v>
      </c>
      <c r="D997" s="7" t="s">
        <v>68</v>
      </c>
      <c r="E997" s="6" t="s">
        <v>69</v>
      </c>
    </row>
    <row r="998" spans="1:8">
      <c r="C998" s="6" t="s">
        <v>37</v>
      </c>
      <c r="D998" s="7" t="s">
        <v>1181</v>
      </c>
      <c r="E998" s="6" t="s">
        <v>1182</v>
      </c>
    </row>
    <row r="999" spans="1:8">
      <c r="C999" s="6" t="s">
        <v>71</v>
      </c>
      <c r="D999" s="7" t="s">
        <v>35</v>
      </c>
      <c r="E999" s="6" t="s">
        <v>1217</v>
      </c>
    </row>
    <row r="1000" spans="1:8">
      <c r="C1000" s="6" t="s">
        <v>658</v>
      </c>
      <c r="D1000" s="7" t="s">
        <v>57</v>
      </c>
      <c r="E1000" s="6" t="s">
        <v>1264</v>
      </c>
    </row>
    <row r="1002" spans="1:8">
      <c r="A1002" s="4" t="s">
        <v>1265</v>
      </c>
      <c r="B1002" s="4">
        <v>1</v>
      </c>
      <c r="C1002" s="4" t="s">
        <v>1220</v>
      </c>
      <c r="D1002" s="8" t="s">
        <v>16</v>
      </c>
      <c r="E1002" s="9" t="s">
        <v>1221</v>
      </c>
      <c r="F1002" s="10">
        <v>1554.3</v>
      </c>
      <c r="G1002" s="11">
        <v>1</v>
      </c>
      <c r="H1002" s="10">
        <f>ROUND(ROUND(F1002,2)*ROUND(G1002,3),2)</f>
        <v>1554.3</v>
      </c>
    </row>
    <row r="1003" spans="1:8">
      <c r="A1003" s="4" t="s">
        <v>1265</v>
      </c>
      <c r="B1003" s="4">
        <v>2</v>
      </c>
      <c r="C1003" s="4" t="s">
        <v>1222</v>
      </c>
      <c r="D1003" s="8" t="s">
        <v>16</v>
      </c>
      <c r="E1003" s="9" t="s">
        <v>1223</v>
      </c>
      <c r="F1003" s="10">
        <v>294.66000000000003</v>
      </c>
      <c r="G1003" s="11">
        <v>2</v>
      </c>
      <c r="H1003" s="10">
        <f>ROUND(ROUND(F1003,2)*ROUND(G1003,3),2)</f>
        <v>589.32000000000005</v>
      </c>
    </row>
    <row r="1004" spans="1:8">
      <c r="A1004" s="4" t="s">
        <v>1265</v>
      </c>
      <c r="B1004" s="4">
        <v>3</v>
      </c>
      <c r="C1004" s="4" t="s">
        <v>1224</v>
      </c>
      <c r="D1004" s="8" t="s">
        <v>16</v>
      </c>
      <c r="E1004" s="9" t="s">
        <v>1225</v>
      </c>
      <c r="F1004" s="10">
        <v>567.46</v>
      </c>
      <c r="G1004" s="11">
        <v>1</v>
      </c>
      <c r="H1004" s="10">
        <f>ROUND(ROUND(F1004,2)*ROUND(G1004,3),2)</f>
        <v>567.46</v>
      </c>
    </row>
    <row r="1005" spans="1:8">
      <c r="A1005" s="4" t="s">
        <v>1265</v>
      </c>
      <c r="B1005" s="4">
        <v>4</v>
      </c>
      <c r="C1005" s="4" t="s">
        <v>1246</v>
      </c>
      <c r="D1005" s="8" t="s">
        <v>16</v>
      </c>
      <c r="E1005" s="9" t="s">
        <v>1247</v>
      </c>
      <c r="F1005" s="10">
        <v>383.25</v>
      </c>
      <c r="G1005" s="11">
        <v>2</v>
      </c>
      <c r="H1005" s="10">
        <f>ROUND(ROUND(F1005,2)*ROUND(G1005,3),2)</f>
        <v>766.5</v>
      </c>
    </row>
    <row r="1006" spans="1:8">
      <c r="A1006" s="4" t="s">
        <v>1265</v>
      </c>
      <c r="B1006" s="4">
        <v>5</v>
      </c>
      <c r="C1006" s="4" t="s">
        <v>1226</v>
      </c>
      <c r="D1006" s="8" t="s">
        <v>16</v>
      </c>
      <c r="E1006" s="9" t="s">
        <v>1227</v>
      </c>
      <c r="F1006" s="10">
        <v>389.06</v>
      </c>
      <c r="G1006" s="11">
        <v>2</v>
      </c>
      <c r="H1006" s="10">
        <f>ROUND(ROUND(F1006,2)*ROUND(G1006,3),2)</f>
        <v>778.12</v>
      </c>
    </row>
    <row r="1007" spans="1:8">
      <c r="A1007" s="4" t="s">
        <v>1265</v>
      </c>
      <c r="B1007" s="4">
        <v>6</v>
      </c>
      <c r="C1007" s="4" t="s">
        <v>1230</v>
      </c>
      <c r="D1007" s="8" t="s">
        <v>16</v>
      </c>
      <c r="E1007" s="9" t="s">
        <v>1231</v>
      </c>
      <c r="F1007" s="10">
        <v>93.6</v>
      </c>
      <c r="G1007" s="11">
        <v>7</v>
      </c>
      <c r="H1007" s="10">
        <f>ROUND(ROUND(F1007,2)*ROUND(G1007,3),2)</f>
        <v>655.20000000000005</v>
      </c>
    </row>
    <row r="1008" spans="1:8">
      <c r="A1008" s="4" t="s">
        <v>1265</v>
      </c>
      <c r="B1008" s="4">
        <v>7</v>
      </c>
      <c r="C1008" s="4" t="s">
        <v>1228</v>
      </c>
      <c r="D1008" s="8" t="s">
        <v>16</v>
      </c>
      <c r="E1008" s="9" t="s">
        <v>1229</v>
      </c>
      <c r="F1008" s="10">
        <v>920.28</v>
      </c>
      <c r="G1008" s="11">
        <v>1</v>
      </c>
      <c r="H1008" s="10">
        <f>ROUND(ROUND(F1008,2)*ROUND(G1008,3),2)</f>
        <v>920.28</v>
      </c>
    </row>
    <row r="1009" spans="1:8">
      <c r="A1009" s="4" t="s">
        <v>1265</v>
      </c>
      <c r="B1009" s="4">
        <v>8</v>
      </c>
      <c r="C1009" s="4" t="s">
        <v>1232</v>
      </c>
      <c r="D1009" s="8" t="s">
        <v>16</v>
      </c>
      <c r="E1009" s="9" t="s">
        <v>1233</v>
      </c>
      <c r="F1009" s="10">
        <v>1062.6400000000001</v>
      </c>
      <c r="G1009" s="11">
        <v>1</v>
      </c>
      <c r="H1009" s="10">
        <f>ROUND(ROUND(F1009,2)*ROUND(G1009,3),2)</f>
        <v>1062.6400000000001</v>
      </c>
    </row>
    <row r="1010" spans="1:8">
      <c r="A1010" s="4" t="s">
        <v>1265</v>
      </c>
      <c r="B1010" s="4">
        <v>9</v>
      </c>
      <c r="C1010" s="4" t="s">
        <v>1234</v>
      </c>
      <c r="D1010" s="8" t="s">
        <v>16</v>
      </c>
      <c r="E1010" s="9" t="s">
        <v>1235</v>
      </c>
      <c r="F1010" s="10">
        <v>200.26</v>
      </c>
      <c r="G1010" s="11">
        <v>1</v>
      </c>
      <c r="H1010" s="10">
        <f>ROUND(ROUND(F1010,2)*ROUND(G1010,3),2)</f>
        <v>200.26</v>
      </c>
    </row>
    <row r="1011" spans="1:8">
      <c r="A1011" s="4" t="s">
        <v>1265</v>
      </c>
      <c r="B1011" s="4">
        <v>10</v>
      </c>
      <c r="C1011" s="4" t="s">
        <v>1236</v>
      </c>
      <c r="D1011" s="8" t="s">
        <v>16</v>
      </c>
      <c r="E1011" s="9" t="s">
        <v>1237</v>
      </c>
      <c r="F1011" s="10">
        <v>99.46</v>
      </c>
      <c r="G1011" s="11">
        <v>1</v>
      </c>
      <c r="H1011" s="10">
        <f>ROUND(ROUND(F1011,2)*ROUND(G1011,3),2)</f>
        <v>99.46</v>
      </c>
    </row>
    <row r="1012" spans="1:8">
      <c r="A1012" s="4" t="s">
        <v>1265</v>
      </c>
      <c r="B1012" s="4">
        <v>11</v>
      </c>
      <c r="C1012" s="4" t="s">
        <v>1240</v>
      </c>
      <c r="D1012" s="8" t="s">
        <v>16</v>
      </c>
      <c r="E1012" s="9" t="s">
        <v>1241</v>
      </c>
      <c r="F1012" s="10">
        <v>100.41</v>
      </c>
      <c r="G1012" s="11">
        <v>1</v>
      </c>
      <c r="H1012" s="10">
        <f>ROUND(ROUND(F1012,2)*ROUND(G1012,3),2)</f>
        <v>100.41</v>
      </c>
    </row>
    <row r="1013" spans="1:8">
      <c r="A1013" s="4" t="s">
        <v>1265</v>
      </c>
      <c r="B1013" s="4">
        <v>12</v>
      </c>
      <c r="C1013" s="4" t="s">
        <v>1238</v>
      </c>
      <c r="D1013" s="8" t="s">
        <v>16</v>
      </c>
      <c r="E1013" s="9" t="s">
        <v>1239</v>
      </c>
      <c r="F1013" s="10">
        <v>355.09</v>
      </c>
      <c r="G1013" s="11">
        <v>1</v>
      </c>
      <c r="H1013" s="10">
        <f>ROUND(ROUND(F1013,2)*ROUND(G1013,3),2)</f>
        <v>355.09</v>
      </c>
    </row>
    <row r="1014" spans="1:8">
      <c r="A1014" s="4" t="s">
        <v>1265</v>
      </c>
      <c r="B1014" s="4">
        <v>13</v>
      </c>
      <c r="C1014" s="4" t="s">
        <v>1250</v>
      </c>
      <c r="D1014" s="8" t="s">
        <v>16</v>
      </c>
      <c r="E1014" s="9" t="s">
        <v>1251</v>
      </c>
      <c r="F1014" s="10">
        <v>761.93</v>
      </c>
      <c r="G1014" s="11">
        <v>1</v>
      </c>
      <c r="H1014" s="10">
        <f>ROUND(ROUND(F1014,2)*ROUND(G1014,3),2)</f>
        <v>761.93</v>
      </c>
    </row>
    <row r="1015" spans="1:8">
      <c r="A1015" s="4" t="s">
        <v>1265</v>
      </c>
      <c r="B1015" s="4">
        <v>14</v>
      </c>
      <c r="C1015" s="4" t="s">
        <v>1266</v>
      </c>
      <c r="D1015" s="8" t="s">
        <v>16</v>
      </c>
      <c r="E1015" s="9" t="s">
        <v>1267</v>
      </c>
      <c r="F1015" s="10">
        <v>508.08</v>
      </c>
      <c r="G1015" s="11">
        <v>1</v>
      </c>
      <c r="H1015" s="10">
        <f>ROUND(ROUND(F1015,2)*ROUND(G1015,3),2)</f>
        <v>508.08</v>
      </c>
    </row>
    <row r="1016" spans="1:8">
      <c r="A1016" s="4" t="s">
        <v>1265</v>
      </c>
      <c r="B1016" s="4">
        <v>15</v>
      </c>
      <c r="C1016" s="4" t="s">
        <v>1252</v>
      </c>
      <c r="D1016" s="8" t="s">
        <v>16</v>
      </c>
      <c r="E1016" s="9" t="s">
        <v>1253</v>
      </c>
      <c r="F1016" s="10">
        <v>147.54</v>
      </c>
      <c r="G1016" s="11">
        <v>1</v>
      </c>
      <c r="H1016" s="10">
        <f>ROUND(ROUND(F1016,2)*ROUND(G1016,3),2)</f>
        <v>147.54</v>
      </c>
    </row>
    <row r="1017" spans="1:8">
      <c r="E1017" s="6" t="s">
        <v>18</v>
      </c>
      <c r="F1017" s="6"/>
      <c r="G1017" s="6"/>
      <c r="H1017" s="12">
        <f>SUM(H1002:H1016)</f>
        <v>9066.59</v>
      </c>
    </row>
    <row r="1019" spans="1:8">
      <c r="C1019" s="6" t="s">
        <v>8</v>
      </c>
      <c r="D1019" s="7" t="s">
        <v>9</v>
      </c>
      <c r="E1019" s="6" t="s">
        <v>10</v>
      </c>
    </row>
    <row r="1020" spans="1:8">
      <c r="C1020" s="6" t="s">
        <v>11</v>
      </c>
      <c r="D1020" s="7" t="s">
        <v>66</v>
      </c>
      <c r="E1020" s="6" t="s">
        <v>67</v>
      </c>
    </row>
    <row r="1021" spans="1:8">
      <c r="C1021" s="6" t="s">
        <v>21</v>
      </c>
      <c r="D1021" s="7" t="s">
        <v>68</v>
      </c>
      <c r="E1021" s="6" t="s">
        <v>69</v>
      </c>
    </row>
    <row r="1022" spans="1:8">
      <c r="C1022" s="6" t="s">
        <v>37</v>
      </c>
      <c r="D1022" s="7" t="s">
        <v>1181</v>
      </c>
      <c r="E1022" s="6" t="s">
        <v>1182</v>
      </c>
    </row>
    <row r="1023" spans="1:8">
      <c r="C1023" s="6" t="s">
        <v>71</v>
      </c>
      <c r="D1023" s="7" t="s">
        <v>35</v>
      </c>
      <c r="E1023" s="6" t="s">
        <v>1217</v>
      </c>
    </row>
    <row r="1024" spans="1:8">
      <c r="C1024" s="6" t="s">
        <v>658</v>
      </c>
      <c r="D1024" s="7" t="s">
        <v>655</v>
      </c>
      <c r="E1024" s="6" t="s">
        <v>1268</v>
      </c>
    </row>
    <row r="1026" spans="1:8">
      <c r="A1026" s="4" t="s">
        <v>1269</v>
      </c>
      <c r="B1026" s="4">
        <v>1</v>
      </c>
      <c r="C1026" s="4" t="s">
        <v>1256</v>
      </c>
      <c r="D1026" s="8" t="s">
        <v>16</v>
      </c>
      <c r="E1026" s="9" t="s">
        <v>1257</v>
      </c>
      <c r="F1026" s="10">
        <v>703.46</v>
      </c>
      <c r="G1026" s="11">
        <v>1</v>
      </c>
      <c r="H1026" s="10">
        <f>ROUND(ROUND(F1026,2)*ROUND(G1026,3),2)</f>
        <v>703.46</v>
      </c>
    </row>
    <row r="1027" spans="1:8">
      <c r="A1027" s="4" t="s">
        <v>1269</v>
      </c>
      <c r="B1027" s="4">
        <v>2</v>
      </c>
      <c r="C1027" s="4" t="s">
        <v>1258</v>
      </c>
      <c r="D1027" s="8" t="s">
        <v>16</v>
      </c>
      <c r="E1027" s="9" t="s">
        <v>1259</v>
      </c>
      <c r="F1027" s="10">
        <v>734.15</v>
      </c>
      <c r="G1027" s="11">
        <v>1</v>
      </c>
      <c r="H1027" s="10">
        <f>ROUND(ROUND(F1027,2)*ROUND(G1027,3),2)</f>
        <v>734.15</v>
      </c>
    </row>
    <row r="1028" spans="1:8">
      <c r="A1028" s="4" t="s">
        <v>1269</v>
      </c>
      <c r="B1028" s="4">
        <v>3</v>
      </c>
      <c r="C1028" s="4" t="s">
        <v>1260</v>
      </c>
      <c r="D1028" s="8" t="s">
        <v>16</v>
      </c>
      <c r="E1028" s="9" t="s">
        <v>1261</v>
      </c>
      <c r="F1028" s="10">
        <v>463.24</v>
      </c>
      <c r="G1028" s="11">
        <v>1</v>
      </c>
      <c r="H1028" s="10">
        <f>ROUND(ROUND(F1028,2)*ROUND(G1028,3),2)</f>
        <v>463.24</v>
      </c>
    </row>
    <row r="1029" spans="1:8">
      <c r="A1029" s="4" t="s">
        <v>1269</v>
      </c>
      <c r="B1029" s="4">
        <v>4</v>
      </c>
      <c r="C1029" s="4" t="s">
        <v>1270</v>
      </c>
      <c r="D1029" s="8" t="s">
        <v>16</v>
      </c>
      <c r="E1029" s="9" t="s">
        <v>1271</v>
      </c>
      <c r="F1029" s="10">
        <v>1073.97</v>
      </c>
      <c r="G1029" s="11">
        <v>1</v>
      </c>
      <c r="H1029" s="10">
        <f>ROUND(ROUND(F1029,2)*ROUND(G1029,3),2)</f>
        <v>1073.97</v>
      </c>
    </row>
    <row r="1030" spans="1:8">
      <c r="E1030" s="6" t="s">
        <v>18</v>
      </c>
      <c r="F1030" s="6"/>
      <c r="G1030" s="6"/>
      <c r="H1030" s="12">
        <f>SUM(H1026:H1029)</f>
        <v>2974.82</v>
      </c>
    </row>
    <row r="1032" spans="1:8">
      <c r="C1032" s="6" t="s">
        <v>8</v>
      </c>
      <c r="D1032" s="7" t="s">
        <v>9</v>
      </c>
      <c r="E1032" s="6" t="s">
        <v>10</v>
      </c>
    </row>
    <row r="1033" spans="1:8">
      <c r="C1033" s="6" t="s">
        <v>11</v>
      </c>
      <c r="D1033" s="7" t="s">
        <v>66</v>
      </c>
      <c r="E1033" s="6" t="s">
        <v>67</v>
      </c>
    </row>
    <row r="1034" spans="1:8">
      <c r="C1034" s="6" t="s">
        <v>21</v>
      </c>
      <c r="D1034" s="7" t="s">
        <v>68</v>
      </c>
      <c r="E1034" s="6" t="s">
        <v>69</v>
      </c>
    </row>
    <row r="1035" spans="1:8">
      <c r="C1035" s="6" t="s">
        <v>37</v>
      </c>
      <c r="D1035" s="7" t="s">
        <v>1181</v>
      </c>
      <c r="E1035" s="6" t="s">
        <v>1182</v>
      </c>
    </row>
    <row r="1036" spans="1:8">
      <c r="C1036" s="6" t="s">
        <v>71</v>
      </c>
      <c r="D1036" s="7" t="s">
        <v>48</v>
      </c>
      <c r="E1036" s="6" t="s">
        <v>1272</v>
      </c>
    </row>
    <row r="1038" spans="1:8">
      <c r="A1038" s="4" t="s">
        <v>1273</v>
      </c>
      <c r="B1038" s="4">
        <v>1</v>
      </c>
      <c r="C1038" s="4" t="s">
        <v>1274</v>
      </c>
      <c r="D1038" s="8" t="s">
        <v>16</v>
      </c>
      <c r="E1038" s="9" t="s">
        <v>1275</v>
      </c>
      <c r="F1038" s="10">
        <v>367.55</v>
      </c>
      <c r="G1038" s="11">
        <v>45</v>
      </c>
      <c r="H1038" s="10">
        <f>ROUND(ROUND(F1038,2)*ROUND(G1038,3),2)</f>
        <v>16539.75</v>
      </c>
    </row>
    <row r="1039" spans="1:8">
      <c r="E1039" s="6" t="s">
        <v>18</v>
      </c>
      <c r="F1039" s="6"/>
      <c r="G1039" s="6"/>
      <c r="H1039" s="12">
        <f>SUM(H1038:H1038)</f>
        <v>16539.75</v>
      </c>
    </row>
    <row r="1041" spans="1:8">
      <c r="C1041" s="6" t="s">
        <v>8</v>
      </c>
      <c r="D1041" s="7" t="s">
        <v>9</v>
      </c>
      <c r="E1041" s="6" t="s">
        <v>10</v>
      </c>
    </row>
    <row r="1042" spans="1:8">
      <c r="C1042" s="6" t="s">
        <v>11</v>
      </c>
      <c r="D1042" s="7" t="s">
        <v>66</v>
      </c>
      <c r="E1042" s="6" t="s">
        <v>67</v>
      </c>
    </row>
    <row r="1043" spans="1:8">
      <c r="C1043" s="6" t="s">
        <v>21</v>
      </c>
      <c r="D1043" s="7" t="s">
        <v>68</v>
      </c>
      <c r="E1043" s="6" t="s">
        <v>69</v>
      </c>
    </row>
    <row r="1044" spans="1:8">
      <c r="C1044" s="6" t="s">
        <v>37</v>
      </c>
      <c r="D1044" s="7" t="s">
        <v>1181</v>
      </c>
      <c r="E1044" s="6" t="s">
        <v>1182</v>
      </c>
    </row>
    <row r="1045" spans="1:8">
      <c r="C1045" s="6" t="s">
        <v>71</v>
      </c>
      <c r="D1045" s="7" t="s">
        <v>57</v>
      </c>
      <c r="E1045" s="6" t="s">
        <v>1276</v>
      </c>
    </row>
    <row r="1047" spans="1:8">
      <c r="A1047" s="4" t="s">
        <v>1277</v>
      </c>
      <c r="B1047" s="4">
        <v>1</v>
      </c>
      <c r="C1047" s="4" t="s">
        <v>1278</v>
      </c>
      <c r="D1047" s="8" t="s">
        <v>16</v>
      </c>
      <c r="E1047" s="9" t="s">
        <v>1279</v>
      </c>
      <c r="F1047" s="10">
        <v>48128.17</v>
      </c>
      <c r="G1047" s="11">
        <v>1</v>
      </c>
      <c r="H1047" s="10">
        <f>ROUND(ROUND(F1047,2)*ROUND(G1047,3),2)</f>
        <v>48128.17</v>
      </c>
    </row>
    <row r="1048" spans="1:8">
      <c r="E1048" s="6" t="s">
        <v>18</v>
      </c>
      <c r="F1048" s="6"/>
      <c r="G1048" s="6"/>
      <c r="H1048" s="12">
        <f>SUM(H1047:H1047)</f>
        <v>48128.17</v>
      </c>
    </row>
    <row r="1050" spans="1:8">
      <c r="C1050" s="6" t="s">
        <v>8</v>
      </c>
      <c r="D1050" s="7" t="s">
        <v>9</v>
      </c>
      <c r="E1050" s="6" t="s">
        <v>10</v>
      </c>
    </row>
    <row r="1051" spans="1:8">
      <c r="C1051" s="6" t="s">
        <v>11</v>
      </c>
      <c r="D1051" s="7" t="s">
        <v>66</v>
      </c>
      <c r="E1051" s="6" t="s">
        <v>67</v>
      </c>
    </row>
    <row r="1052" spans="1:8">
      <c r="C1052" s="6" t="s">
        <v>21</v>
      </c>
      <c r="D1052" s="7" t="s">
        <v>68</v>
      </c>
      <c r="E1052" s="6" t="s">
        <v>69</v>
      </c>
    </row>
    <row r="1053" spans="1:8">
      <c r="C1053" s="6" t="s">
        <v>37</v>
      </c>
      <c r="D1053" s="7" t="s">
        <v>1181</v>
      </c>
      <c r="E1053" s="6" t="s">
        <v>1182</v>
      </c>
    </row>
    <row r="1054" spans="1:8">
      <c r="C1054" s="6" t="s">
        <v>71</v>
      </c>
      <c r="D1054" s="7" t="s">
        <v>182</v>
      </c>
      <c r="E1054" s="6" t="s">
        <v>1280</v>
      </c>
    </row>
    <row r="1056" spans="1:8">
      <c r="A1056" s="4" t="s">
        <v>1281</v>
      </c>
      <c r="B1056" s="4">
        <v>1</v>
      </c>
      <c r="C1056" s="4" t="s">
        <v>1282</v>
      </c>
      <c r="D1056" s="8" t="s">
        <v>25</v>
      </c>
      <c r="E1056" s="4" t="s">
        <v>1283</v>
      </c>
      <c r="F1056" s="10">
        <v>2.63</v>
      </c>
      <c r="G1056" s="11">
        <v>180</v>
      </c>
      <c r="H1056" s="10">
        <f>ROUND(ROUND(F1056,2)*ROUND(G1056,3),2)</f>
        <v>473.4</v>
      </c>
    </row>
    <row r="1057" spans="1:8">
      <c r="A1057" s="4" t="s">
        <v>1281</v>
      </c>
      <c r="B1057" s="4">
        <v>2</v>
      </c>
      <c r="C1057" s="4" t="s">
        <v>1284</v>
      </c>
      <c r="D1057" s="8" t="s">
        <v>25</v>
      </c>
      <c r="E1057" s="4" t="s">
        <v>1285</v>
      </c>
      <c r="F1057" s="10">
        <v>1.44</v>
      </c>
      <c r="G1057" s="11">
        <v>5256</v>
      </c>
      <c r="H1057" s="10">
        <f>ROUND(ROUND(F1057,2)*ROUND(G1057,3),2)</f>
        <v>7568.64</v>
      </c>
    </row>
    <row r="1058" spans="1:8">
      <c r="A1058" s="4" t="s">
        <v>1281</v>
      </c>
      <c r="B1058" s="4">
        <v>3</v>
      </c>
      <c r="C1058" s="4" t="s">
        <v>985</v>
      </c>
      <c r="D1058" s="8" t="s">
        <v>25</v>
      </c>
      <c r="E1058" s="4" t="s">
        <v>986</v>
      </c>
      <c r="F1058" s="10">
        <v>1.29</v>
      </c>
      <c r="G1058" s="11">
        <v>4467.6000000000004</v>
      </c>
      <c r="H1058" s="10">
        <f>ROUND(ROUND(F1058,2)*ROUND(G1058,3),2)</f>
        <v>5763.2</v>
      </c>
    </row>
    <row r="1059" spans="1:8">
      <c r="A1059" s="4" t="s">
        <v>1281</v>
      </c>
      <c r="B1059" s="4">
        <v>4</v>
      </c>
      <c r="C1059" s="4" t="s">
        <v>1167</v>
      </c>
      <c r="D1059" s="8" t="s">
        <v>25</v>
      </c>
      <c r="E1059" s="4" t="s">
        <v>1168</v>
      </c>
      <c r="F1059" s="10">
        <v>6.02</v>
      </c>
      <c r="G1059" s="11">
        <v>938.4</v>
      </c>
      <c r="H1059" s="10">
        <f>ROUND(ROUND(F1059,2)*ROUND(G1059,3),2)</f>
        <v>5649.17</v>
      </c>
    </row>
    <row r="1060" spans="1:8">
      <c r="A1060" s="4" t="s">
        <v>1281</v>
      </c>
      <c r="B1060" s="4">
        <v>5</v>
      </c>
      <c r="C1060" s="4" t="s">
        <v>987</v>
      </c>
      <c r="D1060" s="8" t="s">
        <v>16</v>
      </c>
      <c r="E1060" s="4" t="s">
        <v>988</v>
      </c>
      <c r="F1060" s="10">
        <v>16.579999999999998</v>
      </c>
      <c r="G1060" s="11">
        <v>100</v>
      </c>
      <c r="H1060" s="10">
        <f>ROUND(ROUND(F1060,2)*ROUND(G1060,3),2)</f>
        <v>1658</v>
      </c>
    </row>
    <row r="1061" spans="1:8">
      <c r="E1061" s="6" t="s">
        <v>18</v>
      </c>
      <c r="F1061" s="6"/>
      <c r="G1061" s="6"/>
      <c r="H1061" s="12">
        <f>SUM(H1056:H1060)</f>
        <v>21112.41</v>
      </c>
    </row>
    <row r="1063" spans="1:8">
      <c r="C1063" s="6" t="s">
        <v>8</v>
      </c>
      <c r="D1063" s="7" t="s">
        <v>9</v>
      </c>
      <c r="E1063" s="6" t="s">
        <v>10</v>
      </c>
    </row>
    <row r="1064" spans="1:8">
      <c r="C1064" s="6" t="s">
        <v>11</v>
      </c>
      <c r="D1064" s="7" t="s">
        <v>1286</v>
      </c>
      <c r="E1064" s="6" t="s">
        <v>1287</v>
      </c>
    </row>
    <row r="1065" spans="1:8">
      <c r="C1065" s="6" t="s">
        <v>21</v>
      </c>
      <c r="D1065" s="7" t="s">
        <v>9</v>
      </c>
      <c r="E1065" s="6" t="s">
        <v>1288</v>
      </c>
    </row>
    <row r="1067" spans="1:8">
      <c r="A1067" s="4" t="s">
        <v>1289</v>
      </c>
      <c r="B1067" s="4">
        <v>1</v>
      </c>
      <c r="C1067" s="4" t="s">
        <v>1290</v>
      </c>
      <c r="D1067" s="8" t="s">
        <v>1291</v>
      </c>
      <c r="E1067" s="4" t="s">
        <v>1292</v>
      </c>
      <c r="F1067" s="10">
        <v>-34.270000000000003</v>
      </c>
      <c r="G1067" s="11">
        <v>81</v>
      </c>
      <c r="H1067" s="10">
        <f>ROUND(ROUND(F1067,2)*ROUND(G1067,3),2)</f>
        <v>-2775.87</v>
      </c>
    </row>
    <row r="1068" spans="1:8">
      <c r="A1068" s="4" t="s">
        <v>1289</v>
      </c>
      <c r="B1068" s="4">
        <v>2</v>
      </c>
      <c r="C1068" s="4" t="s">
        <v>1293</v>
      </c>
      <c r="D1068" s="8" t="s">
        <v>1291</v>
      </c>
      <c r="E1068" s="4" t="s">
        <v>1294</v>
      </c>
      <c r="F1068" s="10">
        <v>0</v>
      </c>
      <c r="G1068" s="11">
        <v>18</v>
      </c>
      <c r="H1068" s="10">
        <f>ROUND(ROUND(F1068,2)*ROUND(G1068,3),2)</f>
        <v>0</v>
      </c>
    </row>
    <row r="1069" spans="1:8">
      <c r="A1069" s="4" t="s">
        <v>1289</v>
      </c>
      <c r="B1069" s="4">
        <v>3</v>
      </c>
      <c r="C1069" s="4" t="s">
        <v>1295</v>
      </c>
      <c r="D1069" s="8" t="s">
        <v>1291</v>
      </c>
      <c r="E1069" s="4" t="s">
        <v>1296</v>
      </c>
      <c r="F1069" s="10">
        <v>0</v>
      </c>
      <c r="G1069" s="11">
        <v>15</v>
      </c>
      <c r="H1069" s="10">
        <f>ROUND(ROUND(F1069,2)*ROUND(G1069,3),2)</f>
        <v>0</v>
      </c>
    </row>
    <row r="1070" spans="1:8">
      <c r="A1070" s="4" t="s">
        <v>1289</v>
      </c>
      <c r="B1070" s="4">
        <v>4</v>
      </c>
      <c r="C1070" s="4" t="s">
        <v>1297</v>
      </c>
      <c r="D1070" s="8" t="s">
        <v>1291</v>
      </c>
      <c r="E1070" s="4" t="s">
        <v>1298</v>
      </c>
      <c r="F1070" s="10">
        <v>12.37</v>
      </c>
      <c r="G1070" s="11">
        <v>30.5</v>
      </c>
      <c r="H1070" s="10">
        <f>ROUND(ROUND(F1070,2)*ROUND(G1070,3),2)</f>
        <v>377.29</v>
      </c>
    </row>
    <row r="1071" spans="1:8">
      <c r="A1071" s="4" t="s">
        <v>1289</v>
      </c>
      <c r="B1071" s="4">
        <v>5</v>
      </c>
      <c r="C1071" s="4" t="s">
        <v>1299</v>
      </c>
      <c r="D1071" s="8" t="s">
        <v>1291</v>
      </c>
      <c r="E1071" s="4" t="s">
        <v>1300</v>
      </c>
      <c r="F1071" s="10">
        <v>24.92</v>
      </c>
      <c r="G1071" s="11">
        <v>144.5</v>
      </c>
      <c r="H1071" s="10">
        <f>ROUND(ROUND(F1071,2)*ROUND(G1071,3),2)</f>
        <v>3600.94</v>
      </c>
    </row>
    <row r="1072" spans="1:8">
      <c r="A1072" s="4" t="s">
        <v>1289</v>
      </c>
      <c r="B1072" s="4">
        <v>6</v>
      </c>
      <c r="C1072" s="4" t="s">
        <v>1301</v>
      </c>
      <c r="D1072" s="8" t="s">
        <v>1291</v>
      </c>
      <c r="E1072" s="4" t="s">
        <v>1302</v>
      </c>
      <c r="F1072" s="10">
        <v>8.92</v>
      </c>
      <c r="G1072" s="11">
        <v>144.5</v>
      </c>
      <c r="H1072" s="10">
        <f>ROUND(ROUND(F1072,2)*ROUND(G1072,3),2)</f>
        <v>1288.94</v>
      </c>
    </row>
    <row r="1073" spans="1:8">
      <c r="E1073" s="6" t="s">
        <v>18</v>
      </c>
      <c r="F1073" s="6"/>
      <c r="G1073" s="6"/>
      <c r="H1073" s="12">
        <f>SUM(H1067:H1072)</f>
        <v>2491.3000000000002</v>
      </c>
    </row>
    <row r="1075" spans="1:8">
      <c r="C1075" s="6" t="s">
        <v>8</v>
      </c>
      <c r="D1075" s="7" t="s">
        <v>9</v>
      </c>
      <c r="E1075" s="6" t="s">
        <v>10</v>
      </c>
    </row>
    <row r="1076" spans="1:8">
      <c r="C1076" s="6" t="s">
        <v>11</v>
      </c>
      <c r="D1076" s="7" t="s">
        <v>1303</v>
      </c>
      <c r="E1076" s="6" t="s">
        <v>1304</v>
      </c>
    </row>
    <row r="1077" spans="1:8">
      <c r="C1077" s="6" t="s">
        <v>21</v>
      </c>
      <c r="D1077" s="7" t="s">
        <v>9</v>
      </c>
      <c r="E1077" s="6" t="s">
        <v>1305</v>
      </c>
    </row>
    <row r="1079" spans="1:8">
      <c r="A1079" s="4" t="s">
        <v>1306</v>
      </c>
      <c r="B1079" s="4">
        <v>1</v>
      </c>
      <c r="C1079" s="4" t="s">
        <v>1307</v>
      </c>
      <c r="D1079" s="8" t="s">
        <v>16</v>
      </c>
      <c r="E1079" s="4" t="s">
        <v>1308</v>
      </c>
      <c r="F1079" s="10">
        <v>5.56</v>
      </c>
      <c r="G1079" s="11">
        <v>25</v>
      </c>
      <c r="H1079" s="10">
        <f>ROUND(ROUND(F1079,2)*ROUND(G1079,3),2)</f>
        <v>139</v>
      </c>
    </row>
    <row r="1080" spans="1:8">
      <c r="A1080" s="4" t="s">
        <v>1306</v>
      </c>
      <c r="B1080" s="4">
        <v>2</v>
      </c>
      <c r="C1080" s="4" t="s">
        <v>1309</v>
      </c>
      <c r="D1080" s="8" t="s">
        <v>16</v>
      </c>
      <c r="E1080" s="4" t="s">
        <v>1310</v>
      </c>
      <c r="F1080" s="10">
        <v>11.9</v>
      </c>
      <c r="G1080" s="11">
        <v>4</v>
      </c>
      <c r="H1080" s="10">
        <f>ROUND(ROUND(F1080,2)*ROUND(G1080,3),2)</f>
        <v>47.6</v>
      </c>
    </row>
    <row r="1081" spans="1:8">
      <c r="A1081" s="4" t="s">
        <v>1306</v>
      </c>
      <c r="B1081" s="4">
        <v>3</v>
      </c>
      <c r="C1081" s="4" t="s">
        <v>1311</v>
      </c>
      <c r="D1081" s="8" t="s">
        <v>16</v>
      </c>
      <c r="E1081" s="4" t="s">
        <v>1312</v>
      </c>
      <c r="F1081" s="10">
        <v>12.47</v>
      </c>
      <c r="G1081" s="11">
        <v>6</v>
      </c>
      <c r="H1081" s="10">
        <f>ROUND(ROUND(F1081,2)*ROUND(G1081,3),2)</f>
        <v>74.819999999999993</v>
      </c>
    </row>
    <row r="1082" spans="1:8">
      <c r="A1082" s="4" t="s">
        <v>1306</v>
      </c>
      <c r="B1082" s="4">
        <v>4</v>
      </c>
      <c r="C1082" s="4" t="s">
        <v>1313</v>
      </c>
      <c r="D1082" s="8" t="s">
        <v>16</v>
      </c>
      <c r="E1082" s="4" t="s">
        <v>1314</v>
      </c>
      <c r="F1082" s="10">
        <v>0.19</v>
      </c>
      <c r="G1082" s="11">
        <v>5</v>
      </c>
      <c r="H1082" s="10">
        <f>ROUND(ROUND(F1082,2)*ROUND(G1082,3),2)</f>
        <v>0.95</v>
      </c>
    </row>
    <row r="1083" spans="1:8">
      <c r="A1083" s="4" t="s">
        <v>1306</v>
      </c>
      <c r="B1083" s="4">
        <v>5</v>
      </c>
      <c r="C1083" s="4" t="s">
        <v>1315</v>
      </c>
      <c r="D1083" s="8" t="s">
        <v>16</v>
      </c>
      <c r="E1083" s="4" t="s">
        <v>1316</v>
      </c>
      <c r="F1083" s="10">
        <v>13.03</v>
      </c>
      <c r="G1083" s="11">
        <v>6</v>
      </c>
      <c r="H1083" s="10">
        <f>ROUND(ROUND(F1083,2)*ROUND(G1083,3),2)</f>
        <v>78.180000000000007</v>
      </c>
    </row>
    <row r="1084" spans="1:8">
      <c r="A1084" s="4" t="s">
        <v>1306</v>
      </c>
      <c r="B1084" s="4">
        <v>6</v>
      </c>
      <c r="C1084" s="4" t="s">
        <v>1317</v>
      </c>
      <c r="D1084" s="8" t="s">
        <v>16</v>
      </c>
      <c r="E1084" s="4" t="s">
        <v>1318</v>
      </c>
      <c r="F1084" s="10">
        <v>15.87</v>
      </c>
      <c r="G1084" s="11">
        <v>20</v>
      </c>
      <c r="H1084" s="10">
        <f>ROUND(ROUND(F1084,2)*ROUND(G1084,3),2)</f>
        <v>317.39999999999998</v>
      </c>
    </row>
    <row r="1085" spans="1:8">
      <c r="A1085" s="4" t="s">
        <v>1306</v>
      </c>
      <c r="B1085" s="4">
        <v>7</v>
      </c>
      <c r="C1085" s="4" t="s">
        <v>1319</v>
      </c>
      <c r="D1085" s="8" t="s">
        <v>16</v>
      </c>
      <c r="E1085" s="4" t="s">
        <v>1320</v>
      </c>
      <c r="F1085" s="10">
        <v>22.57</v>
      </c>
      <c r="G1085" s="11">
        <v>6</v>
      </c>
      <c r="H1085" s="10">
        <f>ROUND(ROUND(F1085,2)*ROUND(G1085,3),2)</f>
        <v>135.41999999999999</v>
      </c>
    </row>
    <row r="1086" spans="1:8">
      <c r="A1086" s="4" t="s">
        <v>1306</v>
      </c>
      <c r="B1086" s="4">
        <v>8</v>
      </c>
      <c r="C1086" s="4" t="s">
        <v>1321</v>
      </c>
      <c r="D1086" s="8" t="s">
        <v>16</v>
      </c>
      <c r="E1086" s="4" t="s">
        <v>1322</v>
      </c>
      <c r="F1086" s="10">
        <v>8.06</v>
      </c>
      <c r="G1086" s="11">
        <v>25</v>
      </c>
      <c r="H1086" s="10">
        <f>ROUND(ROUND(F1086,2)*ROUND(G1086,3),2)</f>
        <v>201.5</v>
      </c>
    </row>
    <row r="1087" spans="1:8">
      <c r="A1087" s="4" t="s">
        <v>1306</v>
      </c>
      <c r="B1087" s="4">
        <v>9</v>
      </c>
      <c r="C1087" s="4" t="s">
        <v>1323</v>
      </c>
      <c r="D1087" s="8" t="s">
        <v>16</v>
      </c>
      <c r="E1087" s="4" t="s">
        <v>1324</v>
      </c>
      <c r="F1087" s="10">
        <v>2.42</v>
      </c>
      <c r="G1087" s="11">
        <v>50</v>
      </c>
      <c r="H1087" s="10">
        <f>ROUND(ROUND(F1087,2)*ROUND(G1087,3),2)</f>
        <v>121</v>
      </c>
    </row>
    <row r="1088" spans="1:8">
      <c r="A1088" s="4" t="s">
        <v>1306</v>
      </c>
      <c r="B1088" s="4">
        <v>10</v>
      </c>
      <c r="C1088" s="4" t="s">
        <v>1325</v>
      </c>
      <c r="D1088" s="8" t="s">
        <v>16</v>
      </c>
      <c r="E1088" s="4" t="s">
        <v>1326</v>
      </c>
      <c r="F1088" s="10">
        <v>7.45</v>
      </c>
      <c r="G1088" s="11">
        <v>30</v>
      </c>
      <c r="H1088" s="10">
        <f>ROUND(ROUND(F1088,2)*ROUND(G1088,3),2)</f>
        <v>223.5</v>
      </c>
    </row>
    <row r="1089" spans="1:8">
      <c r="A1089" s="4" t="s">
        <v>1306</v>
      </c>
      <c r="B1089" s="4">
        <v>11</v>
      </c>
      <c r="C1089" s="4" t="s">
        <v>1327</v>
      </c>
      <c r="D1089" s="8" t="s">
        <v>16</v>
      </c>
      <c r="E1089" s="4" t="s">
        <v>1328</v>
      </c>
      <c r="F1089" s="10">
        <v>1.41</v>
      </c>
      <c r="G1089" s="11">
        <v>100</v>
      </c>
      <c r="H1089" s="10">
        <f>ROUND(ROUND(F1089,2)*ROUND(G1089,3),2)</f>
        <v>141</v>
      </c>
    </row>
    <row r="1090" spans="1:8">
      <c r="A1090" s="4" t="s">
        <v>1306</v>
      </c>
      <c r="B1090" s="4">
        <v>12</v>
      </c>
      <c r="C1090" s="4" t="s">
        <v>1329</v>
      </c>
      <c r="D1090" s="8" t="s">
        <v>16</v>
      </c>
      <c r="E1090" s="4" t="s">
        <v>1330</v>
      </c>
      <c r="F1090" s="10">
        <v>7.19</v>
      </c>
      <c r="G1090" s="11">
        <v>10</v>
      </c>
      <c r="H1090" s="10">
        <f>ROUND(ROUND(F1090,2)*ROUND(G1090,3),2)</f>
        <v>71.900000000000006</v>
      </c>
    </row>
    <row r="1091" spans="1:8">
      <c r="A1091" s="4" t="s">
        <v>1306</v>
      </c>
      <c r="B1091" s="4">
        <v>13</v>
      </c>
      <c r="C1091" s="4" t="s">
        <v>1331</v>
      </c>
      <c r="D1091" s="8" t="s">
        <v>16</v>
      </c>
      <c r="E1091" s="4" t="s">
        <v>1332</v>
      </c>
      <c r="F1091" s="10">
        <v>1.32</v>
      </c>
      <c r="G1091" s="11">
        <v>100</v>
      </c>
      <c r="H1091" s="10">
        <f>ROUND(ROUND(F1091,2)*ROUND(G1091,3),2)</f>
        <v>132</v>
      </c>
    </row>
    <row r="1092" spans="1:8">
      <c r="A1092" s="4" t="s">
        <v>1306</v>
      </c>
      <c r="B1092" s="4">
        <v>14</v>
      </c>
      <c r="C1092" s="4" t="s">
        <v>1333</v>
      </c>
      <c r="D1092" s="8" t="s">
        <v>16</v>
      </c>
      <c r="E1092" s="4" t="s">
        <v>1334</v>
      </c>
      <c r="F1092" s="10">
        <v>1.71</v>
      </c>
      <c r="G1092" s="11">
        <v>20</v>
      </c>
      <c r="H1092" s="10">
        <f>ROUND(ROUND(F1092,2)*ROUND(G1092,3),2)</f>
        <v>34.200000000000003</v>
      </c>
    </row>
    <row r="1093" spans="1:8">
      <c r="A1093" s="4" t="s">
        <v>1306</v>
      </c>
      <c r="B1093" s="4">
        <v>15</v>
      </c>
      <c r="C1093" s="4" t="s">
        <v>1335</v>
      </c>
      <c r="D1093" s="8" t="s">
        <v>16</v>
      </c>
      <c r="E1093" s="4" t="s">
        <v>1336</v>
      </c>
      <c r="F1093" s="10">
        <v>9.8699999999999992</v>
      </c>
      <c r="G1093" s="11">
        <v>20</v>
      </c>
      <c r="H1093" s="10">
        <f>ROUND(ROUND(F1093,2)*ROUND(G1093,3),2)</f>
        <v>197.4</v>
      </c>
    </row>
    <row r="1094" spans="1:8">
      <c r="A1094" s="4" t="s">
        <v>1306</v>
      </c>
      <c r="B1094" s="4">
        <v>16</v>
      </c>
      <c r="C1094" s="4" t="s">
        <v>1337</v>
      </c>
      <c r="D1094" s="8" t="s">
        <v>16</v>
      </c>
      <c r="E1094" s="4" t="s">
        <v>1338</v>
      </c>
      <c r="F1094" s="10">
        <v>14.11</v>
      </c>
      <c r="G1094" s="11">
        <v>10</v>
      </c>
      <c r="H1094" s="10">
        <f>ROUND(ROUND(F1094,2)*ROUND(G1094,3),2)</f>
        <v>141.1</v>
      </c>
    </row>
    <row r="1095" spans="1:8">
      <c r="A1095" s="4" t="s">
        <v>1306</v>
      </c>
      <c r="B1095" s="4">
        <v>17</v>
      </c>
      <c r="C1095" s="4" t="s">
        <v>1339</v>
      </c>
      <c r="D1095" s="8" t="s">
        <v>16</v>
      </c>
      <c r="E1095" s="4" t="s">
        <v>1340</v>
      </c>
      <c r="F1095" s="10">
        <v>6.21</v>
      </c>
      <c r="G1095" s="11">
        <v>30</v>
      </c>
      <c r="H1095" s="10">
        <f>ROUND(ROUND(F1095,2)*ROUND(G1095,3),2)</f>
        <v>186.3</v>
      </c>
    </row>
    <row r="1096" spans="1:8">
      <c r="A1096" s="4" t="s">
        <v>1306</v>
      </c>
      <c r="B1096" s="4">
        <v>18</v>
      </c>
      <c r="C1096" s="4" t="s">
        <v>1341</v>
      </c>
      <c r="D1096" s="8" t="s">
        <v>16</v>
      </c>
      <c r="E1096" s="4" t="s">
        <v>1342</v>
      </c>
      <c r="F1096" s="10">
        <v>5.56</v>
      </c>
      <c r="G1096" s="11">
        <v>15</v>
      </c>
      <c r="H1096" s="10">
        <f>ROUND(ROUND(F1096,2)*ROUND(G1096,3),2)</f>
        <v>83.4</v>
      </c>
    </row>
    <row r="1097" spans="1:8">
      <c r="A1097" s="4" t="s">
        <v>1306</v>
      </c>
      <c r="B1097" s="4">
        <v>19</v>
      </c>
      <c r="C1097" s="4" t="s">
        <v>1343</v>
      </c>
      <c r="D1097" s="8" t="s">
        <v>16</v>
      </c>
      <c r="E1097" s="4" t="s">
        <v>1344</v>
      </c>
      <c r="F1097" s="10">
        <v>118.21</v>
      </c>
      <c r="G1097" s="11">
        <v>5</v>
      </c>
      <c r="H1097" s="10">
        <f>ROUND(ROUND(F1097,2)*ROUND(G1097,3),2)</f>
        <v>591.04999999999995</v>
      </c>
    </row>
    <row r="1098" spans="1:8">
      <c r="A1098" s="4" t="s">
        <v>1306</v>
      </c>
      <c r="B1098" s="4">
        <v>20</v>
      </c>
      <c r="C1098" s="4" t="s">
        <v>1345</v>
      </c>
      <c r="D1098" s="8" t="s">
        <v>16</v>
      </c>
      <c r="E1098" s="4" t="s">
        <v>1346</v>
      </c>
      <c r="F1098" s="10">
        <v>37.74</v>
      </c>
      <c r="G1098" s="11">
        <v>10</v>
      </c>
      <c r="H1098" s="10">
        <f>ROUND(ROUND(F1098,2)*ROUND(G1098,3),2)</f>
        <v>377.4</v>
      </c>
    </row>
    <row r="1099" spans="1:8">
      <c r="A1099" s="4" t="s">
        <v>1306</v>
      </c>
      <c r="B1099" s="4">
        <v>21</v>
      </c>
      <c r="C1099" s="4" t="s">
        <v>1347</v>
      </c>
      <c r="D1099" s="8" t="s">
        <v>16</v>
      </c>
      <c r="E1099" s="4" t="s">
        <v>1348</v>
      </c>
      <c r="F1099" s="10">
        <v>13.6</v>
      </c>
      <c r="G1099" s="11">
        <v>60</v>
      </c>
      <c r="H1099" s="10">
        <f>ROUND(ROUND(F1099,2)*ROUND(G1099,3),2)</f>
        <v>816</v>
      </c>
    </row>
    <row r="1100" spans="1:8">
      <c r="A1100" s="4" t="s">
        <v>1306</v>
      </c>
      <c r="B1100" s="4">
        <v>22</v>
      </c>
      <c r="C1100" s="4" t="s">
        <v>1349</v>
      </c>
      <c r="D1100" s="8" t="s">
        <v>16</v>
      </c>
      <c r="E1100" s="4" t="s">
        <v>1350</v>
      </c>
      <c r="F1100" s="10">
        <v>22.34</v>
      </c>
      <c r="G1100" s="11">
        <v>16</v>
      </c>
      <c r="H1100" s="10">
        <f>ROUND(ROUND(F1100,2)*ROUND(G1100,3),2)</f>
        <v>357.44</v>
      </c>
    </row>
    <row r="1101" spans="1:8">
      <c r="A1101" s="4" t="s">
        <v>1306</v>
      </c>
      <c r="B1101" s="4">
        <v>23</v>
      </c>
      <c r="C1101" s="4" t="s">
        <v>1351</v>
      </c>
      <c r="D1101" s="8" t="s">
        <v>16</v>
      </c>
      <c r="E1101" s="4" t="s">
        <v>1352</v>
      </c>
      <c r="F1101" s="10">
        <v>4.45</v>
      </c>
      <c r="G1101" s="11">
        <v>15</v>
      </c>
      <c r="H1101" s="10">
        <f>ROUND(ROUND(F1101,2)*ROUND(G1101,3),2)</f>
        <v>66.75</v>
      </c>
    </row>
    <row r="1102" spans="1:8">
      <c r="A1102" s="4" t="s">
        <v>1306</v>
      </c>
      <c r="B1102" s="4">
        <v>24</v>
      </c>
      <c r="C1102" s="4" t="s">
        <v>1353</v>
      </c>
      <c r="D1102" s="8" t="s">
        <v>16</v>
      </c>
      <c r="E1102" s="4" t="s">
        <v>1354</v>
      </c>
      <c r="F1102" s="10">
        <v>6.12</v>
      </c>
      <c r="G1102" s="11">
        <v>10</v>
      </c>
      <c r="H1102" s="10">
        <f>ROUND(ROUND(F1102,2)*ROUND(G1102,3),2)</f>
        <v>61.2</v>
      </c>
    </row>
    <row r="1103" spans="1:8">
      <c r="E1103" s="6" t="s">
        <v>18</v>
      </c>
      <c r="F1103" s="6"/>
      <c r="G1103" s="6"/>
      <c r="H1103" s="12">
        <f>SUM(H1079:H1102)</f>
        <v>4596.51</v>
      </c>
    </row>
    <row r="1105" spans="1:8">
      <c r="C1105" s="6" t="s">
        <v>8</v>
      </c>
      <c r="D1105" s="7" t="s">
        <v>9</v>
      </c>
      <c r="E1105" s="6" t="s">
        <v>10</v>
      </c>
    </row>
    <row r="1106" spans="1:8">
      <c r="C1106" s="6" t="s">
        <v>11</v>
      </c>
      <c r="D1106" s="7" t="s">
        <v>1303</v>
      </c>
      <c r="E1106" s="6" t="s">
        <v>1304</v>
      </c>
    </row>
    <row r="1107" spans="1:8">
      <c r="C1107" s="6" t="s">
        <v>21</v>
      </c>
      <c r="D1107" s="7" t="s">
        <v>35</v>
      </c>
      <c r="E1107" s="6" t="s">
        <v>1355</v>
      </c>
    </row>
    <row r="1109" spans="1:8">
      <c r="A1109" s="4" t="s">
        <v>1356</v>
      </c>
      <c r="B1109" s="4">
        <v>1</v>
      </c>
      <c r="C1109" s="4" t="s">
        <v>1357</v>
      </c>
      <c r="D1109" s="8" t="s">
        <v>25</v>
      </c>
      <c r="E1109" s="4" t="s">
        <v>1358</v>
      </c>
      <c r="F1109" s="10">
        <v>6.51</v>
      </c>
      <c r="G1109" s="11">
        <v>70</v>
      </c>
      <c r="H1109" s="10">
        <f>ROUND(ROUND(F1109,2)*ROUND(G1109,3),2)</f>
        <v>455.7</v>
      </c>
    </row>
    <row r="1110" spans="1:8">
      <c r="A1110" s="4" t="s">
        <v>1356</v>
      </c>
      <c r="B1110" s="4">
        <v>2</v>
      </c>
      <c r="C1110" s="4" t="s">
        <v>1359</v>
      </c>
      <c r="D1110" s="8" t="s">
        <v>200</v>
      </c>
      <c r="E1110" s="4" t="s">
        <v>1360</v>
      </c>
      <c r="F1110" s="10">
        <v>15.81</v>
      </c>
      <c r="G1110" s="11">
        <v>20.8</v>
      </c>
      <c r="H1110" s="10">
        <f>ROUND(ROUND(F1110,2)*ROUND(G1110,3),2)</f>
        <v>328.85</v>
      </c>
    </row>
    <row r="1111" spans="1:8">
      <c r="A1111" s="4" t="s">
        <v>1356</v>
      </c>
      <c r="B1111" s="4">
        <v>3</v>
      </c>
      <c r="C1111" s="4" t="s">
        <v>1361</v>
      </c>
      <c r="D1111" s="8" t="s">
        <v>25</v>
      </c>
      <c r="E1111" s="4" t="s">
        <v>1362</v>
      </c>
      <c r="F1111" s="10">
        <v>11.07</v>
      </c>
      <c r="G1111" s="11">
        <v>50</v>
      </c>
      <c r="H1111" s="10">
        <f>ROUND(ROUND(F1111,2)*ROUND(G1111,3),2)</f>
        <v>553.5</v>
      </c>
    </row>
    <row r="1112" spans="1:8">
      <c r="A1112" s="4" t="s">
        <v>1356</v>
      </c>
      <c r="B1112" s="4">
        <v>4</v>
      </c>
      <c r="C1112" s="4" t="s">
        <v>1363</v>
      </c>
      <c r="D1112" s="8" t="s">
        <v>25</v>
      </c>
      <c r="E1112" s="4" t="s">
        <v>1364</v>
      </c>
      <c r="F1112" s="10">
        <v>8.33</v>
      </c>
      <c r="G1112" s="11">
        <v>15</v>
      </c>
      <c r="H1112" s="10">
        <f>ROUND(ROUND(F1112,2)*ROUND(G1112,3),2)</f>
        <v>124.95</v>
      </c>
    </row>
    <row r="1113" spans="1:8">
      <c r="A1113" s="4" t="s">
        <v>1356</v>
      </c>
      <c r="B1113" s="4">
        <v>5</v>
      </c>
      <c r="C1113" s="4" t="s">
        <v>1365</v>
      </c>
      <c r="D1113" s="8" t="s">
        <v>25</v>
      </c>
      <c r="E1113" s="4" t="s">
        <v>1366</v>
      </c>
      <c r="F1113" s="10">
        <v>2.5499999999999998</v>
      </c>
      <c r="G1113" s="11">
        <v>50</v>
      </c>
      <c r="H1113" s="10">
        <f>ROUND(ROUND(F1113,2)*ROUND(G1113,3),2)</f>
        <v>127.5</v>
      </c>
    </row>
    <row r="1114" spans="1:8">
      <c r="A1114" s="4" t="s">
        <v>1356</v>
      </c>
      <c r="B1114" s="4">
        <v>6</v>
      </c>
      <c r="C1114" s="4" t="s">
        <v>1367</v>
      </c>
      <c r="D1114" s="8" t="s">
        <v>200</v>
      </c>
      <c r="E1114" s="4" t="s">
        <v>1368</v>
      </c>
      <c r="F1114" s="10">
        <v>1.7</v>
      </c>
      <c r="G1114" s="11">
        <v>80</v>
      </c>
      <c r="H1114" s="10">
        <f>ROUND(ROUND(F1114,2)*ROUND(G1114,3),2)</f>
        <v>136</v>
      </c>
    </row>
    <row r="1115" spans="1:8">
      <c r="A1115" s="4" t="s">
        <v>1356</v>
      </c>
      <c r="B1115" s="4">
        <v>7</v>
      </c>
      <c r="C1115" s="4" t="s">
        <v>1369</v>
      </c>
      <c r="D1115" s="8" t="s">
        <v>1370</v>
      </c>
      <c r="E1115" s="4" t="s">
        <v>1371</v>
      </c>
      <c r="F1115" s="10">
        <v>54.78</v>
      </c>
      <c r="G1115" s="11">
        <v>40</v>
      </c>
      <c r="H1115" s="10">
        <f>ROUND(ROUND(F1115,2)*ROUND(G1115,3),2)</f>
        <v>2191.1999999999998</v>
      </c>
    </row>
    <row r="1116" spans="1:8">
      <c r="A1116" s="4" t="s">
        <v>1356</v>
      </c>
      <c r="B1116" s="4">
        <v>8</v>
      </c>
      <c r="C1116" s="4" t="s">
        <v>1372</v>
      </c>
      <c r="D1116" s="8" t="s">
        <v>16</v>
      </c>
      <c r="E1116" s="4" t="s">
        <v>1373</v>
      </c>
      <c r="F1116" s="10">
        <v>179.17</v>
      </c>
      <c r="G1116" s="11">
        <v>14</v>
      </c>
      <c r="H1116" s="10">
        <f>ROUND(ROUND(F1116,2)*ROUND(G1116,3),2)</f>
        <v>2508.38</v>
      </c>
    </row>
    <row r="1117" spans="1:8">
      <c r="E1117" s="6" t="s">
        <v>18</v>
      </c>
      <c r="F1117" s="6"/>
      <c r="G1117" s="6"/>
      <c r="H1117" s="12">
        <f>SUM(H1109:H1116)</f>
        <v>6426.08</v>
      </c>
    </row>
    <row r="1119" spans="1:8">
      <c r="C1119" s="6" t="s">
        <v>8</v>
      </c>
      <c r="D1119" s="7" t="s">
        <v>9</v>
      </c>
      <c r="E1119" s="6" t="s">
        <v>10</v>
      </c>
    </row>
    <row r="1120" spans="1:8">
      <c r="C1120" s="6" t="s">
        <v>11</v>
      </c>
      <c r="D1120" s="7" t="s">
        <v>1303</v>
      </c>
      <c r="E1120" s="6" t="s">
        <v>1304</v>
      </c>
    </row>
    <row r="1121" spans="1:8">
      <c r="C1121" s="6" t="s">
        <v>21</v>
      </c>
      <c r="D1121" s="7" t="s">
        <v>48</v>
      </c>
      <c r="E1121" s="6" t="s">
        <v>1374</v>
      </c>
    </row>
    <row r="1123" spans="1:8">
      <c r="A1123" s="4" t="s">
        <v>1375</v>
      </c>
      <c r="B1123" s="4">
        <v>1</v>
      </c>
      <c r="C1123" s="4" t="s">
        <v>1376</v>
      </c>
      <c r="D1123" s="8" t="s">
        <v>16</v>
      </c>
      <c r="E1123" s="4" t="s">
        <v>1377</v>
      </c>
      <c r="F1123" s="10">
        <v>6.74</v>
      </c>
      <c r="G1123" s="11">
        <v>10</v>
      </c>
      <c r="H1123" s="10">
        <f>ROUND(ROUND(F1123,2)*ROUND(G1123,3),2)</f>
        <v>67.400000000000006</v>
      </c>
    </row>
    <row r="1124" spans="1:8">
      <c r="A1124" s="4" t="s">
        <v>1375</v>
      </c>
      <c r="B1124" s="4">
        <v>2</v>
      </c>
      <c r="C1124" s="4" t="s">
        <v>1378</v>
      </c>
      <c r="D1124" s="8" t="s">
        <v>25</v>
      </c>
      <c r="E1124" s="4" t="s">
        <v>1379</v>
      </c>
      <c r="F1124" s="10">
        <v>1.79</v>
      </c>
      <c r="G1124" s="11">
        <v>100</v>
      </c>
      <c r="H1124" s="10">
        <f>ROUND(ROUND(F1124,2)*ROUND(G1124,3),2)</f>
        <v>179</v>
      </c>
    </row>
    <row r="1125" spans="1:8">
      <c r="A1125" s="4" t="s">
        <v>1375</v>
      </c>
      <c r="B1125" s="4">
        <v>3</v>
      </c>
      <c r="C1125" s="4" t="s">
        <v>1380</v>
      </c>
      <c r="D1125" s="8" t="s">
        <v>16</v>
      </c>
      <c r="E1125" s="4" t="s">
        <v>1381</v>
      </c>
      <c r="F1125" s="10">
        <v>43.8</v>
      </c>
      <c r="G1125" s="11">
        <v>6</v>
      </c>
      <c r="H1125" s="10">
        <f>ROUND(ROUND(F1125,2)*ROUND(G1125,3),2)</f>
        <v>262.8</v>
      </c>
    </row>
    <row r="1126" spans="1:8">
      <c r="A1126" s="4" t="s">
        <v>1375</v>
      </c>
      <c r="B1126" s="4">
        <v>4</v>
      </c>
      <c r="C1126" s="4" t="s">
        <v>1382</v>
      </c>
      <c r="D1126" s="8" t="s">
        <v>16</v>
      </c>
      <c r="E1126" s="4" t="s">
        <v>1383</v>
      </c>
      <c r="F1126" s="10">
        <v>32.03</v>
      </c>
      <c r="G1126" s="11">
        <v>6</v>
      </c>
      <c r="H1126" s="10">
        <f>ROUND(ROUND(F1126,2)*ROUND(G1126,3),2)</f>
        <v>192.18</v>
      </c>
    </row>
    <row r="1127" spans="1:8">
      <c r="A1127" s="4" t="s">
        <v>1375</v>
      </c>
      <c r="B1127" s="4">
        <v>5</v>
      </c>
      <c r="C1127" s="4" t="s">
        <v>1384</v>
      </c>
      <c r="D1127" s="8" t="s">
        <v>16</v>
      </c>
      <c r="E1127" s="4" t="s">
        <v>1385</v>
      </c>
      <c r="F1127" s="10">
        <v>57.46</v>
      </c>
      <c r="G1127" s="11">
        <v>6</v>
      </c>
      <c r="H1127" s="10">
        <f>ROUND(ROUND(F1127,2)*ROUND(G1127,3),2)</f>
        <v>344.76</v>
      </c>
    </row>
    <row r="1128" spans="1:8">
      <c r="A1128" s="4" t="s">
        <v>1375</v>
      </c>
      <c r="B1128" s="4">
        <v>6</v>
      </c>
      <c r="C1128" s="4" t="s">
        <v>1386</v>
      </c>
      <c r="D1128" s="8" t="s">
        <v>16</v>
      </c>
      <c r="E1128" s="4" t="s">
        <v>1387</v>
      </c>
      <c r="F1128" s="10">
        <v>15.16</v>
      </c>
      <c r="G1128" s="11">
        <v>10</v>
      </c>
      <c r="H1128" s="10">
        <f>ROUND(ROUND(F1128,2)*ROUND(G1128,3),2)</f>
        <v>151.6</v>
      </c>
    </row>
    <row r="1129" spans="1:8">
      <c r="A1129" s="4" t="s">
        <v>1375</v>
      </c>
      <c r="B1129" s="4">
        <v>7</v>
      </c>
      <c r="C1129" s="4" t="s">
        <v>1388</v>
      </c>
      <c r="D1129" s="8" t="s">
        <v>16</v>
      </c>
      <c r="E1129" s="4" t="s">
        <v>1389</v>
      </c>
      <c r="F1129" s="10">
        <v>47.85</v>
      </c>
      <c r="G1129" s="11">
        <v>10</v>
      </c>
      <c r="H1129" s="10">
        <f>ROUND(ROUND(F1129,2)*ROUND(G1129,3),2)</f>
        <v>478.5</v>
      </c>
    </row>
    <row r="1130" spans="1:8">
      <c r="A1130" s="4" t="s">
        <v>1375</v>
      </c>
      <c r="B1130" s="4">
        <v>8</v>
      </c>
      <c r="C1130" s="4" t="s">
        <v>1390</v>
      </c>
      <c r="D1130" s="8" t="s">
        <v>16</v>
      </c>
      <c r="E1130" s="4" t="s">
        <v>1391</v>
      </c>
      <c r="F1130" s="10">
        <v>94.67</v>
      </c>
      <c r="G1130" s="11">
        <v>20</v>
      </c>
      <c r="H1130" s="10">
        <f>ROUND(ROUND(F1130,2)*ROUND(G1130,3),2)</f>
        <v>1893.4</v>
      </c>
    </row>
    <row r="1131" spans="1:8">
      <c r="E1131" s="6" t="s">
        <v>18</v>
      </c>
      <c r="F1131" s="6"/>
      <c r="G1131" s="6"/>
      <c r="H1131" s="12">
        <f>SUM(H1123:H1130)</f>
        <v>3569.6400000000003</v>
      </c>
    </row>
    <row r="1133" spans="1:8">
      <c r="C1133" s="6" t="s">
        <v>8</v>
      </c>
      <c r="D1133" s="7" t="s">
        <v>9</v>
      </c>
      <c r="E1133" s="6" t="s">
        <v>10</v>
      </c>
    </row>
    <row r="1134" spans="1:8">
      <c r="C1134" s="6" t="s">
        <v>11</v>
      </c>
      <c r="D1134" s="7" t="s">
        <v>1303</v>
      </c>
      <c r="E1134" s="6" t="s">
        <v>1304</v>
      </c>
    </row>
    <row r="1135" spans="1:8">
      <c r="C1135" s="6" t="s">
        <v>21</v>
      </c>
      <c r="D1135" s="7" t="s">
        <v>57</v>
      </c>
      <c r="E1135" s="6" t="s">
        <v>1392</v>
      </c>
    </row>
    <row r="1137" spans="1:8">
      <c r="A1137" s="4" t="s">
        <v>1393</v>
      </c>
      <c r="B1137" s="4">
        <v>1</v>
      </c>
      <c r="C1137" s="4" t="s">
        <v>1394</v>
      </c>
      <c r="D1137" s="8" t="s">
        <v>1395</v>
      </c>
      <c r="E1137" s="4" t="s">
        <v>1396</v>
      </c>
      <c r="F1137" s="10">
        <v>129.91999999999999</v>
      </c>
      <c r="G1137" s="11">
        <v>28</v>
      </c>
      <c r="H1137" s="10">
        <f>ROUND(ROUND(F1137,2)*ROUND(G1137,3),2)</f>
        <v>3637.76</v>
      </c>
    </row>
    <row r="1138" spans="1:8">
      <c r="A1138" s="4" t="s">
        <v>1393</v>
      </c>
      <c r="B1138" s="4">
        <v>2</v>
      </c>
      <c r="C1138" s="4" t="s">
        <v>1397</v>
      </c>
      <c r="D1138" s="8" t="s">
        <v>16</v>
      </c>
      <c r="E1138" s="4" t="s">
        <v>1398</v>
      </c>
      <c r="F1138" s="10">
        <v>77.17</v>
      </c>
      <c r="G1138" s="11">
        <v>2</v>
      </c>
      <c r="H1138" s="10">
        <f>ROUND(ROUND(F1138,2)*ROUND(G1138,3),2)</f>
        <v>154.34</v>
      </c>
    </row>
    <row r="1139" spans="1:8">
      <c r="A1139" s="4" t="s">
        <v>1393</v>
      </c>
      <c r="B1139" s="4">
        <v>3</v>
      </c>
      <c r="C1139" s="4" t="s">
        <v>1399</v>
      </c>
      <c r="D1139" s="8" t="s">
        <v>1395</v>
      </c>
      <c r="E1139" s="4" t="s">
        <v>1400</v>
      </c>
      <c r="F1139" s="10">
        <v>112.5</v>
      </c>
      <c r="G1139" s="11">
        <v>14</v>
      </c>
      <c r="H1139" s="10">
        <f>ROUND(ROUND(F1139,2)*ROUND(G1139,3),2)</f>
        <v>1575</v>
      </c>
    </row>
    <row r="1140" spans="1:8">
      <c r="A1140" s="4" t="s">
        <v>1393</v>
      </c>
      <c r="B1140" s="4">
        <v>4</v>
      </c>
      <c r="C1140" s="4" t="s">
        <v>1401</v>
      </c>
      <c r="D1140" s="8" t="s">
        <v>1395</v>
      </c>
      <c r="E1140" s="4" t="s">
        <v>1402</v>
      </c>
      <c r="F1140" s="10">
        <v>101.73</v>
      </c>
      <c r="G1140" s="11">
        <v>14</v>
      </c>
      <c r="H1140" s="10">
        <f>ROUND(ROUND(F1140,2)*ROUND(G1140,3),2)</f>
        <v>1424.22</v>
      </c>
    </row>
    <row r="1141" spans="1:8">
      <c r="A1141" s="4" t="s">
        <v>1393</v>
      </c>
      <c r="B1141" s="4">
        <v>5</v>
      </c>
      <c r="C1141" s="4" t="s">
        <v>1403</v>
      </c>
      <c r="D1141" s="8" t="s">
        <v>16</v>
      </c>
      <c r="E1141" s="4" t="s">
        <v>1404</v>
      </c>
      <c r="F1141" s="10">
        <v>187.38</v>
      </c>
      <c r="G1141" s="11">
        <v>1</v>
      </c>
      <c r="H1141" s="10">
        <f>ROUND(ROUND(F1141,2)*ROUND(G1141,3),2)</f>
        <v>187.38</v>
      </c>
    </row>
    <row r="1142" spans="1:8">
      <c r="A1142" s="4" t="s">
        <v>1393</v>
      </c>
      <c r="B1142" s="4">
        <v>6</v>
      </c>
      <c r="C1142" s="4" t="s">
        <v>1405</v>
      </c>
      <c r="D1142" s="8" t="s">
        <v>1395</v>
      </c>
      <c r="E1142" s="4" t="s">
        <v>1406</v>
      </c>
      <c r="F1142" s="10">
        <v>123.9</v>
      </c>
      <c r="G1142" s="11">
        <v>14</v>
      </c>
      <c r="H1142" s="10">
        <f>ROUND(ROUND(F1142,2)*ROUND(G1142,3),2)</f>
        <v>1734.6</v>
      </c>
    </row>
    <row r="1143" spans="1:8">
      <c r="A1143" s="4" t="s">
        <v>1393</v>
      </c>
      <c r="B1143" s="4">
        <v>7</v>
      </c>
      <c r="C1143" s="4" t="s">
        <v>1407</v>
      </c>
      <c r="D1143" s="8" t="s">
        <v>16</v>
      </c>
      <c r="E1143" s="4" t="s">
        <v>1408</v>
      </c>
      <c r="F1143" s="10">
        <v>187.38</v>
      </c>
      <c r="G1143" s="11">
        <v>1</v>
      </c>
      <c r="H1143" s="10">
        <f>ROUND(ROUND(F1143,2)*ROUND(G1143,3),2)</f>
        <v>187.38</v>
      </c>
    </row>
    <row r="1144" spans="1:8">
      <c r="A1144" s="4" t="s">
        <v>1393</v>
      </c>
      <c r="B1144" s="4">
        <v>8</v>
      </c>
      <c r="C1144" s="4" t="s">
        <v>1409</v>
      </c>
      <c r="D1144" s="8" t="s">
        <v>16</v>
      </c>
      <c r="E1144" s="4" t="s">
        <v>1410</v>
      </c>
      <c r="F1144" s="10">
        <v>113.67</v>
      </c>
      <c r="G1144" s="11">
        <v>1</v>
      </c>
      <c r="H1144" s="10">
        <f>ROUND(ROUND(F1144,2)*ROUND(G1144,3),2)</f>
        <v>113.67</v>
      </c>
    </row>
    <row r="1145" spans="1:8">
      <c r="A1145" s="4" t="s">
        <v>1393</v>
      </c>
      <c r="B1145" s="4">
        <v>9</v>
      </c>
      <c r="C1145" s="4" t="s">
        <v>1411</v>
      </c>
      <c r="D1145" s="8" t="s">
        <v>16</v>
      </c>
      <c r="E1145" s="4" t="s">
        <v>1412</v>
      </c>
      <c r="F1145" s="10">
        <v>58.65</v>
      </c>
      <c r="G1145" s="11">
        <v>1</v>
      </c>
      <c r="H1145" s="10">
        <f>ROUND(ROUND(F1145,2)*ROUND(G1145,3),2)</f>
        <v>58.65</v>
      </c>
    </row>
    <row r="1146" spans="1:8">
      <c r="A1146" s="4" t="s">
        <v>1393</v>
      </c>
      <c r="B1146" s="4">
        <v>10</v>
      </c>
      <c r="C1146" s="4" t="s">
        <v>1413</v>
      </c>
      <c r="D1146" s="8" t="s">
        <v>16</v>
      </c>
      <c r="E1146" s="4" t="s">
        <v>1414</v>
      </c>
      <c r="F1146" s="10">
        <v>29.47</v>
      </c>
      <c r="G1146" s="11">
        <v>2</v>
      </c>
      <c r="H1146" s="10">
        <f>ROUND(ROUND(F1146,2)*ROUND(G1146,3),2)</f>
        <v>58.94</v>
      </c>
    </row>
    <row r="1147" spans="1:8">
      <c r="A1147" s="4" t="s">
        <v>1393</v>
      </c>
      <c r="B1147" s="4">
        <v>11</v>
      </c>
      <c r="C1147" s="4" t="s">
        <v>1415</v>
      </c>
      <c r="D1147" s="8" t="s">
        <v>16</v>
      </c>
      <c r="E1147" s="4" t="s">
        <v>1416</v>
      </c>
      <c r="F1147" s="10">
        <v>22.31</v>
      </c>
      <c r="G1147" s="11">
        <v>4</v>
      </c>
      <c r="H1147" s="10">
        <f>ROUND(ROUND(F1147,2)*ROUND(G1147,3),2)</f>
        <v>89.24</v>
      </c>
    </row>
    <row r="1148" spans="1:8">
      <c r="A1148" s="4" t="s">
        <v>1393</v>
      </c>
      <c r="B1148" s="4">
        <v>12</v>
      </c>
      <c r="C1148" s="4" t="s">
        <v>1417</v>
      </c>
      <c r="D1148" s="8" t="s">
        <v>16</v>
      </c>
      <c r="E1148" s="4" t="s">
        <v>1418</v>
      </c>
      <c r="F1148" s="10">
        <v>39.49</v>
      </c>
      <c r="G1148" s="11">
        <v>4</v>
      </c>
      <c r="H1148" s="10">
        <f>ROUND(ROUND(F1148,2)*ROUND(G1148,3),2)</f>
        <v>157.96</v>
      </c>
    </row>
    <row r="1149" spans="1:8">
      <c r="A1149" s="4" t="s">
        <v>1393</v>
      </c>
      <c r="B1149" s="4">
        <v>13</v>
      </c>
      <c r="C1149" s="4" t="s">
        <v>1419</v>
      </c>
      <c r="D1149" s="8" t="s">
        <v>16</v>
      </c>
      <c r="E1149" s="4" t="s">
        <v>1420</v>
      </c>
      <c r="F1149" s="10">
        <v>91.81</v>
      </c>
      <c r="G1149" s="11">
        <v>1</v>
      </c>
      <c r="H1149" s="10">
        <f>ROUND(ROUND(F1149,2)*ROUND(G1149,3),2)</f>
        <v>91.81</v>
      </c>
    </row>
    <row r="1150" spans="1:8">
      <c r="A1150" s="4" t="s">
        <v>1393</v>
      </c>
      <c r="B1150" s="4">
        <v>14</v>
      </c>
      <c r="C1150" s="4" t="s">
        <v>1421</v>
      </c>
      <c r="D1150" s="8" t="s">
        <v>16</v>
      </c>
      <c r="E1150" s="4" t="s">
        <v>1422</v>
      </c>
      <c r="F1150" s="10">
        <v>61.19</v>
      </c>
      <c r="G1150" s="11">
        <v>1</v>
      </c>
      <c r="H1150" s="10">
        <f>ROUND(ROUND(F1150,2)*ROUND(G1150,3),2)</f>
        <v>61.19</v>
      </c>
    </row>
    <row r="1151" spans="1:8">
      <c r="A1151" s="4" t="s">
        <v>1393</v>
      </c>
      <c r="B1151" s="4">
        <v>15</v>
      </c>
      <c r="C1151" s="4" t="s">
        <v>1388</v>
      </c>
      <c r="D1151" s="8" t="s">
        <v>16</v>
      </c>
      <c r="E1151" s="4" t="s">
        <v>1389</v>
      </c>
      <c r="F1151" s="10">
        <v>47.85</v>
      </c>
      <c r="G1151" s="11">
        <v>4</v>
      </c>
      <c r="H1151" s="10">
        <f>ROUND(ROUND(F1151,2)*ROUND(G1151,3),2)</f>
        <v>191.4</v>
      </c>
    </row>
    <row r="1152" spans="1:8">
      <c r="E1152" s="6" t="s">
        <v>18</v>
      </c>
      <c r="F1152" s="6"/>
      <c r="G1152" s="6"/>
      <c r="H1152" s="12">
        <f>SUM(H1137:H1151)</f>
        <v>9723.5399999999991</v>
      </c>
    </row>
    <row r="1154" spans="5:8">
      <c r="E1154" s="13" t="s">
        <v>1423</v>
      </c>
      <c r="H1154" s="14">
        <f>SUM(H9:H1153)/2</f>
        <v>2380992.160000002</v>
      </c>
    </row>
  </sheetData>
  <sheetProtection sheet="1"/>
  <mergeCells count="4">
    <mergeCell ref="E1:H1"/>
    <mergeCell ref="E2:H2"/>
    <mergeCell ref="E3:H3"/>
    <mergeCell ref="E4:H4"/>
  </mergeCells>
  <pageMargins left="0.75" right="0.75" top="0.75" bottom="0.5" header="0.5" footer="0.7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7896"/>
  <sheetViews>
    <sheetView workbookViewId="0">
      <pane ySplit="8" topLeftCell="A9" activePane="bottomLeft" state="frozenSplit"/>
      <selection pane="bottomLeft"/>
    </sheetView>
  </sheetViews>
  <sheetFormatPr defaultRowHeight="15"/>
  <cols>
    <col min="1" max="1" width="6.7109375" customWidth="1"/>
    <col min="2" max="2" width="14.7109375" customWidth="1"/>
    <col min="3" max="3" width="6.140625" customWidth="1"/>
    <col min="4" max="4" width="30.7109375" customWidth="1"/>
    <col min="5" max="5" width="10.7109375" customWidth="1"/>
    <col min="6" max="6" width="3" customWidth="1"/>
    <col min="7" max="7" width="2.140625" customWidth="1"/>
    <col min="8" max="8" width="10.7109375" customWidth="1"/>
    <col min="9" max="9" width="2.140625" customWidth="1"/>
    <col min="10" max="11" width="10.7109375" customWidth="1"/>
    <col min="12" max="12" width="90.7109375" customWidth="1"/>
  </cols>
  <sheetData>
    <row r="1" spans="1:27">
      <c r="A1" s="34" t="s">
        <v>0</v>
      </c>
      <c r="B1" s="34" t="s">
        <v>0</v>
      </c>
      <c r="C1" s="34" t="s">
        <v>0</v>
      </c>
      <c r="D1" s="34" t="s">
        <v>0</v>
      </c>
      <c r="E1" s="34" t="s">
        <v>0</v>
      </c>
      <c r="F1" s="34" t="s">
        <v>0</v>
      </c>
      <c r="G1" s="34" t="s">
        <v>0</v>
      </c>
      <c r="H1" s="34" t="s">
        <v>0</v>
      </c>
      <c r="I1" s="34" t="s">
        <v>0</v>
      </c>
      <c r="J1" s="34" t="s">
        <v>0</v>
      </c>
      <c r="K1" s="34" t="s">
        <v>0</v>
      </c>
    </row>
    <row r="2" spans="1:27">
      <c r="A2" s="34" t="s">
        <v>1</v>
      </c>
      <c r="B2" s="34" t="s">
        <v>1</v>
      </c>
      <c r="C2" s="34" t="s">
        <v>1</v>
      </c>
      <c r="D2" s="34" t="s">
        <v>1</v>
      </c>
      <c r="E2" s="34" t="s">
        <v>1</v>
      </c>
      <c r="F2" s="34" t="s">
        <v>1</v>
      </c>
      <c r="G2" s="34" t="s">
        <v>1</v>
      </c>
      <c r="H2" s="34" t="s">
        <v>1</v>
      </c>
      <c r="I2" s="34" t="s">
        <v>1</v>
      </c>
      <c r="J2" s="34" t="s">
        <v>1</v>
      </c>
      <c r="K2" s="34" t="s">
        <v>1</v>
      </c>
    </row>
    <row r="3" spans="1:27">
      <c r="A3" s="34" t="s">
        <v>2</v>
      </c>
      <c r="B3" s="34" t="s">
        <v>2</v>
      </c>
      <c r="C3" s="34" t="s">
        <v>2</v>
      </c>
      <c r="D3" s="34" t="s">
        <v>2</v>
      </c>
      <c r="E3" s="34" t="s">
        <v>2</v>
      </c>
      <c r="F3" s="34" t="s">
        <v>2</v>
      </c>
      <c r="G3" s="34" t="s">
        <v>2</v>
      </c>
      <c r="H3" s="34" t="s">
        <v>2</v>
      </c>
      <c r="I3" s="34" t="s">
        <v>2</v>
      </c>
      <c r="J3" s="34" t="s">
        <v>2</v>
      </c>
      <c r="K3" s="34" t="s">
        <v>2</v>
      </c>
    </row>
    <row r="4" spans="1:27">
      <c r="A4" s="34" t="s">
        <v>3</v>
      </c>
      <c r="B4" s="34" t="s">
        <v>3</v>
      </c>
      <c r="C4" s="34" t="s">
        <v>3</v>
      </c>
      <c r="D4" s="34" t="s">
        <v>3</v>
      </c>
      <c r="E4" s="34" t="s">
        <v>3</v>
      </c>
      <c r="F4" s="34" t="s">
        <v>3</v>
      </c>
      <c r="G4" s="34" t="s">
        <v>3</v>
      </c>
      <c r="H4" s="34" t="s">
        <v>3</v>
      </c>
      <c r="I4" s="34" t="s">
        <v>3</v>
      </c>
      <c r="J4" s="34" t="s">
        <v>3</v>
      </c>
      <c r="K4" s="34" t="s">
        <v>3</v>
      </c>
    </row>
    <row r="6" spans="1:27">
      <c r="A6" s="35" t="s">
        <v>1424</v>
      </c>
      <c r="B6" s="35" t="s">
        <v>1424</v>
      </c>
      <c r="C6" s="35" t="s">
        <v>1424</v>
      </c>
      <c r="D6" s="35" t="s">
        <v>1424</v>
      </c>
      <c r="E6" s="35" t="s">
        <v>1424</v>
      </c>
      <c r="F6" s="35" t="s">
        <v>1424</v>
      </c>
      <c r="G6" s="35" t="s">
        <v>1424</v>
      </c>
      <c r="H6" s="35" t="s">
        <v>1424</v>
      </c>
      <c r="I6" s="35" t="s">
        <v>1424</v>
      </c>
      <c r="J6" s="35" t="s">
        <v>1424</v>
      </c>
      <c r="K6" s="35" t="s">
        <v>1424</v>
      </c>
    </row>
    <row r="8" spans="1:27">
      <c r="A8" s="26" t="s">
        <v>1425</v>
      </c>
      <c r="B8" s="26" t="s">
        <v>1426</v>
      </c>
      <c r="C8" s="26" t="s">
        <v>1427</v>
      </c>
      <c r="D8" s="26" t="s">
        <v>1428</v>
      </c>
      <c r="E8" s="26"/>
      <c r="F8" s="26"/>
      <c r="G8" s="26"/>
      <c r="H8" s="26"/>
      <c r="I8" s="26"/>
      <c r="J8" s="26"/>
      <c r="K8" s="26" t="s">
        <v>5</v>
      </c>
      <c r="L8" s="26" t="s">
        <v>1429</v>
      </c>
    </row>
    <row r="10" spans="1:27">
      <c r="A10" s="15" t="s">
        <v>1430</v>
      </c>
      <c r="B10" s="15"/>
    </row>
    <row r="11" spans="1:27" ht="45" customHeight="1">
      <c r="A11" s="17"/>
      <c r="B11" s="17" t="s">
        <v>1431</v>
      </c>
      <c r="C11" s="1" t="s">
        <v>1291</v>
      </c>
      <c r="D11" s="31" t="s">
        <v>1432</v>
      </c>
      <c r="E11" s="32"/>
      <c r="F11" s="32"/>
      <c r="G11" s="1"/>
      <c r="H11" s="18" t="s">
        <v>1433</v>
      </c>
      <c r="I11" s="33">
        <v>1</v>
      </c>
      <c r="J11" s="32"/>
      <c r="K11" s="19">
        <f>ROUND(K25,2)</f>
        <v>186.49</v>
      </c>
      <c r="L11" s="2" t="s">
        <v>1434</v>
      </c>
      <c r="M11" s="1"/>
      <c r="N11" s="1"/>
      <c r="O11" s="1"/>
      <c r="P11" s="1"/>
      <c r="Q11" s="1"/>
      <c r="R11" s="1"/>
      <c r="S11" s="1"/>
      <c r="T11" s="1"/>
      <c r="U11" s="1"/>
      <c r="V11" s="1"/>
      <c r="W11" s="1"/>
      <c r="X11" s="1"/>
      <c r="Y11" s="1"/>
      <c r="Z11" s="1"/>
      <c r="AA11" s="1"/>
    </row>
    <row r="12" spans="1:27">
      <c r="B12" s="13" t="s">
        <v>1435</v>
      </c>
    </row>
    <row r="13" spans="1:27">
      <c r="B13" t="s">
        <v>1436</v>
      </c>
      <c r="C13" t="s">
        <v>1370</v>
      </c>
      <c r="D13" t="s">
        <v>1437</v>
      </c>
      <c r="E13" s="20">
        <v>1.05</v>
      </c>
      <c r="F13" t="s">
        <v>1438</v>
      </c>
      <c r="G13" t="s">
        <v>1439</v>
      </c>
      <c r="H13" s="21">
        <v>25.38</v>
      </c>
      <c r="I13" t="s">
        <v>1440</v>
      </c>
      <c r="J13" s="21">
        <f>ROUND(E13/I11* H13,5)</f>
        <v>26.649000000000001</v>
      </c>
    </row>
    <row r="14" spans="1:27">
      <c r="D14" s="22" t="s">
        <v>1441</v>
      </c>
      <c r="K14" s="21">
        <f>SUM(J13:J13)</f>
        <v>26.649000000000001</v>
      </c>
    </row>
    <row r="15" spans="1:27">
      <c r="B15" s="13" t="s">
        <v>1442</v>
      </c>
    </row>
    <row r="16" spans="1:27">
      <c r="B16" t="s">
        <v>1443</v>
      </c>
      <c r="C16" t="s">
        <v>1370</v>
      </c>
      <c r="D16" t="s">
        <v>1444</v>
      </c>
      <c r="E16" s="20">
        <v>0.72499999999999998</v>
      </c>
      <c r="F16" t="s">
        <v>1438</v>
      </c>
      <c r="G16" t="s">
        <v>1439</v>
      </c>
      <c r="H16" s="21">
        <v>1.73</v>
      </c>
      <c r="I16" t="s">
        <v>1440</v>
      </c>
      <c r="J16" s="21">
        <f>ROUND(E16/I11* H16,5)</f>
        <v>1.2542500000000001</v>
      </c>
    </row>
    <row r="17" spans="1:27">
      <c r="D17" s="22" t="s">
        <v>1445</v>
      </c>
      <c r="K17" s="21">
        <f>SUM(J16:J16)</f>
        <v>1.2542500000000001</v>
      </c>
    </row>
    <row r="18" spans="1:27">
      <c r="B18" s="13" t="s">
        <v>1446</v>
      </c>
    </row>
    <row r="19" spans="1:27">
      <c r="B19" t="s">
        <v>1447</v>
      </c>
      <c r="C19" t="s">
        <v>1448</v>
      </c>
      <c r="D19" t="s">
        <v>1449</v>
      </c>
      <c r="E19" s="20">
        <v>400</v>
      </c>
      <c r="G19" t="s">
        <v>1439</v>
      </c>
      <c r="H19" s="21">
        <v>0.27</v>
      </c>
      <c r="I19" t="s">
        <v>1440</v>
      </c>
      <c r="J19" s="21">
        <f>ROUND(E19* H19,5)</f>
        <v>108</v>
      </c>
    </row>
    <row r="20" spans="1:27">
      <c r="B20" t="s">
        <v>1450</v>
      </c>
      <c r="C20" t="s">
        <v>1451</v>
      </c>
      <c r="D20" t="s">
        <v>1452</v>
      </c>
      <c r="E20" s="20">
        <v>0.2</v>
      </c>
      <c r="G20" t="s">
        <v>1439</v>
      </c>
      <c r="H20" s="21">
        <v>116.64</v>
      </c>
      <c r="I20" t="s">
        <v>1440</v>
      </c>
      <c r="J20" s="21">
        <f>ROUND(E20* H20,5)</f>
        <v>23.327999999999999</v>
      </c>
    </row>
    <row r="21" spans="1:27">
      <c r="B21" t="s">
        <v>1453</v>
      </c>
      <c r="C21" t="s">
        <v>1451</v>
      </c>
      <c r="D21" t="s">
        <v>1454</v>
      </c>
      <c r="E21" s="20">
        <v>1.53</v>
      </c>
      <c r="G21" t="s">
        <v>1439</v>
      </c>
      <c r="H21" s="21">
        <v>17.59</v>
      </c>
      <c r="I21" t="s">
        <v>1440</v>
      </c>
      <c r="J21" s="21">
        <f>ROUND(E21* H21,5)</f>
        <v>26.912700000000001</v>
      </c>
    </row>
    <row r="22" spans="1:27">
      <c r="B22" t="s">
        <v>1455</v>
      </c>
      <c r="C22" t="s">
        <v>1291</v>
      </c>
      <c r="D22" t="s">
        <v>1456</v>
      </c>
      <c r="E22" s="20">
        <v>0.2</v>
      </c>
      <c r="G22" t="s">
        <v>1439</v>
      </c>
      <c r="H22" s="21">
        <v>1.72</v>
      </c>
      <c r="I22" t="s">
        <v>1440</v>
      </c>
      <c r="J22" s="21">
        <f>ROUND(E22* H22,5)</f>
        <v>0.34399999999999997</v>
      </c>
    </row>
    <row r="23" spans="1:27">
      <c r="D23" s="22" t="s">
        <v>1457</v>
      </c>
      <c r="K23" s="21">
        <f>SUM(J19:J22)</f>
        <v>158.5847</v>
      </c>
    </row>
    <row r="24" spans="1:27">
      <c r="D24" s="22" t="s">
        <v>1458</v>
      </c>
      <c r="K24" s="23">
        <f>SUM(J12:J23)</f>
        <v>186.48795000000001</v>
      </c>
    </row>
    <row r="25" spans="1:27">
      <c r="D25" s="22" t="s">
        <v>1459</v>
      </c>
      <c r="K25" s="23">
        <f>SUM(K24:K24)</f>
        <v>186.48795000000001</v>
      </c>
    </row>
    <row r="27" spans="1:27">
      <c r="A27" s="15" t="s">
        <v>1460</v>
      </c>
      <c r="B27" s="15"/>
    </row>
    <row r="28" spans="1:27" ht="45" customHeight="1">
      <c r="A28" s="17"/>
      <c r="B28" s="17" t="s">
        <v>1461</v>
      </c>
      <c r="C28" s="1" t="s">
        <v>1291</v>
      </c>
      <c r="D28" s="31" t="s">
        <v>1462</v>
      </c>
      <c r="E28" s="32"/>
      <c r="F28" s="32"/>
      <c r="G28" s="1"/>
      <c r="H28" s="18" t="s">
        <v>1433</v>
      </c>
      <c r="I28" s="33">
        <v>1</v>
      </c>
      <c r="J28" s="32"/>
      <c r="K28" s="19">
        <f>ROUND(K44,2)</f>
        <v>86.3</v>
      </c>
      <c r="L28" s="2" t="s">
        <v>1463</v>
      </c>
      <c r="M28" s="1"/>
      <c r="N28" s="1"/>
      <c r="O28" s="1"/>
      <c r="P28" s="1"/>
      <c r="Q28" s="1"/>
      <c r="R28" s="1"/>
      <c r="S28" s="1"/>
      <c r="T28" s="1"/>
      <c r="U28" s="1"/>
      <c r="V28" s="1"/>
      <c r="W28" s="1"/>
      <c r="X28" s="1"/>
      <c r="Y28" s="1"/>
      <c r="Z28" s="1"/>
      <c r="AA28" s="1"/>
    </row>
    <row r="29" spans="1:27">
      <c r="B29" s="13" t="s">
        <v>1435</v>
      </c>
    </row>
    <row r="30" spans="1:27">
      <c r="B30" t="s">
        <v>1436</v>
      </c>
      <c r="C30" t="s">
        <v>1370</v>
      </c>
      <c r="D30" t="s">
        <v>1437</v>
      </c>
      <c r="E30" s="20">
        <v>1</v>
      </c>
      <c r="F30" t="s">
        <v>1438</v>
      </c>
      <c r="G30" t="s">
        <v>1439</v>
      </c>
      <c r="H30" s="21">
        <v>25.38</v>
      </c>
      <c r="I30" t="s">
        <v>1440</v>
      </c>
      <c r="J30" s="21">
        <f>ROUND(E30/I28* H30,5)</f>
        <v>25.38</v>
      </c>
    </row>
    <row r="31" spans="1:27">
      <c r="D31" s="22" t="s">
        <v>1441</v>
      </c>
      <c r="K31" s="21">
        <f>SUM(J30:J30)</f>
        <v>25.38</v>
      </c>
    </row>
    <row r="32" spans="1:27">
      <c r="B32" s="13" t="s">
        <v>1442</v>
      </c>
    </row>
    <row r="33" spans="1:27">
      <c r="B33" t="s">
        <v>1443</v>
      </c>
      <c r="C33" t="s">
        <v>1370</v>
      </c>
      <c r="D33" t="s">
        <v>1444</v>
      </c>
      <c r="E33" s="20">
        <v>0.7</v>
      </c>
      <c r="F33" t="s">
        <v>1438</v>
      </c>
      <c r="G33" t="s">
        <v>1439</v>
      </c>
      <c r="H33" s="21">
        <v>1.73</v>
      </c>
      <c r="I33" t="s">
        <v>1440</v>
      </c>
      <c r="J33" s="21">
        <f>ROUND(E33/I28* H33,5)</f>
        <v>1.2110000000000001</v>
      </c>
    </row>
    <row r="34" spans="1:27">
      <c r="D34" s="22" t="s">
        <v>1445</v>
      </c>
      <c r="K34" s="21">
        <f>SUM(J33:J33)</f>
        <v>1.2110000000000001</v>
      </c>
    </row>
    <row r="35" spans="1:27">
      <c r="B35" s="13" t="s">
        <v>1446</v>
      </c>
    </row>
    <row r="36" spans="1:27">
      <c r="B36" t="s">
        <v>1450</v>
      </c>
      <c r="C36" t="s">
        <v>1451</v>
      </c>
      <c r="D36" t="s">
        <v>1452</v>
      </c>
      <c r="E36" s="20">
        <v>0.25</v>
      </c>
      <c r="G36" t="s">
        <v>1439</v>
      </c>
      <c r="H36" s="21">
        <v>116.64</v>
      </c>
      <c r="I36" t="s">
        <v>1440</v>
      </c>
      <c r="J36" s="21">
        <f>ROUND(E36* H36,5)</f>
        <v>29.16</v>
      </c>
    </row>
    <row r="37" spans="1:27">
      <c r="B37" t="s">
        <v>1453</v>
      </c>
      <c r="C37" t="s">
        <v>1451</v>
      </c>
      <c r="D37" t="s">
        <v>1454</v>
      </c>
      <c r="E37" s="20">
        <v>1.63</v>
      </c>
      <c r="G37" t="s">
        <v>1439</v>
      </c>
      <c r="H37" s="21">
        <v>17.59</v>
      </c>
      <c r="I37" t="s">
        <v>1440</v>
      </c>
      <c r="J37" s="21">
        <f>ROUND(E37* H37,5)</f>
        <v>28.671700000000001</v>
      </c>
    </row>
    <row r="38" spans="1:27">
      <c r="B38" t="s">
        <v>1455</v>
      </c>
      <c r="C38" t="s">
        <v>1291</v>
      </c>
      <c r="D38" t="s">
        <v>1456</v>
      </c>
      <c r="E38" s="20">
        <v>0.2</v>
      </c>
      <c r="G38" t="s">
        <v>1439</v>
      </c>
      <c r="H38" s="21">
        <v>1.72</v>
      </c>
      <c r="I38" t="s">
        <v>1440</v>
      </c>
      <c r="J38" s="21">
        <f>ROUND(E38* H38,5)</f>
        <v>0.34399999999999997</v>
      </c>
    </row>
    <row r="39" spans="1:27">
      <c r="D39" s="22" t="s">
        <v>1457</v>
      </c>
      <c r="K39" s="21">
        <f>SUM(J36:J38)</f>
        <v>58.175699999999999</v>
      </c>
    </row>
    <row r="41" spans="1:27">
      <c r="D41" s="22" t="s">
        <v>1464</v>
      </c>
      <c r="H41">
        <v>1</v>
      </c>
      <c r="I41" t="s">
        <v>1465</v>
      </c>
      <c r="J41">
        <f>ROUND(H41/100*K31,5)</f>
        <v>0.25380000000000003</v>
      </c>
    </row>
    <row r="42" spans="1:27">
      <c r="D42" s="22" t="s">
        <v>1458</v>
      </c>
      <c r="K42" s="23">
        <f>SUM(J29:J41)</f>
        <v>85.020499999999984</v>
      </c>
    </row>
    <row r="43" spans="1:27">
      <c r="D43" s="22" t="s">
        <v>1466</v>
      </c>
      <c r="H43">
        <v>1.5</v>
      </c>
      <c r="I43" t="s">
        <v>1465</v>
      </c>
      <c r="K43" s="21">
        <f>ROUND(H43/100*K42,5)</f>
        <v>1.2753099999999999</v>
      </c>
    </row>
    <row r="44" spans="1:27">
      <c r="D44" s="22" t="s">
        <v>1459</v>
      </c>
      <c r="K44" s="23">
        <f>SUM(K42:K43)</f>
        <v>86.295809999999989</v>
      </c>
    </row>
    <row r="46" spans="1:27" ht="45" customHeight="1">
      <c r="A46" s="17"/>
      <c r="B46" s="17" t="s">
        <v>1467</v>
      </c>
      <c r="C46" s="1" t="s">
        <v>16</v>
      </c>
      <c r="D46" s="31" t="s">
        <v>1468</v>
      </c>
      <c r="E46" s="32"/>
      <c r="F46" s="32"/>
      <c r="G46" s="1"/>
      <c r="H46" s="18" t="s">
        <v>1433</v>
      </c>
      <c r="I46" s="33">
        <v>1</v>
      </c>
      <c r="J46" s="32"/>
      <c r="K46" s="19">
        <f>ROUND(K57,2)</f>
        <v>46.39</v>
      </c>
      <c r="L46" s="2" t="s">
        <v>1469</v>
      </c>
      <c r="M46" s="1"/>
      <c r="N46" s="1"/>
      <c r="O46" s="1"/>
      <c r="P46" s="1"/>
      <c r="Q46" s="1"/>
      <c r="R46" s="1"/>
      <c r="S46" s="1"/>
      <c r="T46" s="1"/>
      <c r="U46" s="1"/>
      <c r="V46" s="1"/>
      <c r="W46" s="1"/>
      <c r="X46" s="1"/>
      <c r="Y46" s="1"/>
      <c r="Z46" s="1"/>
      <c r="AA46" s="1"/>
    </row>
    <row r="47" spans="1:27">
      <c r="B47" s="13" t="s">
        <v>1435</v>
      </c>
    </row>
    <row r="48" spans="1:27">
      <c r="B48" t="s">
        <v>1470</v>
      </c>
      <c r="C48" t="s">
        <v>1370</v>
      </c>
      <c r="D48" t="s">
        <v>1471</v>
      </c>
      <c r="E48" s="20">
        <v>0.1</v>
      </c>
      <c r="F48" t="s">
        <v>1438</v>
      </c>
      <c r="G48" t="s">
        <v>1439</v>
      </c>
      <c r="H48" s="21">
        <v>26.12</v>
      </c>
      <c r="I48" t="s">
        <v>1440</v>
      </c>
      <c r="J48" s="21">
        <f>ROUND(E48/I46* H48,5)</f>
        <v>2.6120000000000001</v>
      </c>
    </row>
    <row r="49" spans="1:27">
      <c r="B49" t="s">
        <v>1472</v>
      </c>
      <c r="C49" t="s">
        <v>1370</v>
      </c>
      <c r="D49" t="s">
        <v>1473</v>
      </c>
      <c r="E49" s="20">
        <v>0.1</v>
      </c>
      <c r="F49" t="s">
        <v>1438</v>
      </c>
      <c r="G49" t="s">
        <v>1439</v>
      </c>
      <c r="H49" s="21">
        <v>29.42</v>
      </c>
      <c r="I49" t="s">
        <v>1440</v>
      </c>
      <c r="J49" s="21">
        <f>ROUND(E49/I46* H49,5)</f>
        <v>2.9420000000000002</v>
      </c>
    </row>
    <row r="50" spans="1:27">
      <c r="D50" s="22" t="s">
        <v>1441</v>
      </c>
      <c r="K50" s="21">
        <f>SUM(J48:J49)</f>
        <v>5.5540000000000003</v>
      </c>
    </row>
    <row r="51" spans="1:27">
      <c r="B51" s="13" t="s">
        <v>1446</v>
      </c>
    </row>
    <row r="52" spans="1:27">
      <c r="B52" t="s">
        <v>1474</v>
      </c>
      <c r="C52" t="s">
        <v>16</v>
      </c>
      <c r="D52" t="s">
        <v>1475</v>
      </c>
      <c r="E52" s="20">
        <v>1</v>
      </c>
      <c r="G52" t="s">
        <v>1439</v>
      </c>
      <c r="H52" s="21">
        <v>39.35</v>
      </c>
      <c r="I52" t="s">
        <v>1440</v>
      </c>
      <c r="J52" s="21">
        <f>ROUND(E52* H52,5)</f>
        <v>39.35</v>
      </c>
    </row>
    <row r="53" spans="1:27">
      <c r="B53" t="s">
        <v>1476</v>
      </c>
      <c r="C53" t="s">
        <v>16</v>
      </c>
      <c r="D53" t="s">
        <v>1477</v>
      </c>
      <c r="E53" s="20">
        <v>4</v>
      </c>
      <c r="G53" t="s">
        <v>1439</v>
      </c>
      <c r="H53" s="21">
        <v>0.2</v>
      </c>
      <c r="I53" t="s">
        <v>1440</v>
      </c>
      <c r="J53" s="21">
        <f>ROUND(E53* H53,5)</f>
        <v>0.8</v>
      </c>
    </row>
    <row r="54" spans="1:27">
      <c r="D54" s="22" t="s">
        <v>1457</v>
      </c>
      <c r="K54" s="21">
        <f>SUM(J52:J53)</f>
        <v>40.15</v>
      </c>
    </row>
    <row r="55" spans="1:27">
      <c r="D55" s="22" t="s">
        <v>1458</v>
      </c>
      <c r="K55" s="23">
        <f>SUM(J47:J54)</f>
        <v>45.704000000000001</v>
      </c>
    </row>
    <row r="56" spans="1:27">
      <c r="D56" s="22" t="s">
        <v>1466</v>
      </c>
      <c r="H56">
        <v>1.5</v>
      </c>
      <c r="I56" t="s">
        <v>1465</v>
      </c>
      <c r="K56" s="21">
        <f>ROUND(H56/100*K55,5)</f>
        <v>0.68555999999999995</v>
      </c>
    </row>
    <row r="57" spans="1:27">
      <c r="D57" s="22" t="s">
        <v>1459</v>
      </c>
      <c r="K57" s="23">
        <f>SUM(K55:K56)</f>
        <v>46.389560000000003</v>
      </c>
    </row>
    <row r="59" spans="1:27" ht="45" customHeight="1">
      <c r="A59" s="17"/>
      <c r="B59" s="17" t="s">
        <v>1478</v>
      </c>
      <c r="C59" s="1" t="s">
        <v>16</v>
      </c>
      <c r="D59" s="31" t="s">
        <v>1479</v>
      </c>
      <c r="E59" s="32"/>
      <c r="F59" s="32"/>
      <c r="G59" s="1"/>
      <c r="H59" s="18" t="s">
        <v>1433</v>
      </c>
      <c r="I59" s="33">
        <v>1</v>
      </c>
      <c r="J59" s="32"/>
      <c r="K59" s="19">
        <f>ROUND(K70,2)</f>
        <v>52.82</v>
      </c>
      <c r="L59" s="2" t="s">
        <v>1480</v>
      </c>
      <c r="M59" s="1"/>
      <c r="N59" s="1"/>
      <c r="O59" s="1"/>
      <c r="P59" s="1"/>
      <c r="Q59" s="1"/>
      <c r="R59" s="1"/>
      <c r="S59" s="1"/>
      <c r="T59" s="1"/>
      <c r="U59" s="1"/>
      <c r="V59" s="1"/>
      <c r="W59" s="1"/>
      <c r="X59" s="1"/>
      <c r="Y59" s="1"/>
      <c r="Z59" s="1"/>
      <c r="AA59" s="1"/>
    </row>
    <row r="60" spans="1:27">
      <c r="B60" s="13" t="s">
        <v>1435</v>
      </c>
    </row>
    <row r="61" spans="1:27">
      <c r="B61" t="s">
        <v>1470</v>
      </c>
      <c r="C61" t="s">
        <v>1370</v>
      </c>
      <c r="D61" t="s">
        <v>1471</v>
      </c>
      <c r="E61" s="20">
        <v>0.1</v>
      </c>
      <c r="F61" t="s">
        <v>1438</v>
      </c>
      <c r="G61" t="s">
        <v>1439</v>
      </c>
      <c r="H61" s="21">
        <v>26.12</v>
      </c>
      <c r="I61" t="s">
        <v>1440</v>
      </c>
      <c r="J61" s="21">
        <f>ROUND(E61/I59* H61,5)</f>
        <v>2.6120000000000001</v>
      </c>
    </row>
    <row r="62" spans="1:27">
      <c r="B62" t="s">
        <v>1472</v>
      </c>
      <c r="C62" t="s">
        <v>1370</v>
      </c>
      <c r="D62" t="s">
        <v>1473</v>
      </c>
      <c r="E62" s="20">
        <v>0.1</v>
      </c>
      <c r="F62" t="s">
        <v>1438</v>
      </c>
      <c r="G62" t="s">
        <v>1439</v>
      </c>
      <c r="H62" s="21">
        <v>29.42</v>
      </c>
      <c r="I62" t="s">
        <v>1440</v>
      </c>
      <c r="J62" s="21">
        <f>ROUND(E62/I59* H62,5)</f>
        <v>2.9420000000000002</v>
      </c>
    </row>
    <row r="63" spans="1:27">
      <c r="D63" s="22" t="s">
        <v>1441</v>
      </c>
      <c r="K63" s="21">
        <f>SUM(J61:J62)</f>
        <v>5.5540000000000003</v>
      </c>
    </row>
    <row r="64" spans="1:27">
      <c r="B64" s="13" t="s">
        <v>1446</v>
      </c>
    </row>
    <row r="65" spans="1:27">
      <c r="B65" t="s">
        <v>1481</v>
      </c>
      <c r="C65" t="s">
        <v>16</v>
      </c>
      <c r="D65" t="s">
        <v>1482</v>
      </c>
      <c r="E65" s="20">
        <v>1</v>
      </c>
      <c r="G65" t="s">
        <v>1439</v>
      </c>
      <c r="H65" s="21">
        <v>45.69</v>
      </c>
      <c r="I65" t="s">
        <v>1440</v>
      </c>
      <c r="J65" s="21">
        <f>ROUND(E65* H65,5)</f>
        <v>45.69</v>
      </c>
    </row>
    <row r="66" spans="1:27">
      <c r="B66" t="s">
        <v>1476</v>
      </c>
      <c r="C66" t="s">
        <v>16</v>
      </c>
      <c r="D66" t="s">
        <v>1477</v>
      </c>
      <c r="E66" s="20">
        <v>4</v>
      </c>
      <c r="G66" t="s">
        <v>1439</v>
      </c>
      <c r="H66" s="21">
        <v>0.2</v>
      </c>
      <c r="I66" t="s">
        <v>1440</v>
      </c>
      <c r="J66" s="21">
        <f>ROUND(E66* H66,5)</f>
        <v>0.8</v>
      </c>
    </row>
    <row r="67" spans="1:27">
      <c r="D67" s="22" t="s">
        <v>1457</v>
      </c>
      <c r="K67" s="21">
        <f>SUM(J65:J66)</f>
        <v>46.489999999999995</v>
      </c>
    </row>
    <row r="68" spans="1:27">
      <c r="D68" s="22" t="s">
        <v>1458</v>
      </c>
      <c r="K68" s="23">
        <f>SUM(J60:J67)</f>
        <v>52.043999999999997</v>
      </c>
    </row>
    <row r="69" spans="1:27">
      <c r="D69" s="22" t="s">
        <v>1466</v>
      </c>
      <c r="H69">
        <v>1.5</v>
      </c>
      <c r="I69" t="s">
        <v>1465</v>
      </c>
      <c r="K69" s="21">
        <f>ROUND(H69/100*K68,5)</f>
        <v>0.78066000000000002</v>
      </c>
    </row>
    <row r="70" spans="1:27">
      <c r="D70" s="22" t="s">
        <v>1459</v>
      </c>
      <c r="K70" s="23">
        <f>SUM(K68:K69)</f>
        <v>52.824659999999994</v>
      </c>
    </row>
    <row r="72" spans="1:27" ht="45" customHeight="1">
      <c r="A72" s="17" t="s">
        <v>1483</v>
      </c>
      <c r="B72" s="17" t="s">
        <v>240</v>
      </c>
      <c r="C72" s="1" t="s">
        <v>25</v>
      </c>
      <c r="D72" s="31" t="s">
        <v>241</v>
      </c>
      <c r="E72" s="32"/>
      <c r="F72" s="32"/>
      <c r="G72" s="1"/>
      <c r="H72" s="18" t="s">
        <v>1433</v>
      </c>
      <c r="I72" s="33">
        <v>1</v>
      </c>
      <c r="J72" s="32"/>
      <c r="K72" s="19">
        <f>ROUND(K84,2)</f>
        <v>23.56</v>
      </c>
      <c r="L72" s="2" t="s">
        <v>1484</v>
      </c>
      <c r="M72" s="1"/>
      <c r="N72" s="1"/>
      <c r="O72" s="1"/>
      <c r="P72" s="1"/>
      <c r="Q72" s="1"/>
      <c r="R72" s="1"/>
      <c r="S72" s="1"/>
      <c r="T72" s="1"/>
      <c r="U72" s="1"/>
      <c r="V72" s="1"/>
      <c r="W72" s="1"/>
      <c r="X72" s="1"/>
      <c r="Y72" s="1"/>
      <c r="Z72" s="1"/>
      <c r="AA72" s="1"/>
    </row>
    <row r="73" spans="1:27">
      <c r="B73" s="13" t="s">
        <v>1435</v>
      </c>
    </row>
    <row r="74" spans="1:27">
      <c r="B74" t="s">
        <v>1485</v>
      </c>
      <c r="C74" t="s">
        <v>1370</v>
      </c>
      <c r="D74" t="s">
        <v>1486</v>
      </c>
      <c r="E74" s="20">
        <v>0.18</v>
      </c>
      <c r="F74" t="s">
        <v>1438</v>
      </c>
      <c r="G74" t="s">
        <v>1439</v>
      </c>
      <c r="H74" s="21">
        <v>26.08</v>
      </c>
      <c r="I74" t="s">
        <v>1440</v>
      </c>
      <c r="J74" s="21">
        <f>ROUND(E74/I72* H74,5)</f>
        <v>4.6943999999999999</v>
      </c>
    </row>
    <row r="75" spans="1:27">
      <c r="B75" t="s">
        <v>1487</v>
      </c>
      <c r="C75" t="s">
        <v>1370</v>
      </c>
      <c r="D75" t="s">
        <v>1488</v>
      </c>
      <c r="E75" s="20">
        <v>0.36</v>
      </c>
      <c r="F75" t="s">
        <v>1438</v>
      </c>
      <c r="G75" t="s">
        <v>1439</v>
      </c>
      <c r="H75" s="21">
        <v>30.41</v>
      </c>
      <c r="I75" t="s">
        <v>1440</v>
      </c>
      <c r="J75" s="21">
        <f>ROUND(E75/I72* H75,5)</f>
        <v>10.9476</v>
      </c>
    </row>
    <row r="76" spans="1:27">
      <c r="D76" s="22" t="s">
        <v>1441</v>
      </c>
      <c r="K76" s="21">
        <f>SUM(J74:J75)</f>
        <v>15.641999999999999</v>
      </c>
    </row>
    <row r="77" spans="1:27">
      <c r="B77" s="13" t="s">
        <v>1446</v>
      </c>
    </row>
    <row r="78" spans="1:27">
      <c r="B78" t="s">
        <v>1489</v>
      </c>
      <c r="C78" t="s">
        <v>16</v>
      </c>
      <c r="D78" t="s">
        <v>1490</v>
      </c>
      <c r="E78" s="20">
        <v>1</v>
      </c>
      <c r="G78" t="s">
        <v>1439</v>
      </c>
      <c r="H78" s="21">
        <v>0.03</v>
      </c>
      <c r="I78" t="s">
        <v>1440</v>
      </c>
      <c r="J78" s="21">
        <f>ROUND(E78* H78,5)</f>
        <v>0.03</v>
      </c>
    </row>
    <row r="79" spans="1:27">
      <c r="B79" t="s">
        <v>1491</v>
      </c>
      <c r="C79" t="s">
        <v>16</v>
      </c>
      <c r="D79" t="s">
        <v>1492</v>
      </c>
      <c r="E79" s="20">
        <v>1</v>
      </c>
      <c r="G79" t="s">
        <v>1439</v>
      </c>
      <c r="H79" s="21">
        <v>2.0099999999999998</v>
      </c>
      <c r="I79" t="s">
        <v>1440</v>
      </c>
      <c r="J79" s="21">
        <f>ROUND(E79* H79,5)</f>
        <v>2.0099999999999998</v>
      </c>
    </row>
    <row r="80" spans="1:27">
      <c r="B80" t="s">
        <v>1493</v>
      </c>
      <c r="C80" t="s">
        <v>25</v>
      </c>
      <c r="D80" t="s">
        <v>1494</v>
      </c>
      <c r="E80" s="20">
        <v>1.25</v>
      </c>
      <c r="G80" t="s">
        <v>1439</v>
      </c>
      <c r="H80" s="21">
        <v>4.42</v>
      </c>
      <c r="I80" t="s">
        <v>1440</v>
      </c>
      <c r="J80" s="21">
        <f>ROUND(E80* H80,5)</f>
        <v>5.5250000000000004</v>
      </c>
    </row>
    <row r="81" spans="1:27">
      <c r="D81" s="22" t="s">
        <v>1457</v>
      </c>
      <c r="K81" s="21">
        <f>SUM(J78:J80)</f>
        <v>7.5649999999999995</v>
      </c>
    </row>
    <row r="82" spans="1:27">
      <c r="D82" s="22" t="s">
        <v>1458</v>
      </c>
      <c r="K82" s="23">
        <f>SUM(J73:J81)</f>
        <v>23.207000000000001</v>
      </c>
    </row>
    <row r="83" spans="1:27">
      <c r="D83" s="22" t="s">
        <v>1466</v>
      </c>
      <c r="H83">
        <v>1.5</v>
      </c>
      <c r="I83" t="s">
        <v>1465</v>
      </c>
      <c r="K83" s="21">
        <f>ROUND(H83/100*K82,5)</f>
        <v>0.34810999999999998</v>
      </c>
    </row>
    <row r="84" spans="1:27">
      <c r="D84" s="22" t="s">
        <v>1459</v>
      </c>
      <c r="K84" s="23">
        <f>SUM(K82:K83)</f>
        <v>23.555109999999999</v>
      </c>
    </row>
    <row r="86" spans="1:27" ht="45" customHeight="1">
      <c r="A86" s="17" t="s">
        <v>1495</v>
      </c>
      <c r="B86" s="17" t="s">
        <v>242</v>
      </c>
      <c r="C86" s="1" t="s">
        <v>25</v>
      </c>
      <c r="D86" s="31" t="s">
        <v>243</v>
      </c>
      <c r="E86" s="32"/>
      <c r="F86" s="32"/>
      <c r="G86" s="1"/>
      <c r="H86" s="18" t="s">
        <v>1433</v>
      </c>
      <c r="I86" s="33">
        <v>1</v>
      </c>
      <c r="J86" s="32"/>
      <c r="K86" s="19">
        <f>ROUND(K98,2)</f>
        <v>36.39</v>
      </c>
      <c r="L86" s="2" t="s">
        <v>1496</v>
      </c>
      <c r="M86" s="1"/>
      <c r="N86" s="1"/>
      <c r="O86" s="1"/>
      <c r="P86" s="1"/>
      <c r="Q86" s="1"/>
      <c r="R86" s="1"/>
      <c r="S86" s="1"/>
      <c r="T86" s="1"/>
      <c r="U86" s="1"/>
      <c r="V86" s="1"/>
      <c r="W86" s="1"/>
      <c r="X86" s="1"/>
      <c r="Y86" s="1"/>
      <c r="Z86" s="1"/>
      <c r="AA86" s="1"/>
    </row>
    <row r="87" spans="1:27">
      <c r="B87" s="13" t="s">
        <v>1435</v>
      </c>
    </row>
    <row r="88" spans="1:27">
      <c r="B88" t="s">
        <v>1485</v>
      </c>
      <c r="C88" t="s">
        <v>1370</v>
      </c>
      <c r="D88" t="s">
        <v>1486</v>
      </c>
      <c r="E88" s="20">
        <v>0.18</v>
      </c>
      <c r="F88" t="s">
        <v>1438</v>
      </c>
      <c r="G88" t="s">
        <v>1439</v>
      </c>
      <c r="H88" s="21">
        <v>26.08</v>
      </c>
      <c r="I88" t="s">
        <v>1440</v>
      </c>
      <c r="J88" s="21">
        <f>ROUND(E88/I86* H88,5)</f>
        <v>4.6943999999999999</v>
      </c>
    </row>
    <row r="89" spans="1:27">
      <c r="B89" t="s">
        <v>1487</v>
      </c>
      <c r="C89" t="s">
        <v>1370</v>
      </c>
      <c r="D89" t="s">
        <v>1488</v>
      </c>
      <c r="E89" s="20">
        <v>0.36</v>
      </c>
      <c r="F89" t="s">
        <v>1438</v>
      </c>
      <c r="G89" t="s">
        <v>1439</v>
      </c>
      <c r="H89" s="21">
        <v>30.41</v>
      </c>
      <c r="I89" t="s">
        <v>1440</v>
      </c>
      <c r="J89" s="21">
        <f>ROUND(E89/I86* H89,5)</f>
        <v>10.9476</v>
      </c>
    </row>
    <row r="90" spans="1:27">
      <c r="D90" s="22" t="s">
        <v>1441</v>
      </c>
      <c r="K90" s="21">
        <f>SUM(J88:J89)</f>
        <v>15.641999999999999</v>
      </c>
    </row>
    <row r="91" spans="1:27">
      <c r="B91" s="13" t="s">
        <v>1446</v>
      </c>
    </row>
    <row r="92" spans="1:27">
      <c r="B92" t="s">
        <v>1497</v>
      </c>
      <c r="C92" t="s">
        <v>16</v>
      </c>
      <c r="D92" t="s">
        <v>1498</v>
      </c>
      <c r="E92" s="20">
        <v>1</v>
      </c>
      <c r="G92" t="s">
        <v>1439</v>
      </c>
      <c r="H92" s="21">
        <v>6.84</v>
      </c>
      <c r="I92" t="s">
        <v>1440</v>
      </c>
      <c r="J92" s="21">
        <f>ROUND(E92* H92,5)</f>
        <v>6.84</v>
      </c>
    </row>
    <row r="93" spans="1:27">
      <c r="B93" t="s">
        <v>1499</v>
      </c>
      <c r="C93" t="s">
        <v>16</v>
      </c>
      <c r="D93" t="s">
        <v>1500</v>
      </c>
      <c r="E93" s="20">
        <v>1</v>
      </c>
      <c r="G93" t="s">
        <v>1439</v>
      </c>
      <c r="H93" s="21">
        <v>0.08</v>
      </c>
      <c r="I93" t="s">
        <v>1440</v>
      </c>
      <c r="J93" s="21">
        <f>ROUND(E93* H93,5)</f>
        <v>0.08</v>
      </c>
    </row>
    <row r="94" spans="1:27">
      <c r="B94" t="s">
        <v>1501</v>
      </c>
      <c r="C94" t="s">
        <v>25</v>
      </c>
      <c r="D94" t="s">
        <v>1502</v>
      </c>
      <c r="E94" s="20">
        <v>1.25</v>
      </c>
      <c r="G94" t="s">
        <v>1439</v>
      </c>
      <c r="H94" s="21">
        <v>10.63</v>
      </c>
      <c r="I94" t="s">
        <v>1440</v>
      </c>
      <c r="J94" s="21">
        <f>ROUND(E94* H94,5)</f>
        <v>13.2875</v>
      </c>
    </row>
    <row r="95" spans="1:27">
      <c r="D95" s="22" t="s">
        <v>1457</v>
      </c>
      <c r="K95" s="21">
        <f>SUM(J92:J94)</f>
        <v>20.2075</v>
      </c>
    </row>
    <row r="96" spans="1:27">
      <c r="D96" s="22" t="s">
        <v>1458</v>
      </c>
      <c r="K96" s="23">
        <f>SUM(J87:J95)</f>
        <v>35.849499999999999</v>
      </c>
    </row>
    <row r="97" spans="1:27">
      <c r="D97" s="22" t="s">
        <v>1466</v>
      </c>
      <c r="H97">
        <v>1.5</v>
      </c>
      <c r="I97" t="s">
        <v>1465</v>
      </c>
      <c r="K97" s="21">
        <f>ROUND(H97/100*K96,5)</f>
        <v>0.53774</v>
      </c>
    </row>
    <row r="98" spans="1:27">
      <c r="D98" s="22" t="s">
        <v>1459</v>
      </c>
      <c r="K98" s="23">
        <f>SUM(K96:K97)</f>
        <v>36.387239999999998</v>
      </c>
    </row>
    <row r="100" spans="1:27" ht="45" customHeight="1">
      <c r="A100" s="17" t="s">
        <v>1503</v>
      </c>
      <c r="B100" s="17" t="s">
        <v>238</v>
      </c>
      <c r="C100" s="1" t="s">
        <v>25</v>
      </c>
      <c r="D100" s="31" t="s">
        <v>239</v>
      </c>
      <c r="E100" s="32"/>
      <c r="F100" s="32"/>
      <c r="G100" s="1"/>
      <c r="H100" s="18" t="s">
        <v>1433</v>
      </c>
      <c r="I100" s="33">
        <v>1</v>
      </c>
      <c r="J100" s="32"/>
      <c r="K100" s="19">
        <f>ROUND(K112,2)</f>
        <v>23.05</v>
      </c>
      <c r="L100" s="2" t="s">
        <v>1504</v>
      </c>
      <c r="M100" s="1"/>
      <c r="N100" s="1"/>
      <c r="O100" s="1"/>
      <c r="P100" s="1"/>
      <c r="Q100" s="1"/>
      <c r="R100" s="1"/>
      <c r="S100" s="1"/>
      <c r="T100" s="1"/>
      <c r="U100" s="1"/>
      <c r="V100" s="1"/>
      <c r="W100" s="1"/>
      <c r="X100" s="1"/>
      <c r="Y100" s="1"/>
      <c r="Z100" s="1"/>
      <c r="AA100" s="1"/>
    </row>
    <row r="101" spans="1:27">
      <c r="B101" s="13" t="s">
        <v>1435</v>
      </c>
    </row>
    <row r="102" spans="1:27">
      <c r="B102" t="s">
        <v>1485</v>
      </c>
      <c r="C102" t="s">
        <v>1370</v>
      </c>
      <c r="D102" t="s">
        <v>1486</v>
      </c>
      <c r="E102" s="20">
        <v>0.18</v>
      </c>
      <c r="F102" t="s">
        <v>1438</v>
      </c>
      <c r="G102" t="s">
        <v>1439</v>
      </c>
      <c r="H102" s="21">
        <v>26.08</v>
      </c>
      <c r="I102" t="s">
        <v>1440</v>
      </c>
      <c r="J102" s="21">
        <f>ROUND(E102/I100* H102,5)</f>
        <v>4.6943999999999999</v>
      </c>
    </row>
    <row r="103" spans="1:27">
      <c r="B103" t="s">
        <v>1487</v>
      </c>
      <c r="C103" t="s">
        <v>1370</v>
      </c>
      <c r="D103" t="s">
        <v>1488</v>
      </c>
      <c r="E103" s="20">
        <v>0.36</v>
      </c>
      <c r="F103" t="s">
        <v>1438</v>
      </c>
      <c r="G103" t="s">
        <v>1439</v>
      </c>
      <c r="H103" s="21">
        <v>30.41</v>
      </c>
      <c r="I103" t="s">
        <v>1440</v>
      </c>
      <c r="J103" s="21">
        <f>ROUND(E103/I100* H103,5)</f>
        <v>10.9476</v>
      </c>
    </row>
    <row r="104" spans="1:27">
      <c r="D104" s="22" t="s">
        <v>1441</v>
      </c>
      <c r="K104" s="21">
        <f>SUM(J102:J103)</f>
        <v>15.641999999999999</v>
      </c>
    </row>
    <row r="105" spans="1:27">
      <c r="B105" s="13" t="s">
        <v>1446</v>
      </c>
    </row>
    <row r="106" spans="1:27">
      <c r="B106" t="s">
        <v>1505</v>
      </c>
      <c r="C106" t="s">
        <v>16</v>
      </c>
      <c r="D106" t="s">
        <v>1506</v>
      </c>
      <c r="E106" s="20">
        <v>1</v>
      </c>
      <c r="G106" t="s">
        <v>1439</v>
      </c>
      <c r="H106" s="21">
        <v>0.02</v>
      </c>
      <c r="I106" t="s">
        <v>1440</v>
      </c>
      <c r="J106" s="21">
        <f>ROUND(E106* H106,5)</f>
        <v>0.02</v>
      </c>
    </row>
    <row r="107" spans="1:27">
      <c r="B107" t="s">
        <v>1507</v>
      </c>
      <c r="C107" t="s">
        <v>16</v>
      </c>
      <c r="D107" t="s">
        <v>1508</v>
      </c>
      <c r="E107" s="20">
        <v>1</v>
      </c>
      <c r="G107" t="s">
        <v>1439</v>
      </c>
      <c r="H107" s="21">
        <v>1.73</v>
      </c>
      <c r="I107" t="s">
        <v>1440</v>
      </c>
      <c r="J107" s="21">
        <f>ROUND(E107* H107,5)</f>
        <v>1.73</v>
      </c>
    </row>
    <row r="108" spans="1:27">
      <c r="B108" t="s">
        <v>1509</v>
      </c>
      <c r="C108" t="s">
        <v>25</v>
      </c>
      <c r="D108" t="s">
        <v>1510</v>
      </c>
      <c r="E108" s="20">
        <v>1.25</v>
      </c>
      <c r="G108" t="s">
        <v>1439</v>
      </c>
      <c r="H108" s="21">
        <v>4.25</v>
      </c>
      <c r="I108" t="s">
        <v>1440</v>
      </c>
      <c r="J108" s="21">
        <f>ROUND(E108* H108,5)</f>
        <v>5.3125</v>
      </c>
    </row>
    <row r="109" spans="1:27">
      <c r="D109" s="22" t="s">
        <v>1457</v>
      </c>
      <c r="K109" s="21">
        <f>SUM(J106:J108)</f>
        <v>7.0625</v>
      </c>
    </row>
    <row r="110" spans="1:27">
      <c r="D110" s="22" t="s">
        <v>1458</v>
      </c>
      <c r="K110" s="23">
        <f>SUM(J101:J109)</f>
        <v>22.704499999999999</v>
      </c>
    </row>
    <row r="111" spans="1:27">
      <c r="D111" s="22" t="s">
        <v>1466</v>
      </c>
      <c r="H111">
        <v>1.5</v>
      </c>
      <c r="I111" t="s">
        <v>1465</v>
      </c>
      <c r="K111" s="21">
        <f>ROUND(H111/100*K110,5)</f>
        <v>0.34056999999999998</v>
      </c>
    </row>
    <row r="112" spans="1:27">
      <c r="D112" s="22" t="s">
        <v>1459</v>
      </c>
      <c r="K112" s="23">
        <f>SUM(K110:K111)</f>
        <v>23.045069999999999</v>
      </c>
    </row>
    <row r="114" spans="1:27" ht="45" customHeight="1">
      <c r="A114" s="17" t="s">
        <v>1511</v>
      </c>
      <c r="B114" s="17" t="s">
        <v>264</v>
      </c>
      <c r="C114" s="1" t="s">
        <v>25</v>
      </c>
      <c r="D114" s="31" t="s">
        <v>265</v>
      </c>
      <c r="E114" s="32"/>
      <c r="F114" s="32"/>
      <c r="G114" s="1"/>
      <c r="H114" s="18" t="s">
        <v>1433</v>
      </c>
      <c r="I114" s="33">
        <v>1</v>
      </c>
      <c r="J114" s="32"/>
      <c r="K114" s="19">
        <f>ROUND(K127,2)</f>
        <v>31.7</v>
      </c>
      <c r="L114" s="2" t="s">
        <v>1512</v>
      </c>
      <c r="M114" s="1"/>
      <c r="N114" s="1"/>
      <c r="O114" s="1"/>
      <c r="P114" s="1"/>
      <c r="Q114" s="1"/>
      <c r="R114" s="1"/>
      <c r="S114" s="1"/>
      <c r="T114" s="1"/>
      <c r="U114" s="1"/>
      <c r="V114" s="1"/>
      <c r="W114" s="1"/>
      <c r="X114" s="1"/>
      <c r="Y114" s="1"/>
      <c r="Z114" s="1"/>
      <c r="AA114" s="1"/>
    </row>
    <row r="115" spans="1:27">
      <c r="B115" s="13" t="s">
        <v>1435</v>
      </c>
    </row>
    <row r="116" spans="1:27">
      <c r="B116" t="s">
        <v>1470</v>
      </c>
      <c r="C116" t="s">
        <v>1370</v>
      </c>
      <c r="D116" t="s">
        <v>1471</v>
      </c>
      <c r="E116" s="20">
        <v>0.22</v>
      </c>
      <c r="F116" t="s">
        <v>1438</v>
      </c>
      <c r="G116" t="s">
        <v>1439</v>
      </c>
      <c r="H116" s="21">
        <v>26.12</v>
      </c>
      <c r="I116" t="s">
        <v>1440</v>
      </c>
      <c r="J116" s="21">
        <f>ROUND(E116/I114* H116,5)</f>
        <v>5.7464000000000004</v>
      </c>
    </row>
    <row r="117" spans="1:27">
      <c r="B117" t="s">
        <v>1472</v>
      </c>
      <c r="C117" t="s">
        <v>1370</v>
      </c>
      <c r="D117" t="s">
        <v>1473</v>
      </c>
      <c r="E117" s="20">
        <v>0.44</v>
      </c>
      <c r="F117" t="s">
        <v>1438</v>
      </c>
      <c r="G117" t="s">
        <v>1439</v>
      </c>
      <c r="H117" s="21">
        <v>29.42</v>
      </c>
      <c r="I117" t="s">
        <v>1440</v>
      </c>
      <c r="J117" s="21">
        <f>ROUND(E117/I114* H117,5)</f>
        <v>12.944800000000001</v>
      </c>
    </row>
    <row r="118" spans="1:27">
      <c r="D118" s="22" t="s">
        <v>1441</v>
      </c>
      <c r="K118" s="21">
        <f>SUM(J116:J117)</f>
        <v>18.691200000000002</v>
      </c>
    </row>
    <row r="119" spans="1:27">
      <c r="B119" s="13" t="s">
        <v>1446</v>
      </c>
    </row>
    <row r="120" spans="1:27">
      <c r="B120" t="s">
        <v>1513</v>
      </c>
      <c r="C120" t="s">
        <v>16</v>
      </c>
      <c r="D120" t="s">
        <v>1514</v>
      </c>
      <c r="E120" s="20">
        <v>0.5</v>
      </c>
      <c r="G120" t="s">
        <v>1439</v>
      </c>
      <c r="H120" s="21">
        <v>6.89</v>
      </c>
      <c r="I120" t="s">
        <v>1440</v>
      </c>
      <c r="J120" s="21">
        <f>ROUND(E120* H120,5)</f>
        <v>3.4449999999999998</v>
      </c>
    </row>
    <row r="121" spans="1:27">
      <c r="B121" t="s">
        <v>1515</v>
      </c>
      <c r="C121" t="s">
        <v>16</v>
      </c>
      <c r="D121" t="s">
        <v>1516</v>
      </c>
      <c r="E121" s="20">
        <v>0.33</v>
      </c>
      <c r="G121" t="s">
        <v>1439</v>
      </c>
      <c r="H121" s="21">
        <v>5.4</v>
      </c>
      <c r="I121" t="s">
        <v>1440</v>
      </c>
      <c r="J121" s="21">
        <f>ROUND(E121* H121,5)</f>
        <v>1.782</v>
      </c>
    </row>
    <row r="122" spans="1:27">
      <c r="B122" t="s">
        <v>1517</v>
      </c>
      <c r="C122" t="s">
        <v>16</v>
      </c>
      <c r="D122" t="s">
        <v>1518</v>
      </c>
      <c r="E122" s="20">
        <v>1</v>
      </c>
      <c r="G122" t="s">
        <v>1439</v>
      </c>
      <c r="H122" s="21">
        <v>0.65</v>
      </c>
      <c r="I122" t="s">
        <v>1440</v>
      </c>
      <c r="J122" s="21">
        <f>ROUND(E122* H122,5)</f>
        <v>0.65</v>
      </c>
    </row>
    <row r="123" spans="1:27">
      <c r="B123" t="s">
        <v>1519</v>
      </c>
      <c r="C123" t="s">
        <v>25</v>
      </c>
      <c r="D123" t="s">
        <v>1520</v>
      </c>
      <c r="E123" s="20">
        <v>1.4</v>
      </c>
      <c r="G123" t="s">
        <v>1439</v>
      </c>
      <c r="H123" s="21">
        <v>4.76</v>
      </c>
      <c r="I123" t="s">
        <v>1440</v>
      </c>
      <c r="J123" s="21">
        <f>ROUND(E123* H123,5)</f>
        <v>6.6639999999999997</v>
      </c>
    </row>
    <row r="124" spans="1:27">
      <c r="D124" s="22" t="s">
        <v>1457</v>
      </c>
      <c r="K124" s="21">
        <f>SUM(J120:J123)</f>
        <v>12.541</v>
      </c>
    </row>
    <row r="125" spans="1:27">
      <c r="D125" s="22" t="s">
        <v>1458</v>
      </c>
      <c r="K125" s="23">
        <f>SUM(J115:J124)</f>
        <v>31.232199999999999</v>
      </c>
    </row>
    <row r="126" spans="1:27">
      <c r="D126" s="22" t="s">
        <v>1466</v>
      </c>
      <c r="H126">
        <v>1.5</v>
      </c>
      <c r="I126" t="s">
        <v>1465</v>
      </c>
      <c r="K126" s="21">
        <f>ROUND(H126/100*K125,5)</f>
        <v>0.46848000000000001</v>
      </c>
    </row>
    <row r="127" spans="1:27">
      <c r="D127" s="22" t="s">
        <v>1459</v>
      </c>
      <c r="K127" s="23">
        <f>SUM(K125:K126)</f>
        <v>31.700679999999998</v>
      </c>
    </row>
    <row r="129" spans="1:27" ht="45" customHeight="1">
      <c r="A129" s="17" t="s">
        <v>1521</v>
      </c>
      <c r="B129" s="17" t="s">
        <v>282</v>
      </c>
      <c r="C129" s="1" t="s">
        <v>25</v>
      </c>
      <c r="D129" s="31" t="s">
        <v>283</v>
      </c>
      <c r="E129" s="32"/>
      <c r="F129" s="32"/>
      <c r="G129" s="1"/>
      <c r="H129" s="18" t="s">
        <v>1433</v>
      </c>
      <c r="I129" s="33">
        <v>1</v>
      </c>
      <c r="J129" s="32"/>
      <c r="K129" s="19">
        <f>ROUND(K142,2)</f>
        <v>26.61</v>
      </c>
      <c r="L129" s="2" t="s">
        <v>1522</v>
      </c>
      <c r="M129" s="1"/>
      <c r="N129" s="1"/>
      <c r="O129" s="1"/>
      <c r="P129" s="1"/>
      <c r="Q129" s="1"/>
      <c r="R129" s="1"/>
      <c r="S129" s="1"/>
      <c r="T129" s="1"/>
      <c r="U129" s="1"/>
      <c r="V129" s="1"/>
      <c r="W129" s="1"/>
      <c r="X129" s="1"/>
      <c r="Y129" s="1"/>
      <c r="Z129" s="1"/>
      <c r="AA129" s="1"/>
    </row>
    <row r="130" spans="1:27">
      <c r="B130" s="13" t="s">
        <v>1435</v>
      </c>
    </row>
    <row r="131" spans="1:27">
      <c r="B131" t="s">
        <v>1470</v>
      </c>
      <c r="C131" t="s">
        <v>1370</v>
      </c>
      <c r="D131" t="s">
        <v>1471</v>
      </c>
      <c r="E131" s="20">
        <v>0.15</v>
      </c>
      <c r="F131" t="s">
        <v>1438</v>
      </c>
      <c r="G131" t="s">
        <v>1439</v>
      </c>
      <c r="H131" s="21">
        <v>26.12</v>
      </c>
      <c r="I131" t="s">
        <v>1440</v>
      </c>
      <c r="J131" s="21">
        <f>ROUND(E131/I129* H131,5)</f>
        <v>3.9180000000000001</v>
      </c>
    </row>
    <row r="132" spans="1:27">
      <c r="B132" t="s">
        <v>1472</v>
      </c>
      <c r="C132" t="s">
        <v>1370</v>
      </c>
      <c r="D132" t="s">
        <v>1473</v>
      </c>
      <c r="E132" s="20">
        <v>0.3</v>
      </c>
      <c r="F132" t="s">
        <v>1438</v>
      </c>
      <c r="G132" t="s">
        <v>1439</v>
      </c>
      <c r="H132" s="21">
        <v>29.42</v>
      </c>
      <c r="I132" t="s">
        <v>1440</v>
      </c>
      <c r="J132" s="21">
        <f>ROUND(E132/I129* H132,5)</f>
        <v>8.8260000000000005</v>
      </c>
    </row>
    <row r="133" spans="1:27">
      <c r="D133" s="22" t="s">
        <v>1441</v>
      </c>
      <c r="K133" s="21">
        <f>SUM(J131:J132)</f>
        <v>12.744</v>
      </c>
    </row>
    <row r="134" spans="1:27">
      <c r="B134" s="13" t="s">
        <v>1446</v>
      </c>
    </row>
    <row r="135" spans="1:27">
      <c r="B135" t="s">
        <v>1523</v>
      </c>
      <c r="C135" t="s">
        <v>16</v>
      </c>
      <c r="D135" t="s">
        <v>1524</v>
      </c>
      <c r="E135" s="20">
        <v>1</v>
      </c>
      <c r="G135" t="s">
        <v>1439</v>
      </c>
      <c r="H135" s="21">
        <v>0.06</v>
      </c>
      <c r="I135" t="s">
        <v>1440</v>
      </c>
      <c r="J135" s="21">
        <f>ROUND(E135* H135,5)</f>
        <v>0.06</v>
      </c>
    </row>
    <row r="136" spans="1:27">
      <c r="B136" t="s">
        <v>1525</v>
      </c>
      <c r="C136" t="s">
        <v>16</v>
      </c>
      <c r="D136" t="s">
        <v>1526</v>
      </c>
      <c r="E136" s="20">
        <v>0.33</v>
      </c>
      <c r="G136" t="s">
        <v>1439</v>
      </c>
      <c r="H136" s="21">
        <v>5.09</v>
      </c>
      <c r="I136" t="s">
        <v>1440</v>
      </c>
      <c r="J136" s="21">
        <f>ROUND(E136* H136,5)</f>
        <v>1.6797</v>
      </c>
    </row>
    <row r="137" spans="1:27">
      <c r="B137" t="s">
        <v>1527</v>
      </c>
      <c r="C137" t="s">
        <v>16</v>
      </c>
      <c r="D137" t="s">
        <v>1528</v>
      </c>
      <c r="E137" s="20">
        <v>0.9</v>
      </c>
      <c r="G137" t="s">
        <v>1439</v>
      </c>
      <c r="H137" s="21">
        <v>1.77</v>
      </c>
      <c r="I137" t="s">
        <v>1440</v>
      </c>
      <c r="J137" s="21">
        <f>ROUND(E137* H137,5)</f>
        <v>1.593</v>
      </c>
    </row>
    <row r="138" spans="1:27">
      <c r="B138" t="s">
        <v>1529</v>
      </c>
      <c r="C138" t="s">
        <v>25</v>
      </c>
      <c r="D138" t="s">
        <v>1530</v>
      </c>
      <c r="E138" s="20">
        <v>1.4</v>
      </c>
      <c r="G138" t="s">
        <v>1439</v>
      </c>
      <c r="H138" s="21">
        <v>7.24</v>
      </c>
      <c r="I138" t="s">
        <v>1440</v>
      </c>
      <c r="J138" s="21">
        <f>ROUND(E138* H138,5)</f>
        <v>10.135999999999999</v>
      </c>
    </row>
    <row r="139" spans="1:27">
      <c r="D139" s="22" t="s">
        <v>1457</v>
      </c>
      <c r="K139" s="21">
        <f>SUM(J135:J138)</f>
        <v>13.468699999999998</v>
      </c>
    </row>
    <row r="140" spans="1:27">
      <c r="D140" s="22" t="s">
        <v>1458</v>
      </c>
      <c r="K140" s="23">
        <f>SUM(J130:J139)</f>
        <v>26.212700000000002</v>
      </c>
    </row>
    <row r="141" spans="1:27">
      <c r="D141" s="22" t="s">
        <v>1466</v>
      </c>
      <c r="H141">
        <v>1.5</v>
      </c>
      <c r="I141" t="s">
        <v>1465</v>
      </c>
      <c r="K141" s="21">
        <f>ROUND(H141/100*K140,5)</f>
        <v>0.39318999999999998</v>
      </c>
    </row>
    <row r="142" spans="1:27">
      <c r="D142" s="22" t="s">
        <v>1459</v>
      </c>
      <c r="K142" s="23">
        <f>SUM(K140:K141)</f>
        <v>26.605890000000002</v>
      </c>
    </row>
    <row r="144" spans="1:27" ht="45" customHeight="1">
      <c r="A144" s="17" t="s">
        <v>1531</v>
      </c>
      <c r="B144" s="17" t="s">
        <v>24</v>
      </c>
      <c r="C144" s="1" t="s">
        <v>25</v>
      </c>
      <c r="D144" s="31" t="s">
        <v>26</v>
      </c>
      <c r="E144" s="32"/>
      <c r="F144" s="32"/>
      <c r="G144" s="1"/>
      <c r="H144" s="18" t="s">
        <v>1433</v>
      </c>
      <c r="I144" s="33">
        <v>1</v>
      </c>
      <c r="J144" s="32"/>
      <c r="K144" s="19">
        <f>ROUND(K157,2)</f>
        <v>36.880000000000003</v>
      </c>
      <c r="L144" s="2" t="s">
        <v>1532</v>
      </c>
      <c r="M144" s="1"/>
      <c r="N144" s="1"/>
      <c r="O144" s="1"/>
      <c r="P144" s="1"/>
      <c r="Q144" s="1"/>
      <c r="R144" s="1"/>
      <c r="S144" s="1"/>
      <c r="T144" s="1"/>
      <c r="U144" s="1"/>
      <c r="V144" s="1"/>
      <c r="W144" s="1"/>
      <c r="X144" s="1"/>
      <c r="Y144" s="1"/>
      <c r="Z144" s="1"/>
      <c r="AA144" s="1"/>
    </row>
    <row r="145" spans="1:27">
      <c r="B145" s="13" t="s">
        <v>1435</v>
      </c>
    </row>
    <row r="146" spans="1:27">
      <c r="B146" t="s">
        <v>1470</v>
      </c>
      <c r="C146" t="s">
        <v>1370</v>
      </c>
      <c r="D146" t="s">
        <v>1471</v>
      </c>
      <c r="E146" s="20">
        <v>0.18</v>
      </c>
      <c r="F146" t="s">
        <v>1438</v>
      </c>
      <c r="G146" t="s">
        <v>1439</v>
      </c>
      <c r="H146" s="21">
        <v>26.12</v>
      </c>
      <c r="I146" t="s">
        <v>1440</v>
      </c>
      <c r="J146" s="21">
        <f>ROUND(E146/I144* H146,5)</f>
        <v>4.7016</v>
      </c>
    </row>
    <row r="147" spans="1:27">
      <c r="B147" t="s">
        <v>1472</v>
      </c>
      <c r="C147" t="s">
        <v>1370</v>
      </c>
      <c r="D147" t="s">
        <v>1473</v>
      </c>
      <c r="E147" s="20">
        <v>0.36</v>
      </c>
      <c r="F147" t="s">
        <v>1438</v>
      </c>
      <c r="G147" t="s">
        <v>1439</v>
      </c>
      <c r="H147" s="21">
        <v>29.42</v>
      </c>
      <c r="I147" t="s">
        <v>1440</v>
      </c>
      <c r="J147" s="21">
        <f>ROUND(E147/I144* H147,5)</f>
        <v>10.591200000000001</v>
      </c>
    </row>
    <row r="148" spans="1:27">
      <c r="D148" s="22" t="s">
        <v>1441</v>
      </c>
      <c r="K148" s="21">
        <f>SUM(J146:J147)</f>
        <v>15.2928</v>
      </c>
    </row>
    <row r="149" spans="1:27">
      <c r="B149" s="13" t="s">
        <v>1446</v>
      </c>
    </row>
    <row r="150" spans="1:27">
      <c r="B150" t="s">
        <v>1533</v>
      </c>
      <c r="C150" t="s">
        <v>25</v>
      </c>
      <c r="D150" t="s">
        <v>1534</v>
      </c>
      <c r="E150" s="20">
        <v>1.4</v>
      </c>
      <c r="G150" t="s">
        <v>1439</v>
      </c>
      <c r="H150" s="21">
        <v>11.55</v>
      </c>
      <c r="I150" t="s">
        <v>1440</v>
      </c>
      <c r="J150" s="21">
        <f>ROUND(E150* H150,5)</f>
        <v>16.170000000000002</v>
      </c>
    </row>
    <row r="151" spans="1:27">
      <c r="B151" t="s">
        <v>1535</v>
      </c>
      <c r="C151" t="s">
        <v>16</v>
      </c>
      <c r="D151" t="s">
        <v>1536</v>
      </c>
      <c r="E151" s="20">
        <v>0.33</v>
      </c>
      <c r="G151" t="s">
        <v>1439</v>
      </c>
      <c r="H151" s="21">
        <v>10.69</v>
      </c>
      <c r="I151" t="s">
        <v>1440</v>
      </c>
      <c r="J151" s="21">
        <f>ROUND(E151* H151,5)</f>
        <v>3.5276999999999998</v>
      </c>
    </row>
    <row r="152" spans="1:27">
      <c r="B152" t="s">
        <v>1537</v>
      </c>
      <c r="C152" t="s">
        <v>16</v>
      </c>
      <c r="D152" t="s">
        <v>1538</v>
      </c>
      <c r="E152" s="20">
        <v>1</v>
      </c>
      <c r="G152" t="s">
        <v>1439</v>
      </c>
      <c r="H152" s="21">
        <v>0.16</v>
      </c>
      <c r="I152" t="s">
        <v>1440</v>
      </c>
      <c r="J152" s="21">
        <f>ROUND(E152* H152,5)</f>
        <v>0.16</v>
      </c>
    </row>
    <row r="153" spans="1:27">
      <c r="B153" t="s">
        <v>1527</v>
      </c>
      <c r="C153" t="s">
        <v>16</v>
      </c>
      <c r="D153" t="s">
        <v>1528</v>
      </c>
      <c r="E153" s="20">
        <v>0.67</v>
      </c>
      <c r="G153" t="s">
        <v>1439</v>
      </c>
      <c r="H153" s="21">
        <v>1.77</v>
      </c>
      <c r="I153" t="s">
        <v>1440</v>
      </c>
      <c r="J153" s="21">
        <f>ROUND(E153* H153,5)</f>
        <v>1.1859</v>
      </c>
    </row>
    <row r="154" spans="1:27">
      <c r="D154" s="22" t="s">
        <v>1457</v>
      </c>
      <c r="K154" s="21">
        <f>SUM(J150:J153)</f>
        <v>21.043600000000001</v>
      </c>
    </row>
    <row r="155" spans="1:27">
      <c r="D155" s="22" t="s">
        <v>1458</v>
      </c>
      <c r="K155" s="23">
        <f>SUM(J145:J154)</f>
        <v>36.336399999999998</v>
      </c>
    </row>
    <row r="156" spans="1:27">
      <c r="D156" s="22" t="s">
        <v>1466</v>
      </c>
      <c r="H156">
        <v>1.5</v>
      </c>
      <c r="I156" t="s">
        <v>1465</v>
      </c>
      <c r="K156" s="21">
        <f>ROUND(H156/100*K155,5)</f>
        <v>0.54505000000000003</v>
      </c>
    </row>
    <row r="157" spans="1:27">
      <c r="D157" s="22" t="s">
        <v>1459</v>
      </c>
      <c r="K157" s="23">
        <f>SUM(K155:K156)</f>
        <v>36.881450000000001</v>
      </c>
    </row>
    <row r="159" spans="1:27" ht="45" customHeight="1">
      <c r="A159" s="17" t="s">
        <v>1539</v>
      </c>
      <c r="B159" s="17" t="s">
        <v>979</v>
      </c>
      <c r="C159" s="1" t="s">
        <v>16</v>
      </c>
      <c r="D159" s="31" t="s">
        <v>980</v>
      </c>
      <c r="E159" s="32"/>
      <c r="F159" s="32"/>
      <c r="G159" s="1"/>
      <c r="H159" s="18" t="s">
        <v>1433</v>
      </c>
      <c r="I159" s="33">
        <v>1</v>
      </c>
      <c r="J159" s="32"/>
      <c r="K159" s="19">
        <f>ROUND(K176,2)</f>
        <v>182.53</v>
      </c>
      <c r="L159" s="2" t="s">
        <v>1540</v>
      </c>
      <c r="M159" s="1"/>
      <c r="N159" s="1"/>
      <c r="O159" s="1"/>
      <c r="P159" s="1"/>
      <c r="Q159" s="1"/>
      <c r="R159" s="1"/>
      <c r="S159" s="1"/>
      <c r="T159" s="1"/>
      <c r="U159" s="1"/>
      <c r="V159" s="1"/>
      <c r="W159" s="1"/>
      <c r="X159" s="1"/>
      <c r="Y159" s="1"/>
      <c r="Z159" s="1"/>
      <c r="AA159" s="1"/>
    </row>
    <row r="160" spans="1:27">
      <c r="B160" s="13" t="s">
        <v>1435</v>
      </c>
    </row>
    <row r="161" spans="2:11">
      <c r="B161" t="s">
        <v>1541</v>
      </c>
      <c r="C161" t="s">
        <v>1370</v>
      </c>
      <c r="D161" t="s">
        <v>1542</v>
      </c>
      <c r="E161" s="20">
        <v>3</v>
      </c>
      <c r="F161" t="s">
        <v>1438</v>
      </c>
      <c r="G161" t="s">
        <v>1439</v>
      </c>
      <c r="H161" s="21">
        <v>29.42</v>
      </c>
      <c r="I161" t="s">
        <v>1440</v>
      </c>
      <c r="J161" s="21">
        <f>ROUND(E161/I159* H161,5)</f>
        <v>88.26</v>
      </c>
    </row>
    <row r="162" spans="2:11">
      <c r="B162" t="s">
        <v>1543</v>
      </c>
      <c r="C162" t="s">
        <v>1370</v>
      </c>
      <c r="D162" t="s">
        <v>1544</v>
      </c>
      <c r="E162" s="20">
        <v>1.5</v>
      </c>
      <c r="F162" t="s">
        <v>1438</v>
      </c>
      <c r="G162" t="s">
        <v>1439</v>
      </c>
      <c r="H162" s="21">
        <v>24.55</v>
      </c>
      <c r="I162" t="s">
        <v>1440</v>
      </c>
      <c r="J162" s="21">
        <f>ROUND(E162/I159* H162,5)</f>
        <v>36.825000000000003</v>
      </c>
    </row>
    <row r="163" spans="2:11">
      <c r="D163" s="22" t="s">
        <v>1441</v>
      </c>
      <c r="K163" s="21">
        <f>SUM(J161:J162)</f>
        <v>125.08500000000001</v>
      </c>
    </row>
    <row r="164" spans="2:11">
      <c r="B164" s="13" t="s">
        <v>1446</v>
      </c>
    </row>
    <row r="165" spans="2:11">
      <c r="B165" t="s">
        <v>1545</v>
      </c>
      <c r="C165" t="s">
        <v>1291</v>
      </c>
      <c r="D165" t="s">
        <v>1546</v>
      </c>
      <c r="E165" s="20">
        <v>8.5000000000000006E-2</v>
      </c>
      <c r="G165" t="s">
        <v>1439</v>
      </c>
      <c r="H165" s="21">
        <v>70.33</v>
      </c>
      <c r="I165" t="s">
        <v>1440</v>
      </c>
      <c r="J165" s="21">
        <f>ROUND(E165* H165,5)</f>
        <v>5.9780499999999996</v>
      </c>
    </row>
    <row r="166" spans="2:11">
      <c r="B166" t="s">
        <v>1450</v>
      </c>
      <c r="C166" t="s">
        <v>1451</v>
      </c>
      <c r="D166" t="s">
        <v>1452</v>
      </c>
      <c r="E166" s="20">
        <v>4.0000000000000001E-3</v>
      </c>
      <c r="G166" t="s">
        <v>1439</v>
      </c>
      <c r="H166" s="21">
        <v>116.64</v>
      </c>
      <c r="I166" t="s">
        <v>1440</v>
      </c>
      <c r="J166" s="21">
        <f>ROUND(E166* H166,5)</f>
        <v>0.46655999999999997</v>
      </c>
    </row>
    <row r="167" spans="2:11">
      <c r="B167" t="s">
        <v>1547</v>
      </c>
      <c r="C167" t="s">
        <v>16</v>
      </c>
      <c r="D167" t="s">
        <v>1548</v>
      </c>
      <c r="E167" s="20">
        <v>60.005000000000003</v>
      </c>
      <c r="G167" t="s">
        <v>1439</v>
      </c>
      <c r="H167" s="21">
        <v>0.2</v>
      </c>
      <c r="I167" t="s">
        <v>1440</v>
      </c>
      <c r="J167" s="21">
        <f>ROUND(E167* H167,5)</f>
        <v>12.000999999999999</v>
      </c>
    </row>
    <row r="168" spans="2:11">
      <c r="B168" t="s">
        <v>1549</v>
      </c>
      <c r="C168" t="s">
        <v>16</v>
      </c>
      <c r="D168" t="s">
        <v>1550</v>
      </c>
      <c r="E168" s="20">
        <v>1</v>
      </c>
      <c r="G168" t="s">
        <v>1439</v>
      </c>
      <c r="H168" s="21">
        <v>22.13</v>
      </c>
      <c r="I168" t="s">
        <v>1440</v>
      </c>
      <c r="J168" s="21">
        <f>ROUND(E168* H168,5)</f>
        <v>22.13</v>
      </c>
    </row>
    <row r="169" spans="2:11">
      <c r="B169" t="s">
        <v>1455</v>
      </c>
      <c r="C169" t="s">
        <v>1291</v>
      </c>
      <c r="D169" t="s">
        <v>1456</v>
      </c>
      <c r="E169" s="20">
        <v>2E-3</v>
      </c>
      <c r="G169" t="s">
        <v>1439</v>
      </c>
      <c r="H169" s="21">
        <v>1.72</v>
      </c>
      <c r="I169" t="s">
        <v>1440</v>
      </c>
      <c r="J169" s="21">
        <f>ROUND(E169* H169,5)</f>
        <v>3.4399999999999999E-3</v>
      </c>
    </row>
    <row r="170" spans="2:11">
      <c r="D170" s="22" t="s">
        <v>1457</v>
      </c>
      <c r="K170" s="21">
        <f>SUM(J165:J169)</f>
        <v>40.579049999999995</v>
      </c>
    </row>
    <row r="171" spans="2:11">
      <c r="B171" s="13" t="s">
        <v>1430</v>
      </c>
    </row>
    <row r="172" spans="2:11">
      <c r="B172" t="s">
        <v>1431</v>
      </c>
      <c r="C172" t="s">
        <v>1291</v>
      </c>
      <c r="D172" t="s">
        <v>1432</v>
      </c>
      <c r="E172" s="20">
        <v>7.5999999999999998E-2</v>
      </c>
      <c r="G172" t="s">
        <v>1439</v>
      </c>
      <c r="H172" s="21">
        <v>186.48795000000001</v>
      </c>
      <c r="I172" t="s">
        <v>1440</v>
      </c>
      <c r="J172" s="21">
        <f>ROUND(E172* H172,5)</f>
        <v>14.173080000000001</v>
      </c>
    </row>
    <row r="173" spans="2:11">
      <c r="D173" s="22" t="s">
        <v>1551</v>
      </c>
      <c r="K173" s="21">
        <f>SUM(J172:J172)</f>
        <v>14.173080000000001</v>
      </c>
    </row>
    <row r="174" spans="2:11">
      <c r="D174" s="22" t="s">
        <v>1458</v>
      </c>
      <c r="K174" s="23">
        <f>SUM(J160:J173)</f>
        <v>179.83713</v>
      </c>
    </row>
    <row r="175" spans="2:11">
      <c r="D175" s="22" t="s">
        <v>1466</v>
      </c>
      <c r="H175">
        <v>1.5</v>
      </c>
      <c r="I175" t="s">
        <v>1465</v>
      </c>
      <c r="K175" s="21">
        <f>ROUND(H175/100*K174,5)</f>
        <v>2.6975600000000002</v>
      </c>
    </row>
    <row r="176" spans="2:11">
      <c r="D176" s="22" t="s">
        <v>1459</v>
      </c>
      <c r="K176" s="23">
        <f>SUM(K174:K175)</f>
        <v>182.53469000000001</v>
      </c>
    </row>
    <row r="178" spans="1:27" ht="45" customHeight="1">
      <c r="A178" s="17" t="s">
        <v>1552</v>
      </c>
      <c r="B178" s="17" t="s">
        <v>230</v>
      </c>
      <c r="C178" s="1" t="s">
        <v>16</v>
      </c>
      <c r="D178" s="31" t="s">
        <v>231</v>
      </c>
      <c r="E178" s="32"/>
      <c r="F178" s="32"/>
      <c r="G178" s="1"/>
      <c r="H178" s="18" t="s">
        <v>1433</v>
      </c>
      <c r="I178" s="33">
        <v>1</v>
      </c>
      <c r="J178" s="32"/>
      <c r="K178" s="19">
        <f>ROUND(K194,2)</f>
        <v>301.88</v>
      </c>
      <c r="L178" s="2" t="s">
        <v>1553</v>
      </c>
      <c r="M178" s="1"/>
      <c r="N178" s="1"/>
      <c r="O178" s="1"/>
      <c r="P178" s="1"/>
      <c r="Q178" s="1"/>
      <c r="R178" s="1"/>
      <c r="S178" s="1"/>
      <c r="T178" s="1"/>
      <c r="U178" s="1"/>
      <c r="V178" s="1"/>
      <c r="W178" s="1"/>
      <c r="X178" s="1"/>
      <c r="Y178" s="1"/>
      <c r="Z178" s="1"/>
      <c r="AA178" s="1"/>
    </row>
    <row r="179" spans="1:27">
      <c r="B179" s="13" t="s">
        <v>1435</v>
      </c>
    </row>
    <row r="180" spans="1:27">
      <c r="B180" t="s">
        <v>1543</v>
      </c>
      <c r="C180" t="s">
        <v>1370</v>
      </c>
      <c r="D180" t="s">
        <v>1544</v>
      </c>
      <c r="E180" s="20">
        <v>2.8</v>
      </c>
      <c r="F180" t="s">
        <v>1438</v>
      </c>
      <c r="G180" t="s">
        <v>1439</v>
      </c>
      <c r="H180" s="21">
        <v>24.55</v>
      </c>
      <c r="I180" t="s">
        <v>1440</v>
      </c>
      <c r="J180" s="21">
        <f>ROUND(E180/I178* H180,5)</f>
        <v>68.739999999999995</v>
      </c>
    </row>
    <row r="181" spans="1:27">
      <c r="B181" t="s">
        <v>1541</v>
      </c>
      <c r="C181" t="s">
        <v>1370</v>
      </c>
      <c r="D181" t="s">
        <v>1542</v>
      </c>
      <c r="E181" s="20">
        <v>5.7</v>
      </c>
      <c r="F181" t="s">
        <v>1438</v>
      </c>
      <c r="G181" t="s">
        <v>1439</v>
      </c>
      <c r="H181" s="21">
        <v>29.42</v>
      </c>
      <c r="I181" t="s">
        <v>1440</v>
      </c>
      <c r="J181" s="21">
        <f>ROUND(E181/I178* H181,5)</f>
        <v>167.69399999999999</v>
      </c>
    </row>
    <row r="182" spans="1:27">
      <c r="D182" s="22" t="s">
        <v>1441</v>
      </c>
      <c r="K182" s="21">
        <f>SUM(J180:J181)</f>
        <v>236.43399999999997</v>
      </c>
    </row>
    <row r="183" spans="1:27">
      <c r="B183" s="13" t="s">
        <v>1446</v>
      </c>
    </row>
    <row r="184" spans="1:27">
      <c r="B184" t="s">
        <v>1547</v>
      </c>
      <c r="C184" t="s">
        <v>16</v>
      </c>
      <c r="D184" t="s">
        <v>1548</v>
      </c>
      <c r="E184" s="20">
        <v>112.002</v>
      </c>
      <c r="G184" t="s">
        <v>1439</v>
      </c>
      <c r="H184" s="21">
        <v>0.2</v>
      </c>
      <c r="I184" t="s">
        <v>1440</v>
      </c>
      <c r="J184" s="21">
        <f>ROUND(E184* H184,5)</f>
        <v>22.400400000000001</v>
      </c>
    </row>
    <row r="185" spans="1:27">
      <c r="B185" t="s">
        <v>1455</v>
      </c>
      <c r="C185" t="s">
        <v>1291</v>
      </c>
      <c r="D185" t="s">
        <v>1456</v>
      </c>
      <c r="E185" s="20">
        <v>3.0000000000000001E-3</v>
      </c>
      <c r="G185" t="s">
        <v>1439</v>
      </c>
      <c r="H185" s="21">
        <v>1.72</v>
      </c>
      <c r="I185" t="s">
        <v>1440</v>
      </c>
      <c r="J185" s="21">
        <f>ROUND(E185* H185,5)</f>
        <v>5.1599999999999997E-3</v>
      </c>
    </row>
    <row r="186" spans="1:27">
      <c r="B186" t="s">
        <v>1545</v>
      </c>
      <c r="C186" t="s">
        <v>1291</v>
      </c>
      <c r="D186" t="s">
        <v>1546</v>
      </c>
      <c r="E186" s="20">
        <v>0.1512</v>
      </c>
      <c r="G186" t="s">
        <v>1439</v>
      </c>
      <c r="H186" s="21">
        <v>70.33</v>
      </c>
      <c r="I186" t="s">
        <v>1440</v>
      </c>
      <c r="J186" s="21">
        <f>ROUND(E186* H186,5)</f>
        <v>10.633900000000001</v>
      </c>
    </row>
    <row r="187" spans="1:27">
      <c r="B187" t="s">
        <v>1450</v>
      </c>
      <c r="C187" t="s">
        <v>1451</v>
      </c>
      <c r="D187" t="s">
        <v>1452</v>
      </c>
      <c r="E187" s="20">
        <v>9.4999999999999998E-3</v>
      </c>
      <c r="G187" t="s">
        <v>1439</v>
      </c>
      <c r="H187" s="21">
        <v>116.64</v>
      </c>
      <c r="I187" t="s">
        <v>1440</v>
      </c>
      <c r="J187" s="21">
        <f>ROUND(E187* H187,5)</f>
        <v>1.10808</v>
      </c>
    </row>
    <row r="188" spans="1:27">
      <c r="D188" s="22" t="s">
        <v>1457</v>
      </c>
      <c r="K188" s="21">
        <f>SUM(J184:J187)</f>
        <v>34.147540000000006</v>
      </c>
    </row>
    <row r="189" spans="1:27">
      <c r="B189" s="13" t="s">
        <v>1430</v>
      </c>
    </row>
    <row r="190" spans="1:27">
      <c r="B190" t="s">
        <v>1431</v>
      </c>
      <c r="C190" t="s">
        <v>1291</v>
      </c>
      <c r="D190" t="s">
        <v>1432</v>
      </c>
      <c r="E190" s="20">
        <v>0.1439</v>
      </c>
      <c r="G190" t="s">
        <v>1439</v>
      </c>
      <c r="H190" s="21">
        <v>186.48795000000001</v>
      </c>
      <c r="I190" t="s">
        <v>1440</v>
      </c>
      <c r="J190" s="21">
        <f>ROUND(E190* H190,5)</f>
        <v>26.835619999999999</v>
      </c>
    </row>
    <row r="191" spans="1:27">
      <c r="D191" s="22" t="s">
        <v>1551</v>
      </c>
      <c r="K191" s="21">
        <f>SUM(J190:J190)</f>
        <v>26.835619999999999</v>
      </c>
    </row>
    <row r="192" spans="1:27">
      <c r="D192" s="22" t="s">
        <v>1458</v>
      </c>
      <c r="K192" s="23">
        <f>SUM(J179:J191)</f>
        <v>297.41715999999991</v>
      </c>
    </row>
    <row r="193" spans="1:27">
      <c r="D193" s="22" t="s">
        <v>1466</v>
      </c>
      <c r="H193">
        <v>1.5</v>
      </c>
      <c r="I193" t="s">
        <v>1465</v>
      </c>
      <c r="K193" s="21">
        <f>ROUND(H193/100*K192,5)</f>
        <v>4.4612600000000002</v>
      </c>
    </row>
    <row r="194" spans="1:27">
      <c r="D194" s="22" t="s">
        <v>1459</v>
      </c>
      <c r="K194" s="23">
        <f>SUM(K192:K193)</f>
        <v>301.87841999999989</v>
      </c>
    </row>
    <row r="196" spans="1:27" ht="45" customHeight="1">
      <c r="A196" s="17" t="s">
        <v>1554</v>
      </c>
      <c r="B196" s="17" t="s">
        <v>234</v>
      </c>
      <c r="C196" s="1" t="s">
        <v>16</v>
      </c>
      <c r="D196" s="31" t="s">
        <v>235</v>
      </c>
      <c r="E196" s="32"/>
      <c r="F196" s="32"/>
      <c r="G196" s="1"/>
      <c r="H196" s="18" t="s">
        <v>1433</v>
      </c>
      <c r="I196" s="33">
        <v>1</v>
      </c>
      <c r="J196" s="32"/>
      <c r="K196" s="19">
        <f>ROUND(K212,2)</f>
        <v>449.35</v>
      </c>
      <c r="L196" s="2" t="s">
        <v>1555</v>
      </c>
      <c r="M196" s="1"/>
      <c r="N196" s="1"/>
      <c r="O196" s="1"/>
      <c r="P196" s="1"/>
      <c r="Q196" s="1"/>
      <c r="R196" s="1"/>
      <c r="S196" s="1"/>
      <c r="T196" s="1"/>
      <c r="U196" s="1"/>
      <c r="V196" s="1"/>
      <c r="W196" s="1"/>
      <c r="X196" s="1"/>
      <c r="Y196" s="1"/>
      <c r="Z196" s="1"/>
      <c r="AA196" s="1"/>
    </row>
    <row r="197" spans="1:27">
      <c r="B197" s="13" t="s">
        <v>1435</v>
      </c>
    </row>
    <row r="198" spans="1:27">
      <c r="B198" t="s">
        <v>1543</v>
      </c>
      <c r="C198" t="s">
        <v>1370</v>
      </c>
      <c r="D198" t="s">
        <v>1544</v>
      </c>
      <c r="E198" s="20">
        <v>4</v>
      </c>
      <c r="F198" t="s">
        <v>1438</v>
      </c>
      <c r="G198" t="s">
        <v>1439</v>
      </c>
      <c r="H198" s="21">
        <v>24.55</v>
      </c>
      <c r="I198" t="s">
        <v>1440</v>
      </c>
      <c r="J198" s="21">
        <f>ROUND(E198/I196* H198,5)</f>
        <v>98.2</v>
      </c>
    </row>
    <row r="199" spans="1:27">
      <c r="B199" t="s">
        <v>1541</v>
      </c>
      <c r="C199" t="s">
        <v>1370</v>
      </c>
      <c r="D199" t="s">
        <v>1542</v>
      </c>
      <c r="E199" s="20">
        <v>8</v>
      </c>
      <c r="F199" t="s">
        <v>1438</v>
      </c>
      <c r="G199" t="s">
        <v>1439</v>
      </c>
      <c r="H199" s="21">
        <v>29.42</v>
      </c>
      <c r="I199" t="s">
        <v>1440</v>
      </c>
      <c r="J199" s="21">
        <f>ROUND(E199/I196* H199,5)</f>
        <v>235.36</v>
      </c>
    </row>
    <row r="200" spans="1:27">
      <c r="D200" s="22" t="s">
        <v>1441</v>
      </c>
      <c r="K200" s="21">
        <f>SUM(J198:J199)</f>
        <v>333.56</v>
      </c>
    </row>
    <row r="201" spans="1:27">
      <c r="B201" s="13" t="s">
        <v>1446</v>
      </c>
    </row>
    <row r="202" spans="1:27">
      <c r="B202" t="s">
        <v>1547</v>
      </c>
      <c r="C202" t="s">
        <v>16</v>
      </c>
      <c r="D202" t="s">
        <v>1548</v>
      </c>
      <c r="E202" s="20">
        <v>265</v>
      </c>
      <c r="G202" t="s">
        <v>1439</v>
      </c>
      <c r="H202" s="21">
        <v>0.2</v>
      </c>
      <c r="I202" t="s">
        <v>1440</v>
      </c>
      <c r="J202" s="21">
        <f>ROUND(E202* H202,5)</f>
        <v>53</v>
      </c>
    </row>
    <row r="203" spans="1:27">
      <c r="B203" t="s">
        <v>1545</v>
      </c>
      <c r="C203" t="s">
        <v>1291</v>
      </c>
      <c r="D203" t="s">
        <v>1546</v>
      </c>
      <c r="E203" s="20">
        <v>0.11550000000000001</v>
      </c>
      <c r="G203" t="s">
        <v>1439</v>
      </c>
      <c r="H203" s="21">
        <v>70.33</v>
      </c>
      <c r="I203" t="s">
        <v>1440</v>
      </c>
      <c r="J203" s="21">
        <f>ROUND(E203* H203,5)</f>
        <v>8.1231200000000001</v>
      </c>
    </row>
    <row r="204" spans="1:27">
      <c r="B204" t="s">
        <v>1450</v>
      </c>
      <c r="C204" t="s">
        <v>1451</v>
      </c>
      <c r="D204" t="s">
        <v>1452</v>
      </c>
      <c r="E204" s="20">
        <v>1.2E-2</v>
      </c>
      <c r="G204" t="s">
        <v>1439</v>
      </c>
      <c r="H204" s="21">
        <v>116.64</v>
      </c>
      <c r="I204" t="s">
        <v>1440</v>
      </c>
      <c r="J204" s="21">
        <f>ROUND(E204* H204,5)</f>
        <v>1.39968</v>
      </c>
    </row>
    <row r="205" spans="1:27">
      <c r="B205" t="s">
        <v>1455</v>
      </c>
      <c r="C205" t="s">
        <v>1291</v>
      </c>
      <c r="D205" t="s">
        <v>1456</v>
      </c>
      <c r="E205" s="20">
        <v>5.0000000000000001E-3</v>
      </c>
      <c r="G205" t="s">
        <v>1439</v>
      </c>
      <c r="H205" s="21">
        <v>1.72</v>
      </c>
      <c r="I205" t="s">
        <v>1440</v>
      </c>
      <c r="J205" s="21">
        <f>ROUND(E205* H205,5)</f>
        <v>8.6E-3</v>
      </c>
    </row>
    <row r="206" spans="1:27">
      <c r="D206" s="22" t="s">
        <v>1457</v>
      </c>
      <c r="K206" s="21">
        <f>SUM(J202:J205)</f>
        <v>62.531400000000005</v>
      </c>
    </row>
    <row r="207" spans="1:27">
      <c r="B207" s="13" t="s">
        <v>1430</v>
      </c>
    </row>
    <row r="208" spans="1:27">
      <c r="B208" t="s">
        <v>1431</v>
      </c>
      <c r="C208" t="s">
        <v>1291</v>
      </c>
      <c r="D208" t="s">
        <v>1432</v>
      </c>
      <c r="E208" s="20">
        <v>0.25</v>
      </c>
      <c r="G208" t="s">
        <v>1439</v>
      </c>
      <c r="H208" s="21">
        <v>186.48795000000001</v>
      </c>
      <c r="I208" t="s">
        <v>1440</v>
      </c>
      <c r="J208" s="21">
        <f>ROUND(E208* H208,5)</f>
        <v>46.621989999999997</v>
      </c>
    </row>
    <row r="209" spans="1:27">
      <c r="D209" s="22" t="s">
        <v>1551</v>
      </c>
      <c r="K209" s="21">
        <f>SUM(J208:J208)</f>
        <v>46.621989999999997</v>
      </c>
    </row>
    <row r="210" spans="1:27">
      <c r="D210" s="22" t="s">
        <v>1458</v>
      </c>
      <c r="K210" s="23">
        <f>SUM(J197:J209)</f>
        <v>442.71339</v>
      </c>
    </row>
    <row r="211" spans="1:27">
      <c r="D211" s="22" t="s">
        <v>1466</v>
      </c>
      <c r="H211">
        <v>1.5</v>
      </c>
      <c r="I211" t="s">
        <v>1465</v>
      </c>
      <c r="K211" s="21">
        <f>ROUND(H211/100*K210,5)</f>
        <v>6.6406999999999998</v>
      </c>
    </row>
    <row r="212" spans="1:27">
      <c r="D212" s="22" t="s">
        <v>1459</v>
      </c>
      <c r="K212" s="23">
        <f>SUM(K210:K211)</f>
        <v>449.35408999999999</v>
      </c>
    </row>
    <row r="214" spans="1:27" ht="45" customHeight="1">
      <c r="A214" s="17" t="s">
        <v>1556</v>
      </c>
      <c r="B214" s="17" t="s">
        <v>226</v>
      </c>
      <c r="C214" s="1" t="s">
        <v>16</v>
      </c>
      <c r="D214" s="31" t="s">
        <v>227</v>
      </c>
      <c r="E214" s="32"/>
      <c r="F214" s="32"/>
      <c r="G214" s="1"/>
      <c r="H214" s="18" t="s">
        <v>1433</v>
      </c>
      <c r="I214" s="33">
        <v>1</v>
      </c>
      <c r="J214" s="32"/>
      <c r="K214" s="19">
        <f>ROUND(K230,2)</f>
        <v>160.03</v>
      </c>
      <c r="L214" s="2" t="s">
        <v>1557</v>
      </c>
      <c r="M214" s="1"/>
      <c r="N214" s="1"/>
      <c r="O214" s="1"/>
      <c r="P214" s="1"/>
      <c r="Q214" s="1"/>
      <c r="R214" s="1"/>
      <c r="S214" s="1"/>
      <c r="T214" s="1"/>
      <c r="U214" s="1"/>
      <c r="V214" s="1"/>
      <c r="W214" s="1"/>
      <c r="X214" s="1"/>
      <c r="Y214" s="1"/>
      <c r="Z214" s="1"/>
      <c r="AA214" s="1"/>
    </row>
    <row r="215" spans="1:27">
      <c r="B215" s="13" t="s">
        <v>1435</v>
      </c>
    </row>
    <row r="216" spans="1:27">
      <c r="B216" t="s">
        <v>1543</v>
      </c>
      <c r="C216" t="s">
        <v>1370</v>
      </c>
      <c r="D216" t="s">
        <v>1544</v>
      </c>
      <c r="E216" s="20">
        <v>1.5</v>
      </c>
      <c r="F216" t="s">
        <v>1438</v>
      </c>
      <c r="G216" t="s">
        <v>1439</v>
      </c>
      <c r="H216" s="21">
        <v>24.55</v>
      </c>
      <c r="I216" t="s">
        <v>1440</v>
      </c>
      <c r="J216" s="21">
        <f>ROUND(E216/I214* H216,5)</f>
        <v>36.825000000000003</v>
      </c>
    </row>
    <row r="217" spans="1:27">
      <c r="B217" t="s">
        <v>1541</v>
      </c>
      <c r="C217" t="s">
        <v>1370</v>
      </c>
      <c r="D217" t="s">
        <v>1542</v>
      </c>
      <c r="E217" s="20">
        <v>3</v>
      </c>
      <c r="F217" t="s">
        <v>1438</v>
      </c>
      <c r="G217" t="s">
        <v>1439</v>
      </c>
      <c r="H217" s="21">
        <v>29.42</v>
      </c>
      <c r="I217" t="s">
        <v>1440</v>
      </c>
      <c r="J217" s="21">
        <f>ROUND(E217/I214* H217,5)</f>
        <v>88.26</v>
      </c>
    </row>
    <row r="218" spans="1:27">
      <c r="D218" s="22" t="s">
        <v>1441</v>
      </c>
      <c r="K218" s="21">
        <f>SUM(J216:J217)</f>
        <v>125.08500000000001</v>
      </c>
    </row>
    <row r="219" spans="1:27">
      <c r="B219" s="13" t="s">
        <v>1446</v>
      </c>
    </row>
    <row r="220" spans="1:27">
      <c r="B220" t="s">
        <v>1545</v>
      </c>
      <c r="C220" t="s">
        <v>1291</v>
      </c>
      <c r="D220" t="s">
        <v>1546</v>
      </c>
      <c r="E220" s="20">
        <v>8.5099999999999995E-2</v>
      </c>
      <c r="G220" t="s">
        <v>1439</v>
      </c>
      <c r="H220" s="21">
        <v>70.33</v>
      </c>
      <c r="I220" t="s">
        <v>1440</v>
      </c>
      <c r="J220" s="21">
        <f>ROUND(E220* H220,5)</f>
        <v>5.98508</v>
      </c>
    </row>
    <row r="221" spans="1:27">
      <c r="B221" t="s">
        <v>1455</v>
      </c>
      <c r="C221" t="s">
        <v>1291</v>
      </c>
      <c r="D221" t="s">
        <v>1456</v>
      </c>
      <c r="E221" s="20">
        <v>2E-3</v>
      </c>
      <c r="G221" t="s">
        <v>1439</v>
      </c>
      <c r="H221" s="21">
        <v>1.72</v>
      </c>
      <c r="I221" t="s">
        <v>1440</v>
      </c>
      <c r="J221" s="21">
        <f>ROUND(E221* H221,5)</f>
        <v>3.4399999999999999E-3</v>
      </c>
    </row>
    <row r="222" spans="1:27">
      <c r="B222" t="s">
        <v>1547</v>
      </c>
      <c r="C222" t="s">
        <v>16</v>
      </c>
      <c r="D222" t="s">
        <v>1548</v>
      </c>
      <c r="E222" s="20">
        <v>60.005000000000003</v>
      </c>
      <c r="G222" t="s">
        <v>1439</v>
      </c>
      <c r="H222" s="21">
        <v>0.2</v>
      </c>
      <c r="I222" t="s">
        <v>1440</v>
      </c>
      <c r="J222" s="21">
        <f>ROUND(E222* H222,5)</f>
        <v>12.000999999999999</v>
      </c>
    </row>
    <row r="223" spans="1:27">
      <c r="B223" t="s">
        <v>1450</v>
      </c>
      <c r="C223" t="s">
        <v>1451</v>
      </c>
      <c r="D223" t="s">
        <v>1452</v>
      </c>
      <c r="E223" s="20">
        <v>4.1999999999999997E-3</v>
      </c>
      <c r="G223" t="s">
        <v>1439</v>
      </c>
      <c r="H223" s="21">
        <v>116.64</v>
      </c>
      <c r="I223" t="s">
        <v>1440</v>
      </c>
      <c r="J223" s="21">
        <f>ROUND(E223* H223,5)</f>
        <v>0.48988999999999999</v>
      </c>
    </row>
    <row r="224" spans="1:27">
      <c r="D224" s="22" t="s">
        <v>1457</v>
      </c>
      <c r="K224" s="21">
        <f>SUM(J220:J223)</f>
        <v>18.479409999999998</v>
      </c>
    </row>
    <row r="225" spans="1:27">
      <c r="B225" s="13" t="s">
        <v>1430</v>
      </c>
    </row>
    <row r="226" spans="1:27">
      <c r="B226" t="s">
        <v>1431</v>
      </c>
      <c r="C226" t="s">
        <v>1291</v>
      </c>
      <c r="D226" t="s">
        <v>1432</v>
      </c>
      <c r="E226" s="20">
        <v>7.5600000000000001E-2</v>
      </c>
      <c r="G226" t="s">
        <v>1439</v>
      </c>
      <c r="H226" s="21">
        <v>186.48795000000001</v>
      </c>
      <c r="I226" t="s">
        <v>1440</v>
      </c>
      <c r="J226" s="21">
        <f>ROUND(E226* H226,5)</f>
        <v>14.09849</v>
      </c>
    </row>
    <row r="227" spans="1:27">
      <c r="D227" s="22" t="s">
        <v>1551</v>
      </c>
      <c r="K227" s="21">
        <f>SUM(J226:J226)</f>
        <v>14.09849</v>
      </c>
    </row>
    <row r="228" spans="1:27">
      <c r="D228" s="22" t="s">
        <v>1458</v>
      </c>
      <c r="K228" s="23">
        <f>SUM(J215:J227)</f>
        <v>157.66290000000004</v>
      </c>
    </row>
    <row r="229" spans="1:27">
      <c r="D229" s="22" t="s">
        <v>1466</v>
      </c>
      <c r="H229">
        <v>1.5</v>
      </c>
      <c r="I229" t="s">
        <v>1465</v>
      </c>
      <c r="K229" s="21">
        <f>ROUND(H229/100*K228,5)</f>
        <v>2.3649399999999998</v>
      </c>
    </row>
    <row r="230" spans="1:27">
      <c r="D230" s="22" t="s">
        <v>1459</v>
      </c>
      <c r="K230" s="23">
        <f>SUM(K228:K229)</f>
        <v>160.02784000000003</v>
      </c>
    </row>
    <row r="232" spans="1:27" ht="45" customHeight="1">
      <c r="A232" s="17" t="s">
        <v>1558</v>
      </c>
      <c r="B232" s="17" t="s">
        <v>33</v>
      </c>
      <c r="C232" s="1" t="s">
        <v>16</v>
      </c>
      <c r="D232" s="31" t="s">
        <v>34</v>
      </c>
      <c r="E232" s="32"/>
      <c r="F232" s="32"/>
      <c r="G232" s="1"/>
      <c r="H232" s="18" t="s">
        <v>1433</v>
      </c>
      <c r="I232" s="33">
        <v>1</v>
      </c>
      <c r="J232" s="32"/>
      <c r="K232" s="19">
        <f>ROUND(K243,2)</f>
        <v>42.31</v>
      </c>
      <c r="L232" s="2" t="s">
        <v>1559</v>
      </c>
      <c r="M232" s="1"/>
      <c r="N232" s="1"/>
      <c r="O232" s="1"/>
      <c r="P232" s="1"/>
      <c r="Q232" s="1"/>
      <c r="R232" s="1"/>
      <c r="S232" s="1"/>
      <c r="T232" s="1"/>
      <c r="U232" s="1"/>
      <c r="V232" s="1"/>
      <c r="W232" s="1"/>
      <c r="X232" s="1"/>
      <c r="Y232" s="1"/>
      <c r="Z232" s="1"/>
      <c r="AA232" s="1"/>
    </row>
    <row r="233" spans="1:27">
      <c r="B233" s="13" t="s">
        <v>1435</v>
      </c>
    </row>
    <row r="234" spans="1:27">
      <c r="B234" t="s">
        <v>1541</v>
      </c>
      <c r="C234" t="s">
        <v>1370</v>
      </c>
      <c r="D234" t="s">
        <v>1542</v>
      </c>
      <c r="E234" s="20">
        <v>0.5</v>
      </c>
      <c r="F234" t="s">
        <v>1438</v>
      </c>
      <c r="G234" t="s">
        <v>1439</v>
      </c>
      <c r="H234" s="21">
        <v>29.42</v>
      </c>
      <c r="I234" t="s">
        <v>1440</v>
      </c>
      <c r="J234" s="21">
        <f>ROUND(E234/I232* H234,5)</f>
        <v>14.71</v>
      </c>
    </row>
    <row r="235" spans="1:27">
      <c r="B235" t="s">
        <v>1543</v>
      </c>
      <c r="C235" t="s">
        <v>1370</v>
      </c>
      <c r="D235" t="s">
        <v>1544</v>
      </c>
      <c r="E235" s="20">
        <v>0.25</v>
      </c>
      <c r="F235" t="s">
        <v>1438</v>
      </c>
      <c r="G235" t="s">
        <v>1439</v>
      </c>
      <c r="H235" s="21">
        <v>24.55</v>
      </c>
      <c r="I235" t="s">
        <v>1440</v>
      </c>
      <c r="J235" s="21">
        <f>ROUND(E235/I232* H235,5)</f>
        <v>6.1375000000000002</v>
      </c>
    </row>
    <row r="236" spans="1:27">
      <c r="D236" s="22" t="s">
        <v>1441</v>
      </c>
      <c r="K236" s="21">
        <f>SUM(J234:J235)</f>
        <v>20.8475</v>
      </c>
    </row>
    <row r="237" spans="1:27">
      <c r="B237" s="13" t="s">
        <v>1446</v>
      </c>
    </row>
    <row r="238" spans="1:27">
      <c r="B238" t="s">
        <v>1560</v>
      </c>
      <c r="C238" t="s">
        <v>16</v>
      </c>
      <c r="D238" t="s">
        <v>1561</v>
      </c>
      <c r="E238" s="20">
        <v>1</v>
      </c>
      <c r="G238" t="s">
        <v>1439</v>
      </c>
      <c r="H238" s="21">
        <v>19.920000000000002</v>
      </c>
      <c r="I238" t="s">
        <v>1440</v>
      </c>
      <c r="J238" s="21">
        <f>ROUND(E238* H238,5)</f>
        <v>19.920000000000002</v>
      </c>
    </row>
    <row r="239" spans="1:27">
      <c r="B239" t="s">
        <v>1562</v>
      </c>
      <c r="C239" t="s">
        <v>16</v>
      </c>
      <c r="D239" t="s">
        <v>1563</v>
      </c>
      <c r="E239" s="20">
        <v>4</v>
      </c>
      <c r="G239" t="s">
        <v>1439</v>
      </c>
      <c r="H239" s="21">
        <v>0.23</v>
      </c>
      <c r="I239" t="s">
        <v>1440</v>
      </c>
      <c r="J239" s="21">
        <f>ROUND(E239* H239,5)</f>
        <v>0.92</v>
      </c>
    </row>
    <row r="240" spans="1:27">
      <c r="D240" s="22" t="s">
        <v>1457</v>
      </c>
      <c r="K240" s="21">
        <f>SUM(J238:J239)</f>
        <v>20.840000000000003</v>
      </c>
    </row>
    <row r="241" spans="1:27">
      <c r="D241" s="22" t="s">
        <v>1458</v>
      </c>
      <c r="K241" s="23">
        <f>SUM(J233:J240)</f>
        <v>41.6875</v>
      </c>
    </row>
    <row r="242" spans="1:27">
      <c r="D242" s="22" t="s">
        <v>1466</v>
      </c>
      <c r="H242">
        <v>1.5</v>
      </c>
      <c r="I242" t="s">
        <v>1465</v>
      </c>
      <c r="K242" s="21">
        <f>ROUND(H242/100*K241,5)</f>
        <v>0.62531000000000003</v>
      </c>
    </row>
    <row r="243" spans="1:27">
      <c r="D243" s="22" t="s">
        <v>1459</v>
      </c>
      <c r="K243" s="23">
        <f>SUM(K241:K242)</f>
        <v>42.312809999999999</v>
      </c>
    </row>
    <row r="245" spans="1:27" ht="45" customHeight="1">
      <c r="A245" s="17" t="s">
        <v>1564</v>
      </c>
      <c r="B245" s="17" t="s">
        <v>212</v>
      </c>
      <c r="C245" s="1" t="s">
        <v>16</v>
      </c>
      <c r="D245" s="31" t="s">
        <v>213</v>
      </c>
      <c r="E245" s="32"/>
      <c r="F245" s="32"/>
      <c r="G245" s="1"/>
      <c r="H245" s="18" t="s">
        <v>1433</v>
      </c>
      <c r="I245" s="33">
        <v>1</v>
      </c>
      <c r="J245" s="32"/>
      <c r="K245" s="19">
        <f>ROUND(K258,2)</f>
        <v>151.61000000000001</v>
      </c>
      <c r="L245" s="2" t="s">
        <v>1565</v>
      </c>
      <c r="M245" s="1"/>
      <c r="N245" s="1"/>
      <c r="O245" s="1"/>
      <c r="P245" s="1"/>
      <c r="Q245" s="1"/>
      <c r="R245" s="1"/>
      <c r="S245" s="1"/>
      <c r="T245" s="1"/>
      <c r="U245" s="1"/>
      <c r="V245" s="1"/>
      <c r="W245" s="1"/>
      <c r="X245" s="1"/>
      <c r="Y245" s="1"/>
      <c r="Z245" s="1"/>
      <c r="AA245" s="1"/>
    </row>
    <row r="246" spans="1:27">
      <c r="B246" s="13" t="s">
        <v>1435</v>
      </c>
    </row>
    <row r="247" spans="1:27">
      <c r="B247" t="s">
        <v>1541</v>
      </c>
      <c r="C247" t="s">
        <v>1370</v>
      </c>
      <c r="D247" t="s">
        <v>1542</v>
      </c>
      <c r="E247" s="20">
        <v>2</v>
      </c>
      <c r="F247" t="s">
        <v>1438</v>
      </c>
      <c r="G247" t="s">
        <v>1439</v>
      </c>
      <c r="H247" s="21">
        <v>29.42</v>
      </c>
      <c r="I247" t="s">
        <v>1440</v>
      </c>
      <c r="J247" s="21">
        <f>ROUND(E247/I245* H247,5)</f>
        <v>58.84</v>
      </c>
    </row>
    <row r="248" spans="1:27">
      <c r="B248" t="s">
        <v>1543</v>
      </c>
      <c r="C248" t="s">
        <v>1370</v>
      </c>
      <c r="D248" t="s">
        <v>1544</v>
      </c>
      <c r="E248" s="20">
        <v>2</v>
      </c>
      <c r="F248" t="s">
        <v>1438</v>
      </c>
      <c r="G248" t="s">
        <v>1439</v>
      </c>
      <c r="H248" s="21">
        <v>24.55</v>
      </c>
      <c r="I248" t="s">
        <v>1440</v>
      </c>
      <c r="J248" s="21">
        <f>ROUND(E248/I245* H248,5)</f>
        <v>49.1</v>
      </c>
    </row>
    <row r="249" spans="1:27">
      <c r="D249" s="22" t="s">
        <v>1441</v>
      </c>
      <c r="K249" s="21">
        <f>SUM(J247:J248)</f>
        <v>107.94</v>
      </c>
    </row>
    <row r="250" spans="1:27">
      <c r="B250" s="13" t="s">
        <v>1446</v>
      </c>
    </row>
    <row r="251" spans="1:27">
      <c r="B251" t="s">
        <v>1566</v>
      </c>
      <c r="C251" t="s">
        <v>25</v>
      </c>
      <c r="D251" t="s">
        <v>1567</v>
      </c>
      <c r="E251" s="20">
        <v>3.5</v>
      </c>
      <c r="G251" t="s">
        <v>1439</v>
      </c>
      <c r="H251" s="21">
        <v>9.8699999999999992</v>
      </c>
      <c r="I251" t="s">
        <v>1440</v>
      </c>
      <c r="J251" s="21">
        <f>ROUND(E251* H251,5)</f>
        <v>34.545000000000002</v>
      </c>
    </row>
    <row r="252" spans="1:27">
      <c r="B252" t="s">
        <v>1568</v>
      </c>
      <c r="C252" t="s">
        <v>16</v>
      </c>
      <c r="D252" t="s">
        <v>1569</v>
      </c>
      <c r="E252" s="20">
        <v>0.66</v>
      </c>
      <c r="G252" t="s">
        <v>1439</v>
      </c>
      <c r="H252" s="21">
        <v>2.64</v>
      </c>
      <c r="I252" t="s">
        <v>1440</v>
      </c>
      <c r="J252" s="21">
        <f>ROUND(E252* H252,5)</f>
        <v>1.7423999999999999</v>
      </c>
    </row>
    <row r="253" spans="1:27">
      <c r="B253" t="s">
        <v>1570</v>
      </c>
      <c r="C253" t="s">
        <v>16</v>
      </c>
      <c r="D253" t="s">
        <v>1571</v>
      </c>
      <c r="E253" s="20">
        <v>1</v>
      </c>
      <c r="G253" t="s">
        <v>1439</v>
      </c>
      <c r="H253" s="21">
        <v>0.22</v>
      </c>
      <c r="I253" t="s">
        <v>1440</v>
      </c>
      <c r="J253" s="21">
        <f>ROUND(E253* H253,5)</f>
        <v>0.22</v>
      </c>
    </row>
    <row r="254" spans="1:27">
      <c r="B254" t="s">
        <v>1572</v>
      </c>
      <c r="C254" t="s">
        <v>16</v>
      </c>
      <c r="D254" t="s">
        <v>1573</v>
      </c>
      <c r="E254" s="20">
        <v>0.33</v>
      </c>
      <c r="G254" t="s">
        <v>1439</v>
      </c>
      <c r="H254" s="21">
        <v>14.91</v>
      </c>
      <c r="I254" t="s">
        <v>1440</v>
      </c>
      <c r="J254" s="21">
        <f>ROUND(E254* H254,5)</f>
        <v>4.9203000000000001</v>
      </c>
    </row>
    <row r="255" spans="1:27">
      <c r="D255" s="22" t="s">
        <v>1457</v>
      </c>
      <c r="K255" s="21">
        <f>SUM(J251:J254)</f>
        <v>41.427700000000002</v>
      </c>
    </row>
    <row r="256" spans="1:27">
      <c r="D256" s="22" t="s">
        <v>1458</v>
      </c>
      <c r="K256" s="23">
        <f>SUM(J246:J255)</f>
        <v>149.36770000000001</v>
      </c>
    </row>
    <row r="257" spans="1:27">
      <c r="D257" s="22" t="s">
        <v>1466</v>
      </c>
      <c r="H257">
        <v>1.5</v>
      </c>
      <c r="I257" t="s">
        <v>1465</v>
      </c>
      <c r="K257" s="21">
        <f>ROUND(H257/100*K256,5)</f>
        <v>2.2405200000000001</v>
      </c>
    </row>
    <row r="258" spans="1:27">
      <c r="D258" s="22" t="s">
        <v>1459</v>
      </c>
      <c r="K258" s="23">
        <f>SUM(K256:K257)</f>
        <v>151.60822000000002</v>
      </c>
    </row>
    <row r="260" spans="1:27" ht="45" customHeight="1">
      <c r="A260" s="17" t="s">
        <v>1574</v>
      </c>
      <c r="B260" s="17" t="s">
        <v>214</v>
      </c>
      <c r="C260" s="1" t="s">
        <v>16</v>
      </c>
      <c r="D260" s="31" t="s">
        <v>215</v>
      </c>
      <c r="E260" s="32"/>
      <c r="F260" s="32"/>
      <c r="G260" s="1"/>
      <c r="H260" s="18" t="s">
        <v>1433</v>
      </c>
      <c r="I260" s="33">
        <v>1</v>
      </c>
      <c r="J260" s="32"/>
      <c r="K260" s="19">
        <f>ROUND(K273,2)</f>
        <v>173.06</v>
      </c>
      <c r="L260" s="2" t="s">
        <v>1575</v>
      </c>
      <c r="M260" s="1"/>
      <c r="N260" s="1"/>
      <c r="O260" s="1"/>
      <c r="P260" s="1"/>
      <c r="Q260" s="1"/>
      <c r="R260" s="1"/>
      <c r="S260" s="1"/>
      <c r="T260" s="1"/>
      <c r="U260" s="1"/>
      <c r="V260" s="1"/>
      <c r="W260" s="1"/>
      <c r="X260" s="1"/>
      <c r="Y260" s="1"/>
      <c r="Z260" s="1"/>
      <c r="AA260" s="1"/>
    </row>
    <row r="261" spans="1:27">
      <c r="B261" s="13" t="s">
        <v>1435</v>
      </c>
    </row>
    <row r="262" spans="1:27">
      <c r="B262" t="s">
        <v>1541</v>
      </c>
      <c r="C262" t="s">
        <v>1370</v>
      </c>
      <c r="D262" t="s">
        <v>1542</v>
      </c>
      <c r="E262" s="20">
        <v>2</v>
      </c>
      <c r="F262" t="s">
        <v>1438</v>
      </c>
      <c r="G262" t="s">
        <v>1439</v>
      </c>
      <c r="H262" s="21">
        <v>29.42</v>
      </c>
      <c r="I262" t="s">
        <v>1440</v>
      </c>
      <c r="J262" s="21">
        <f>ROUND(E262/I260* H262,5)</f>
        <v>58.84</v>
      </c>
    </row>
    <row r="263" spans="1:27">
      <c r="B263" t="s">
        <v>1543</v>
      </c>
      <c r="C263" t="s">
        <v>1370</v>
      </c>
      <c r="D263" t="s">
        <v>1544</v>
      </c>
      <c r="E263" s="20">
        <v>2</v>
      </c>
      <c r="F263" t="s">
        <v>1438</v>
      </c>
      <c r="G263" t="s">
        <v>1439</v>
      </c>
      <c r="H263" s="21">
        <v>24.55</v>
      </c>
      <c r="I263" t="s">
        <v>1440</v>
      </c>
      <c r="J263" s="21">
        <f>ROUND(E263/I260* H263,5)</f>
        <v>49.1</v>
      </c>
    </row>
    <row r="264" spans="1:27">
      <c r="D264" s="22" t="s">
        <v>1441</v>
      </c>
      <c r="K264" s="21">
        <f>SUM(J262:J263)</f>
        <v>107.94</v>
      </c>
    </row>
    <row r="265" spans="1:27">
      <c r="B265" s="13" t="s">
        <v>1446</v>
      </c>
    </row>
    <row r="266" spans="1:27">
      <c r="B266" t="s">
        <v>1576</v>
      </c>
      <c r="C266" t="s">
        <v>25</v>
      </c>
      <c r="D266" t="s">
        <v>1577</v>
      </c>
      <c r="E266" s="20">
        <v>3.5</v>
      </c>
      <c r="G266" t="s">
        <v>1439</v>
      </c>
      <c r="H266" s="21">
        <v>14.81</v>
      </c>
      <c r="I266" t="s">
        <v>1440</v>
      </c>
      <c r="J266" s="21">
        <f>ROUND(E266* H266,5)</f>
        <v>51.835000000000001</v>
      </c>
    </row>
    <row r="267" spans="1:27">
      <c r="B267" t="s">
        <v>1568</v>
      </c>
      <c r="C267" t="s">
        <v>16</v>
      </c>
      <c r="D267" t="s">
        <v>1569</v>
      </c>
      <c r="E267" s="20">
        <v>0.66</v>
      </c>
      <c r="G267" t="s">
        <v>1439</v>
      </c>
      <c r="H267" s="21">
        <v>2.64</v>
      </c>
      <c r="I267" t="s">
        <v>1440</v>
      </c>
      <c r="J267" s="21">
        <f>ROUND(E267* H267,5)</f>
        <v>1.7423999999999999</v>
      </c>
    </row>
    <row r="268" spans="1:27">
      <c r="B268" t="s">
        <v>1578</v>
      </c>
      <c r="C268" t="s">
        <v>16</v>
      </c>
      <c r="D268" t="s">
        <v>1579</v>
      </c>
      <c r="E268" s="20">
        <v>1</v>
      </c>
      <c r="G268" t="s">
        <v>1439</v>
      </c>
      <c r="H268" s="21">
        <v>0.39</v>
      </c>
      <c r="I268" t="s">
        <v>1440</v>
      </c>
      <c r="J268" s="21">
        <f>ROUND(E268* H268,5)</f>
        <v>0.39</v>
      </c>
    </row>
    <row r="269" spans="1:27">
      <c r="B269" t="s">
        <v>1580</v>
      </c>
      <c r="C269" t="s">
        <v>16</v>
      </c>
      <c r="D269" t="s">
        <v>1581</v>
      </c>
      <c r="E269" s="20">
        <v>0.33</v>
      </c>
      <c r="G269" t="s">
        <v>1439</v>
      </c>
      <c r="H269" s="21">
        <v>26.06</v>
      </c>
      <c r="I269" t="s">
        <v>1440</v>
      </c>
      <c r="J269" s="21">
        <f>ROUND(E269* H269,5)</f>
        <v>8.5998000000000001</v>
      </c>
    </row>
    <row r="270" spans="1:27">
      <c r="D270" s="22" t="s">
        <v>1457</v>
      </c>
      <c r="K270" s="21">
        <f>SUM(J266:J269)</f>
        <v>62.5672</v>
      </c>
    </row>
    <row r="271" spans="1:27">
      <c r="D271" s="22" t="s">
        <v>1458</v>
      </c>
      <c r="K271" s="23">
        <f>SUM(J261:J270)</f>
        <v>170.50719999999998</v>
      </c>
    </row>
    <row r="272" spans="1:27">
      <c r="D272" s="22" t="s">
        <v>1466</v>
      </c>
      <c r="H272">
        <v>1.5</v>
      </c>
      <c r="I272" t="s">
        <v>1465</v>
      </c>
      <c r="K272" s="21">
        <f>ROUND(H272/100*K271,5)</f>
        <v>2.5576099999999999</v>
      </c>
    </row>
    <row r="273" spans="1:27">
      <c r="D273" s="22" t="s">
        <v>1459</v>
      </c>
      <c r="K273" s="23">
        <f>SUM(K271:K272)</f>
        <v>173.06480999999999</v>
      </c>
    </row>
    <row r="275" spans="1:27" ht="45" customHeight="1">
      <c r="A275" s="17" t="s">
        <v>1582</v>
      </c>
      <c r="B275" s="17" t="s">
        <v>218</v>
      </c>
      <c r="C275" s="1" t="s">
        <v>16</v>
      </c>
      <c r="D275" s="31" t="s">
        <v>219</v>
      </c>
      <c r="E275" s="32"/>
      <c r="F275" s="32"/>
      <c r="G275" s="1"/>
      <c r="H275" s="18" t="s">
        <v>1433</v>
      </c>
      <c r="I275" s="33">
        <v>1</v>
      </c>
      <c r="J275" s="32"/>
      <c r="K275" s="19">
        <f>ROUND(K288,2)</f>
        <v>286.39</v>
      </c>
      <c r="L275" s="2" t="s">
        <v>1583</v>
      </c>
      <c r="M275" s="1"/>
      <c r="N275" s="1"/>
      <c r="O275" s="1"/>
      <c r="P275" s="1"/>
      <c r="Q275" s="1"/>
      <c r="R275" s="1"/>
      <c r="S275" s="1"/>
      <c r="T275" s="1"/>
      <c r="U275" s="1"/>
      <c r="V275" s="1"/>
      <c r="W275" s="1"/>
      <c r="X275" s="1"/>
      <c r="Y275" s="1"/>
      <c r="Z275" s="1"/>
      <c r="AA275" s="1"/>
    </row>
    <row r="276" spans="1:27">
      <c r="B276" s="13" t="s">
        <v>1435</v>
      </c>
    </row>
    <row r="277" spans="1:27">
      <c r="B277" t="s">
        <v>1543</v>
      </c>
      <c r="C277" t="s">
        <v>1370</v>
      </c>
      <c r="D277" t="s">
        <v>1544</v>
      </c>
      <c r="E277" s="20">
        <v>2</v>
      </c>
      <c r="F277" t="s">
        <v>1438</v>
      </c>
      <c r="G277" t="s">
        <v>1439</v>
      </c>
      <c r="H277" s="21">
        <v>24.55</v>
      </c>
      <c r="I277" t="s">
        <v>1440</v>
      </c>
      <c r="J277" s="21">
        <f>ROUND(E277/I275* H277,5)</f>
        <v>49.1</v>
      </c>
    </row>
    <row r="278" spans="1:27">
      <c r="B278" t="s">
        <v>1541</v>
      </c>
      <c r="C278" t="s">
        <v>1370</v>
      </c>
      <c r="D278" t="s">
        <v>1542</v>
      </c>
      <c r="E278" s="20">
        <v>2</v>
      </c>
      <c r="F278" t="s">
        <v>1438</v>
      </c>
      <c r="G278" t="s">
        <v>1439</v>
      </c>
      <c r="H278" s="21">
        <v>29.42</v>
      </c>
      <c r="I278" t="s">
        <v>1440</v>
      </c>
      <c r="J278" s="21">
        <f>ROUND(E278/I275* H278,5)</f>
        <v>58.84</v>
      </c>
    </row>
    <row r="279" spans="1:27">
      <c r="D279" s="22" t="s">
        <v>1441</v>
      </c>
      <c r="K279" s="21">
        <f>SUM(J277:J278)</f>
        <v>107.94</v>
      </c>
    </row>
    <row r="280" spans="1:27">
      <c r="B280" s="13" t="s">
        <v>1446</v>
      </c>
    </row>
    <row r="281" spans="1:27">
      <c r="B281" t="s">
        <v>1584</v>
      </c>
      <c r="C281" t="s">
        <v>16</v>
      </c>
      <c r="D281" t="s">
        <v>1585</v>
      </c>
      <c r="E281" s="20">
        <v>1</v>
      </c>
      <c r="G281" t="s">
        <v>1439</v>
      </c>
      <c r="H281" s="21">
        <v>1.77</v>
      </c>
      <c r="I281" t="s">
        <v>1440</v>
      </c>
      <c r="J281" s="21">
        <f>ROUND(E281* H281,5)</f>
        <v>1.77</v>
      </c>
    </row>
    <row r="282" spans="1:27">
      <c r="B282" t="s">
        <v>1586</v>
      </c>
      <c r="C282" t="s">
        <v>16</v>
      </c>
      <c r="D282" t="s">
        <v>1587</v>
      </c>
      <c r="E282" s="20">
        <v>0.33</v>
      </c>
      <c r="G282" t="s">
        <v>1439</v>
      </c>
      <c r="H282" s="21">
        <v>118.19</v>
      </c>
      <c r="I282" t="s">
        <v>1440</v>
      </c>
      <c r="J282" s="21">
        <f>ROUND(E282* H282,5)</f>
        <v>39.002699999999997</v>
      </c>
    </row>
    <row r="283" spans="1:27">
      <c r="B283" t="s">
        <v>1568</v>
      </c>
      <c r="C283" t="s">
        <v>16</v>
      </c>
      <c r="D283" t="s">
        <v>1569</v>
      </c>
      <c r="E283" s="20">
        <v>0.66</v>
      </c>
      <c r="G283" t="s">
        <v>1439</v>
      </c>
      <c r="H283" s="21">
        <v>2.64</v>
      </c>
      <c r="I283" t="s">
        <v>1440</v>
      </c>
      <c r="J283" s="21">
        <f>ROUND(E283* H283,5)</f>
        <v>1.7423999999999999</v>
      </c>
    </row>
    <row r="284" spans="1:27">
      <c r="B284" t="s">
        <v>1588</v>
      </c>
      <c r="C284" t="s">
        <v>25</v>
      </c>
      <c r="D284" t="s">
        <v>1589</v>
      </c>
      <c r="E284" s="20">
        <v>3.5</v>
      </c>
      <c r="G284" t="s">
        <v>1439</v>
      </c>
      <c r="H284" s="21">
        <v>37.630000000000003</v>
      </c>
      <c r="I284" t="s">
        <v>1440</v>
      </c>
      <c r="J284" s="21">
        <f>ROUND(E284* H284,5)</f>
        <v>131.70500000000001</v>
      </c>
    </row>
    <row r="285" spans="1:27">
      <c r="D285" s="22" t="s">
        <v>1457</v>
      </c>
      <c r="K285" s="21">
        <f>SUM(J281:J284)</f>
        <v>174.2201</v>
      </c>
    </row>
    <row r="286" spans="1:27">
      <c r="D286" s="22" t="s">
        <v>1458</v>
      </c>
      <c r="K286" s="23">
        <f>SUM(J276:J285)</f>
        <v>282.1601</v>
      </c>
    </row>
    <row r="287" spans="1:27">
      <c r="D287" s="22" t="s">
        <v>1466</v>
      </c>
      <c r="H287">
        <v>1.5</v>
      </c>
      <c r="I287" t="s">
        <v>1465</v>
      </c>
      <c r="K287" s="21">
        <f>ROUND(H287/100*K286,5)</f>
        <v>4.2324000000000002</v>
      </c>
    </row>
    <row r="288" spans="1:27">
      <c r="D288" s="22" t="s">
        <v>1459</v>
      </c>
      <c r="K288" s="23">
        <f>SUM(K286:K287)</f>
        <v>286.39249999999998</v>
      </c>
    </row>
    <row r="290" spans="1:27" ht="45" customHeight="1">
      <c r="A290" s="17" t="s">
        <v>1590</v>
      </c>
      <c r="B290" s="17" t="s">
        <v>216</v>
      </c>
      <c r="C290" s="1" t="s">
        <v>16</v>
      </c>
      <c r="D290" s="31" t="s">
        <v>217</v>
      </c>
      <c r="E290" s="32"/>
      <c r="F290" s="32"/>
      <c r="G290" s="1"/>
      <c r="H290" s="18" t="s">
        <v>1433</v>
      </c>
      <c r="I290" s="33">
        <v>1</v>
      </c>
      <c r="J290" s="32"/>
      <c r="K290" s="19">
        <f>ROUND(K303,2)</f>
        <v>188.1</v>
      </c>
      <c r="L290" s="2" t="s">
        <v>1591</v>
      </c>
      <c r="M290" s="1"/>
      <c r="N290" s="1"/>
      <c r="O290" s="1"/>
      <c r="P290" s="1"/>
      <c r="Q290" s="1"/>
      <c r="R290" s="1"/>
      <c r="S290" s="1"/>
      <c r="T290" s="1"/>
      <c r="U290" s="1"/>
      <c r="V290" s="1"/>
      <c r="W290" s="1"/>
      <c r="X290" s="1"/>
      <c r="Y290" s="1"/>
      <c r="Z290" s="1"/>
      <c r="AA290" s="1"/>
    </row>
    <row r="291" spans="1:27">
      <c r="B291" s="13" t="s">
        <v>1435</v>
      </c>
    </row>
    <row r="292" spans="1:27">
      <c r="B292" t="s">
        <v>1541</v>
      </c>
      <c r="C292" t="s">
        <v>1370</v>
      </c>
      <c r="D292" t="s">
        <v>1542</v>
      </c>
      <c r="E292" s="20">
        <v>2</v>
      </c>
      <c r="F292" t="s">
        <v>1438</v>
      </c>
      <c r="G292" t="s">
        <v>1439</v>
      </c>
      <c r="H292" s="21">
        <v>29.42</v>
      </c>
      <c r="I292" t="s">
        <v>1440</v>
      </c>
      <c r="J292" s="21">
        <f>ROUND(E292/I290* H292,5)</f>
        <v>58.84</v>
      </c>
    </row>
    <row r="293" spans="1:27">
      <c r="B293" t="s">
        <v>1543</v>
      </c>
      <c r="C293" t="s">
        <v>1370</v>
      </c>
      <c r="D293" t="s">
        <v>1544</v>
      </c>
      <c r="E293" s="20">
        <v>2</v>
      </c>
      <c r="F293" t="s">
        <v>1438</v>
      </c>
      <c r="G293" t="s">
        <v>1439</v>
      </c>
      <c r="H293" s="21">
        <v>24.55</v>
      </c>
      <c r="I293" t="s">
        <v>1440</v>
      </c>
      <c r="J293" s="21">
        <f>ROUND(E293/I290* H293,5)</f>
        <v>49.1</v>
      </c>
    </row>
    <row r="294" spans="1:27">
      <c r="D294" s="22" t="s">
        <v>1441</v>
      </c>
      <c r="K294" s="21">
        <f>SUM(J292:J293)</f>
        <v>107.94</v>
      </c>
    </row>
    <row r="295" spans="1:27">
      <c r="B295" s="13" t="s">
        <v>1446</v>
      </c>
    </row>
    <row r="296" spans="1:27">
      <c r="B296" t="s">
        <v>1576</v>
      </c>
      <c r="C296" t="s">
        <v>25</v>
      </c>
      <c r="D296" t="s">
        <v>1577</v>
      </c>
      <c r="E296" s="20">
        <v>4.5</v>
      </c>
      <c r="G296" t="s">
        <v>1439</v>
      </c>
      <c r="H296" s="21">
        <v>14.81</v>
      </c>
      <c r="I296" t="s">
        <v>1440</v>
      </c>
      <c r="J296" s="21">
        <f>ROUND(E296* H296,5)</f>
        <v>66.644999999999996</v>
      </c>
    </row>
    <row r="297" spans="1:27">
      <c r="B297" t="s">
        <v>1578</v>
      </c>
      <c r="C297" t="s">
        <v>16</v>
      </c>
      <c r="D297" t="s">
        <v>1579</v>
      </c>
      <c r="E297" s="20">
        <v>1</v>
      </c>
      <c r="G297" t="s">
        <v>1439</v>
      </c>
      <c r="H297" s="21">
        <v>0.39</v>
      </c>
      <c r="I297" t="s">
        <v>1440</v>
      </c>
      <c r="J297" s="21">
        <f>ROUND(E297* H297,5)</f>
        <v>0.39</v>
      </c>
    </row>
    <row r="298" spans="1:27">
      <c r="B298" t="s">
        <v>1580</v>
      </c>
      <c r="C298" t="s">
        <v>16</v>
      </c>
      <c r="D298" t="s">
        <v>1581</v>
      </c>
      <c r="E298" s="20">
        <v>0.33</v>
      </c>
      <c r="G298" t="s">
        <v>1439</v>
      </c>
      <c r="H298" s="21">
        <v>26.06</v>
      </c>
      <c r="I298" t="s">
        <v>1440</v>
      </c>
      <c r="J298" s="21">
        <f>ROUND(E298* H298,5)</f>
        <v>8.5998000000000001</v>
      </c>
    </row>
    <row r="299" spans="1:27">
      <c r="B299" t="s">
        <v>1568</v>
      </c>
      <c r="C299" t="s">
        <v>16</v>
      </c>
      <c r="D299" t="s">
        <v>1569</v>
      </c>
      <c r="E299" s="20">
        <v>0.66</v>
      </c>
      <c r="G299" t="s">
        <v>1439</v>
      </c>
      <c r="H299" s="21">
        <v>2.64</v>
      </c>
      <c r="I299" t="s">
        <v>1440</v>
      </c>
      <c r="J299" s="21">
        <f>ROUND(E299* H299,5)</f>
        <v>1.7423999999999999</v>
      </c>
    </row>
    <row r="300" spans="1:27">
      <c r="D300" s="22" t="s">
        <v>1457</v>
      </c>
      <c r="K300" s="21">
        <f>SUM(J296:J299)</f>
        <v>77.377200000000002</v>
      </c>
    </row>
    <row r="301" spans="1:27">
      <c r="D301" s="22" t="s">
        <v>1458</v>
      </c>
      <c r="K301" s="23">
        <f>SUM(J291:J300)</f>
        <v>185.31719999999996</v>
      </c>
    </row>
    <row r="302" spans="1:27">
      <c r="D302" s="22" t="s">
        <v>1466</v>
      </c>
      <c r="H302">
        <v>1.5</v>
      </c>
      <c r="I302" t="s">
        <v>1465</v>
      </c>
      <c r="K302" s="21">
        <f>ROUND(H302/100*K301,5)</f>
        <v>2.77976</v>
      </c>
    </row>
    <row r="303" spans="1:27">
      <c r="D303" s="22" t="s">
        <v>1459</v>
      </c>
      <c r="K303" s="23">
        <f>SUM(K301:K302)</f>
        <v>188.09695999999997</v>
      </c>
    </row>
    <row r="305" spans="1:27" ht="45" customHeight="1">
      <c r="A305" s="17" t="s">
        <v>1592</v>
      </c>
      <c r="B305" s="17" t="s">
        <v>27</v>
      </c>
      <c r="C305" s="1" t="s">
        <v>25</v>
      </c>
      <c r="D305" s="31" t="s">
        <v>28</v>
      </c>
      <c r="E305" s="32"/>
      <c r="F305" s="32"/>
      <c r="G305" s="1"/>
      <c r="H305" s="18" t="s">
        <v>1433</v>
      </c>
      <c r="I305" s="33">
        <v>1</v>
      </c>
      <c r="J305" s="32"/>
      <c r="K305" s="19">
        <f>ROUND(K318,2)</f>
        <v>37.5</v>
      </c>
      <c r="L305" s="2" t="s">
        <v>1593</v>
      </c>
      <c r="M305" s="1"/>
      <c r="N305" s="1"/>
      <c r="O305" s="1"/>
      <c r="P305" s="1"/>
      <c r="Q305" s="1"/>
      <c r="R305" s="1"/>
      <c r="S305" s="1"/>
      <c r="T305" s="1"/>
      <c r="U305" s="1"/>
      <c r="V305" s="1"/>
      <c r="W305" s="1"/>
      <c r="X305" s="1"/>
      <c r="Y305" s="1"/>
      <c r="Z305" s="1"/>
      <c r="AA305" s="1"/>
    </row>
    <row r="306" spans="1:27">
      <c r="B306" s="13" t="s">
        <v>1435</v>
      </c>
    </row>
    <row r="307" spans="1:27">
      <c r="B307" t="s">
        <v>1470</v>
      </c>
      <c r="C307" t="s">
        <v>1370</v>
      </c>
      <c r="D307" t="s">
        <v>1471</v>
      </c>
      <c r="E307" s="20">
        <v>0.3</v>
      </c>
      <c r="F307" t="s">
        <v>1438</v>
      </c>
      <c r="G307" t="s">
        <v>1439</v>
      </c>
      <c r="H307" s="21">
        <v>26.12</v>
      </c>
      <c r="I307" t="s">
        <v>1440</v>
      </c>
      <c r="J307" s="21">
        <f>ROUND(E307/I305* H307,5)</f>
        <v>7.8360000000000003</v>
      </c>
    </row>
    <row r="308" spans="1:27">
      <c r="B308" t="s">
        <v>1472</v>
      </c>
      <c r="C308" t="s">
        <v>1370</v>
      </c>
      <c r="D308" t="s">
        <v>1473</v>
      </c>
      <c r="E308" s="20">
        <v>0.6</v>
      </c>
      <c r="F308" t="s">
        <v>1438</v>
      </c>
      <c r="G308" t="s">
        <v>1439</v>
      </c>
      <c r="H308" s="21">
        <v>29.42</v>
      </c>
      <c r="I308" t="s">
        <v>1440</v>
      </c>
      <c r="J308" s="21">
        <f>ROUND(E308/I305* H308,5)</f>
        <v>17.652000000000001</v>
      </c>
    </row>
    <row r="309" spans="1:27">
      <c r="D309" s="22" t="s">
        <v>1441</v>
      </c>
      <c r="K309" s="21">
        <f>SUM(J307:J308)</f>
        <v>25.488</v>
      </c>
    </row>
    <row r="310" spans="1:27">
      <c r="B310" s="13" t="s">
        <v>1446</v>
      </c>
    </row>
    <row r="311" spans="1:27">
      <c r="B311" t="s">
        <v>1594</v>
      </c>
      <c r="C311" t="s">
        <v>16</v>
      </c>
      <c r="D311" t="s">
        <v>1595</v>
      </c>
      <c r="E311" s="20">
        <v>1</v>
      </c>
      <c r="G311" t="s">
        <v>1439</v>
      </c>
      <c r="H311" s="21">
        <v>7.0000000000000007E-2</v>
      </c>
      <c r="I311" t="s">
        <v>1440</v>
      </c>
      <c r="J311" s="21">
        <f>ROUND(E311* H311,5)</f>
        <v>7.0000000000000007E-2</v>
      </c>
    </row>
    <row r="312" spans="1:27">
      <c r="B312" t="s">
        <v>1596</v>
      </c>
      <c r="C312" t="s">
        <v>16</v>
      </c>
      <c r="D312" t="s">
        <v>1597</v>
      </c>
      <c r="E312" s="20">
        <v>0.33</v>
      </c>
      <c r="G312" t="s">
        <v>1439</v>
      </c>
      <c r="H312" s="21">
        <v>4.84</v>
      </c>
      <c r="I312" t="s">
        <v>1440</v>
      </c>
      <c r="J312" s="21">
        <f>ROUND(E312* H312,5)</f>
        <v>1.5972</v>
      </c>
    </row>
    <row r="313" spans="1:27">
      <c r="B313" t="s">
        <v>1568</v>
      </c>
      <c r="C313" t="s">
        <v>16</v>
      </c>
      <c r="D313" t="s">
        <v>1569</v>
      </c>
      <c r="E313" s="20">
        <v>0.66</v>
      </c>
      <c r="G313" t="s">
        <v>1439</v>
      </c>
      <c r="H313" s="21">
        <v>2.64</v>
      </c>
      <c r="I313" t="s">
        <v>1440</v>
      </c>
      <c r="J313" s="21">
        <f>ROUND(E313* H313,5)</f>
        <v>1.7423999999999999</v>
      </c>
    </row>
    <row r="314" spans="1:27">
      <c r="B314" t="s">
        <v>1598</v>
      </c>
      <c r="C314" t="s">
        <v>25</v>
      </c>
      <c r="D314" t="s">
        <v>1599</v>
      </c>
      <c r="E314" s="20">
        <v>1.2</v>
      </c>
      <c r="G314" t="s">
        <v>1439</v>
      </c>
      <c r="H314" s="21">
        <v>6.71</v>
      </c>
      <c r="I314" t="s">
        <v>1440</v>
      </c>
      <c r="J314" s="21">
        <f>ROUND(E314* H314,5)</f>
        <v>8.0519999999999996</v>
      </c>
    </row>
    <row r="315" spans="1:27">
      <c r="D315" s="22" t="s">
        <v>1457</v>
      </c>
      <c r="K315" s="21">
        <f>SUM(J311:J314)</f>
        <v>11.461600000000001</v>
      </c>
    </row>
    <row r="316" spans="1:27">
      <c r="D316" s="22" t="s">
        <v>1458</v>
      </c>
      <c r="K316" s="23">
        <f>SUM(J306:J315)</f>
        <v>36.949600000000004</v>
      </c>
    </row>
    <row r="317" spans="1:27">
      <c r="D317" s="22" t="s">
        <v>1466</v>
      </c>
      <c r="H317">
        <v>1.5</v>
      </c>
      <c r="I317" t="s">
        <v>1465</v>
      </c>
      <c r="K317" s="21">
        <f>ROUND(H317/100*K316,5)</f>
        <v>0.55423999999999995</v>
      </c>
    </row>
    <row r="318" spans="1:27">
      <c r="D318" s="22" t="s">
        <v>1459</v>
      </c>
      <c r="K318" s="23">
        <f>SUM(K316:K317)</f>
        <v>37.503840000000004</v>
      </c>
    </row>
    <row r="320" spans="1:27" ht="45" customHeight="1">
      <c r="A320" s="17" t="s">
        <v>1600</v>
      </c>
      <c r="B320" s="17" t="s">
        <v>29</v>
      </c>
      <c r="C320" s="1" t="s">
        <v>25</v>
      </c>
      <c r="D320" s="31" t="s">
        <v>30</v>
      </c>
      <c r="E320" s="32"/>
      <c r="F320" s="32"/>
      <c r="G320" s="1"/>
      <c r="H320" s="18" t="s">
        <v>1433</v>
      </c>
      <c r="I320" s="33">
        <v>1</v>
      </c>
      <c r="J320" s="32"/>
      <c r="K320" s="19">
        <f>ROUND(K333,2)</f>
        <v>39.340000000000003</v>
      </c>
      <c r="L320" s="2" t="s">
        <v>1601</v>
      </c>
      <c r="M320" s="1"/>
      <c r="N320" s="1"/>
      <c r="O320" s="1"/>
      <c r="P320" s="1"/>
      <c r="Q320" s="1"/>
      <c r="R320" s="1"/>
      <c r="S320" s="1"/>
      <c r="T320" s="1"/>
      <c r="U320" s="1"/>
      <c r="V320" s="1"/>
      <c r="W320" s="1"/>
      <c r="X320" s="1"/>
      <c r="Y320" s="1"/>
      <c r="Z320" s="1"/>
      <c r="AA320" s="1"/>
    </row>
    <row r="321" spans="1:27">
      <c r="B321" s="13" t="s">
        <v>1435</v>
      </c>
    </row>
    <row r="322" spans="1:27">
      <c r="B322" t="s">
        <v>1470</v>
      </c>
      <c r="C322" t="s">
        <v>1370</v>
      </c>
      <c r="D322" t="s">
        <v>1471</v>
      </c>
      <c r="E322" s="20">
        <v>0.3</v>
      </c>
      <c r="F322" t="s">
        <v>1438</v>
      </c>
      <c r="G322" t="s">
        <v>1439</v>
      </c>
      <c r="H322" s="21">
        <v>26.12</v>
      </c>
      <c r="I322" t="s">
        <v>1440</v>
      </c>
      <c r="J322" s="21">
        <f>ROUND(E322/I320* H322,5)</f>
        <v>7.8360000000000003</v>
      </c>
    </row>
    <row r="323" spans="1:27">
      <c r="B323" t="s">
        <v>1472</v>
      </c>
      <c r="C323" t="s">
        <v>1370</v>
      </c>
      <c r="D323" t="s">
        <v>1473</v>
      </c>
      <c r="E323" s="20">
        <v>0.6</v>
      </c>
      <c r="F323" t="s">
        <v>1438</v>
      </c>
      <c r="G323" t="s">
        <v>1439</v>
      </c>
      <c r="H323" s="21">
        <v>29.42</v>
      </c>
      <c r="I323" t="s">
        <v>1440</v>
      </c>
      <c r="J323" s="21">
        <f>ROUND(E323/I320* H323,5)</f>
        <v>17.652000000000001</v>
      </c>
    </row>
    <row r="324" spans="1:27">
      <c r="D324" s="22" t="s">
        <v>1441</v>
      </c>
      <c r="K324" s="21">
        <f>SUM(J322:J323)</f>
        <v>25.488</v>
      </c>
    </row>
    <row r="325" spans="1:27">
      <c r="B325" s="13" t="s">
        <v>1446</v>
      </c>
    </row>
    <row r="326" spans="1:27">
      <c r="B326" t="s">
        <v>1568</v>
      </c>
      <c r="C326" t="s">
        <v>16</v>
      </c>
      <c r="D326" t="s">
        <v>1569</v>
      </c>
      <c r="E326" s="20">
        <v>0.66</v>
      </c>
      <c r="G326" t="s">
        <v>1439</v>
      </c>
      <c r="H326" s="21">
        <v>2.64</v>
      </c>
      <c r="I326" t="s">
        <v>1440</v>
      </c>
      <c r="J326" s="21">
        <f>ROUND(E326* H326,5)</f>
        <v>1.7423999999999999</v>
      </c>
    </row>
    <row r="327" spans="1:27">
      <c r="B327" t="s">
        <v>1602</v>
      </c>
      <c r="C327" t="s">
        <v>16</v>
      </c>
      <c r="D327" t="s">
        <v>1603</v>
      </c>
      <c r="E327" s="20">
        <v>0.33</v>
      </c>
      <c r="G327" t="s">
        <v>1439</v>
      </c>
      <c r="H327" s="21">
        <v>6.77</v>
      </c>
      <c r="I327" t="s">
        <v>1440</v>
      </c>
      <c r="J327" s="21">
        <f>ROUND(E327* H327,5)</f>
        <v>2.2341000000000002</v>
      </c>
    </row>
    <row r="328" spans="1:27">
      <c r="B328" t="s">
        <v>1604</v>
      </c>
      <c r="C328" t="s">
        <v>16</v>
      </c>
      <c r="D328" t="s">
        <v>1605</v>
      </c>
      <c r="E328" s="20">
        <v>1</v>
      </c>
      <c r="G328" t="s">
        <v>1439</v>
      </c>
      <c r="H328" s="21">
        <v>0.1</v>
      </c>
      <c r="I328" t="s">
        <v>1440</v>
      </c>
      <c r="J328" s="21">
        <f>ROUND(E328* H328,5)</f>
        <v>0.1</v>
      </c>
    </row>
    <row r="329" spans="1:27">
      <c r="B329" t="s">
        <v>1606</v>
      </c>
      <c r="C329" t="s">
        <v>25</v>
      </c>
      <c r="D329" t="s">
        <v>1607</v>
      </c>
      <c r="E329" s="20">
        <v>1.2</v>
      </c>
      <c r="G329" t="s">
        <v>1439</v>
      </c>
      <c r="H329" s="21">
        <v>7.66</v>
      </c>
      <c r="I329" t="s">
        <v>1440</v>
      </c>
      <c r="J329" s="21">
        <f>ROUND(E329* H329,5)</f>
        <v>9.1920000000000002</v>
      </c>
    </row>
    <row r="330" spans="1:27">
      <c r="D330" s="22" t="s">
        <v>1457</v>
      </c>
      <c r="K330" s="21">
        <f>SUM(J326:J329)</f>
        <v>13.2685</v>
      </c>
    </row>
    <row r="331" spans="1:27">
      <c r="D331" s="22" t="s">
        <v>1458</v>
      </c>
      <c r="K331" s="23">
        <f>SUM(J321:J330)</f>
        <v>38.756500000000003</v>
      </c>
    </row>
    <row r="332" spans="1:27">
      <c r="D332" s="22" t="s">
        <v>1466</v>
      </c>
      <c r="H332">
        <v>1.5</v>
      </c>
      <c r="I332" t="s">
        <v>1465</v>
      </c>
      <c r="K332" s="21">
        <f>ROUND(H332/100*K331,5)</f>
        <v>0.58135000000000003</v>
      </c>
    </row>
    <row r="333" spans="1:27">
      <c r="D333" s="22" t="s">
        <v>1459</v>
      </c>
      <c r="K333" s="23">
        <f>SUM(K331:K332)</f>
        <v>39.337850000000003</v>
      </c>
    </row>
    <row r="335" spans="1:27" ht="45" customHeight="1">
      <c r="A335" s="17" t="s">
        <v>1608</v>
      </c>
      <c r="B335" s="17" t="s">
        <v>31</v>
      </c>
      <c r="C335" s="1" t="s">
        <v>25</v>
      </c>
      <c r="D335" s="31" t="s">
        <v>32</v>
      </c>
      <c r="E335" s="32"/>
      <c r="F335" s="32"/>
      <c r="G335" s="1"/>
      <c r="H335" s="18" t="s">
        <v>1433</v>
      </c>
      <c r="I335" s="33">
        <v>1</v>
      </c>
      <c r="J335" s="32"/>
      <c r="K335" s="19">
        <f>ROUND(K348,2)</f>
        <v>49.19</v>
      </c>
      <c r="L335" s="2" t="s">
        <v>1609</v>
      </c>
      <c r="M335" s="1"/>
      <c r="N335" s="1"/>
      <c r="O335" s="1"/>
      <c r="P335" s="1"/>
      <c r="Q335" s="1"/>
      <c r="R335" s="1"/>
      <c r="S335" s="1"/>
      <c r="T335" s="1"/>
      <c r="U335" s="1"/>
      <c r="V335" s="1"/>
      <c r="W335" s="1"/>
      <c r="X335" s="1"/>
      <c r="Y335" s="1"/>
      <c r="Z335" s="1"/>
      <c r="AA335" s="1"/>
    </row>
    <row r="336" spans="1:27">
      <c r="B336" s="13" t="s">
        <v>1435</v>
      </c>
    </row>
    <row r="337" spans="1:27">
      <c r="B337" t="s">
        <v>1470</v>
      </c>
      <c r="C337" t="s">
        <v>1370</v>
      </c>
      <c r="D337" t="s">
        <v>1471</v>
      </c>
      <c r="E337" s="20">
        <v>0.35</v>
      </c>
      <c r="F337" t="s">
        <v>1438</v>
      </c>
      <c r="G337" t="s">
        <v>1439</v>
      </c>
      <c r="H337" s="21">
        <v>26.12</v>
      </c>
      <c r="I337" t="s">
        <v>1440</v>
      </c>
      <c r="J337" s="21">
        <f>ROUND(E337/I335* H337,5)</f>
        <v>9.1419999999999995</v>
      </c>
    </row>
    <row r="338" spans="1:27">
      <c r="B338" t="s">
        <v>1472</v>
      </c>
      <c r="C338" t="s">
        <v>1370</v>
      </c>
      <c r="D338" t="s">
        <v>1473</v>
      </c>
      <c r="E338" s="20">
        <v>0.7</v>
      </c>
      <c r="F338" t="s">
        <v>1438</v>
      </c>
      <c r="G338" t="s">
        <v>1439</v>
      </c>
      <c r="H338" s="21">
        <v>29.42</v>
      </c>
      <c r="I338" t="s">
        <v>1440</v>
      </c>
      <c r="J338" s="21">
        <f>ROUND(E338/I335* H338,5)</f>
        <v>20.594000000000001</v>
      </c>
    </row>
    <row r="339" spans="1:27">
      <c r="D339" s="22" t="s">
        <v>1441</v>
      </c>
      <c r="K339" s="21">
        <f>SUM(J337:J338)</f>
        <v>29.736000000000001</v>
      </c>
    </row>
    <row r="340" spans="1:27">
      <c r="B340" s="13" t="s">
        <v>1446</v>
      </c>
    </row>
    <row r="341" spans="1:27">
      <c r="B341" t="s">
        <v>1570</v>
      </c>
      <c r="C341" t="s">
        <v>16</v>
      </c>
      <c r="D341" t="s">
        <v>1571</v>
      </c>
      <c r="E341" s="20">
        <v>1</v>
      </c>
      <c r="G341" t="s">
        <v>1439</v>
      </c>
      <c r="H341" s="21">
        <v>0.22</v>
      </c>
      <c r="I341" t="s">
        <v>1440</v>
      </c>
      <c r="J341" s="21">
        <f>ROUND(E341* H341,5)</f>
        <v>0.22</v>
      </c>
    </row>
    <row r="342" spans="1:27">
      <c r="B342" t="s">
        <v>1572</v>
      </c>
      <c r="C342" t="s">
        <v>16</v>
      </c>
      <c r="D342" t="s">
        <v>1573</v>
      </c>
      <c r="E342" s="20">
        <v>0.33</v>
      </c>
      <c r="G342" t="s">
        <v>1439</v>
      </c>
      <c r="H342" s="21">
        <v>14.91</v>
      </c>
      <c r="I342" t="s">
        <v>1440</v>
      </c>
      <c r="J342" s="21">
        <f>ROUND(E342* H342,5)</f>
        <v>4.9203000000000001</v>
      </c>
    </row>
    <row r="343" spans="1:27">
      <c r="B343" t="s">
        <v>1568</v>
      </c>
      <c r="C343" t="s">
        <v>16</v>
      </c>
      <c r="D343" t="s">
        <v>1569</v>
      </c>
      <c r="E343" s="20">
        <v>0.66</v>
      </c>
      <c r="G343" t="s">
        <v>1439</v>
      </c>
      <c r="H343" s="21">
        <v>2.64</v>
      </c>
      <c r="I343" t="s">
        <v>1440</v>
      </c>
      <c r="J343" s="21">
        <f>ROUND(E343* H343,5)</f>
        <v>1.7423999999999999</v>
      </c>
    </row>
    <row r="344" spans="1:27">
      <c r="B344" t="s">
        <v>1566</v>
      </c>
      <c r="C344" t="s">
        <v>25</v>
      </c>
      <c r="D344" t="s">
        <v>1567</v>
      </c>
      <c r="E344" s="20">
        <v>1.2</v>
      </c>
      <c r="G344" t="s">
        <v>1439</v>
      </c>
      <c r="H344" s="21">
        <v>9.8699999999999992</v>
      </c>
      <c r="I344" t="s">
        <v>1440</v>
      </c>
      <c r="J344" s="21">
        <f>ROUND(E344* H344,5)</f>
        <v>11.843999999999999</v>
      </c>
    </row>
    <row r="345" spans="1:27">
      <c r="D345" s="22" t="s">
        <v>1457</v>
      </c>
      <c r="K345" s="21">
        <f>SUM(J341:J344)</f>
        <v>18.726700000000001</v>
      </c>
    </row>
    <row r="346" spans="1:27">
      <c r="D346" s="22" t="s">
        <v>1458</v>
      </c>
      <c r="K346" s="23">
        <f>SUM(J336:J345)</f>
        <v>48.462700000000005</v>
      </c>
    </row>
    <row r="347" spans="1:27">
      <c r="D347" s="22" t="s">
        <v>1466</v>
      </c>
      <c r="H347">
        <v>1.5</v>
      </c>
      <c r="I347" t="s">
        <v>1465</v>
      </c>
      <c r="K347" s="21">
        <f>ROUND(H347/100*K346,5)</f>
        <v>0.72694000000000003</v>
      </c>
    </row>
    <row r="348" spans="1:27">
      <c r="D348" s="22" t="s">
        <v>1459</v>
      </c>
      <c r="K348" s="23">
        <f>SUM(K346:K347)</f>
        <v>49.189640000000004</v>
      </c>
    </row>
    <row r="350" spans="1:27" ht="45" customHeight="1">
      <c r="A350" s="17" t="s">
        <v>1610</v>
      </c>
      <c r="B350" s="17" t="s">
        <v>256</v>
      </c>
      <c r="C350" s="1" t="s">
        <v>25</v>
      </c>
      <c r="D350" s="31" t="s">
        <v>257</v>
      </c>
      <c r="E350" s="32"/>
      <c r="F350" s="32"/>
      <c r="G350" s="1"/>
      <c r="H350" s="18" t="s">
        <v>1433</v>
      </c>
      <c r="I350" s="33">
        <v>1</v>
      </c>
      <c r="J350" s="32"/>
      <c r="K350" s="19">
        <f>ROUND(K363,2)</f>
        <v>81.47</v>
      </c>
      <c r="L350" s="2" t="s">
        <v>1611</v>
      </c>
      <c r="M350" s="1"/>
      <c r="N350" s="1"/>
      <c r="O350" s="1"/>
      <c r="P350" s="1"/>
      <c r="Q350" s="1"/>
      <c r="R350" s="1"/>
      <c r="S350" s="1"/>
      <c r="T350" s="1"/>
      <c r="U350" s="1"/>
      <c r="V350" s="1"/>
      <c r="W350" s="1"/>
      <c r="X350" s="1"/>
      <c r="Y350" s="1"/>
      <c r="Z350" s="1"/>
      <c r="AA350" s="1"/>
    </row>
    <row r="351" spans="1:27">
      <c r="B351" s="13" t="s">
        <v>1435</v>
      </c>
    </row>
    <row r="352" spans="1:27">
      <c r="B352" t="s">
        <v>1470</v>
      </c>
      <c r="C352" t="s">
        <v>1370</v>
      </c>
      <c r="D352" t="s">
        <v>1471</v>
      </c>
      <c r="E352" s="20">
        <v>0.4</v>
      </c>
      <c r="F352" t="s">
        <v>1438</v>
      </c>
      <c r="G352" t="s">
        <v>1439</v>
      </c>
      <c r="H352" s="21">
        <v>26.12</v>
      </c>
      <c r="I352" t="s">
        <v>1440</v>
      </c>
      <c r="J352" s="21">
        <f>ROUND(E352/I350* H352,5)</f>
        <v>10.448</v>
      </c>
    </row>
    <row r="353" spans="1:27">
      <c r="B353" t="s">
        <v>1472</v>
      </c>
      <c r="C353" t="s">
        <v>1370</v>
      </c>
      <c r="D353" t="s">
        <v>1473</v>
      </c>
      <c r="E353" s="20">
        <v>0.8</v>
      </c>
      <c r="F353" t="s">
        <v>1438</v>
      </c>
      <c r="G353" t="s">
        <v>1439</v>
      </c>
      <c r="H353" s="21">
        <v>29.42</v>
      </c>
      <c r="I353" t="s">
        <v>1440</v>
      </c>
      <c r="J353" s="21">
        <f>ROUND(E353/I350* H353,5)</f>
        <v>23.536000000000001</v>
      </c>
    </row>
    <row r="354" spans="1:27">
      <c r="D354" s="22" t="s">
        <v>1441</v>
      </c>
      <c r="K354" s="21">
        <f>SUM(J352:J353)</f>
        <v>33.984000000000002</v>
      </c>
    </row>
    <row r="355" spans="1:27">
      <c r="B355" s="13" t="s">
        <v>1446</v>
      </c>
    </row>
    <row r="356" spans="1:27">
      <c r="B356" t="s">
        <v>1568</v>
      </c>
      <c r="C356" t="s">
        <v>16</v>
      </c>
      <c r="D356" t="s">
        <v>1569</v>
      </c>
      <c r="E356" s="20">
        <v>0.66</v>
      </c>
      <c r="G356" t="s">
        <v>1439</v>
      </c>
      <c r="H356" s="21">
        <v>2.64</v>
      </c>
      <c r="I356" t="s">
        <v>1440</v>
      </c>
      <c r="J356" s="21">
        <f>ROUND(E356* H356,5)</f>
        <v>1.7423999999999999</v>
      </c>
    </row>
    <row r="357" spans="1:27">
      <c r="B357" t="s">
        <v>1612</v>
      </c>
      <c r="C357" t="s">
        <v>16</v>
      </c>
      <c r="D357" t="s">
        <v>1613</v>
      </c>
      <c r="E357" s="20">
        <v>1</v>
      </c>
      <c r="G357" t="s">
        <v>1439</v>
      </c>
      <c r="H357" s="21">
        <v>0.71</v>
      </c>
      <c r="I357" t="s">
        <v>1440</v>
      </c>
      <c r="J357" s="21">
        <f>ROUND(E357* H357,5)</f>
        <v>0.71</v>
      </c>
    </row>
    <row r="358" spans="1:27">
      <c r="B358" t="s">
        <v>1614</v>
      </c>
      <c r="C358" t="s">
        <v>25</v>
      </c>
      <c r="D358" t="s">
        <v>1615</v>
      </c>
      <c r="E358" s="20">
        <v>1.2</v>
      </c>
      <c r="G358" t="s">
        <v>1439</v>
      </c>
      <c r="H358" s="21">
        <v>23.58</v>
      </c>
      <c r="I358" t="s">
        <v>1440</v>
      </c>
      <c r="J358" s="21">
        <f>ROUND(E358* H358,5)</f>
        <v>28.295999999999999</v>
      </c>
    </row>
    <row r="359" spans="1:27">
      <c r="B359" t="s">
        <v>1616</v>
      </c>
      <c r="C359" t="s">
        <v>16</v>
      </c>
      <c r="D359" t="s">
        <v>1617</v>
      </c>
      <c r="E359" s="20">
        <v>0.33</v>
      </c>
      <c r="G359" t="s">
        <v>1439</v>
      </c>
      <c r="H359" s="21">
        <v>47.07</v>
      </c>
      <c r="I359" t="s">
        <v>1440</v>
      </c>
      <c r="J359" s="21">
        <f>ROUND(E359* H359,5)</f>
        <v>15.533099999999999</v>
      </c>
    </row>
    <row r="360" spans="1:27">
      <c r="D360" s="22" t="s">
        <v>1457</v>
      </c>
      <c r="K360" s="21">
        <f>SUM(J356:J359)</f>
        <v>46.281500000000001</v>
      </c>
    </row>
    <row r="361" spans="1:27">
      <c r="D361" s="22" t="s">
        <v>1458</v>
      </c>
      <c r="K361" s="23">
        <f>SUM(J351:J360)</f>
        <v>80.265500000000003</v>
      </c>
    </row>
    <row r="362" spans="1:27">
      <c r="D362" s="22" t="s">
        <v>1466</v>
      </c>
      <c r="H362">
        <v>1.5</v>
      </c>
      <c r="I362" t="s">
        <v>1465</v>
      </c>
      <c r="K362" s="21">
        <f>ROUND(H362/100*K361,5)</f>
        <v>1.2039800000000001</v>
      </c>
    </row>
    <row r="363" spans="1:27">
      <c r="D363" s="22" t="s">
        <v>1459</v>
      </c>
      <c r="K363" s="23">
        <f>SUM(K361:K362)</f>
        <v>81.469480000000004</v>
      </c>
    </row>
    <row r="365" spans="1:27" ht="45" customHeight="1">
      <c r="A365" s="17" t="s">
        <v>1618</v>
      </c>
      <c r="B365" s="17" t="s">
        <v>258</v>
      </c>
      <c r="C365" s="1" t="s">
        <v>25</v>
      </c>
      <c r="D365" s="31" t="s">
        <v>259</v>
      </c>
      <c r="E365" s="32"/>
      <c r="F365" s="32"/>
      <c r="G365" s="1"/>
      <c r="H365" s="18" t="s">
        <v>1433</v>
      </c>
      <c r="I365" s="33">
        <v>1</v>
      </c>
      <c r="J365" s="32"/>
      <c r="K365" s="19">
        <f>ROUND(K378,2)</f>
        <v>132.1</v>
      </c>
      <c r="L365" s="2" t="s">
        <v>1619</v>
      </c>
      <c r="M365" s="1"/>
      <c r="N365" s="1"/>
      <c r="O365" s="1"/>
      <c r="P365" s="1"/>
      <c r="Q365" s="1"/>
      <c r="R365" s="1"/>
      <c r="S365" s="1"/>
      <c r="T365" s="1"/>
      <c r="U365" s="1"/>
      <c r="V365" s="1"/>
      <c r="W365" s="1"/>
      <c r="X365" s="1"/>
      <c r="Y365" s="1"/>
      <c r="Z365" s="1"/>
      <c r="AA365" s="1"/>
    </row>
    <row r="366" spans="1:27">
      <c r="B366" s="13" t="s">
        <v>1435</v>
      </c>
    </row>
    <row r="367" spans="1:27">
      <c r="B367" t="s">
        <v>1470</v>
      </c>
      <c r="C367" t="s">
        <v>1370</v>
      </c>
      <c r="D367" t="s">
        <v>1471</v>
      </c>
      <c r="E367" s="20">
        <v>0.5</v>
      </c>
      <c r="F367" t="s">
        <v>1438</v>
      </c>
      <c r="G367" t="s">
        <v>1439</v>
      </c>
      <c r="H367" s="21">
        <v>26.12</v>
      </c>
      <c r="I367" t="s">
        <v>1440</v>
      </c>
      <c r="J367" s="21">
        <f>ROUND(E367/I365* H367,5)</f>
        <v>13.06</v>
      </c>
    </row>
    <row r="368" spans="1:27">
      <c r="B368" t="s">
        <v>1472</v>
      </c>
      <c r="C368" t="s">
        <v>1370</v>
      </c>
      <c r="D368" t="s">
        <v>1473</v>
      </c>
      <c r="E368" s="20">
        <v>1</v>
      </c>
      <c r="F368" t="s">
        <v>1438</v>
      </c>
      <c r="G368" t="s">
        <v>1439</v>
      </c>
      <c r="H368" s="21">
        <v>29.42</v>
      </c>
      <c r="I368" t="s">
        <v>1440</v>
      </c>
      <c r="J368" s="21">
        <f>ROUND(E368/I365* H368,5)</f>
        <v>29.42</v>
      </c>
    </row>
    <row r="369" spans="1:27">
      <c r="D369" s="22" t="s">
        <v>1441</v>
      </c>
      <c r="K369" s="21">
        <f>SUM(J367:J368)</f>
        <v>42.480000000000004</v>
      </c>
    </row>
    <row r="370" spans="1:27">
      <c r="B370" s="13" t="s">
        <v>1446</v>
      </c>
    </row>
    <row r="371" spans="1:27">
      <c r="B371" t="s">
        <v>1584</v>
      </c>
      <c r="C371" t="s">
        <v>16</v>
      </c>
      <c r="D371" t="s">
        <v>1585</v>
      </c>
      <c r="E371" s="20">
        <v>1</v>
      </c>
      <c r="G371" t="s">
        <v>1439</v>
      </c>
      <c r="H371" s="21">
        <v>1.77</v>
      </c>
      <c r="I371" t="s">
        <v>1440</v>
      </c>
      <c r="J371" s="21">
        <f>ROUND(E371* H371,5)</f>
        <v>1.77</v>
      </c>
    </row>
    <row r="372" spans="1:27">
      <c r="B372" t="s">
        <v>1586</v>
      </c>
      <c r="C372" t="s">
        <v>16</v>
      </c>
      <c r="D372" t="s">
        <v>1587</v>
      </c>
      <c r="E372" s="20">
        <v>0.33</v>
      </c>
      <c r="G372" t="s">
        <v>1439</v>
      </c>
      <c r="H372" s="21">
        <v>118.19</v>
      </c>
      <c r="I372" t="s">
        <v>1440</v>
      </c>
      <c r="J372" s="21">
        <f>ROUND(E372* H372,5)</f>
        <v>39.002699999999997</v>
      </c>
    </row>
    <row r="373" spans="1:27">
      <c r="B373" t="s">
        <v>1568</v>
      </c>
      <c r="C373" t="s">
        <v>16</v>
      </c>
      <c r="D373" t="s">
        <v>1569</v>
      </c>
      <c r="E373" s="20">
        <v>0.66</v>
      </c>
      <c r="G373" t="s">
        <v>1439</v>
      </c>
      <c r="H373" s="21">
        <v>2.64</v>
      </c>
      <c r="I373" t="s">
        <v>1440</v>
      </c>
      <c r="J373" s="21">
        <f>ROUND(E373* H373,5)</f>
        <v>1.7423999999999999</v>
      </c>
    </row>
    <row r="374" spans="1:27">
      <c r="B374" t="s">
        <v>1588</v>
      </c>
      <c r="C374" t="s">
        <v>25</v>
      </c>
      <c r="D374" t="s">
        <v>1589</v>
      </c>
      <c r="E374" s="20">
        <v>1.2</v>
      </c>
      <c r="G374" t="s">
        <v>1439</v>
      </c>
      <c r="H374" s="21">
        <v>37.630000000000003</v>
      </c>
      <c r="I374" t="s">
        <v>1440</v>
      </c>
      <c r="J374" s="21">
        <f>ROUND(E374* H374,5)</f>
        <v>45.155999999999999</v>
      </c>
    </row>
    <row r="375" spans="1:27">
      <c r="D375" s="22" t="s">
        <v>1457</v>
      </c>
      <c r="K375" s="21">
        <f>SUM(J371:J374)</f>
        <v>87.671099999999996</v>
      </c>
    </row>
    <row r="376" spans="1:27">
      <c r="D376" s="22" t="s">
        <v>1458</v>
      </c>
      <c r="K376" s="23">
        <f>SUM(J366:J375)</f>
        <v>130.15110000000001</v>
      </c>
    </row>
    <row r="377" spans="1:27">
      <c r="D377" s="22" t="s">
        <v>1466</v>
      </c>
      <c r="H377">
        <v>1.5</v>
      </c>
      <c r="I377" t="s">
        <v>1465</v>
      </c>
      <c r="K377" s="21">
        <f>ROUND(H377/100*K376,5)</f>
        <v>1.9522699999999999</v>
      </c>
    </row>
    <row r="378" spans="1:27">
      <c r="D378" s="22" t="s">
        <v>1459</v>
      </c>
      <c r="K378" s="23">
        <f>SUM(K376:K377)</f>
        <v>132.10337000000001</v>
      </c>
    </row>
    <row r="380" spans="1:27" ht="45" customHeight="1">
      <c r="A380" s="17" t="s">
        <v>1620</v>
      </c>
      <c r="B380" s="17" t="s">
        <v>260</v>
      </c>
      <c r="C380" s="1" t="s">
        <v>25</v>
      </c>
      <c r="D380" s="31" t="s">
        <v>261</v>
      </c>
      <c r="E380" s="32"/>
      <c r="F380" s="32"/>
      <c r="G380" s="1"/>
      <c r="H380" s="18" t="s">
        <v>1433</v>
      </c>
      <c r="I380" s="33">
        <v>1</v>
      </c>
      <c r="J380" s="32"/>
      <c r="K380" s="19">
        <f>ROUND(K393,2)</f>
        <v>165.14</v>
      </c>
      <c r="L380" s="2" t="s">
        <v>1621</v>
      </c>
      <c r="M380" s="1"/>
      <c r="N380" s="1"/>
      <c r="O380" s="1"/>
      <c r="P380" s="1"/>
      <c r="Q380" s="1"/>
      <c r="R380" s="1"/>
      <c r="S380" s="1"/>
      <c r="T380" s="1"/>
      <c r="U380" s="1"/>
      <c r="V380" s="1"/>
      <c r="W380" s="1"/>
      <c r="X380" s="1"/>
      <c r="Y380" s="1"/>
      <c r="Z380" s="1"/>
      <c r="AA380" s="1"/>
    </row>
    <row r="381" spans="1:27">
      <c r="B381" s="13" t="s">
        <v>1435</v>
      </c>
    </row>
    <row r="382" spans="1:27">
      <c r="B382" t="s">
        <v>1470</v>
      </c>
      <c r="C382" t="s">
        <v>1370</v>
      </c>
      <c r="D382" t="s">
        <v>1471</v>
      </c>
      <c r="E382" s="20">
        <v>0.5</v>
      </c>
      <c r="F382" t="s">
        <v>1438</v>
      </c>
      <c r="G382" t="s">
        <v>1439</v>
      </c>
      <c r="H382" s="21">
        <v>26.12</v>
      </c>
      <c r="I382" t="s">
        <v>1440</v>
      </c>
      <c r="J382" s="21">
        <f>ROUND(E382/I380* H382,5)</f>
        <v>13.06</v>
      </c>
    </row>
    <row r="383" spans="1:27">
      <c r="B383" t="s">
        <v>1472</v>
      </c>
      <c r="C383" t="s">
        <v>1370</v>
      </c>
      <c r="D383" t="s">
        <v>1473</v>
      </c>
      <c r="E383" s="20">
        <v>1</v>
      </c>
      <c r="F383" t="s">
        <v>1438</v>
      </c>
      <c r="G383" t="s">
        <v>1439</v>
      </c>
      <c r="H383" s="21">
        <v>29.42</v>
      </c>
      <c r="I383" t="s">
        <v>1440</v>
      </c>
      <c r="J383" s="21">
        <f>ROUND(E383/I380* H383,5)</f>
        <v>29.42</v>
      </c>
    </row>
    <row r="384" spans="1:27">
      <c r="D384" s="22" t="s">
        <v>1441</v>
      </c>
      <c r="K384" s="21">
        <f>SUM(J382:J383)</f>
        <v>42.480000000000004</v>
      </c>
    </row>
    <row r="385" spans="1:27">
      <c r="B385" s="13" t="s">
        <v>1446</v>
      </c>
    </row>
    <row r="386" spans="1:27">
      <c r="B386" t="s">
        <v>1568</v>
      </c>
      <c r="C386" t="s">
        <v>16</v>
      </c>
      <c r="D386" t="s">
        <v>1569</v>
      </c>
      <c r="E386" s="20">
        <v>0.66</v>
      </c>
      <c r="G386" t="s">
        <v>1439</v>
      </c>
      <c r="H386" s="21">
        <v>2.64</v>
      </c>
      <c r="I386" t="s">
        <v>1440</v>
      </c>
      <c r="J386" s="21">
        <f>ROUND(E386* H386,5)</f>
        <v>1.7423999999999999</v>
      </c>
    </row>
    <row r="387" spans="1:27">
      <c r="B387" t="s">
        <v>1622</v>
      </c>
      <c r="C387" t="s">
        <v>16</v>
      </c>
      <c r="D387" t="s">
        <v>1623</v>
      </c>
      <c r="E387" s="20">
        <v>0.33</v>
      </c>
      <c r="G387" t="s">
        <v>1439</v>
      </c>
      <c r="H387" s="21">
        <v>179.79</v>
      </c>
      <c r="I387" t="s">
        <v>1440</v>
      </c>
      <c r="J387" s="21">
        <f>ROUND(E387* H387,5)</f>
        <v>59.3307</v>
      </c>
    </row>
    <row r="388" spans="1:27">
      <c r="B388" t="s">
        <v>1624</v>
      </c>
      <c r="C388" t="s">
        <v>16</v>
      </c>
      <c r="D388" t="s">
        <v>1625</v>
      </c>
      <c r="E388" s="20">
        <v>1</v>
      </c>
      <c r="G388" t="s">
        <v>1439</v>
      </c>
      <c r="H388" s="21">
        <v>2.7</v>
      </c>
      <c r="I388" t="s">
        <v>1440</v>
      </c>
      <c r="J388" s="21">
        <f>ROUND(E388* H388,5)</f>
        <v>2.7</v>
      </c>
    </row>
    <row r="389" spans="1:27">
      <c r="B389" t="s">
        <v>1588</v>
      </c>
      <c r="C389" t="s">
        <v>25</v>
      </c>
      <c r="D389" t="s">
        <v>1589</v>
      </c>
      <c r="E389" s="20">
        <v>1.5</v>
      </c>
      <c r="G389" t="s">
        <v>1439</v>
      </c>
      <c r="H389" s="21">
        <v>37.630000000000003</v>
      </c>
      <c r="I389" t="s">
        <v>1440</v>
      </c>
      <c r="J389" s="21">
        <f>ROUND(E389* H389,5)</f>
        <v>56.445</v>
      </c>
    </row>
    <row r="390" spans="1:27">
      <c r="D390" s="22" t="s">
        <v>1457</v>
      </c>
      <c r="K390" s="21">
        <f>SUM(J386:J389)</f>
        <v>120.21809999999999</v>
      </c>
    </row>
    <row r="391" spans="1:27">
      <c r="D391" s="22" t="s">
        <v>1458</v>
      </c>
      <c r="K391" s="23">
        <f>SUM(J381:J390)</f>
        <v>162.69810000000001</v>
      </c>
    </row>
    <row r="392" spans="1:27">
      <c r="D392" s="22" t="s">
        <v>1466</v>
      </c>
      <c r="H392">
        <v>1.5</v>
      </c>
      <c r="I392" t="s">
        <v>1465</v>
      </c>
      <c r="K392" s="21">
        <f>ROUND(H392/100*K391,5)</f>
        <v>2.4404699999999999</v>
      </c>
    </row>
    <row r="393" spans="1:27">
      <c r="D393" s="22" t="s">
        <v>1459</v>
      </c>
      <c r="K393" s="23">
        <f>SUM(K391:K392)</f>
        <v>165.13857000000002</v>
      </c>
    </row>
    <row r="395" spans="1:27" ht="45" customHeight="1">
      <c r="A395" s="17" t="s">
        <v>1626</v>
      </c>
      <c r="B395" s="17" t="s">
        <v>262</v>
      </c>
      <c r="C395" s="1" t="s">
        <v>25</v>
      </c>
      <c r="D395" s="31" t="s">
        <v>263</v>
      </c>
      <c r="E395" s="32"/>
      <c r="F395" s="32"/>
      <c r="G395" s="1"/>
      <c r="H395" s="18" t="s">
        <v>1433</v>
      </c>
      <c r="I395" s="33">
        <v>1</v>
      </c>
      <c r="J395" s="32"/>
      <c r="K395" s="19">
        <f>ROUND(K408,2)</f>
        <v>187.43</v>
      </c>
      <c r="L395" s="2" t="s">
        <v>1627</v>
      </c>
      <c r="M395" s="1"/>
      <c r="N395" s="1"/>
      <c r="O395" s="1"/>
      <c r="P395" s="1"/>
      <c r="Q395" s="1"/>
      <c r="R395" s="1"/>
      <c r="S395" s="1"/>
      <c r="T395" s="1"/>
      <c r="U395" s="1"/>
      <c r="V395" s="1"/>
      <c r="W395" s="1"/>
      <c r="X395" s="1"/>
      <c r="Y395" s="1"/>
      <c r="Z395" s="1"/>
      <c r="AA395" s="1"/>
    </row>
    <row r="396" spans="1:27">
      <c r="B396" s="13" t="s">
        <v>1435</v>
      </c>
    </row>
    <row r="397" spans="1:27">
      <c r="B397" t="s">
        <v>1470</v>
      </c>
      <c r="C397" t="s">
        <v>1370</v>
      </c>
      <c r="D397" t="s">
        <v>1471</v>
      </c>
      <c r="E397" s="20">
        <v>0.5</v>
      </c>
      <c r="F397" t="s">
        <v>1438</v>
      </c>
      <c r="G397" t="s">
        <v>1439</v>
      </c>
      <c r="H397" s="21">
        <v>26.12</v>
      </c>
      <c r="I397" t="s">
        <v>1440</v>
      </c>
      <c r="J397" s="21">
        <f>ROUND(E397/I395* H397,5)</f>
        <v>13.06</v>
      </c>
    </row>
    <row r="398" spans="1:27">
      <c r="B398" t="s">
        <v>1472</v>
      </c>
      <c r="C398" t="s">
        <v>1370</v>
      </c>
      <c r="D398" t="s">
        <v>1473</v>
      </c>
      <c r="E398" s="20">
        <v>1</v>
      </c>
      <c r="F398" t="s">
        <v>1438</v>
      </c>
      <c r="G398" t="s">
        <v>1439</v>
      </c>
      <c r="H398" s="21">
        <v>29.42</v>
      </c>
      <c r="I398" t="s">
        <v>1440</v>
      </c>
      <c r="J398" s="21">
        <f>ROUND(E398/I395* H398,5)</f>
        <v>29.42</v>
      </c>
    </row>
    <row r="399" spans="1:27">
      <c r="D399" s="22" t="s">
        <v>1441</v>
      </c>
      <c r="K399" s="21">
        <f>SUM(J397:J398)</f>
        <v>42.480000000000004</v>
      </c>
    </row>
    <row r="400" spans="1:27">
      <c r="B400" s="13" t="s">
        <v>1446</v>
      </c>
    </row>
    <row r="401" spans="1:27">
      <c r="B401" t="s">
        <v>1628</v>
      </c>
      <c r="C401" t="s">
        <v>16</v>
      </c>
      <c r="D401" t="s">
        <v>1629</v>
      </c>
      <c r="E401" s="20">
        <v>1</v>
      </c>
      <c r="G401" t="s">
        <v>1439</v>
      </c>
      <c r="H401" s="21">
        <v>3.65</v>
      </c>
      <c r="I401" t="s">
        <v>1440</v>
      </c>
      <c r="J401" s="21">
        <f>ROUND(E401* H401,5)</f>
        <v>3.65</v>
      </c>
    </row>
    <row r="402" spans="1:27">
      <c r="B402" t="s">
        <v>1630</v>
      </c>
      <c r="C402" t="s">
        <v>16</v>
      </c>
      <c r="D402" t="s">
        <v>1631</v>
      </c>
      <c r="E402" s="20">
        <v>0.33</v>
      </c>
      <c r="G402" t="s">
        <v>1439</v>
      </c>
      <c r="H402" s="21">
        <v>243.47</v>
      </c>
      <c r="I402" t="s">
        <v>1440</v>
      </c>
      <c r="J402" s="21">
        <f>ROUND(E402* H402,5)</f>
        <v>80.345100000000002</v>
      </c>
    </row>
    <row r="403" spans="1:27">
      <c r="B403" t="s">
        <v>1568</v>
      </c>
      <c r="C403" t="s">
        <v>16</v>
      </c>
      <c r="D403" t="s">
        <v>1569</v>
      </c>
      <c r="E403" s="20">
        <v>0.66</v>
      </c>
      <c r="G403" t="s">
        <v>1439</v>
      </c>
      <c r="H403" s="21">
        <v>2.64</v>
      </c>
      <c r="I403" t="s">
        <v>1440</v>
      </c>
      <c r="J403" s="21">
        <f>ROUND(E403* H403,5)</f>
        <v>1.7423999999999999</v>
      </c>
    </row>
    <row r="404" spans="1:27">
      <c r="B404" t="s">
        <v>1588</v>
      </c>
      <c r="C404" t="s">
        <v>25</v>
      </c>
      <c r="D404" t="s">
        <v>1589</v>
      </c>
      <c r="E404" s="20">
        <v>1.5</v>
      </c>
      <c r="G404" t="s">
        <v>1439</v>
      </c>
      <c r="H404" s="21">
        <v>37.630000000000003</v>
      </c>
      <c r="I404" t="s">
        <v>1440</v>
      </c>
      <c r="J404" s="21">
        <f>ROUND(E404* H404,5)</f>
        <v>56.445</v>
      </c>
    </row>
    <row r="405" spans="1:27">
      <c r="D405" s="22" t="s">
        <v>1457</v>
      </c>
      <c r="K405" s="21">
        <f>SUM(J401:J404)</f>
        <v>142.1825</v>
      </c>
    </row>
    <row r="406" spans="1:27">
      <c r="D406" s="22" t="s">
        <v>1458</v>
      </c>
      <c r="K406" s="23">
        <f>SUM(J396:J405)</f>
        <v>184.66249999999999</v>
      </c>
    </row>
    <row r="407" spans="1:27">
      <c r="D407" s="22" t="s">
        <v>1466</v>
      </c>
      <c r="H407">
        <v>1.5</v>
      </c>
      <c r="I407" t="s">
        <v>1465</v>
      </c>
      <c r="K407" s="21">
        <f>ROUND(H407/100*K406,5)</f>
        <v>2.7699400000000001</v>
      </c>
    </row>
    <row r="408" spans="1:27">
      <c r="D408" s="22" t="s">
        <v>1459</v>
      </c>
      <c r="K408" s="23">
        <f>SUM(K406:K407)</f>
        <v>187.43243999999999</v>
      </c>
    </row>
    <row r="410" spans="1:27" ht="45" customHeight="1">
      <c r="A410" s="17" t="s">
        <v>1632</v>
      </c>
      <c r="B410" s="17" t="s">
        <v>268</v>
      </c>
      <c r="C410" s="1" t="s">
        <v>25</v>
      </c>
      <c r="D410" s="31" t="s">
        <v>269</v>
      </c>
      <c r="E410" s="32"/>
      <c r="F410" s="32"/>
      <c r="G410" s="1"/>
      <c r="H410" s="18" t="s">
        <v>1433</v>
      </c>
      <c r="I410" s="33">
        <v>1</v>
      </c>
      <c r="J410" s="32"/>
      <c r="K410" s="19">
        <f>ROUND(K425,2)</f>
        <v>23.52</v>
      </c>
      <c r="L410" s="2" t="s">
        <v>1633</v>
      </c>
      <c r="M410" s="1"/>
      <c r="N410" s="1"/>
      <c r="O410" s="1"/>
      <c r="P410" s="1"/>
      <c r="Q410" s="1"/>
      <c r="R410" s="1"/>
      <c r="S410" s="1"/>
      <c r="T410" s="1"/>
      <c r="U410" s="1"/>
      <c r="V410" s="1"/>
      <c r="W410" s="1"/>
      <c r="X410" s="1"/>
      <c r="Y410" s="1"/>
      <c r="Z410" s="1"/>
      <c r="AA410" s="1"/>
    </row>
    <row r="411" spans="1:27">
      <c r="B411" s="13" t="s">
        <v>1435</v>
      </c>
    </row>
    <row r="412" spans="1:27">
      <c r="B412" t="s">
        <v>1470</v>
      </c>
      <c r="C412" t="s">
        <v>1370</v>
      </c>
      <c r="D412" t="s">
        <v>1471</v>
      </c>
      <c r="E412" s="20">
        <v>0.15</v>
      </c>
      <c r="F412" t="s">
        <v>1438</v>
      </c>
      <c r="G412" t="s">
        <v>1439</v>
      </c>
      <c r="H412" s="21">
        <v>26.12</v>
      </c>
      <c r="I412" t="s">
        <v>1440</v>
      </c>
      <c r="J412" s="21">
        <f>ROUND(E412/I410* H412,5)</f>
        <v>3.9180000000000001</v>
      </c>
    </row>
    <row r="413" spans="1:27">
      <c r="B413" t="s">
        <v>1543</v>
      </c>
      <c r="C413" t="s">
        <v>1370</v>
      </c>
      <c r="D413" t="s">
        <v>1544</v>
      </c>
      <c r="E413" s="20">
        <v>0.1</v>
      </c>
      <c r="F413" t="s">
        <v>1438</v>
      </c>
      <c r="G413" t="s">
        <v>1439</v>
      </c>
      <c r="H413" s="21">
        <v>24.55</v>
      </c>
      <c r="I413" t="s">
        <v>1440</v>
      </c>
      <c r="J413" s="21">
        <f>ROUND(E413/I410* H413,5)</f>
        <v>2.4550000000000001</v>
      </c>
    </row>
    <row r="414" spans="1:27">
      <c r="B414" t="s">
        <v>1472</v>
      </c>
      <c r="C414" t="s">
        <v>1370</v>
      </c>
      <c r="D414" t="s">
        <v>1473</v>
      </c>
      <c r="E414" s="20">
        <v>0.15</v>
      </c>
      <c r="F414" t="s">
        <v>1438</v>
      </c>
      <c r="G414" t="s">
        <v>1439</v>
      </c>
      <c r="H414" s="21">
        <v>29.42</v>
      </c>
      <c r="I414" t="s">
        <v>1440</v>
      </c>
      <c r="J414" s="21">
        <f>ROUND(E414/I410* H414,5)</f>
        <v>4.4130000000000003</v>
      </c>
    </row>
    <row r="415" spans="1:27">
      <c r="B415" t="s">
        <v>1541</v>
      </c>
      <c r="C415" t="s">
        <v>1370</v>
      </c>
      <c r="D415" t="s">
        <v>1542</v>
      </c>
      <c r="E415" s="20">
        <v>0.1</v>
      </c>
      <c r="F415" t="s">
        <v>1438</v>
      </c>
      <c r="G415" t="s">
        <v>1439</v>
      </c>
      <c r="H415" s="21">
        <v>29.42</v>
      </c>
      <c r="I415" t="s">
        <v>1440</v>
      </c>
      <c r="J415" s="21">
        <f>ROUND(E415/I410* H415,5)</f>
        <v>2.9420000000000002</v>
      </c>
    </row>
    <row r="416" spans="1:27">
      <c r="D416" s="22" t="s">
        <v>1441</v>
      </c>
      <c r="K416" s="21">
        <f>SUM(J412:J415)</f>
        <v>13.728000000000002</v>
      </c>
    </row>
    <row r="417" spans="1:27">
      <c r="B417" s="13" t="s">
        <v>1446</v>
      </c>
    </row>
    <row r="418" spans="1:27">
      <c r="B418" t="s">
        <v>1634</v>
      </c>
      <c r="C418" t="s">
        <v>25</v>
      </c>
      <c r="D418" t="s">
        <v>1635</v>
      </c>
      <c r="E418" s="20">
        <v>1.2</v>
      </c>
      <c r="G418" t="s">
        <v>1439</v>
      </c>
      <c r="H418" s="21">
        <v>4.25</v>
      </c>
      <c r="I418" t="s">
        <v>1440</v>
      </c>
      <c r="J418" s="21">
        <f>ROUND(E418* H418,5)</f>
        <v>5.0999999999999996</v>
      </c>
    </row>
    <row r="419" spans="1:27">
      <c r="B419" t="s">
        <v>1596</v>
      </c>
      <c r="C419" t="s">
        <v>16</v>
      </c>
      <c r="D419" t="s">
        <v>1597</v>
      </c>
      <c r="E419" s="20">
        <v>0.33</v>
      </c>
      <c r="G419" t="s">
        <v>1439</v>
      </c>
      <c r="H419" s="21">
        <v>4.84</v>
      </c>
      <c r="I419" t="s">
        <v>1440</v>
      </c>
      <c r="J419" s="21">
        <f>ROUND(E419* H419,5)</f>
        <v>1.5972</v>
      </c>
    </row>
    <row r="420" spans="1:27">
      <c r="B420" t="s">
        <v>1594</v>
      </c>
      <c r="C420" t="s">
        <v>16</v>
      </c>
      <c r="D420" t="s">
        <v>1595</v>
      </c>
      <c r="E420" s="20">
        <v>1</v>
      </c>
      <c r="G420" t="s">
        <v>1439</v>
      </c>
      <c r="H420" s="21">
        <v>7.0000000000000007E-2</v>
      </c>
      <c r="I420" t="s">
        <v>1440</v>
      </c>
      <c r="J420" s="21">
        <f>ROUND(E420* H420,5)</f>
        <v>7.0000000000000007E-2</v>
      </c>
    </row>
    <row r="421" spans="1:27">
      <c r="B421" t="s">
        <v>1636</v>
      </c>
      <c r="C421" t="s">
        <v>1451</v>
      </c>
      <c r="D421" t="s">
        <v>1637</v>
      </c>
      <c r="E421" s="20">
        <v>0.15540000000000001</v>
      </c>
      <c r="G421" t="s">
        <v>1439</v>
      </c>
      <c r="H421" s="21">
        <v>17.22</v>
      </c>
      <c r="I421" t="s">
        <v>1440</v>
      </c>
      <c r="J421" s="21">
        <f>ROUND(E421* H421,5)</f>
        <v>2.6759900000000001</v>
      </c>
    </row>
    <row r="422" spans="1:27">
      <c r="D422" s="22" t="s">
        <v>1457</v>
      </c>
      <c r="K422" s="21">
        <f>SUM(J418:J421)</f>
        <v>9.4431899999999995</v>
      </c>
    </row>
    <row r="423" spans="1:27">
      <c r="D423" s="22" t="s">
        <v>1458</v>
      </c>
      <c r="K423" s="23">
        <f>SUM(J411:J422)</f>
        <v>23.171190000000003</v>
      </c>
    </row>
    <row r="424" spans="1:27">
      <c r="D424" s="22" t="s">
        <v>1466</v>
      </c>
      <c r="H424">
        <v>1.5</v>
      </c>
      <c r="I424" t="s">
        <v>1465</v>
      </c>
      <c r="K424" s="21">
        <f>ROUND(H424/100*K423,5)</f>
        <v>0.34756999999999999</v>
      </c>
    </row>
    <row r="425" spans="1:27">
      <c r="D425" s="22" t="s">
        <v>1459</v>
      </c>
      <c r="K425" s="23">
        <f>SUM(K423:K424)</f>
        <v>23.518760000000004</v>
      </c>
    </row>
    <row r="427" spans="1:27" ht="45" customHeight="1">
      <c r="A427" s="17" t="s">
        <v>1638</v>
      </c>
      <c r="B427" s="17" t="s">
        <v>270</v>
      </c>
      <c r="C427" s="1" t="s">
        <v>25</v>
      </c>
      <c r="D427" s="31" t="s">
        <v>271</v>
      </c>
      <c r="E427" s="32"/>
      <c r="F427" s="32"/>
      <c r="G427" s="1"/>
      <c r="H427" s="18" t="s">
        <v>1433</v>
      </c>
      <c r="I427" s="33">
        <v>1</v>
      </c>
      <c r="J427" s="32"/>
      <c r="K427" s="19">
        <f>ROUND(K446,2)</f>
        <v>37.53</v>
      </c>
      <c r="L427" s="2" t="s">
        <v>1639</v>
      </c>
      <c r="M427" s="1"/>
      <c r="N427" s="1"/>
      <c r="O427" s="1"/>
      <c r="P427" s="1"/>
      <c r="Q427" s="1"/>
      <c r="R427" s="1"/>
      <c r="S427" s="1"/>
      <c r="T427" s="1"/>
      <c r="U427" s="1"/>
      <c r="V427" s="1"/>
      <c r="W427" s="1"/>
      <c r="X427" s="1"/>
      <c r="Y427" s="1"/>
      <c r="Z427" s="1"/>
      <c r="AA427" s="1"/>
    </row>
    <row r="428" spans="1:27">
      <c r="B428" s="13" t="s">
        <v>1435</v>
      </c>
    </row>
    <row r="429" spans="1:27">
      <c r="B429" t="s">
        <v>1541</v>
      </c>
      <c r="C429" t="s">
        <v>1370</v>
      </c>
      <c r="D429" t="s">
        <v>1542</v>
      </c>
      <c r="E429" s="20">
        <v>0.1</v>
      </c>
      <c r="F429" t="s">
        <v>1438</v>
      </c>
      <c r="G429" t="s">
        <v>1439</v>
      </c>
      <c r="H429" s="21">
        <v>29.42</v>
      </c>
      <c r="I429" t="s">
        <v>1440</v>
      </c>
      <c r="J429" s="21">
        <f>ROUND(E429/I427* H429,5)</f>
        <v>2.9420000000000002</v>
      </c>
    </row>
    <row r="430" spans="1:27">
      <c r="B430" t="s">
        <v>1472</v>
      </c>
      <c r="C430" t="s">
        <v>1370</v>
      </c>
      <c r="D430" t="s">
        <v>1473</v>
      </c>
      <c r="E430" s="20">
        <v>0.15</v>
      </c>
      <c r="F430" t="s">
        <v>1438</v>
      </c>
      <c r="G430" t="s">
        <v>1439</v>
      </c>
      <c r="H430" s="21">
        <v>29.42</v>
      </c>
      <c r="I430" t="s">
        <v>1440</v>
      </c>
      <c r="J430" s="21">
        <f>ROUND(E430/I427* H430,5)</f>
        <v>4.4130000000000003</v>
      </c>
    </row>
    <row r="431" spans="1:27">
      <c r="B431" t="s">
        <v>1470</v>
      </c>
      <c r="C431" t="s">
        <v>1370</v>
      </c>
      <c r="D431" t="s">
        <v>1471</v>
      </c>
      <c r="E431" s="20">
        <v>0.15</v>
      </c>
      <c r="F431" t="s">
        <v>1438</v>
      </c>
      <c r="G431" t="s">
        <v>1439</v>
      </c>
      <c r="H431" s="21">
        <v>26.12</v>
      </c>
      <c r="I431" t="s">
        <v>1440</v>
      </c>
      <c r="J431" s="21">
        <f>ROUND(E431/I427* H431,5)</f>
        <v>3.9180000000000001</v>
      </c>
    </row>
    <row r="432" spans="1:27">
      <c r="B432" t="s">
        <v>1543</v>
      </c>
      <c r="C432" t="s">
        <v>1370</v>
      </c>
      <c r="D432" t="s">
        <v>1544</v>
      </c>
      <c r="E432" s="20">
        <v>0.2</v>
      </c>
      <c r="F432" t="s">
        <v>1438</v>
      </c>
      <c r="G432" t="s">
        <v>1439</v>
      </c>
      <c r="H432" s="21">
        <v>24.55</v>
      </c>
      <c r="I432" t="s">
        <v>1440</v>
      </c>
      <c r="J432" s="21">
        <f>ROUND(E432/I427* H432,5)</f>
        <v>4.91</v>
      </c>
    </row>
    <row r="433" spans="1:27">
      <c r="D433" s="22" t="s">
        <v>1441</v>
      </c>
      <c r="K433" s="21">
        <f>SUM(J429:J432)</f>
        <v>16.183</v>
      </c>
    </row>
    <row r="434" spans="1:27">
      <c r="B434" s="13" t="s">
        <v>1442</v>
      </c>
    </row>
    <row r="435" spans="1:27">
      <c r="B435" t="s">
        <v>1640</v>
      </c>
      <c r="C435" t="s">
        <v>1370</v>
      </c>
      <c r="D435" t="s">
        <v>1641</v>
      </c>
      <c r="E435" s="20">
        <v>0.1</v>
      </c>
      <c r="F435" t="s">
        <v>1438</v>
      </c>
      <c r="G435" t="s">
        <v>1439</v>
      </c>
      <c r="H435" s="21">
        <v>5.57</v>
      </c>
      <c r="I435" t="s">
        <v>1440</v>
      </c>
      <c r="J435" s="21">
        <f>ROUND(E435/I427* H435,5)</f>
        <v>0.55700000000000005</v>
      </c>
    </row>
    <row r="436" spans="1:27">
      <c r="B436" t="s">
        <v>1642</v>
      </c>
      <c r="C436" t="s">
        <v>1370</v>
      </c>
      <c r="D436" t="s">
        <v>1643</v>
      </c>
      <c r="E436" s="20">
        <v>4.2200000000000001E-2</v>
      </c>
      <c r="F436" t="s">
        <v>1438</v>
      </c>
      <c r="G436" t="s">
        <v>1439</v>
      </c>
      <c r="H436" s="21">
        <v>47.69</v>
      </c>
      <c r="I436" t="s">
        <v>1440</v>
      </c>
      <c r="J436" s="21">
        <f>ROUND(E436/I427* H436,5)</f>
        <v>2.0125199999999999</v>
      </c>
    </row>
    <row r="437" spans="1:27">
      <c r="D437" s="22" t="s">
        <v>1445</v>
      </c>
      <c r="K437" s="21">
        <f>SUM(J435:J436)</f>
        <v>2.5695199999999998</v>
      </c>
    </row>
    <row r="438" spans="1:27">
      <c r="B438" s="13" t="s">
        <v>1446</v>
      </c>
    </row>
    <row r="439" spans="1:27">
      <c r="B439" t="s">
        <v>1602</v>
      </c>
      <c r="C439" t="s">
        <v>16</v>
      </c>
      <c r="D439" t="s">
        <v>1603</v>
      </c>
      <c r="E439" s="20">
        <v>0.33</v>
      </c>
      <c r="G439" t="s">
        <v>1439</v>
      </c>
      <c r="H439" s="21">
        <v>6.77</v>
      </c>
      <c r="I439" t="s">
        <v>1440</v>
      </c>
      <c r="J439" s="21">
        <f>ROUND(E439* H439,5)</f>
        <v>2.2341000000000002</v>
      </c>
    </row>
    <row r="440" spans="1:27">
      <c r="B440" t="s">
        <v>1644</v>
      </c>
      <c r="C440" t="s">
        <v>25</v>
      </c>
      <c r="D440" t="s">
        <v>1645</v>
      </c>
      <c r="E440" s="20">
        <v>1.2</v>
      </c>
      <c r="G440" t="s">
        <v>1439</v>
      </c>
      <c r="H440" s="21">
        <v>4.68</v>
      </c>
      <c r="I440" t="s">
        <v>1440</v>
      </c>
      <c r="J440" s="21">
        <f>ROUND(E440* H440,5)</f>
        <v>5.6159999999999997</v>
      </c>
    </row>
    <row r="441" spans="1:27">
      <c r="B441" t="s">
        <v>1604</v>
      </c>
      <c r="C441" t="s">
        <v>16</v>
      </c>
      <c r="D441" t="s">
        <v>1605</v>
      </c>
      <c r="E441" s="20">
        <v>1</v>
      </c>
      <c r="G441" t="s">
        <v>1439</v>
      </c>
      <c r="H441" s="21">
        <v>0.1</v>
      </c>
      <c r="I441" t="s">
        <v>1440</v>
      </c>
      <c r="J441" s="21">
        <f>ROUND(E441* H441,5)</f>
        <v>0.1</v>
      </c>
    </row>
    <row r="442" spans="1:27">
      <c r="B442" t="s">
        <v>1636</v>
      </c>
      <c r="C442" t="s">
        <v>1451</v>
      </c>
      <c r="D442" t="s">
        <v>1637</v>
      </c>
      <c r="E442" s="20">
        <v>0.59640000000000004</v>
      </c>
      <c r="G442" t="s">
        <v>1439</v>
      </c>
      <c r="H442" s="21">
        <v>17.22</v>
      </c>
      <c r="I442" t="s">
        <v>1440</v>
      </c>
      <c r="J442" s="21">
        <f>ROUND(E442* H442,5)</f>
        <v>10.270009999999999</v>
      </c>
    </row>
    <row r="443" spans="1:27">
      <c r="D443" s="22" t="s">
        <v>1457</v>
      </c>
      <c r="K443" s="21">
        <f>SUM(J439:J442)</f>
        <v>18.220109999999998</v>
      </c>
    </row>
    <row r="444" spans="1:27">
      <c r="D444" s="22" t="s">
        <v>1458</v>
      </c>
      <c r="K444" s="23">
        <f>SUM(J428:J443)</f>
        <v>36.972629999999995</v>
      </c>
    </row>
    <row r="445" spans="1:27">
      <c r="D445" s="22" t="s">
        <v>1466</v>
      </c>
      <c r="H445">
        <v>1.5</v>
      </c>
      <c r="I445" t="s">
        <v>1465</v>
      </c>
      <c r="K445" s="21">
        <f>ROUND(H445/100*K444,5)</f>
        <v>0.55459000000000003</v>
      </c>
    </row>
    <row r="446" spans="1:27">
      <c r="D446" s="22" t="s">
        <v>1459</v>
      </c>
      <c r="K446" s="23">
        <f>SUM(K444:K445)</f>
        <v>37.527219999999993</v>
      </c>
    </row>
    <row r="448" spans="1:27" ht="45" customHeight="1">
      <c r="A448" s="17" t="s">
        <v>1646</v>
      </c>
      <c r="B448" s="17" t="s">
        <v>272</v>
      </c>
      <c r="C448" s="1" t="s">
        <v>25</v>
      </c>
      <c r="D448" s="31" t="s">
        <v>273</v>
      </c>
      <c r="E448" s="32"/>
      <c r="F448" s="32"/>
      <c r="G448" s="1"/>
      <c r="H448" s="18" t="s">
        <v>1433</v>
      </c>
      <c r="I448" s="33">
        <v>1</v>
      </c>
      <c r="J448" s="32"/>
      <c r="K448" s="19">
        <f>ROUND(K467,2)</f>
        <v>46.87</v>
      </c>
      <c r="L448" s="2" t="s">
        <v>1647</v>
      </c>
      <c r="M448" s="1"/>
      <c r="N448" s="1"/>
      <c r="O448" s="1"/>
      <c r="P448" s="1"/>
      <c r="Q448" s="1"/>
      <c r="R448" s="1"/>
      <c r="S448" s="1"/>
      <c r="T448" s="1"/>
      <c r="U448" s="1"/>
      <c r="V448" s="1"/>
      <c r="W448" s="1"/>
      <c r="X448" s="1"/>
      <c r="Y448" s="1"/>
      <c r="Z448" s="1"/>
      <c r="AA448" s="1"/>
    </row>
    <row r="449" spans="2:11">
      <c r="B449" s="13" t="s">
        <v>1435</v>
      </c>
    </row>
    <row r="450" spans="2:11">
      <c r="B450" t="s">
        <v>1543</v>
      </c>
      <c r="C450" t="s">
        <v>1370</v>
      </c>
      <c r="D450" t="s">
        <v>1544</v>
      </c>
      <c r="E450" s="20">
        <v>0.2</v>
      </c>
      <c r="F450" t="s">
        <v>1438</v>
      </c>
      <c r="G450" t="s">
        <v>1439</v>
      </c>
      <c r="H450" s="21">
        <v>24.55</v>
      </c>
      <c r="I450" t="s">
        <v>1440</v>
      </c>
      <c r="J450" s="21">
        <f>ROUND(E450/I448* H450,5)</f>
        <v>4.91</v>
      </c>
    </row>
    <row r="451" spans="2:11">
      <c r="B451" t="s">
        <v>1472</v>
      </c>
      <c r="C451" t="s">
        <v>1370</v>
      </c>
      <c r="D451" t="s">
        <v>1473</v>
      </c>
      <c r="E451" s="20">
        <v>0.2</v>
      </c>
      <c r="F451" t="s">
        <v>1438</v>
      </c>
      <c r="G451" t="s">
        <v>1439</v>
      </c>
      <c r="H451" s="21">
        <v>29.42</v>
      </c>
      <c r="I451" t="s">
        <v>1440</v>
      </c>
      <c r="J451" s="21">
        <f>ROUND(E451/I448* H451,5)</f>
        <v>5.8840000000000003</v>
      </c>
    </row>
    <row r="452" spans="2:11">
      <c r="B452" t="s">
        <v>1541</v>
      </c>
      <c r="C452" t="s">
        <v>1370</v>
      </c>
      <c r="D452" t="s">
        <v>1542</v>
      </c>
      <c r="E452" s="20">
        <v>0.1</v>
      </c>
      <c r="F452" t="s">
        <v>1438</v>
      </c>
      <c r="G452" t="s">
        <v>1439</v>
      </c>
      <c r="H452" s="21">
        <v>29.42</v>
      </c>
      <c r="I452" t="s">
        <v>1440</v>
      </c>
      <c r="J452" s="21">
        <f>ROUND(E452/I448* H452,5)</f>
        <v>2.9420000000000002</v>
      </c>
    </row>
    <row r="453" spans="2:11">
      <c r="B453" t="s">
        <v>1470</v>
      </c>
      <c r="C453" t="s">
        <v>1370</v>
      </c>
      <c r="D453" t="s">
        <v>1471</v>
      </c>
      <c r="E453" s="20">
        <v>0.2</v>
      </c>
      <c r="F453" t="s">
        <v>1438</v>
      </c>
      <c r="G453" t="s">
        <v>1439</v>
      </c>
      <c r="H453" s="21">
        <v>26.12</v>
      </c>
      <c r="I453" t="s">
        <v>1440</v>
      </c>
      <c r="J453" s="21">
        <f>ROUND(E453/I448* H453,5)</f>
        <v>5.2240000000000002</v>
      </c>
    </row>
    <row r="454" spans="2:11">
      <c r="D454" s="22" t="s">
        <v>1441</v>
      </c>
      <c r="K454" s="21">
        <f>SUM(J450:J453)</f>
        <v>18.96</v>
      </c>
    </row>
    <row r="455" spans="2:11">
      <c r="B455" s="13" t="s">
        <v>1442</v>
      </c>
    </row>
    <row r="456" spans="2:11">
      <c r="B456" t="s">
        <v>1640</v>
      </c>
      <c r="C456" t="s">
        <v>1370</v>
      </c>
      <c r="D456" t="s">
        <v>1641</v>
      </c>
      <c r="E456" s="20">
        <v>0.11</v>
      </c>
      <c r="F456" t="s">
        <v>1438</v>
      </c>
      <c r="G456" t="s">
        <v>1439</v>
      </c>
      <c r="H456" s="21">
        <v>5.57</v>
      </c>
      <c r="I456" t="s">
        <v>1440</v>
      </c>
      <c r="J456" s="21">
        <f>ROUND(E456/I448* H456,5)</f>
        <v>0.61270000000000002</v>
      </c>
    </row>
    <row r="457" spans="2:11">
      <c r="B457" t="s">
        <v>1642</v>
      </c>
      <c r="C457" t="s">
        <v>1370</v>
      </c>
      <c r="D457" t="s">
        <v>1643</v>
      </c>
      <c r="E457" s="20">
        <v>4.2200000000000001E-2</v>
      </c>
      <c r="F457" t="s">
        <v>1438</v>
      </c>
      <c r="G457" t="s">
        <v>1439</v>
      </c>
      <c r="H457" s="21">
        <v>47.69</v>
      </c>
      <c r="I457" t="s">
        <v>1440</v>
      </c>
      <c r="J457" s="21">
        <f>ROUND(E457/I448* H457,5)</f>
        <v>2.0125199999999999</v>
      </c>
    </row>
    <row r="458" spans="2:11">
      <c r="D458" s="22" t="s">
        <v>1445</v>
      </c>
      <c r="K458" s="21">
        <f>SUM(J456:J457)</f>
        <v>2.6252199999999997</v>
      </c>
    </row>
    <row r="459" spans="2:11">
      <c r="B459" s="13" t="s">
        <v>1446</v>
      </c>
    </row>
    <row r="460" spans="2:11">
      <c r="B460" t="s">
        <v>1648</v>
      </c>
      <c r="C460" t="s">
        <v>25</v>
      </c>
      <c r="D460" t="s">
        <v>1649</v>
      </c>
      <c r="E460" s="20">
        <v>1.2</v>
      </c>
      <c r="G460" t="s">
        <v>1439</v>
      </c>
      <c r="H460" s="21">
        <v>6.69</v>
      </c>
      <c r="I460" t="s">
        <v>1440</v>
      </c>
      <c r="J460" s="21">
        <f>ROUND(E460* H460,5)</f>
        <v>8.0280000000000005</v>
      </c>
    </row>
    <row r="461" spans="2:11">
      <c r="B461" t="s">
        <v>1636</v>
      </c>
      <c r="C461" t="s">
        <v>1451</v>
      </c>
      <c r="D461" t="s">
        <v>1637</v>
      </c>
      <c r="E461" s="20">
        <v>0.66359999999999997</v>
      </c>
      <c r="G461" t="s">
        <v>1439</v>
      </c>
      <c r="H461" s="21">
        <v>17.22</v>
      </c>
      <c r="I461" t="s">
        <v>1440</v>
      </c>
      <c r="J461" s="21">
        <f>ROUND(E461* H461,5)</f>
        <v>11.42719</v>
      </c>
    </row>
    <row r="462" spans="2:11">
      <c r="B462" t="s">
        <v>1572</v>
      </c>
      <c r="C462" t="s">
        <v>16</v>
      </c>
      <c r="D462" t="s">
        <v>1573</v>
      </c>
      <c r="E462" s="20">
        <v>0.33</v>
      </c>
      <c r="G462" t="s">
        <v>1439</v>
      </c>
      <c r="H462" s="21">
        <v>14.91</v>
      </c>
      <c r="I462" t="s">
        <v>1440</v>
      </c>
      <c r="J462" s="21">
        <f>ROUND(E462* H462,5)</f>
        <v>4.9203000000000001</v>
      </c>
    </row>
    <row r="463" spans="2:11">
      <c r="B463" t="s">
        <v>1570</v>
      </c>
      <c r="C463" t="s">
        <v>16</v>
      </c>
      <c r="D463" t="s">
        <v>1571</v>
      </c>
      <c r="E463" s="20">
        <v>1</v>
      </c>
      <c r="G463" t="s">
        <v>1439</v>
      </c>
      <c r="H463" s="21">
        <v>0.22</v>
      </c>
      <c r="I463" t="s">
        <v>1440</v>
      </c>
      <c r="J463" s="21">
        <f>ROUND(E463* H463,5)</f>
        <v>0.22</v>
      </c>
    </row>
    <row r="464" spans="2:11">
      <c r="D464" s="22" t="s">
        <v>1457</v>
      </c>
      <c r="K464" s="21">
        <f>SUM(J460:J463)</f>
        <v>24.595490000000002</v>
      </c>
    </row>
    <row r="465" spans="1:27">
      <c r="D465" s="22" t="s">
        <v>1458</v>
      </c>
      <c r="K465" s="23">
        <f>SUM(J449:J464)</f>
        <v>46.180709999999991</v>
      </c>
    </row>
    <row r="466" spans="1:27">
      <c r="D466" s="22" t="s">
        <v>1466</v>
      </c>
      <c r="H466">
        <v>1.5</v>
      </c>
      <c r="I466" t="s">
        <v>1465</v>
      </c>
      <c r="K466" s="21">
        <f>ROUND(H466/100*K465,5)</f>
        <v>0.69271000000000005</v>
      </c>
    </row>
    <row r="467" spans="1:27">
      <c r="D467" s="22" t="s">
        <v>1459</v>
      </c>
      <c r="K467" s="23">
        <f>SUM(K465:K466)</f>
        <v>46.873419999999989</v>
      </c>
    </row>
    <row r="469" spans="1:27" ht="45" customHeight="1">
      <c r="A469" s="17" t="s">
        <v>1650</v>
      </c>
      <c r="B469" s="17" t="s">
        <v>274</v>
      </c>
      <c r="C469" s="1" t="s">
        <v>25</v>
      </c>
      <c r="D469" s="31" t="s">
        <v>275</v>
      </c>
      <c r="E469" s="32"/>
      <c r="F469" s="32"/>
      <c r="G469" s="1"/>
      <c r="H469" s="18" t="s">
        <v>1433</v>
      </c>
      <c r="I469" s="33">
        <v>1</v>
      </c>
      <c r="J469" s="32"/>
      <c r="K469" s="19">
        <f>ROUND(K488,2)</f>
        <v>56.9</v>
      </c>
      <c r="L469" s="2" t="s">
        <v>1651</v>
      </c>
      <c r="M469" s="1"/>
      <c r="N469" s="1"/>
      <c r="O469" s="1"/>
      <c r="P469" s="1"/>
      <c r="Q469" s="1"/>
      <c r="R469" s="1"/>
      <c r="S469" s="1"/>
      <c r="T469" s="1"/>
      <c r="U469" s="1"/>
      <c r="V469" s="1"/>
      <c r="W469" s="1"/>
      <c r="X469" s="1"/>
      <c r="Y469" s="1"/>
      <c r="Z469" s="1"/>
      <c r="AA469" s="1"/>
    </row>
    <row r="470" spans="1:27">
      <c r="B470" s="13" t="s">
        <v>1435</v>
      </c>
    </row>
    <row r="471" spans="1:27">
      <c r="B471" t="s">
        <v>1541</v>
      </c>
      <c r="C471" t="s">
        <v>1370</v>
      </c>
      <c r="D471" t="s">
        <v>1542</v>
      </c>
      <c r="E471" s="20">
        <v>0.1</v>
      </c>
      <c r="F471" t="s">
        <v>1438</v>
      </c>
      <c r="G471" t="s">
        <v>1439</v>
      </c>
      <c r="H471" s="21">
        <v>29.42</v>
      </c>
      <c r="I471" t="s">
        <v>1440</v>
      </c>
      <c r="J471" s="21">
        <f>ROUND(E471/I469* H471,5)</f>
        <v>2.9420000000000002</v>
      </c>
    </row>
    <row r="472" spans="1:27">
      <c r="B472" t="s">
        <v>1472</v>
      </c>
      <c r="C472" t="s">
        <v>1370</v>
      </c>
      <c r="D472" t="s">
        <v>1473</v>
      </c>
      <c r="E472" s="20">
        <v>0.2</v>
      </c>
      <c r="F472" t="s">
        <v>1438</v>
      </c>
      <c r="G472" t="s">
        <v>1439</v>
      </c>
      <c r="H472" s="21">
        <v>29.42</v>
      </c>
      <c r="I472" t="s">
        <v>1440</v>
      </c>
      <c r="J472" s="21">
        <f>ROUND(E472/I469* H472,5)</f>
        <v>5.8840000000000003</v>
      </c>
    </row>
    <row r="473" spans="1:27">
      <c r="B473" t="s">
        <v>1543</v>
      </c>
      <c r="C473" t="s">
        <v>1370</v>
      </c>
      <c r="D473" t="s">
        <v>1544</v>
      </c>
      <c r="E473" s="20">
        <v>0.2</v>
      </c>
      <c r="F473" t="s">
        <v>1438</v>
      </c>
      <c r="G473" t="s">
        <v>1439</v>
      </c>
      <c r="H473" s="21">
        <v>24.55</v>
      </c>
      <c r="I473" t="s">
        <v>1440</v>
      </c>
      <c r="J473" s="21">
        <f>ROUND(E473/I469* H473,5)</f>
        <v>4.91</v>
      </c>
    </row>
    <row r="474" spans="1:27">
      <c r="B474" t="s">
        <v>1470</v>
      </c>
      <c r="C474" t="s">
        <v>1370</v>
      </c>
      <c r="D474" t="s">
        <v>1471</v>
      </c>
      <c r="E474" s="20">
        <v>0.2</v>
      </c>
      <c r="F474" t="s">
        <v>1438</v>
      </c>
      <c r="G474" t="s">
        <v>1439</v>
      </c>
      <c r="H474" s="21">
        <v>26.12</v>
      </c>
      <c r="I474" t="s">
        <v>1440</v>
      </c>
      <c r="J474" s="21">
        <f>ROUND(E474/I469* H474,5)</f>
        <v>5.2240000000000002</v>
      </c>
    </row>
    <row r="475" spans="1:27">
      <c r="D475" s="22" t="s">
        <v>1441</v>
      </c>
      <c r="K475" s="21">
        <f>SUM(J471:J474)</f>
        <v>18.96</v>
      </c>
    </row>
    <row r="476" spans="1:27">
      <c r="B476" s="13" t="s">
        <v>1442</v>
      </c>
    </row>
    <row r="477" spans="1:27">
      <c r="B477" t="s">
        <v>1640</v>
      </c>
      <c r="C477" t="s">
        <v>1370</v>
      </c>
      <c r="D477" t="s">
        <v>1641</v>
      </c>
      <c r="E477" s="20">
        <v>0.13</v>
      </c>
      <c r="F477" t="s">
        <v>1438</v>
      </c>
      <c r="G477" t="s">
        <v>1439</v>
      </c>
      <c r="H477" s="21">
        <v>5.57</v>
      </c>
      <c r="I477" t="s">
        <v>1440</v>
      </c>
      <c r="J477" s="21">
        <f>ROUND(E477/I469* H477,5)</f>
        <v>0.72409999999999997</v>
      </c>
    </row>
    <row r="478" spans="1:27">
      <c r="B478" t="s">
        <v>1642</v>
      </c>
      <c r="C478" t="s">
        <v>1370</v>
      </c>
      <c r="D478" t="s">
        <v>1643</v>
      </c>
      <c r="E478" s="20">
        <v>5.0700000000000002E-2</v>
      </c>
      <c r="F478" t="s">
        <v>1438</v>
      </c>
      <c r="G478" t="s">
        <v>1439</v>
      </c>
      <c r="H478" s="21">
        <v>47.69</v>
      </c>
      <c r="I478" t="s">
        <v>1440</v>
      </c>
      <c r="J478" s="21">
        <f>ROUND(E478/I469* H478,5)</f>
        <v>2.4178799999999998</v>
      </c>
    </row>
    <row r="479" spans="1:27">
      <c r="D479" s="22" t="s">
        <v>1445</v>
      </c>
      <c r="K479" s="21">
        <f>SUM(J477:J478)</f>
        <v>3.1419799999999998</v>
      </c>
    </row>
    <row r="480" spans="1:27">
      <c r="B480" s="13" t="s">
        <v>1446</v>
      </c>
    </row>
    <row r="481" spans="1:27">
      <c r="B481" t="s">
        <v>1652</v>
      </c>
      <c r="C481" t="s">
        <v>25</v>
      </c>
      <c r="D481" t="s">
        <v>1653</v>
      </c>
      <c r="E481" s="20">
        <v>1.2</v>
      </c>
      <c r="G481" t="s">
        <v>1439</v>
      </c>
      <c r="H481" s="21">
        <v>10.26</v>
      </c>
      <c r="I481" t="s">
        <v>1440</v>
      </c>
      <c r="J481" s="21">
        <f>ROUND(E481* H481,5)</f>
        <v>12.311999999999999</v>
      </c>
    </row>
    <row r="482" spans="1:27">
      <c r="B482" t="s">
        <v>1580</v>
      </c>
      <c r="C482" t="s">
        <v>16</v>
      </c>
      <c r="D482" t="s">
        <v>1581</v>
      </c>
      <c r="E482" s="20">
        <v>0.33</v>
      </c>
      <c r="G482" t="s">
        <v>1439</v>
      </c>
      <c r="H482" s="21">
        <v>26.06</v>
      </c>
      <c r="I482" t="s">
        <v>1440</v>
      </c>
      <c r="J482" s="21">
        <f>ROUND(E482* H482,5)</f>
        <v>8.5998000000000001</v>
      </c>
    </row>
    <row r="483" spans="1:27">
      <c r="B483" t="s">
        <v>1578</v>
      </c>
      <c r="C483" t="s">
        <v>16</v>
      </c>
      <c r="D483" t="s">
        <v>1579</v>
      </c>
      <c r="E483" s="20">
        <v>1</v>
      </c>
      <c r="G483" t="s">
        <v>1439</v>
      </c>
      <c r="H483" s="21">
        <v>0.39</v>
      </c>
      <c r="I483" t="s">
        <v>1440</v>
      </c>
      <c r="J483" s="21">
        <f>ROUND(E483* H483,5)</f>
        <v>0.39</v>
      </c>
    </row>
    <row r="484" spans="1:27">
      <c r="B484" t="s">
        <v>1636</v>
      </c>
      <c r="C484" t="s">
        <v>1451</v>
      </c>
      <c r="D484" t="s">
        <v>1637</v>
      </c>
      <c r="E484" s="20">
        <v>0.73499999999999999</v>
      </c>
      <c r="G484" t="s">
        <v>1439</v>
      </c>
      <c r="H484" s="21">
        <v>17.22</v>
      </c>
      <c r="I484" t="s">
        <v>1440</v>
      </c>
      <c r="J484" s="21">
        <f>ROUND(E484* H484,5)</f>
        <v>12.656700000000001</v>
      </c>
    </row>
    <row r="485" spans="1:27">
      <c r="D485" s="22" t="s">
        <v>1457</v>
      </c>
      <c r="K485" s="21">
        <f>SUM(J481:J484)</f>
        <v>33.958500000000001</v>
      </c>
    </row>
    <row r="486" spans="1:27">
      <c r="D486" s="22" t="s">
        <v>1458</v>
      </c>
      <c r="K486" s="23">
        <f>SUM(J470:J485)</f>
        <v>56.060480000000005</v>
      </c>
    </row>
    <row r="487" spans="1:27">
      <c r="D487" s="22" t="s">
        <v>1466</v>
      </c>
      <c r="H487">
        <v>1.5</v>
      </c>
      <c r="I487" t="s">
        <v>1465</v>
      </c>
      <c r="K487" s="21">
        <f>ROUND(H487/100*K486,5)</f>
        <v>0.84091000000000005</v>
      </c>
    </row>
    <row r="488" spans="1:27">
      <c r="D488" s="22" t="s">
        <v>1459</v>
      </c>
      <c r="K488" s="23">
        <f>SUM(K486:K487)</f>
        <v>56.901390000000006</v>
      </c>
    </row>
    <row r="490" spans="1:27" ht="45" customHeight="1">
      <c r="A490" s="17" t="s">
        <v>1654</v>
      </c>
      <c r="B490" s="17" t="s">
        <v>276</v>
      </c>
      <c r="C490" s="1" t="s">
        <v>25</v>
      </c>
      <c r="D490" s="31" t="s">
        <v>277</v>
      </c>
      <c r="E490" s="32"/>
      <c r="F490" s="32"/>
      <c r="G490" s="1"/>
      <c r="H490" s="18" t="s">
        <v>1433</v>
      </c>
      <c r="I490" s="33">
        <v>1</v>
      </c>
      <c r="J490" s="32"/>
      <c r="K490" s="19">
        <f>ROUND(K509,2)</f>
        <v>121.29</v>
      </c>
      <c r="L490" s="2" t="s">
        <v>1655</v>
      </c>
      <c r="M490" s="1"/>
      <c r="N490" s="1"/>
      <c r="O490" s="1"/>
      <c r="P490" s="1"/>
      <c r="Q490" s="1"/>
      <c r="R490" s="1"/>
      <c r="S490" s="1"/>
      <c r="T490" s="1"/>
      <c r="U490" s="1"/>
      <c r="V490" s="1"/>
      <c r="W490" s="1"/>
      <c r="X490" s="1"/>
      <c r="Y490" s="1"/>
      <c r="Z490" s="1"/>
      <c r="AA490" s="1"/>
    </row>
    <row r="491" spans="1:27">
      <c r="B491" s="13" t="s">
        <v>1435</v>
      </c>
    </row>
    <row r="492" spans="1:27">
      <c r="B492" t="s">
        <v>1541</v>
      </c>
      <c r="C492" t="s">
        <v>1370</v>
      </c>
      <c r="D492" t="s">
        <v>1542</v>
      </c>
      <c r="E492" s="20">
        <v>0.15</v>
      </c>
      <c r="F492" t="s">
        <v>1438</v>
      </c>
      <c r="G492" t="s">
        <v>1439</v>
      </c>
      <c r="H492" s="21">
        <v>29.42</v>
      </c>
      <c r="I492" t="s">
        <v>1440</v>
      </c>
      <c r="J492" s="21">
        <f>ROUND(E492/I490* H492,5)</f>
        <v>4.4130000000000003</v>
      </c>
    </row>
    <row r="493" spans="1:27">
      <c r="B493" t="s">
        <v>1472</v>
      </c>
      <c r="C493" t="s">
        <v>1370</v>
      </c>
      <c r="D493" t="s">
        <v>1473</v>
      </c>
      <c r="E493" s="20">
        <v>0.3</v>
      </c>
      <c r="F493" t="s">
        <v>1438</v>
      </c>
      <c r="G493" t="s">
        <v>1439</v>
      </c>
      <c r="H493" s="21">
        <v>29.42</v>
      </c>
      <c r="I493" t="s">
        <v>1440</v>
      </c>
      <c r="J493" s="21">
        <f>ROUND(E493/I490* H493,5)</f>
        <v>8.8260000000000005</v>
      </c>
    </row>
    <row r="494" spans="1:27">
      <c r="B494" t="s">
        <v>1470</v>
      </c>
      <c r="C494" t="s">
        <v>1370</v>
      </c>
      <c r="D494" t="s">
        <v>1471</v>
      </c>
      <c r="E494" s="20">
        <v>0.3</v>
      </c>
      <c r="F494" t="s">
        <v>1438</v>
      </c>
      <c r="G494" t="s">
        <v>1439</v>
      </c>
      <c r="H494" s="21">
        <v>26.12</v>
      </c>
      <c r="I494" t="s">
        <v>1440</v>
      </c>
      <c r="J494" s="21">
        <f>ROUND(E494/I490* H494,5)</f>
        <v>7.8360000000000003</v>
      </c>
    </row>
    <row r="495" spans="1:27">
      <c r="B495" t="s">
        <v>1543</v>
      </c>
      <c r="C495" t="s">
        <v>1370</v>
      </c>
      <c r="D495" t="s">
        <v>1544</v>
      </c>
      <c r="E495" s="20">
        <v>0.3</v>
      </c>
      <c r="F495" t="s">
        <v>1438</v>
      </c>
      <c r="G495" t="s">
        <v>1439</v>
      </c>
      <c r="H495" s="21">
        <v>24.55</v>
      </c>
      <c r="I495" t="s">
        <v>1440</v>
      </c>
      <c r="J495" s="21">
        <f>ROUND(E495/I490* H495,5)</f>
        <v>7.3650000000000002</v>
      </c>
    </row>
    <row r="496" spans="1:27">
      <c r="D496" s="22" t="s">
        <v>1441</v>
      </c>
      <c r="K496" s="21">
        <f>SUM(J492:J495)</f>
        <v>28.440000000000005</v>
      </c>
    </row>
    <row r="497" spans="1:27">
      <c r="B497" s="13" t="s">
        <v>1442</v>
      </c>
    </row>
    <row r="498" spans="1:27">
      <c r="B498" t="s">
        <v>1640</v>
      </c>
      <c r="C498" t="s">
        <v>1370</v>
      </c>
      <c r="D498" t="s">
        <v>1641</v>
      </c>
      <c r="E498" s="20">
        <v>0.17</v>
      </c>
      <c r="F498" t="s">
        <v>1438</v>
      </c>
      <c r="G498" t="s">
        <v>1439</v>
      </c>
      <c r="H498" s="21">
        <v>5.57</v>
      </c>
      <c r="I498" t="s">
        <v>1440</v>
      </c>
      <c r="J498" s="21">
        <f>ROUND(E498/I490* H498,5)</f>
        <v>0.94689999999999996</v>
      </c>
    </row>
    <row r="499" spans="1:27">
      <c r="B499" t="s">
        <v>1642</v>
      </c>
      <c r="C499" t="s">
        <v>1370</v>
      </c>
      <c r="D499" t="s">
        <v>1643</v>
      </c>
      <c r="E499" s="20">
        <v>6.7599999999999993E-2</v>
      </c>
      <c r="F499" t="s">
        <v>1438</v>
      </c>
      <c r="G499" t="s">
        <v>1439</v>
      </c>
      <c r="H499" s="21">
        <v>47.69</v>
      </c>
      <c r="I499" t="s">
        <v>1440</v>
      </c>
      <c r="J499" s="21">
        <f>ROUND(E499/I490* H499,5)</f>
        <v>3.22384</v>
      </c>
    </row>
    <row r="500" spans="1:27">
      <c r="D500" s="22" t="s">
        <v>1445</v>
      </c>
      <c r="K500" s="21">
        <f>SUM(J498:J499)</f>
        <v>4.1707400000000003</v>
      </c>
    </row>
    <row r="501" spans="1:27">
      <c r="B501" s="13" t="s">
        <v>1446</v>
      </c>
    </row>
    <row r="502" spans="1:27">
      <c r="B502" t="s">
        <v>1586</v>
      </c>
      <c r="C502" t="s">
        <v>16</v>
      </c>
      <c r="D502" t="s">
        <v>1587</v>
      </c>
      <c r="E502" s="20">
        <v>0.33</v>
      </c>
      <c r="G502" t="s">
        <v>1439</v>
      </c>
      <c r="H502" s="21">
        <v>118.19</v>
      </c>
      <c r="I502" t="s">
        <v>1440</v>
      </c>
      <c r="J502" s="21">
        <f>ROUND(E502* H502,5)</f>
        <v>39.002699999999997</v>
      </c>
    </row>
    <row r="503" spans="1:27">
      <c r="B503" t="s">
        <v>1656</v>
      </c>
      <c r="C503" t="s">
        <v>25</v>
      </c>
      <c r="D503" t="s">
        <v>1657</v>
      </c>
      <c r="E503" s="20">
        <v>1.2</v>
      </c>
      <c r="G503" t="s">
        <v>1439</v>
      </c>
      <c r="H503" s="21">
        <v>24.88</v>
      </c>
      <c r="I503" t="s">
        <v>1440</v>
      </c>
      <c r="J503" s="21">
        <f>ROUND(E503* H503,5)</f>
        <v>29.856000000000002</v>
      </c>
    </row>
    <row r="504" spans="1:27">
      <c r="B504" t="s">
        <v>1584</v>
      </c>
      <c r="C504" t="s">
        <v>16</v>
      </c>
      <c r="D504" t="s">
        <v>1585</v>
      </c>
      <c r="E504" s="20">
        <v>1</v>
      </c>
      <c r="G504" t="s">
        <v>1439</v>
      </c>
      <c r="H504" s="21">
        <v>1.77</v>
      </c>
      <c r="I504" t="s">
        <v>1440</v>
      </c>
      <c r="J504" s="21">
        <f>ROUND(E504* H504,5)</f>
        <v>1.77</v>
      </c>
    </row>
    <row r="505" spans="1:27">
      <c r="B505" t="s">
        <v>1636</v>
      </c>
      <c r="C505" t="s">
        <v>1451</v>
      </c>
      <c r="D505" t="s">
        <v>1637</v>
      </c>
      <c r="E505" s="20">
        <v>0.94399999999999995</v>
      </c>
      <c r="G505" t="s">
        <v>1439</v>
      </c>
      <c r="H505" s="21">
        <v>17.22</v>
      </c>
      <c r="I505" t="s">
        <v>1440</v>
      </c>
      <c r="J505" s="21">
        <f>ROUND(E505* H505,5)</f>
        <v>16.255680000000002</v>
      </c>
    </row>
    <row r="506" spans="1:27">
      <c r="D506" s="22" t="s">
        <v>1457</v>
      </c>
      <c r="K506" s="21">
        <f>SUM(J502:J505)</f>
        <v>86.884379999999993</v>
      </c>
    </row>
    <row r="507" spans="1:27">
      <c r="D507" s="22" t="s">
        <v>1458</v>
      </c>
      <c r="K507" s="23">
        <f>SUM(J491:J506)</f>
        <v>119.49511999999999</v>
      </c>
    </row>
    <row r="508" spans="1:27">
      <c r="D508" s="22" t="s">
        <v>1466</v>
      </c>
      <c r="H508">
        <v>1.5</v>
      </c>
      <c r="I508" t="s">
        <v>1465</v>
      </c>
      <c r="K508" s="21">
        <f>ROUND(H508/100*K507,5)</f>
        <v>1.79243</v>
      </c>
    </row>
    <row r="509" spans="1:27">
      <c r="D509" s="22" t="s">
        <v>1459</v>
      </c>
      <c r="K509" s="23">
        <f>SUM(K507:K508)</f>
        <v>121.28754999999998</v>
      </c>
    </row>
    <row r="511" spans="1:27" ht="45" customHeight="1">
      <c r="A511" s="17" t="s">
        <v>1658</v>
      </c>
      <c r="B511" s="17" t="s">
        <v>278</v>
      </c>
      <c r="C511" s="1" t="s">
        <v>25</v>
      </c>
      <c r="D511" s="31" t="s">
        <v>279</v>
      </c>
      <c r="E511" s="32"/>
      <c r="F511" s="32"/>
      <c r="G511" s="1"/>
      <c r="H511" s="18" t="s">
        <v>1433</v>
      </c>
      <c r="I511" s="33">
        <v>1</v>
      </c>
      <c r="J511" s="32"/>
      <c r="K511" s="19">
        <f>ROUND(K530,2)</f>
        <v>175.55</v>
      </c>
      <c r="L511" s="2" t="s">
        <v>1659</v>
      </c>
      <c r="M511" s="1"/>
      <c r="N511" s="1"/>
      <c r="O511" s="1"/>
      <c r="P511" s="1"/>
      <c r="Q511" s="1"/>
      <c r="R511" s="1"/>
      <c r="S511" s="1"/>
      <c r="T511" s="1"/>
      <c r="U511" s="1"/>
      <c r="V511" s="1"/>
      <c r="W511" s="1"/>
      <c r="X511" s="1"/>
      <c r="Y511" s="1"/>
      <c r="Z511" s="1"/>
      <c r="AA511" s="1"/>
    </row>
    <row r="512" spans="1:27">
      <c r="B512" s="13" t="s">
        <v>1435</v>
      </c>
    </row>
    <row r="513" spans="2:11">
      <c r="B513" t="s">
        <v>1543</v>
      </c>
      <c r="C513" t="s">
        <v>1370</v>
      </c>
      <c r="D513" t="s">
        <v>1544</v>
      </c>
      <c r="E513" s="20">
        <v>0.4</v>
      </c>
      <c r="F513" t="s">
        <v>1438</v>
      </c>
      <c r="G513" t="s">
        <v>1439</v>
      </c>
      <c r="H513" s="21">
        <v>24.55</v>
      </c>
      <c r="I513" t="s">
        <v>1440</v>
      </c>
      <c r="J513" s="21">
        <f>ROUND(E513/I511* H513,5)</f>
        <v>9.82</v>
      </c>
    </row>
    <row r="514" spans="2:11">
      <c r="B514" t="s">
        <v>1541</v>
      </c>
      <c r="C514" t="s">
        <v>1370</v>
      </c>
      <c r="D514" t="s">
        <v>1542</v>
      </c>
      <c r="E514" s="20">
        <v>0.2</v>
      </c>
      <c r="F514" t="s">
        <v>1438</v>
      </c>
      <c r="G514" t="s">
        <v>1439</v>
      </c>
      <c r="H514" s="21">
        <v>29.42</v>
      </c>
      <c r="I514" t="s">
        <v>1440</v>
      </c>
      <c r="J514" s="21">
        <f>ROUND(E514/I511* H514,5)</f>
        <v>5.8840000000000003</v>
      </c>
    </row>
    <row r="515" spans="2:11">
      <c r="B515" t="s">
        <v>1472</v>
      </c>
      <c r="C515" t="s">
        <v>1370</v>
      </c>
      <c r="D515" t="s">
        <v>1473</v>
      </c>
      <c r="E515" s="20">
        <v>0.4</v>
      </c>
      <c r="F515" t="s">
        <v>1438</v>
      </c>
      <c r="G515" t="s">
        <v>1439</v>
      </c>
      <c r="H515" s="21">
        <v>29.42</v>
      </c>
      <c r="I515" t="s">
        <v>1440</v>
      </c>
      <c r="J515" s="21">
        <f>ROUND(E515/I511* H515,5)</f>
        <v>11.768000000000001</v>
      </c>
    </row>
    <row r="516" spans="2:11">
      <c r="B516" t="s">
        <v>1470</v>
      </c>
      <c r="C516" t="s">
        <v>1370</v>
      </c>
      <c r="D516" t="s">
        <v>1471</v>
      </c>
      <c r="E516" s="20">
        <v>0.4</v>
      </c>
      <c r="F516" t="s">
        <v>1438</v>
      </c>
      <c r="G516" t="s">
        <v>1439</v>
      </c>
      <c r="H516" s="21">
        <v>26.12</v>
      </c>
      <c r="I516" t="s">
        <v>1440</v>
      </c>
      <c r="J516" s="21">
        <f>ROUND(E516/I511* H516,5)</f>
        <v>10.448</v>
      </c>
    </row>
    <row r="517" spans="2:11">
      <c r="D517" s="22" t="s">
        <v>1441</v>
      </c>
      <c r="K517" s="21">
        <f>SUM(J513:J516)</f>
        <v>37.92</v>
      </c>
    </row>
    <row r="518" spans="2:11">
      <c r="B518" s="13" t="s">
        <v>1442</v>
      </c>
    </row>
    <row r="519" spans="2:11">
      <c r="B519" t="s">
        <v>1640</v>
      </c>
      <c r="C519" t="s">
        <v>1370</v>
      </c>
      <c r="D519" t="s">
        <v>1641</v>
      </c>
      <c r="E519" s="20">
        <v>0.2</v>
      </c>
      <c r="F519" t="s">
        <v>1438</v>
      </c>
      <c r="G519" t="s">
        <v>1439</v>
      </c>
      <c r="H519" s="21">
        <v>5.57</v>
      </c>
      <c r="I519" t="s">
        <v>1440</v>
      </c>
      <c r="J519" s="21">
        <f>ROUND(E519/I511* H519,5)</f>
        <v>1.1140000000000001</v>
      </c>
    </row>
    <row r="520" spans="2:11">
      <c r="B520" t="s">
        <v>1642</v>
      </c>
      <c r="C520" t="s">
        <v>1370</v>
      </c>
      <c r="D520" t="s">
        <v>1643</v>
      </c>
      <c r="E520" s="20">
        <v>8.4500000000000006E-2</v>
      </c>
      <c r="F520" t="s">
        <v>1438</v>
      </c>
      <c r="G520" t="s">
        <v>1439</v>
      </c>
      <c r="H520" s="21">
        <v>47.69</v>
      </c>
      <c r="I520" t="s">
        <v>1440</v>
      </c>
      <c r="J520" s="21">
        <f>ROUND(E520/I511* H520,5)</f>
        <v>4.0298100000000003</v>
      </c>
    </row>
    <row r="521" spans="2:11">
      <c r="D521" s="22" t="s">
        <v>1445</v>
      </c>
      <c r="K521" s="21">
        <f>SUM(J519:J520)</f>
        <v>5.1438100000000002</v>
      </c>
    </row>
    <row r="522" spans="2:11">
      <c r="B522" s="13" t="s">
        <v>1446</v>
      </c>
    </row>
    <row r="523" spans="2:11">
      <c r="B523" t="s">
        <v>1660</v>
      </c>
      <c r="C523" t="s">
        <v>25</v>
      </c>
      <c r="D523" t="s">
        <v>1661</v>
      </c>
      <c r="E523" s="20">
        <v>1.2</v>
      </c>
      <c r="G523" t="s">
        <v>1439</v>
      </c>
      <c r="H523" s="21">
        <v>40.67</v>
      </c>
      <c r="I523" t="s">
        <v>1440</v>
      </c>
      <c r="J523" s="21">
        <f>ROUND(E523* H523,5)</f>
        <v>48.804000000000002</v>
      </c>
    </row>
    <row r="524" spans="2:11">
      <c r="B524" t="s">
        <v>1636</v>
      </c>
      <c r="C524" t="s">
        <v>1451</v>
      </c>
      <c r="D524" t="s">
        <v>1637</v>
      </c>
      <c r="E524" s="20">
        <v>1.1067</v>
      </c>
      <c r="G524" t="s">
        <v>1439</v>
      </c>
      <c r="H524" s="21">
        <v>17.22</v>
      </c>
      <c r="I524" t="s">
        <v>1440</v>
      </c>
      <c r="J524" s="21">
        <f>ROUND(E524* H524,5)</f>
        <v>19.057369999999999</v>
      </c>
    </row>
    <row r="525" spans="2:11">
      <c r="B525" t="s">
        <v>1622</v>
      </c>
      <c r="C525" t="s">
        <v>16</v>
      </c>
      <c r="D525" t="s">
        <v>1623</v>
      </c>
      <c r="E525" s="20">
        <v>0.33</v>
      </c>
      <c r="G525" t="s">
        <v>1439</v>
      </c>
      <c r="H525" s="21">
        <v>179.79</v>
      </c>
      <c r="I525" t="s">
        <v>1440</v>
      </c>
      <c r="J525" s="21">
        <f>ROUND(E525* H525,5)</f>
        <v>59.3307</v>
      </c>
    </row>
    <row r="526" spans="2:11">
      <c r="B526" t="s">
        <v>1624</v>
      </c>
      <c r="C526" t="s">
        <v>16</v>
      </c>
      <c r="D526" t="s">
        <v>1625</v>
      </c>
      <c r="E526" s="20">
        <v>1</v>
      </c>
      <c r="G526" t="s">
        <v>1439</v>
      </c>
      <c r="H526" s="21">
        <v>2.7</v>
      </c>
      <c r="I526" t="s">
        <v>1440</v>
      </c>
      <c r="J526" s="21">
        <f>ROUND(E526* H526,5)</f>
        <v>2.7</v>
      </c>
    </row>
    <row r="527" spans="2:11">
      <c r="D527" s="22" t="s">
        <v>1457</v>
      </c>
      <c r="K527" s="21">
        <f>SUM(J523:J526)</f>
        <v>129.89206999999999</v>
      </c>
    </row>
    <row r="528" spans="2:11">
      <c r="D528" s="22" t="s">
        <v>1458</v>
      </c>
      <c r="K528" s="23">
        <f>SUM(J512:J527)</f>
        <v>172.95587999999998</v>
      </c>
    </row>
    <row r="529" spans="1:27">
      <c r="D529" s="22" t="s">
        <v>1466</v>
      </c>
      <c r="H529">
        <v>1.5</v>
      </c>
      <c r="I529" t="s">
        <v>1465</v>
      </c>
      <c r="K529" s="21">
        <f>ROUND(H529/100*K528,5)</f>
        <v>2.5943399999999999</v>
      </c>
    </row>
    <row r="530" spans="1:27">
      <c r="D530" s="22" t="s">
        <v>1459</v>
      </c>
      <c r="K530" s="23">
        <f>SUM(K528:K529)</f>
        <v>175.55021999999997</v>
      </c>
    </row>
    <row r="532" spans="1:27" ht="45" customHeight="1">
      <c r="A532" s="17" t="s">
        <v>1662</v>
      </c>
      <c r="B532" s="17" t="s">
        <v>280</v>
      </c>
      <c r="C532" s="1" t="s">
        <v>25</v>
      </c>
      <c r="D532" s="31" t="s">
        <v>281</v>
      </c>
      <c r="E532" s="32"/>
      <c r="F532" s="32"/>
      <c r="G532" s="1"/>
      <c r="H532" s="18" t="s">
        <v>1433</v>
      </c>
      <c r="I532" s="33">
        <v>1</v>
      </c>
      <c r="J532" s="32"/>
      <c r="K532" s="19">
        <f>ROUND(K551,2)</f>
        <v>245.5</v>
      </c>
      <c r="L532" s="2" t="s">
        <v>1663</v>
      </c>
      <c r="M532" s="1"/>
      <c r="N532" s="1"/>
      <c r="O532" s="1"/>
      <c r="P532" s="1"/>
      <c r="Q532" s="1"/>
      <c r="R532" s="1"/>
      <c r="S532" s="1"/>
      <c r="T532" s="1"/>
      <c r="U532" s="1"/>
      <c r="V532" s="1"/>
      <c r="W532" s="1"/>
      <c r="X532" s="1"/>
      <c r="Y532" s="1"/>
      <c r="Z532" s="1"/>
      <c r="AA532" s="1"/>
    </row>
    <row r="533" spans="1:27">
      <c r="B533" s="13" t="s">
        <v>1435</v>
      </c>
    </row>
    <row r="534" spans="1:27">
      <c r="B534" t="s">
        <v>1543</v>
      </c>
      <c r="C534" t="s">
        <v>1370</v>
      </c>
      <c r="D534" t="s">
        <v>1544</v>
      </c>
      <c r="E534" s="20">
        <v>0.5</v>
      </c>
      <c r="F534" t="s">
        <v>1438</v>
      </c>
      <c r="G534" t="s">
        <v>1439</v>
      </c>
      <c r="H534" s="21">
        <v>24.55</v>
      </c>
      <c r="I534" t="s">
        <v>1440</v>
      </c>
      <c r="J534" s="21">
        <f>ROUND(E534/I532* H534,5)</f>
        <v>12.275</v>
      </c>
    </row>
    <row r="535" spans="1:27">
      <c r="B535" t="s">
        <v>1541</v>
      </c>
      <c r="C535" t="s">
        <v>1370</v>
      </c>
      <c r="D535" t="s">
        <v>1542</v>
      </c>
      <c r="E535" s="20">
        <v>0.25</v>
      </c>
      <c r="F535" t="s">
        <v>1438</v>
      </c>
      <c r="G535" t="s">
        <v>1439</v>
      </c>
      <c r="H535" s="21">
        <v>29.42</v>
      </c>
      <c r="I535" t="s">
        <v>1440</v>
      </c>
      <c r="J535" s="21">
        <f>ROUND(E535/I532* H535,5)</f>
        <v>7.3550000000000004</v>
      </c>
    </row>
    <row r="536" spans="1:27">
      <c r="B536" t="s">
        <v>1472</v>
      </c>
      <c r="C536" t="s">
        <v>1370</v>
      </c>
      <c r="D536" t="s">
        <v>1473</v>
      </c>
      <c r="E536" s="20">
        <v>0.55000000000000004</v>
      </c>
      <c r="F536" t="s">
        <v>1438</v>
      </c>
      <c r="G536" t="s">
        <v>1439</v>
      </c>
      <c r="H536" s="21">
        <v>29.42</v>
      </c>
      <c r="I536" t="s">
        <v>1440</v>
      </c>
      <c r="J536" s="21">
        <f>ROUND(E536/I532* H536,5)</f>
        <v>16.181000000000001</v>
      </c>
    </row>
    <row r="537" spans="1:27">
      <c r="B537" t="s">
        <v>1470</v>
      </c>
      <c r="C537" t="s">
        <v>1370</v>
      </c>
      <c r="D537" t="s">
        <v>1471</v>
      </c>
      <c r="E537" s="20">
        <v>0.55000000000000004</v>
      </c>
      <c r="F537" t="s">
        <v>1438</v>
      </c>
      <c r="G537" t="s">
        <v>1439</v>
      </c>
      <c r="H537" s="21">
        <v>26.12</v>
      </c>
      <c r="I537" t="s">
        <v>1440</v>
      </c>
      <c r="J537" s="21">
        <f>ROUND(E537/I532* H537,5)</f>
        <v>14.366</v>
      </c>
    </row>
    <row r="538" spans="1:27">
      <c r="D538" s="22" t="s">
        <v>1441</v>
      </c>
      <c r="K538" s="21">
        <f>SUM(J534:J537)</f>
        <v>50.177000000000007</v>
      </c>
    </row>
    <row r="539" spans="1:27">
      <c r="B539" s="13" t="s">
        <v>1442</v>
      </c>
    </row>
    <row r="540" spans="1:27">
      <c r="B540" t="s">
        <v>1640</v>
      </c>
      <c r="C540" t="s">
        <v>1370</v>
      </c>
      <c r="D540" t="s">
        <v>1641</v>
      </c>
      <c r="E540" s="20">
        <v>0.24</v>
      </c>
      <c r="F540" t="s">
        <v>1438</v>
      </c>
      <c r="G540" t="s">
        <v>1439</v>
      </c>
      <c r="H540" s="21">
        <v>5.57</v>
      </c>
      <c r="I540" t="s">
        <v>1440</v>
      </c>
      <c r="J540" s="21">
        <f>ROUND(E540/I532* H540,5)</f>
        <v>1.3368</v>
      </c>
    </row>
    <row r="541" spans="1:27">
      <c r="B541" t="s">
        <v>1642</v>
      </c>
      <c r="C541" t="s">
        <v>1370</v>
      </c>
      <c r="D541" t="s">
        <v>1643</v>
      </c>
      <c r="E541" s="20">
        <v>0.1014</v>
      </c>
      <c r="F541" t="s">
        <v>1438</v>
      </c>
      <c r="G541" t="s">
        <v>1439</v>
      </c>
      <c r="H541" s="21">
        <v>47.69</v>
      </c>
      <c r="I541" t="s">
        <v>1440</v>
      </c>
      <c r="J541" s="21">
        <f>ROUND(E541/I532* H541,5)</f>
        <v>4.8357700000000001</v>
      </c>
    </row>
    <row r="542" spans="1:27">
      <c r="D542" s="22" t="s">
        <v>1445</v>
      </c>
      <c r="K542" s="21">
        <f>SUM(J540:J541)</f>
        <v>6.1725700000000003</v>
      </c>
    </row>
    <row r="543" spans="1:27">
      <c r="B543" s="13" t="s">
        <v>1446</v>
      </c>
    </row>
    <row r="544" spans="1:27">
      <c r="B544" t="s">
        <v>1664</v>
      </c>
      <c r="C544" t="s">
        <v>25</v>
      </c>
      <c r="D544" t="s">
        <v>1665</v>
      </c>
      <c r="E544" s="20">
        <v>1.2</v>
      </c>
      <c r="G544" t="s">
        <v>1439</v>
      </c>
      <c r="H544" s="21">
        <v>65.86</v>
      </c>
      <c r="I544" t="s">
        <v>1440</v>
      </c>
      <c r="J544" s="21">
        <f>ROUND(E544* H544,5)</f>
        <v>79.031999999999996</v>
      </c>
    </row>
    <row r="545" spans="1:27">
      <c r="B545" t="s">
        <v>1630</v>
      </c>
      <c r="C545" t="s">
        <v>16</v>
      </c>
      <c r="D545" t="s">
        <v>1631</v>
      </c>
      <c r="E545" s="20">
        <v>0.33</v>
      </c>
      <c r="G545" t="s">
        <v>1439</v>
      </c>
      <c r="H545" s="21">
        <v>243.47</v>
      </c>
      <c r="I545" t="s">
        <v>1440</v>
      </c>
      <c r="J545" s="21">
        <f>ROUND(E545* H545,5)</f>
        <v>80.345100000000002</v>
      </c>
    </row>
    <row r="546" spans="1:27">
      <c r="B546" t="s">
        <v>1628</v>
      </c>
      <c r="C546" t="s">
        <v>16</v>
      </c>
      <c r="D546" t="s">
        <v>1629</v>
      </c>
      <c r="E546" s="20">
        <v>1</v>
      </c>
      <c r="G546" t="s">
        <v>1439</v>
      </c>
      <c r="H546" s="21">
        <v>3.65</v>
      </c>
      <c r="I546" t="s">
        <v>1440</v>
      </c>
      <c r="J546" s="21">
        <f>ROUND(E546* H546,5)</f>
        <v>3.65</v>
      </c>
    </row>
    <row r="547" spans="1:27">
      <c r="B547" t="s">
        <v>1636</v>
      </c>
      <c r="C547" t="s">
        <v>1451</v>
      </c>
      <c r="D547" t="s">
        <v>1637</v>
      </c>
      <c r="E547" s="20">
        <v>1.3062</v>
      </c>
      <c r="G547" t="s">
        <v>1439</v>
      </c>
      <c r="H547" s="21">
        <v>17.22</v>
      </c>
      <c r="I547" t="s">
        <v>1440</v>
      </c>
      <c r="J547" s="21">
        <f>ROUND(E547* H547,5)</f>
        <v>22.492760000000001</v>
      </c>
    </row>
    <row r="548" spans="1:27">
      <c r="D548" s="22" t="s">
        <v>1457</v>
      </c>
      <c r="K548" s="21">
        <f>SUM(J544:J547)</f>
        <v>185.51985999999999</v>
      </c>
    </row>
    <row r="549" spans="1:27">
      <c r="D549" s="22" t="s">
        <v>1458</v>
      </c>
      <c r="K549" s="23">
        <f>SUM(J533:J548)</f>
        <v>241.86943000000002</v>
      </c>
    </row>
    <row r="550" spans="1:27">
      <c r="D550" s="22" t="s">
        <v>1466</v>
      </c>
      <c r="H550">
        <v>1.5</v>
      </c>
      <c r="I550" t="s">
        <v>1465</v>
      </c>
      <c r="K550" s="21">
        <f>ROUND(H550/100*K549,5)</f>
        <v>3.6280399999999999</v>
      </c>
    </row>
    <row r="551" spans="1:27">
      <c r="D551" s="22" t="s">
        <v>1459</v>
      </c>
      <c r="K551" s="23">
        <f>SUM(K549:K550)</f>
        <v>245.49747000000002</v>
      </c>
    </row>
    <row r="553" spans="1:27" ht="45" customHeight="1">
      <c r="A553" s="17" t="s">
        <v>1666</v>
      </c>
      <c r="B553" s="17" t="s">
        <v>266</v>
      </c>
      <c r="C553" s="1" t="s">
        <v>25</v>
      </c>
      <c r="D553" s="31" t="s">
        <v>267</v>
      </c>
      <c r="E553" s="32"/>
      <c r="F553" s="32"/>
      <c r="G553" s="1"/>
      <c r="H553" s="18" t="s">
        <v>1433</v>
      </c>
      <c r="I553" s="33">
        <v>1</v>
      </c>
      <c r="J553" s="32"/>
      <c r="K553" s="19">
        <f>ROUND(K570,2)</f>
        <v>31.3</v>
      </c>
      <c r="L553" s="2" t="s">
        <v>1667</v>
      </c>
      <c r="M553" s="1"/>
      <c r="N553" s="1"/>
      <c r="O553" s="1"/>
      <c r="P553" s="1"/>
      <c r="Q553" s="1"/>
      <c r="R553" s="1"/>
      <c r="S553" s="1"/>
      <c r="T553" s="1"/>
      <c r="U553" s="1"/>
      <c r="V553" s="1"/>
      <c r="W553" s="1"/>
      <c r="X553" s="1"/>
      <c r="Y553" s="1"/>
      <c r="Z553" s="1"/>
      <c r="AA553" s="1"/>
    </row>
    <row r="554" spans="1:27">
      <c r="B554" s="13" t="s">
        <v>1435</v>
      </c>
    </row>
    <row r="555" spans="1:27">
      <c r="B555" t="s">
        <v>1470</v>
      </c>
      <c r="C555" t="s">
        <v>1370</v>
      </c>
      <c r="D555" t="s">
        <v>1471</v>
      </c>
      <c r="E555" s="20">
        <v>0.15</v>
      </c>
      <c r="F555" t="s">
        <v>1438</v>
      </c>
      <c r="G555" t="s">
        <v>1439</v>
      </c>
      <c r="H555" s="21">
        <v>26.12</v>
      </c>
      <c r="I555" t="s">
        <v>1440</v>
      </c>
      <c r="J555" s="21">
        <f>ROUND(E555/I553* H555,5)</f>
        <v>3.9180000000000001</v>
      </c>
    </row>
    <row r="556" spans="1:27">
      <c r="B556" t="s">
        <v>1472</v>
      </c>
      <c r="C556" t="s">
        <v>1370</v>
      </c>
      <c r="D556" t="s">
        <v>1473</v>
      </c>
      <c r="E556" s="20">
        <v>0.15</v>
      </c>
      <c r="F556" t="s">
        <v>1438</v>
      </c>
      <c r="G556" t="s">
        <v>1439</v>
      </c>
      <c r="H556" s="21">
        <v>29.42</v>
      </c>
      <c r="I556" t="s">
        <v>1440</v>
      </c>
      <c r="J556" s="21">
        <f>ROUND(E556/I553* H556,5)</f>
        <v>4.4130000000000003</v>
      </c>
    </row>
    <row r="557" spans="1:27">
      <c r="B557" t="s">
        <v>1543</v>
      </c>
      <c r="C557" t="s">
        <v>1370</v>
      </c>
      <c r="D557" t="s">
        <v>1544</v>
      </c>
      <c r="E557" s="20">
        <v>0.2</v>
      </c>
      <c r="F557" t="s">
        <v>1438</v>
      </c>
      <c r="G557" t="s">
        <v>1439</v>
      </c>
      <c r="H557" s="21">
        <v>24.55</v>
      </c>
      <c r="I557" t="s">
        <v>1440</v>
      </c>
      <c r="J557" s="21">
        <f>ROUND(E557/I553* H557,5)</f>
        <v>4.91</v>
      </c>
    </row>
    <row r="558" spans="1:27">
      <c r="B558" t="s">
        <v>1541</v>
      </c>
      <c r="C558" t="s">
        <v>1370</v>
      </c>
      <c r="D558" t="s">
        <v>1542</v>
      </c>
      <c r="E558" s="20">
        <v>0.1</v>
      </c>
      <c r="F558" t="s">
        <v>1438</v>
      </c>
      <c r="G558" t="s">
        <v>1439</v>
      </c>
      <c r="H558" s="21">
        <v>29.42</v>
      </c>
      <c r="I558" t="s">
        <v>1440</v>
      </c>
      <c r="J558" s="21">
        <f>ROUND(E558/I553* H558,5)</f>
        <v>2.9420000000000002</v>
      </c>
    </row>
    <row r="559" spans="1:27">
      <c r="D559" s="22" t="s">
        <v>1441</v>
      </c>
      <c r="K559" s="21">
        <f>SUM(J555:J558)</f>
        <v>16.183</v>
      </c>
    </row>
    <row r="560" spans="1:27">
      <c r="B560" s="13" t="s">
        <v>1442</v>
      </c>
    </row>
    <row r="561" spans="1:27">
      <c r="B561" t="s">
        <v>1642</v>
      </c>
      <c r="C561" t="s">
        <v>1370</v>
      </c>
      <c r="D561" t="s">
        <v>1643</v>
      </c>
      <c r="E561" s="20">
        <v>4.2200000000000001E-2</v>
      </c>
      <c r="F561" t="s">
        <v>1438</v>
      </c>
      <c r="G561" t="s">
        <v>1439</v>
      </c>
      <c r="H561" s="21">
        <v>47.69</v>
      </c>
      <c r="I561" t="s">
        <v>1440</v>
      </c>
      <c r="J561" s="21">
        <f>ROUND(E561/I553* H561,5)</f>
        <v>2.0125199999999999</v>
      </c>
    </row>
    <row r="562" spans="1:27">
      <c r="B562" t="s">
        <v>1640</v>
      </c>
      <c r="C562" t="s">
        <v>1370</v>
      </c>
      <c r="D562" t="s">
        <v>1641</v>
      </c>
      <c r="E562" s="20">
        <v>0.1</v>
      </c>
      <c r="F562" t="s">
        <v>1438</v>
      </c>
      <c r="G562" t="s">
        <v>1439</v>
      </c>
      <c r="H562" s="21">
        <v>5.57</v>
      </c>
      <c r="I562" t="s">
        <v>1440</v>
      </c>
      <c r="J562" s="21">
        <f>ROUND(E562/I553* H562,5)</f>
        <v>0.55700000000000005</v>
      </c>
    </row>
    <row r="563" spans="1:27">
      <c r="D563" s="22" t="s">
        <v>1445</v>
      </c>
      <c r="K563" s="21">
        <f>SUM(J561:J562)</f>
        <v>2.5695199999999998</v>
      </c>
    </row>
    <row r="564" spans="1:27">
      <c r="B564" s="13" t="s">
        <v>1446</v>
      </c>
    </row>
    <row r="565" spans="1:27">
      <c r="B565" t="s">
        <v>1636</v>
      </c>
      <c r="C565" t="s">
        <v>1451</v>
      </c>
      <c r="D565" t="s">
        <v>1637</v>
      </c>
      <c r="E565" s="20">
        <v>0.54600000000000004</v>
      </c>
      <c r="G565" t="s">
        <v>1439</v>
      </c>
      <c r="H565" s="21">
        <v>17.22</v>
      </c>
      <c r="I565" t="s">
        <v>1440</v>
      </c>
      <c r="J565" s="21">
        <f>ROUND(E565* H565,5)</f>
        <v>9.40212</v>
      </c>
    </row>
    <row r="566" spans="1:27">
      <c r="B566" t="s">
        <v>1668</v>
      </c>
      <c r="C566" t="s">
        <v>25</v>
      </c>
      <c r="D566" t="s">
        <v>1669</v>
      </c>
      <c r="E566" s="20">
        <v>1.02</v>
      </c>
      <c r="G566" t="s">
        <v>1439</v>
      </c>
      <c r="H566" s="21">
        <v>2.63</v>
      </c>
      <c r="I566" t="s">
        <v>1440</v>
      </c>
      <c r="J566" s="21">
        <f>ROUND(E566* H566,5)</f>
        <v>2.6825999999999999</v>
      </c>
    </row>
    <row r="567" spans="1:27">
      <c r="D567" s="22" t="s">
        <v>1457</v>
      </c>
      <c r="K567" s="21">
        <f>SUM(J565:J566)</f>
        <v>12.084720000000001</v>
      </c>
    </row>
    <row r="568" spans="1:27">
      <c r="D568" s="22" t="s">
        <v>1458</v>
      </c>
      <c r="K568" s="23">
        <f>SUM(J554:J567)</f>
        <v>30.837239999999998</v>
      </c>
    </row>
    <row r="569" spans="1:27">
      <c r="D569" s="22" t="s">
        <v>1466</v>
      </c>
      <c r="H569">
        <v>1.5</v>
      </c>
      <c r="I569" t="s">
        <v>1465</v>
      </c>
      <c r="K569" s="21">
        <f>ROUND(H569/100*K568,5)</f>
        <v>0.46256000000000003</v>
      </c>
    </row>
    <row r="570" spans="1:27">
      <c r="D570" s="22" t="s">
        <v>1459</v>
      </c>
      <c r="K570" s="23">
        <f>SUM(K568:K569)</f>
        <v>31.299799999999998</v>
      </c>
    </row>
    <row r="572" spans="1:27" ht="45" customHeight="1">
      <c r="A572" s="17" t="s">
        <v>1670</v>
      </c>
      <c r="B572" s="17" t="s">
        <v>248</v>
      </c>
      <c r="C572" s="1" t="s">
        <v>25</v>
      </c>
      <c r="D572" s="31" t="s">
        <v>249</v>
      </c>
      <c r="E572" s="32"/>
      <c r="F572" s="32"/>
      <c r="G572" s="1"/>
      <c r="H572" s="18" t="s">
        <v>1433</v>
      </c>
      <c r="I572" s="33">
        <v>1</v>
      </c>
      <c r="J572" s="32"/>
      <c r="K572" s="19">
        <f>ROUND(K585,2)</f>
        <v>45.45</v>
      </c>
      <c r="L572" s="2" t="s">
        <v>1671</v>
      </c>
      <c r="M572" s="1"/>
      <c r="N572" s="1"/>
      <c r="O572" s="1"/>
      <c r="P572" s="1"/>
      <c r="Q572" s="1"/>
      <c r="R572" s="1"/>
      <c r="S572" s="1"/>
      <c r="T572" s="1"/>
      <c r="U572" s="1"/>
      <c r="V572" s="1"/>
      <c r="W572" s="1"/>
      <c r="X572" s="1"/>
      <c r="Y572" s="1"/>
      <c r="Z572" s="1"/>
      <c r="AA572" s="1"/>
    </row>
    <row r="573" spans="1:27">
      <c r="B573" s="13" t="s">
        <v>1435</v>
      </c>
    </row>
    <row r="574" spans="1:27">
      <c r="B574" t="s">
        <v>1470</v>
      </c>
      <c r="C574" t="s">
        <v>1370</v>
      </c>
      <c r="D574" t="s">
        <v>1471</v>
      </c>
      <c r="E574" s="20">
        <v>0.3</v>
      </c>
      <c r="F574" t="s">
        <v>1438</v>
      </c>
      <c r="G574" t="s">
        <v>1439</v>
      </c>
      <c r="H574" s="21">
        <v>26.12</v>
      </c>
      <c r="I574" t="s">
        <v>1440</v>
      </c>
      <c r="J574" s="21">
        <f>ROUND(E574/I572* H574,5)</f>
        <v>7.8360000000000003</v>
      </c>
    </row>
    <row r="575" spans="1:27">
      <c r="B575" t="s">
        <v>1472</v>
      </c>
      <c r="C575" t="s">
        <v>1370</v>
      </c>
      <c r="D575" t="s">
        <v>1473</v>
      </c>
      <c r="E575" s="20">
        <v>0.6</v>
      </c>
      <c r="F575" t="s">
        <v>1438</v>
      </c>
      <c r="G575" t="s">
        <v>1439</v>
      </c>
      <c r="H575" s="21">
        <v>29.42</v>
      </c>
      <c r="I575" t="s">
        <v>1440</v>
      </c>
      <c r="J575" s="21">
        <f>ROUND(E575/I572* H575,5)</f>
        <v>17.652000000000001</v>
      </c>
    </row>
    <row r="576" spans="1:27">
      <c r="D576" s="22" t="s">
        <v>1441</v>
      </c>
      <c r="K576" s="21">
        <f>SUM(J574:J575)</f>
        <v>25.488</v>
      </c>
    </row>
    <row r="577" spans="1:27">
      <c r="B577" s="13" t="s">
        <v>1446</v>
      </c>
    </row>
    <row r="578" spans="1:27">
      <c r="B578" t="s">
        <v>1537</v>
      </c>
      <c r="C578" t="s">
        <v>16</v>
      </c>
      <c r="D578" t="s">
        <v>1538</v>
      </c>
      <c r="E578" s="20">
        <v>1</v>
      </c>
      <c r="G578" t="s">
        <v>1439</v>
      </c>
      <c r="H578" s="21">
        <v>0.16</v>
      </c>
      <c r="I578" t="s">
        <v>1440</v>
      </c>
      <c r="J578" s="21">
        <f>ROUND(E578* H578,5)</f>
        <v>0.16</v>
      </c>
    </row>
    <row r="579" spans="1:27">
      <c r="B579" t="s">
        <v>1535</v>
      </c>
      <c r="C579" t="s">
        <v>16</v>
      </c>
      <c r="D579" t="s">
        <v>1536</v>
      </c>
      <c r="E579" s="20">
        <v>0.33</v>
      </c>
      <c r="G579" t="s">
        <v>1439</v>
      </c>
      <c r="H579" s="21">
        <v>10.69</v>
      </c>
      <c r="I579" t="s">
        <v>1440</v>
      </c>
      <c r="J579" s="21">
        <f>ROUND(E579* H579,5)</f>
        <v>3.5276999999999998</v>
      </c>
    </row>
    <row r="580" spans="1:27">
      <c r="B580" t="s">
        <v>1568</v>
      </c>
      <c r="C580" t="s">
        <v>16</v>
      </c>
      <c r="D580" t="s">
        <v>1569</v>
      </c>
      <c r="E580" s="20">
        <v>0.66</v>
      </c>
      <c r="G580" t="s">
        <v>1439</v>
      </c>
      <c r="H580" s="21">
        <v>2.64</v>
      </c>
      <c r="I580" t="s">
        <v>1440</v>
      </c>
      <c r="J580" s="21">
        <f>ROUND(E580* H580,5)</f>
        <v>1.7423999999999999</v>
      </c>
    </row>
    <row r="581" spans="1:27">
      <c r="B581" t="s">
        <v>1533</v>
      </c>
      <c r="C581" t="s">
        <v>25</v>
      </c>
      <c r="D581" t="s">
        <v>1534</v>
      </c>
      <c r="E581" s="20">
        <v>1.2</v>
      </c>
      <c r="G581" t="s">
        <v>1439</v>
      </c>
      <c r="H581" s="21">
        <v>11.55</v>
      </c>
      <c r="I581" t="s">
        <v>1440</v>
      </c>
      <c r="J581" s="21">
        <f>ROUND(E581* H581,5)</f>
        <v>13.86</v>
      </c>
    </row>
    <row r="582" spans="1:27">
      <c r="D582" s="22" t="s">
        <v>1457</v>
      </c>
      <c r="K582" s="21">
        <f>SUM(J578:J581)</f>
        <v>19.290099999999999</v>
      </c>
    </row>
    <row r="583" spans="1:27">
      <c r="D583" s="22" t="s">
        <v>1458</v>
      </c>
      <c r="K583" s="23">
        <f>SUM(J573:J582)</f>
        <v>44.778099999999995</v>
      </c>
    </row>
    <row r="584" spans="1:27">
      <c r="D584" s="22" t="s">
        <v>1466</v>
      </c>
      <c r="H584">
        <v>1.5</v>
      </c>
      <c r="I584" t="s">
        <v>1465</v>
      </c>
      <c r="K584" s="21">
        <f>ROUND(H584/100*K583,5)</f>
        <v>0.67166999999999999</v>
      </c>
    </row>
    <row r="585" spans="1:27">
      <c r="D585" s="22" t="s">
        <v>1459</v>
      </c>
      <c r="K585" s="23">
        <f>SUM(K583:K584)</f>
        <v>45.449769999999994</v>
      </c>
    </row>
    <row r="587" spans="1:27" ht="45" customHeight="1">
      <c r="A587" s="17" t="s">
        <v>1672</v>
      </c>
      <c r="B587" s="17" t="s">
        <v>250</v>
      </c>
      <c r="C587" s="1" t="s">
        <v>25</v>
      </c>
      <c r="D587" s="31" t="s">
        <v>251</v>
      </c>
      <c r="E587" s="32"/>
      <c r="F587" s="32"/>
      <c r="G587" s="1"/>
      <c r="H587" s="18" t="s">
        <v>1433</v>
      </c>
      <c r="I587" s="33">
        <v>1</v>
      </c>
      <c r="J587" s="32"/>
      <c r="K587" s="19">
        <f>ROUND(K600,2)</f>
        <v>52.29</v>
      </c>
      <c r="L587" s="2" t="s">
        <v>1673</v>
      </c>
      <c r="M587" s="1"/>
      <c r="N587" s="1"/>
      <c r="O587" s="1"/>
      <c r="P587" s="1"/>
      <c r="Q587" s="1"/>
      <c r="R587" s="1"/>
      <c r="S587" s="1"/>
      <c r="T587" s="1"/>
      <c r="U587" s="1"/>
      <c r="V587" s="1"/>
      <c r="W587" s="1"/>
      <c r="X587" s="1"/>
      <c r="Y587" s="1"/>
      <c r="Z587" s="1"/>
      <c r="AA587" s="1"/>
    </row>
    <row r="588" spans="1:27">
      <c r="B588" s="13" t="s">
        <v>1435</v>
      </c>
    </row>
    <row r="589" spans="1:27">
      <c r="B589" t="s">
        <v>1472</v>
      </c>
      <c r="C589" t="s">
        <v>1370</v>
      </c>
      <c r="D589" t="s">
        <v>1473</v>
      </c>
      <c r="E589" s="20">
        <v>0.6</v>
      </c>
      <c r="F589" t="s">
        <v>1438</v>
      </c>
      <c r="G589" t="s">
        <v>1439</v>
      </c>
      <c r="H589" s="21">
        <v>29.42</v>
      </c>
      <c r="I589" t="s">
        <v>1440</v>
      </c>
      <c r="J589" s="21">
        <f>ROUND(E589/I587* H589,5)</f>
        <v>17.652000000000001</v>
      </c>
    </row>
    <row r="590" spans="1:27">
      <c r="B590" t="s">
        <v>1470</v>
      </c>
      <c r="C590" t="s">
        <v>1370</v>
      </c>
      <c r="D590" t="s">
        <v>1471</v>
      </c>
      <c r="E590" s="20">
        <v>0.3</v>
      </c>
      <c r="F590" t="s">
        <v>1438</v>
      </c>
      <c r="G590" t="s">
        <v>1439</v>
      </c>
      <c r="H590" s="21">
        <v>26.12</v>
      </c>
      <c r="I590" t="s">
        <v>1440</v>
      </c>
      <c r="J590" s="21">
        <f>ROUND(E590/I587* H590,5)</f>
        <v>7.8360000000000003</v>
      </c>
    </row>
    <row r="591" spans="1:27">
      <c r="D591" s="22" t="s">
        <v>1441</v>
      </c>
      <c r="K591" s="21">
        <f>SUM(J589:J590)</f>
        <v>25.488</v>
      </c>
    </row>
    <row r="592" spans="1:27">
      <c r="B592" s="13" t="s">
        <v>1446</v>
      </c>
    </row>
    <row r="593" spans="1:27">
      <c r="B593" t="s">
        <v>1674</v>
      </c>
      <c r="C593" t="s">
        <v>16</v>
      </c>
      <c r="D593" t="s">
        <v>1675</v>
      </c>
      <c r="E593" s="20">
        <v>0.33</v>
      </c>
      <c r="G593" t="s">
        <v>1439</v>
      </c>
      <c r="H593" s="21">
        <v>13.32</v>
      </c>
      <c r="I593" t="s">
        <v>1440</v>
      </c>
      <c r="J593" s="21">
        <f>ROUND(E593* H593,5)</f>
        <v>4.3956</v>
      </c>
    </row>
    <row r="594" spans="1:27">
      <c r="B594" t="s">
        <v>1676</v>
      </c>
      <c r="C594" t="s">
        <v>25</v>
      </c>
      <c r="D594" t="s">
        <v>1677</v>
      </c>
      <c r="E594" s="20">
        <v>1.2</v>
      </c>
      <c r="G594" t="s">
        <v>1439</v>
      </c>
      <c r="H594" s="21">
        <v>16.399999999999999</v>
      </c>
      <c r="I594" t="s">
        <v>1440</v>
      </c>
      <c r="J594" s="21">
        <f>ROUND(E594* H594,5)</f>
        <v>19.68</v>
      </c>
    </row>
    <row r="595" spans="1:27">
      <c r="B595" t="s">
        <v>1678</v>
      </c>
      <c r="C595" t="s">
        <v>16</v>
      </c>
      <c r="D595" t="s">
        <v>1679</v>
      </c>
      <c r="E595" s="20">
        <v>1</v>
      </c>
      <c r="G595" t="s">
        <v>1439</v>
      </c>
      <c r="H595" s="21">
        <v>0.21</v>
      </c>
      <c r="I595" t="s">
        <v>1440</v>
      </c>
      <c r="J595" s="21">
        <f>ROUND(E595* H595,5)</f>
        <v>0.21</v>
      </c>
    </row>
    <row r="596" spans="1:27">
      <c r="B596" t="s">
        <v>1568</v>
      </c>
      <c r="C596" t="s">
        <v>16</v>
      </c>
      <c r="D596" t="s">
        <v>1569</v>
      </c>
      <c r="E596" s="20">
        <v>0.66</v>
      </c>
      <c r="G596" t="s">
        <v>1439</v>
      </c>
      <c r="H596" s="21">
        <v>2.64</v>
      </c>
      <c r="I596" t="s">
        <v>1440</v>
      </c>
      <c r="J596" s="21">
        <f>ROUND(E596* H596,5)</f>
        <v>1.7423999999999999</v>
      </c>
    </row>
    <row r="597" spans="1:27">
      <c r="D597" s="22" t="s">
        <v>1457</v>
      </c>
      <c r="K597" s="21">
        <f>SUM(J593:J596)</f>
        <v>26.028000000000002</v>
      </c>
    </row>
    <row r="598" spans="1:27">
      <c r="D598" s="22" t="s">
        <v>1458</v>
      </c>
      <c r="K598" s="23">
        <f>SUM(J588:J597)</f>
        <v>51.516000000000005</v>
      </c>
    </row>
    <row r="599" spans="1:27">
      <c r="D599" s="22" t="s">
        <v>1466</v>
      </c>
      <c r="H599">
        <v>1.5</v>
      </c>
      <c r="I599" t="s">
        <v>1465</v>
      </c>
      <c r="K599" s="21">
        <f>ROUND(H599/100*K598,5)</f>
        <v>0.77273999999999998</v>
      </c>
    </row>
    <row r="600" spans="1:27">
      <c r="D600" s="22" t="s">
        <v>1459</v>
      </c>
      <c r="K600" s="23">
        <f>SUM(K598:K599)</f>
        <v>52.288740000000004</v>
      </c>
    </row>
    <row r="602" spans="1:27" ht="45" customHeight="1">
      <c r="A602" s="17" t="s">
        <v>1680</v>
      </c>
      <c r="B602" s="17" t="s">
        <v>252</v>
      </c>
      <c r="C602" s="1" t="s">
        <v>25</v>
      </c>
      <c r="D602" s="31" t="s">
        <v>253</v>
      </c>
      <c r="E602" s="32"/>
      <c r="F602" s="32"/>
      <c r="G602" s="1"/>
      <c r="H602" s="18" t="s">
        <v>1433</v>
      </c>
      <c r="I602" s="33">
        <v>1</v>
      </c>
      <c r="J602" s="32"/>
      <c r="K602" s="19">
        <f>ROUND(K615,2)</f>
        <v>69.33</v>
      </c>
      <c r="L602" s="2" t="s">
        <v>1681</v>
      </c>
      <c r="M602" s="1"/>
      <c r="N602" s="1"/>
      <c r="O602" s="1"/>
      <c r="P602" s="1"/>
      <c r="Q602" s="1"/>
      <c r="R602" s="1"/>
      <c r="S602" s="1"/>
      <c r="T602" s="1"/>
      <c r="U602" s="1"/>
      <c r="V602" s="1"/>
      <c r="W602" s="1"/>
      <c r="X602" s="1"/>
      <c r="Y602" s="1"/>
      <c r="Z602" s="1"/>
      <c r="AA602" s="1"/>
    </row>
    <row r="603" spans="1:27">
      <c r="B603" s="13" t="s">
        <v>1435</v>
      </c>
    </row>
    <row r="604" spans="1:27">
      <c r="B604" t="s">
        <v>1470</v>
      </c>
      <c r="C604" t="s">
        <v>1370</v>
      </c>
      <c r="D604" t="s">
        <v>1471</v>
      </c>
      <c r="E604" s="20">
        <v>0.35</v>
      </c>
      <c r="F604" t="s">
        <v>1438</v>
      </c>
      <c r="G604" t="s">
        <v>1439</v>
      </c>
      <c r="H604" s="21">
        <v>26.12</v>
      </c>
      <c r="I604" t="s">
        <v>1440</v>
      </c>
      <c r="J604" s="21">
        <f>ROUND(E604/I602* H604,5)</f>
        <v>9.1419999999999995</v>
      </c>
    </row>
    <row r="605" spans="1:27">
      <c r="B605" t="s">
        <v>1472</v>
      </c>
      <c r="C605" t="s">
        <v>1370</v>
      </c>
      <c r="D605" t="s">
        <v>1473</v>
      </c>
      <c r="E605" s="20">
        <v>0.7</v>
      </c>
      <c r="F605" t="s">
        <v>1438</v>
      </c>
      <c r="G605" t="s">
        <v>1439</v>
      </c>
      <c r="H605" s="21">
        <v>29.42</v>
      </c>
      <c r="I605" t="s">
        <v>1440</v>
      </c>
      <c r="J605" s="21">
        <f>ROUND(E605/I602* H605,5)</f>
        <v>20.594000000000001</v>
      </c>
    </row>
    <row r="606" spans="1:27">
      <c r="D606" s="22" t="s">
        <v>1441</v>
      </c>
      <c r="K606" s="21">
        <f>SUM(J604:J605)</f>
        <v>29.736000000000001</v>
      </c>
    </row>
    <row r="607" spans="1:27">
      <c r="B607" s="13" t="s">
        <v>1446</v>
      </c>
    </row>
    <row r="608" spans="1:27">
      <c r="B608" t="s">
        <v>1682</v>
      </c>
      <c r="C608" t="s">
        <v>16</v>
      </c>
      <c r="D608" t="s">
        <v>1683</v>
      </c>
      <c r="E608" s="20">
        <v>1</v>
      </c>
      <c r="G608" t="s">
        <v>1439</v>
      </c>
      <c r="H608" s="21">
        <v>0.45</v>
      </c>
      <c r="I608" t="s">
        <v>1440</v>
      </c>
      <c r="J608" s="21">
        <f>ROUND(E608* H608,5)</f>
        <v>0.45</v>
      </c>
    </row>
    <row r="609" spans="1:27">
      <c r="B609" t="s">
        <v>1684</v>
      </c>
      <c r="C609" t="s">
        <v>16</v>
      </c>
      <c r="D609" t="s">
        <v>1685</v>
      </c>
      <c r="E609" s="20">
        <v>0.33</v>
      </c>
      <c r="G609" t="s">
        <v>1439</v>
      </c>
      <c r="H609" s="21">
        <v>18.79</v>
      </c>
      <c r="I609" t="s">
        <v>1440</v>
      </c>
      <c r="J609" s="21">
        <f>ROUND(E609* H609,5)</f>
        <v>6.2007000000000003</v>
      </c>
    </row>
    <row r="610" spans="1:27">
      <c r="B610" t="s">
        <v>1568</v>
      </c>
      <c r="C610" t="s">
        <v>16</v>
      </c>
      <c r="D610" t="s">
        <v>1569</v>
      </c>
      <c r="E610" s="20">
        <v>0.66</v>
      </c>
      <c r="G610" t="s">
        <v>1439</v>
      </c>
      <c r="H610" s="21">
        <v>2.64</v>
      </c>
      <c r="I610" t="s">
        <v>1440</v>
      </c>
      <c r="J610" s="21">
        <f>ROUND(E610* H610,5)</f>
        <v>1.7423999999999999</v>
      </c>
    </row>
    <row r="611" spans="1:27">
      <c r="B611" t="s">
        <v>1686</v>
      </c>
      <c r="C611" t="s">
        <v>25</v>
      </c>
      <c r="D611" t="s">
        <v>1687</v>
      </c>
      <c r="E611" s="20">
        <v>1.2</v>
      </c>
      <c r="G611" t="s">
        <v>1439</v>
      </c>
      <c r="H611" s="21">
        <v>25.15</v>
      </c>
      <c r="I611" t="s">
        <v>1440</v>
      </c>
      <c r="J611" s="21">
        <f>ROUND(E611* H611,5)</f>
        <v>30.18</v>
      </c>
    </row>
    <row r="612" spans="1:27">
      <c r="D612" s="22" t="s">
        <v>1457</v>
      </c>
      <c r="K612" s="21">
        <f>SUM(J608:J611)</f>
        <v>38.573099999999997</v>
      </c>
    </row>
    <row r="613" spans="1:27">
      <c r="D613" s="22" t="s">
        <v>1458</v>
      </c>
      <c r="K613" s="23">
        <f>SUM(J603:J612)</f>
        <v>68.309100000000001</v>
      </c>
    </row>
    <row r="614" spans="1:27">
      <c r="D614" s="22" t="s">
        <v>1466</v>
      </c>
      <c r="H614">
        <v>1.5</v>
      </c>
      <c r="I614" t="s">
        <v>1465</v>
      </c>
      <c r="K614" s="21">
        <f>ROUND(H614/100*K613,5)</f>
        <v>1.02464</v>
      </c>
    </row>
    <row r="615" spans="1:27">
      <c r="D615" s="22" t="s">
        <v>1459</v>
      </c>
      <c r="K615" s="23">
        <f>SUM(K613:K614)</f>
        <v>69.333740000000006</v>
      </c>
    </row>
    <row r="617" spans="1:27" ht="45" customHeight="1">
      <c r="A617" s="17" t="s">
        <v>1688</v>
      </c>
      <c r="B617" s="17" t="s">
        <v>254</v>
      </c>
      <c r="C617" s="1" t="s">
        <v>25</v>
      </c>
      <c r="D617" s="31" t="s">
        <v>255</v>
      </c>
      <c r="E617" s="32"/>
      <c r="F617" s="32"/>
      <c r="G617" s="1"/>
      <c r="H617" s="18" t="s">
        <v>1433</v>
      </c>
      <c r="I617" s="33">
        <v>1</v>
      </c>
      <c r="J617" s="32"/>
      <c r="K617" s="19">
        <f>ROUND(K630,2)</f>
        <v>103.67</v>
      </c>
      <c r="L617" s="2" t="s">
        <v>1689</v>
      </c>
      <c r="M617" s="1"/>
      <c r="N617" s="1"/>
      <c r="O617" s="1"/>
      <c r="P617" s="1"/>
      <c r="Q617" s="1"/>
      <c r="R617" s="1"/>
      <c r="S617" s="1"/>
      <c r="T617" s="1"/>
      <c r="U617" s="1"/>
      <c r="V617" s="1"/>
      <c r="W617" s="1"/>
      <c r="X617" s="1"/>
      <c r="Y617" s="1"/>
      <c r="Z617" s="1"/>
      <c r="AA617" s="1"/>
    </row>
    <row r="618" spans="1:27">
      <c r="B618" s="13" t="s">
        <v>1435</v>
      </c>
    </row>
    <row r="619" spans="1:27">
      <c r="B619" t="s">
        <v>1472</v>
      </c>
      <c r="C619" t="s">
        <v>1370</v>
      </c>
      <c r="D619" t="s">
        <v>1473</v>
      </c>
      <c r="E619" s="20">
        <v>0.7</v>
      </c>
      <c r="F619" t="s">
        <v>1438</v>
      </c>
      <c r="G619" t="s">
        <v>1439</v>
      </c>
      <c r="H619" s="21">
        <v>29.42</v>
      </c>
      <c r="I619" t="s">
        <v>1440</v>
      </c>
      <c r="J619" s="21">
        <f>ROUND(E619/I617* H619,5)</f>
        <v>20.594000000000001</v>
      </c>
    </row>
    <row r="620" spans="1:27">
      <c r="B620" t="s">
        <v>1470</v>
      </c>
      <c r="C620" t="s">
        <v>1370</v>
      </c>
      <c r="D620" t="s">
        <v>1471</v>
      </c>
      <c r="E620" s="20">
        <v>0.35</v>
      </c>
      <c r="F620" t="s">
        <v>1438</v>
      </c>
      <c r="G620" t="s">
        <v>1439</v>
      </c>
      <c r="H620" s="21">
        <v>26.12</v>
      </c>
      <c r="I620" t="s">
        <v>1440</v>
      </c>
      <c r="J620" s="21">
        <f>ROUND(E620/I617* H620,5)</f>
        <v>9.1419999999999995</v>
      </c>
    </row>
    <row r="621" spans="1:27">
      <c r="D621" s="22" t="s">
        <v>1441</v>
      </c>
      <c r="K621" s="21">
        <f>SUM(J619:J620)</f>
        <v>29.736000000000001</v>
      </c>
    </row>
    <row r="622" spans="1:27">
      <c r="B622" s="13" t="s">
        <v>1446</v>
      </c>
    </row>
    <row r="623" spans="1:27">
      <c r="B623" t="s">
        <v>1690</v>
      </c>
      <c r="C623" t="s">
        <v>16</v>
      </c>
      <c r="D623" t="s">
        <v>1691</v>
      </c>
      <c r="E623" s="20">
        <v>0.33</v>
      </c>
      <c r="G623" t="s">
        <v>1439</v>
      </c>
      <c r="H623" s="21">
        <v>36.409999999999997</v>
      </c>
      <c r="I623" t="s">
        <v>1440</v>
      </c>
      <c r="J623" s="21">
        <f>ROUND(E623* H623,5)</f>
        <v>12.0153</v>
      </c>
    </row>
    <row r="624" spans="1:27">
      <c r="B624" t="s">
        <v>1568</v>
      </c>
      <c r="C624" t="s">
        <v>16</v>
      </c>
      <c r="D624" t="s">
        <v>1569</v>
      </c>
      <c r="E624" s="20">
        <v>0.66</v>
      </c>
      <c r="G624" t="s">
        <v>1439</v>
      </c>
      <c r="H624" s="21">
        <v>2.64</v>
      </c>
      <c r="I624" t="s">
        <v>1440</v>
      </c>
      <c r="J624" s="21">
        <f>ROUND(E624* H624,5)</f>
        <v>1.7423999999999999</v>
      </c>
    </row>
    <row r="625" spans="1:27">
      <c r="B625" t="s">
        <v>1692</v>
      </c>
      <c r="C625" t="s">
        <v>16</v>
      </c>
      <c r="D625" t="s">
        <v>1693</v>
      </c>
      <c r="E625" s="20">
        <v>1</v>
      </c>
      <c r="G625" t="s">
        <v>1439</v>
      </c>
      <c r="H625" s="21">
        <v>0.8</v>
      </c>
      <c r="I625" t="s">
        <v>1440</v>
      </c>
      <c r="J625" s="21">
        <f>ROUND(E625* H625,5)</f>
        <v>0.8</v>
      </c>
    </row>
    <row r="626" spans="1:27">
      <c r="B626" t="s">
        <v>1694</v>
      </c>
      <c r="C626" t="s">
        <v>25</v>
      </c>
      <c r="D626" t="s">
        <v>1695</v>
      </c>
      <c r="E626" s="20">
        <v>1.2</v>
      </c>
      <c r="G626" t="s">
        <v>1439</v>
      </c>
      <c r="H626" s="21">
        <v>48.2</v>
      </c>
      <c r="I626" t="s">
        <v>1440</v>
      </c>
      <c r="J626" s="21">
        <f>ROUND(E626* H626,5)</f>
        <v>57.84</v>
      </c>
    </row>
    <row r="627" spans="1:27">
      <c r="D627" s="22" t="s">
        <v>1457</v>
      </c>
      <c r="K627" s="21">
        <f>SUM(J623:J626)</f>
        <v>72.3977</v>
      </c>
    </row>
    <row r="628" spans="1:27">
      <c r="D628" s="22" t="s">
        <v>1458</v>
      </c>
      <c r="K628" s="23">
        <f>SUM(J618:J627)</f>
        <v>102.1337</v>
      </c>
    </row>
    <row r="629" spans="1:27">
      <c r="D629" s="22" t="s">
        <v>1466</v>
      </c>
      <c r="H629">
        <v>1.5</v>
      </c>
      <c r="I629" t="s">
        <v>1465</v>
      </c>
      <c r="K629" s="21">
        <f>ROUND(H629/100*K628,5)</f>
        <v>1.5320100000000001</v>
      </c>
    </row>
    <row r="630" spans="1:27">
      <c r="D630" s="22" t="s">
        <v>1459</v>
      </c>
      <c r="K630" s="23">
        <f>SUM(K628:K629)</f>
        <v>103.66571</v>
      </c>
    </row>
    <row r="632" spans="1:27" ht="45" customHeight="1">
      <c r="A632" s="17" t="s">
        <v>1696</v>
      </c>
      <c r="B632" s="17" t="s">
        <v>246</v>
      </c>
      <c r="C632" s="1" t="s">
        <v>25</v>
      </c>
      <c r="D632" s="31" t="s">
        <v>247</v>
      </c>
      <c r="E632" s="32"/>
      <c r="F632" s="32"/>
      <c r="G632" s="1"/>
      <c r="H632" s="18" t="s">
        <v>1433</v>
      </c>
      <c r="I632" s="33">
        <v>1</v>
      </c>
      <c r="J632" s="32"/>
      <c r="K632" s="19">
        <f>ROUND(K645,2)</f>
        <v>42.96</v>
      </c>
      <c r="L632" s="2" t="s">
        <v>1697</v>
      </c>
      <c r="M632" s="1"/>
      <c r="N632" s="1"/>
      <c r="O632" s="1"/>
      <c r="P632" s="1"/>
      <c r="Q632" s="1"/>
      <c r="R632" s="1"/>
      <c r="S632" s="1"/>
      <c r="T632" s="1"/>
      <c r="U632" s="1"/>
      <c r="V632" s="1"/>
      <c r="W632" s="1"/>
      <c r="X632" s="1"/>
      <c r="Y632" s="1"/>
      <c r="Z632" s="1"/>
      <c r="AA632" s="1"/>
    </row>
    <row r="633" spans="1:27">
      <c r="B633" s="13" t="s">
        <v>1435</v>
      </c>
    </row>
    <row r="634" spans="1:27">
      <c r="B634" t="s">
        <v>1470</v>
      </c>
      <c r="C634" t="s">
        <v>1370</v>
      </c>
      <c r="D634" t="s">
        <v>1471</v>
      </c>
      <c r="E634" s="20">
        <v>0.3</v>
      </c>
      <c r="F634" t="s">
        <v>1438</v>
      </c>
      <c r="G634" t="s">
        <v>1439</v>
      </c>
      <c r="H634" s="21">
        <v>26.12</v>
      </c>
      <c r="I634" t="s">
        <v>1440</v>
      </c>
      <c r="J634" s="21">
        <f>ROUND(E634/I632* H634,5)</f>
        <v>7.8360000000000003</v>
      </c>
    </row>
    <row r="635" spans="1:27">
      <c r="B635" t="s">
        <v>1472</v>
      </c>
      <c r="C635" t="s">
        <v>1370</v>
      </c>
      <c r="D635" t="s">
        <v>1473</v>
      </c>
      <c r="E635" s="20">
        <v>0.6</v>
      </c>
      <c r="F635" t="s">
        <v>1438</v>
      </c>
      <c r="G635" t="s">
        <v>1439</v>
      </c>
      <c r="H635" s="21">
        <v>29.42</v>
      </c>
      <c r="I635" t="s">
        <v>1440</v>
      </c>
      <c r="J635" s="21">
        <f>ROUND(E635/I632* H635,5)</f>
        <v>17.652000000000001</v>
      </c>
    </row>
    <row r="636" spans="1:27">
      <c r="D636" s="22" t="s">
        <v>1441</v>
      </c>
      <c r="K636" s="21">
        <f>SUM(J634:J635)</f>
        <v>25.488</v>
      </c>
    </row>
    <row r="637" spans="1:27">
      <c r="B637" s="13" t="s">
        <v>1446</v>
      </c>
    </row>
    <row r="638" spans="1:27">
      <c r="B638" t="s">
        <v>1499</v>
      </c>
      <c r="C638" t="s">
        <v>16</v>
      </c>
      <c r="D638" t="s">
        <v>1500</v>
      </c>
      <c r="E638" s="20">
        <v>1</v>
      </c>
      <c r="G638" t="s">
        <v>1439</v>
      </c>
      <c r="H638" s="21">
        <v>0.08</v>
      </c>
      <c r="I638" t="s">
        <v>1440</v>
      </c>
      <c r="J638" s="21">
        <f>ROUND(E638* H638,5)</f>
        <v>0.08</v>
      </c>
    </row>
    <row r="639" spans="1:27">
      <c r="B639" t="s">
        <v>1497</v>
      </c>
      <c r="C639" t="s">
        <v>16</v>
      </c>
      <c r="D639" t="s">
        <v>1498</v>
      </c>
      <c r="E639" s="20">
        <v>0.33</v>
      </c>
      <c r="G639" t="s">
        <v>1439</v>
      </c>
      <c r="H639" s="21">
        <v>6.84</v>
      </c>
      <c r="I639" t="s">
        <v>1440</v>
      </c>
      <c r="J639" s="21">
        <f>ROUND(E639* H639,5)</f>
        <v>2.2572000000000001</v>
      </c>
    </row>
    <row r="640" spans="1:27">
      <c r="B640" t="s">
        <v>1568</v>
      </c>
      <c r="C640" t="s">
        <v>16</v>
      </c>
      <c r="D640" t="s">
        <v>1569</v>
      </c>
      <c r="E640" s="20">
        <v>0.66</v>
      </c>
      <c r="G640" t="s">
        <v>1439</v>
      </c>
      <c r="H640" s="21">
        <v>2.64</v>
      </c>
      <c r="I640" t="s">
        <v>1440</v>
      </c>
      <c r="J640" s="21">
        <f>ROUND(E640* H640,5)</f>
        <v>1.7423999999999999</v>
      </c>
    </row>
    <row r="641" spans="1:27">
      <c r="B641" t="s">
        <v>1501</v>
      </c>
      <c r="C641" t="s">
        <v>25</v>
      </c>
      <c r="D641" t="s">
        <v>1502</v>
      </c>
      <c r="E641" s="20">
        <v>1.2</v>
      </c>
      <c r="G641" t="s">
        <v>1439</v>
      </c>
      <c r="H641" s="21">
        <v>10.63</v>
      </c>
      <c r="I641" t="s">
        <v>1440</v>
      </c>
      <c r="J641" s="21">
        <f>ROUND(E641* H641,5)</f>
        <v>12.756</v>
      </c>
    </row>
    <row r="642" spans="1:27">
      <c r="D642" s="22" t="s">
        <v>1457</v>
      </c>
      <c r="K642" s="21">
        <f>SUM(J638:J641)</f>
        <v>16.835599999999999</v>
      </c>
    </row>
    <row r="643" spans="1:27">
      <c r="D643" s="22" t="s">
        <v>1458</v>
      </c>
      <c r="K643" s="23">
        <f>SUM(J633:J642)</f>
        <v>42.323599999999999</v>
      </c>
    </row>
    <row r="644" spans="1:27">
      <c r="D644" s="22" t="s">
        <v>1466</v>
      </c>
      <c r="H644">
        <v>1.5</v>
      </c>
      <c r="I644" t="s">
        <v>1465</v>
      </c>
      <c r="K644" s="21">
        <f>ROUND(H644/100*K643,5)</f>
        <v>0.63485000000000003</v>
      </c>
    </row>
    <row r="645" spans="1:27">
      <c r="D645" s="22" t="s">
        <v>1459</v>
      </c>
      <c r="K645" s="23">
        <f>SUM(K643:K644)</f>
        <v>42.958449999999999</v>
      </c>
    </row>
    <row r="647" spans="1:27" ht="45" customHeight="1">
      <c r="A647" s="17" t="s">
        <v>1698</v>
      </c>
      <c r="B647" s="17" t="s">
        <v>244</v>
      </c>
      <c r="C647" s="1" t="s">
        <v>25</v>
      </c>
      <c r="D647" s="31" t="s">
        <v>245</v>
      </c>
      <c r="E647" s="32"/>
      <c r="F647" s="32"/>
      <c r="G647" s="1"/>
      <c r="H647" s="18" t="s">
        <v>1433</v>
      </c>
      <c r="I647" s="33">
        <v>1</v>
      </c>
      <c r="J647" s="32"/>
      <c r="K647" s="19">
        <f>ROUND(K660,2)</f>
        <v>34.630000000000003</v>
      </c>
      <c r="L647" s="2" t="s">
        <v>1699</v>
      </c>
      <c r="M647" s="1"/>
      <c r="N647" s="1"/>
      <c r="O647" s="1"/>
      <c r="P647" s="1"/>
      <c r="Q647" s="1"/>
      <c r="R647" s="1"/>
      <c r="S647" s="1"/>
      <c r="T647" s="1"/>
      <c r="U647" s="1"/>
      <c r="V647" s="1"/>
      <c r="W647" s="1"/>
      <c r="X647" s="1"/>
      <c r="Y647" s="1"/>
      <c r="Z647" s="1"/>
      <c r="AA647" s="1"/>
    </row>
    <row r="648" spans="1:27">
      <c r="B648" s="13" t="s">
        <v>1435</v>
      </c>
    </row>
    <row r="649" spans="1:27">
      <c r="B649" t="s">
        <v>1470</v>
      </c>
      <c r="C649" t="s">
        <v>1370</v>
      </c>
      <c r="D649" t="s">
        <v>1471</v>
      </c>
      <c r="E649" s="20">
        <v>0.3</v>
      </c>
      <c r="F649" t="s">
        <v>1438</v>
      </c>
      <c r="G649" t="s">
        <v>1439</v>
      </c>
      <c r="H649" s="21">
        <v>26.12</v>
      </c>
      <c r="I649" t="s">
        <v>1440</v>
      </c>
      <c r="J649" s="21">
        <f>ROUND(E649/I647* H649,5)</f>
        <v>7.8360000000000003</v>
      </c>
    </row>
    <row r="650" spans="1:27">
      <c r="B650" t="s">
        <v>1472</v>
      </c>
      <c r="C650" t="s">
        <v>1370</v>
      </c>
      <c r="D650" t="s">
        <v>1473</v>
      </c>
      <c r="E650" s="20">
        <v>0.6</v>
      </c>
      <c r="F650" t="s">
        <v>1438</v>
      </c>
      <c r="G650" t="s">
        <v>1439</v>
      </c>
      <c r="H650" s="21">
        <v>29.42</v>
      </c>
      <c r="I650" t="s">
        <v>1440</v>
      </c>
      <c r="J650" s="21">
        <f>ROUND(E650/I647* H650,5)</f>
        <v>17.652000000000001</v>
      </c>
    </row>
    <row r="651" spans="1:27">
      <c r="D651" s="22" t="s">
        <v>1441</v>
      </c>
      <c r="K651" s="21">
        <f>SUM(J649:J650)</f>
        <v>25.488</v>
      </c>
    </row>
    <row r="652" spans="1:27">
      <c r="B652" s="13" t="s">
        <v>1446</v>
      </c>
    </row>
    <row r="653" spans="1:27">
      <c r="B653" t="s">
        <v>1700</v>
      </c>
      <c r="C653" t="s">
        <v>16</v>
      </c>
      <c r="D653" t="s">
        <v>1701</v>
      </c>
      <c r="E653" s="20">
        <v>0.33</v>
      </c>
      <c r="G653" t="s">
        <v>1439</v>
      </c>
      <c r="H653" s="21">
        <v>2.81</v>
      </c>
      <c r="I653" t="s">
        <v>1440</v>
      </c>
      <c r="J653" s="21">
        <f>ROUND(E653* H653,5)</f>
        <v>0.92730000000000001</v>
      </c>
    </row>
    <row r="654" spans="1:27">
      <c r="B654" t="s">
        <v>1702</v>
      </c>
      <c r="C654" t="s">
        <v>16</v>
      </c>
      <c r="D654" t="s">
        <v>1703</v>
      </c>
      <c r="E654" s="20">
        <v>1</v>
      </c>
      <c r="G654" t="s">
        <v>1439</v>
      </c>
      <c r="H654" s="21">
        <v>0.04</v>
      </c>
      <c r="I654" t="s">
        <v>1440</v>
      </c>
      <c r="J654" s="21">
        <f>ROUND(E654* H654,5)</f>
        <v>0.04</v>
      </c>
    </row>
    <row r="655" spans="1:27">
      <c r="B655" t="s">
        <v>1704</v>
      </c>
      <c r="C655" t="s">
        <v>25</v>
      </c>
      <c r="D655" t="s">
        <v>1705</v>
      </c>
      <c r="E655" s="20">
        <v>1.2</v>
      </c>
      <c r="G655" t="s">
        <v>1439</v>
      </c>
      <c r="H655" s="21">
        <v>4.93</v>
      </c>
      <c r="I655" t="s">
        <v>1440</v>
      </c>
      <c r="J655" s="21">
        <f>ROUND(E655* H655,5)</f>
        <v>5.9160000000000004</v>
      </c>
    </row>
    <row r="656" spans="1:27">
      <c r="B656" t="s">
        <v>1568</v>
      </c>
      <c r="C656" t="s">
        <v>16</v>
      </c>
      <c r="D656" t="s">
        <v>1569</v>
      </c>
      <c r="E656" s="20">
        <v>0.66</v>
      </c>
      <c r="G656" t="s">
        <v>1439</v>
      </c>
      <c r="H656" s="21">
        <v>2.64</v>
      </c>
      <c r="I656" t="s">
        <v>1440</v>
      </c>
      <c r="J656" s="21">
        <f>ROUND(E656* H656,5)</f>
        <v>1.7423999999999999</v>
      </c>
    </row>
    <row r="657" spans="1:27">
      <c r="D657" s="22" t="s">
        <v>1457</v>
      </c>
      <c r="K657" s="21">
        <f>SUM(J653:J656)</f>
        <v>8.6257000000000001</v>
      </c>
    </row>
    <row r="658" spans="1:27">
      <c r="D658" s="22" t="s">
        <v>1458</v>
      </c>
      <c r="K658" s="23">
        <f>SUM(J648:J657)</f>
        <v>34.113699999999994</v>
      </c>
    </row>
    <row r="659" spans="1:27">
      <c r="D659" s="22" t="s">
        <v>1466</v>
      </c>
      <c r="H659">
        <v>1.5</v>
      </c>
      <c r="I659" t="s">
        <v>1465</v>
      </c>
      <c r="K659" s="21">
        <f>ROUND(H659/100*K658,5)</f>
        <v>0.51171</v>
      </c>
    </row>
    <row r="660" spans="1:27">
      <c r="D660" s="22" t="s">
        <v>1459</v>
      </c>
      <c r="K660" s="23">
        <f>SUM(K658:K659)</f>
        <v>34.625409999999995</v>
      </c>
    </row>
    <row r="662" spans="1:27" ht="45" customHeight="1">
      <c r="A662" s="17" t="s">
        <v>1706</v>
      </c>
      <c r="B662" s="17" t="s">
        <v>220</v>
      </c>
      <c r="C662" s="1" t="s">
        <v>16</v>
      </c>
      <c r="D662" s="31" t="s">
        <v>221</v>
      </c>
      <c r="E662" s="32"/>
      <c r="F662" s="32"/>
      <c r="G662" s="1"/>
      <c r="H662" s="18" t="s">
        <v>1433</v>
      </c>
      <c r="I662" s="33">
        <v>1</v>
      </c>
      <c r="J662" s="32"/>
      <c r="K662" s="19">
        <f>ROUND(K672,2)</f>
        <v>4993.22</v>
      </c>
      <c r="L662" s="2" t="s">
        <v>1707</v>
      </c>
      <c r="M662" s="1"/>
      <c r="N662" s="1"/>
      <c r="O662" s="1"/>
      <c r="P662" s="1"/>
      <c r="Q662" s="1"/>
      <c r="R662" s="1"/>
      <c r="S662" s="1"/>
      <c r="T662" s="1"/>
      <c r="U662" s="1"/>
      <c r="V662" s="1"/>
      <c r="W662" s="1"/>
      <c r="X662" s="1"/>
      <c r="Y662" s="1"/>
      <c r="Z662" s="1"/>
      <c r="AA662" s="1"/>
    </row>
    <row r="663" spans="1:27">
      <c r="B663" s="13" t="s">
        <v>1435</v>
      </c>
    </row>
    <row r="664" spans="1:27">
      <c r="B664" t="s">
        <v>1708</v>
      </c>
      <c r="C664" t="s">
        <v>1370</v>
      </c>
      <c r="D664" t="s">
        <v>1709</v>
      </c>
      <c r="E664" s="20">
        <v>6</v>
      </c>
      <c r="F664" t="s">
        <v>1438</v>
      </c>
      <c r="G664" t="s">
        <v>1439</v>
      </c>
      <c r="H664" s="21">
        <v>26.12</v>
      </c>
      <c r="I664" t="s">
        <v>1440</v>
      </c>
      <c r="J664" s="21">
        <f>ROUND(E664/I662* H664,5)</f>
        <v>156.72</v>
      </c>
    </row>
    <row r="665" spans="1:27">
      <c r="B665" t="s">
        <v>1710</v>
      </c>
      <c r="C665" t="s">
        <v>1370</v>
      </c>
      <c r="D665" t="s">
        <v>1711</v>
      </c>
      <c r="E665" s="20">
        <v>6</v>
      </c>
      <c r="F665" t="s">
        <v>1438</v>
      </c>
      <c r="G665" t="s">
        <v>1439</v>
      </c>
      <c r="H665" s="21">
        <v>30.41</v>
      </c>
      <c r="I665" t="s">
        <v>1440</v>
      </c>
      <c r="J665" s="21">
        <f>ROUND(E665/I662* H665,5)</f>
        <v>182.46</v>
      </c>
    </row>
    <row r="666" spans="1:27">
      <c r="D666" s="22" t="s">
        <v>1441</v>
      </c>
      <c r="K666" s="21">
        <f>SUM(J664:J665)</f>
        <v>339.18</v>
      </c>
    </row>
    <row r="667" spans="1:27">
      <c r="B667" s="13" t="s">
        <v>1446</v>
      </c>
    </row>
    <row r="668" spans="1:27">
      <c r="B668" t="s">
        <v>1712</v>
      </c>
      <c r="C668" t="s">
        <v>16</v>
      </c>
      <c r="D668" s="24" t="s">
        <v>221</v>
      </c>
      <c r="E668" s="20">
        <v>1</v>
      </c>
      <c r="G668" t="s">
        <v>1439</v>
      </c>
      <c r="H668" s="21">
        <v>4580.25</v>
      </c>
      <c r="I668" t="s">
        <v>1440</v>
      </c>
      <c r="J668" s="21">
        <f>ROUND(E668* H668,5)</f>
        <v>4580.25</v>
      </c>
    </row>
    <row r="669" spans="1:27">
      <c r="D669" s="22" t="s">
        <v>1457</v>
      </c>
      <c r="K669" s="21">
        <f>SUM(J668:J668)</f>
        <v>4580.25</v>
      </c>
    </row>
    <row r="670" spans="1:27">
      <c r="D670" s="22" t="s">
        <v>1458</v>
      </c>
      <c r="K670" s="23">
        <f>SUM(J663:J669)</f>
        <v>4919.43</v>
      </c>
    </row>
    <row r="671" spans="1:27">
      <c r="D671" s="22" t="s">
        <v>1466</v>
      </c>
      <c r="H671">
        <v>1.5</v>
      </c>
      <c r="I671" t="s">
        <v>1465</v>
      </c>
      <c r="K671" s="21">
        <f>ROUND(H671/100*K670,5)</f>
        <v>73.791449999999998</v>
      </c>
    </row>
    <row r="672" spans="1:27">
      <c r="D672" s="22" t="s">
        <v>1459</v>
      </c>
      <c r="K672" s="23">
        <f>SUM(K670:K671)</f>
        <v>4993.22145</v>
      </c>
    </row>
    <row r="674" spans="1:27" ht="45" customHeight="1">
      <c r="A674" s="17" t="s">
        <v>1713</v>
      </c>
      <c r="B674" s="17" t="s">
        <v>228</v>
      </c>
      <c r="C674" s="1" t="s">
        <v>16</v>
      </c>
      <c r="D674" s="31" t="s">
        <v>229</v>
      </c>
      <c r="E674" s="32"/>
      <c r="F674" s="32"/>
      <c r="G674" s="1"/>
      <c r="H674" s="18" t="s">
        <v>1433</v>
      </c>
      <c r="I674" s="33">
        <v>1</v>
      </c>
      <c r="J674" s="32"/>
      <c r="K674" s="19">
        <f>ROUND(K685,2)</f>
        <v>133.46</v>
      </c>
      <c r="L674" s="2" t="s">
        <v>1714</v>
      </c>
      <c r="M674" s="1"/>
      <c r="N674" s="1"/>
      <c r="O674" s="1"/>
      <c r="P674" s="1"/>
      <c r="Q674" s="1"/>
      <c r="R674" s="1"/>
      <c r="S674" s="1"/>
      <c r="T674" s="1"/>
      <c r="U674" s="1"/>
      <c r="V674" s="1"/>
      <c r="W674" s="1"/>
      <c r="X674" s="1"/>
      <c r="Y674" s="1"/>
      <c r="Z674" s="1"/>
      <c r="AA674" s="1"/>
    </row>
    <row r="675" spans="1:27">
      <c r="B675" s="13" t="s">
        <v>1435</v>
      </c>
    </row>
    <row r="676" spans="1:27">
      <c r="B676" t="s">
        <v>1543</v>
      </c>
      <c r="C676" t="s">
        <v>1370</v>
      </c>
      <c r="D676" t="s">
        <v>1544</v>
      </c>
      <c r="E676" s="20">
        <v>0.45</v>
      </c>
      <c r="F676" t="s">
        <v>1438</v>
      </c>
      <c r="G676" t="s">
        <v>1439</v>
      </c>
      <c r="H676" s="21">
        <v>24.55</v>
      </c>
      <c r="I676" t="s">
        <v>1440</v>
      </c>
      <c r="J676" s="21">
        <f>ROUND(E676/I674* H676,5)</f>
        <v>11.047499999999999</v>
      </c>
    </row>
    <row r="677" spans="1:27">
      <c r="B677" t="s">
        <v>1541</v>
      </c>
      <c r="C677" t="s">
        <v>1370</v>
      </c>
      <c r="D677" t="s">
        <v>1542</v>
      </c>
      <c r="E677" s="20">
        <v>0.45</v>
      </c>
      <c r="F677" t="s">
        <v>1438</v>
      </c>
      <c r="G677" t="s">
        <v>1439</v>
      </c>
      <c r="H677" s="21">
        <v>29.42</v>
      </c>
      <c r="I677" t="s">
        <v>1440</v>
      </c>
      <c r="J677" s="21">
        <f>ROUND(E677/I674* H677,5)</f>
        <v>13.239000000000001</v>
      </c>
    </row>
    <row r="678" spans="1:27">
      <c r="D678" s="22" t="s">
        <v>1441</v>
      </c>
      <c r="K678" s="21">
        <f>SUM(J676:J677)</f>
        <v>24.2865</v>
      </c>
    </row>
    <row r="679" spans="1:27">
      <c r="B679" s="13" t="s">
        <v>1446</v>
      </c>
    </row>
    <row r="680" spans="1:27">
      <c r="B680" t="s">
        <v>1715</v>
      </c>
      <c r="C680" t="s">
        <v>16</v>
      </c>
      <c r="D680" t="s">
        <v>237</v>
      </c>
      <c r="E680" s="20">
        <v>1</v>
      </c>
      <c r="G680" t="s">
        <v>1439</v>
      </c>
      <c r="H680" s="21">
        <v>106.95</v>
      </c>
      <c r="I680" t="s">
        <v>1440</v>
      </c>
      <c r="J680" s="21">
        <f>ROUND(E680* H680,5)</f>
        <v>106.95</v>
      </c>
    </row>
    <row r="681" spans="1:27">
      <c r="B681" t="s">
        <v>1716</v>
      </c>
      <c r="C681" t="s">
        <v>1451</v>
      </c>
      <c r="D681" t="s">
        <v>1717</v>
      </c>
      <c r="E681" s="20">
        <v>5.3E-3</v>
      </c>
      <c r="G681" t="s">
        <v>1439</v>
      </c>
      <c r="H681" s="21">
        <v>47.2</v>
      </c>
      <c r="I681" t="s">
        <v>1440</v>
      </c>
      <c r="J681" s="21">
        <f>ROUND(E681* H681,5)</f>
        <v>0.25015999999999999</v>
      </c>
    </row>
    <row r="682" spans="1:27">
      <c r="D682" s="22" t="s">
        <v>1457</v>
      </c>
      <c r="K682" s="21">
        <f>SUM(J680:J681)</f>
        <v>107.20016</v>
      </c>
    </row>
    <row r="683" spans="1:27">
      <c r="D683" s="22" t="s">
        <v>1458</v>
      </c>
      <c r="K683" s="23">
        <f>SUM(J675:J682)</f>
        <v>131.48666</v>
      </c>
    </row>
    <row r="684" spans="1:27">
      <c r="D684" s="22" t="s">
        <v>1466</v>
      </c>
      <c r="H684">
        <v>1.5</v>
      </c>
      <c r="I684" t="s">
        <v>1465</v>
      </c>
      <c r="K684" s="21">
        <f>ROUND(H684/100*K683,5)</f>
        <v>1.9722999999999999</v>
      </c>
    </row>
    <row r="685" spans="1:27">
      <c r="D685" s="22" t="s">
        <v>1459</v>
      </c>
      <c r="K685" s="23">
        <f>SUM(K683:K684)</f>
        <v>133.45895999999999</v>
      </c>
    </row>
    <row r="687" spans="1:27" ht="45" customHeight="1">
      <c r="A687" s="17" t="s">
        <v>1718</v>
      </c>
      <c r="B687" s="17" t="s">
        <v>232</v>
      </c>
      <c r="C687" s="1" t="s">
        <v>16</v>
      </c>
      <c r="D687" s="31" t="s">
        <v>233</v>
      </c>
      <c r="E687" s="32"/>
      <c r="F687" s="32"/>
      <c r="G687" s="1"/>
      <c r="H687" s="18" t="s">
        <v>1433</v>
      </c>
      <c r="I687" s="33">
        <v>1</v>
      </c>
      <c r="J687" s="32"/>
      <c r="K687" s="19">
        <f>ROUND(K698,2)</f>
        <v>133.46</v>
      </c>
      <c r="L687" s="2" t="s">
        <v>1719</v>
      </c>
      <c r="M687" s="1"/>
      <c r="N687" s="1"/>
      <c r="O687" s="1"/>
      <c r="P687" s="1"/>
      <c r="Q687" s="1"/>
      <c r="R687" s="1"/>
      <c r="S687" s="1"/>
      <c r="T687" s="1"/>
      <c r="U687" s="1"/>
      <c r="V687" s="1"/>
      <c r="W687" s="1"/>
      <c r="X687" s="1"/>
      <c r="Y687" s="1"/>
      <c r="Z687" s="1"/>
      <c r="AA687" s="1"/>
    </row>
    <row r="688" spans="1:27">
      <c r="B688" s="13" t="s">
        <v>1435</v>
      </c>
    </row>
    <row r="689" spans="1:27">
      <c r="B689" t="s">
        <v>1543</v>
      </c>
      <c r="C689" t="s">
        <v>1370</v>
      </c>
      <c r="D689" t="s">
        <v>1544</v>
      </c>
      <c r="E689" s="20">
        <v>0.45</v>
      </c>
      <c r="F689" t="s">
        <v>1438</v>
      </c>
      <c r="G689" t="s">
        <v>1439</v>
      </c>
      <c r="H689" s="21">
        <v>24.55</v>
      </c>
      <c r="I689" t="s">
        <v>1440</v>
      </c>
      <c r="J689" s="21">
        <f>ROUND(E689/I687* H689,5)</f>
        <v>11.047499999999999</v>
      </c>
    </row>
    <row r="690" spans="1:27">
      <c r="B690" t="s">
        <v>1541</v>
      </c>
      <c r="C690" t="s">
        <v>1370</v>
      </c>
      <c r="D690" t="s">
        <v>1542</v>
      </c>
      <c r="E690" s="20">
        <v>0.45</v>
      </c>
      <c r="F690" t="s">
        <v>1438</v>
      </c>
      <c r="G690" t="s">
        <v>1439</v>
      </c>
      <c r="H690" s="21">
        <v>29.42</v>
      </c>
      <c r="I690" t="s">
        <v>1440</v>
      </c>
      <c r="J690" s="21">
        <f>ROUND(E690/I687* H690,5)</f>
        <v>13.239000000000001</v>
      </c>
    </row>
    <row r="691" spans="1:27">
      <c r="D691" s="22" t="s">
        <v>1441</v>
      </c>
      <c r="K691" s="21">
        <f>SUM(J689:J690)</f>
        <v>24.2865</v>
      </c>
    </row>
    <row r="692" spans="1:27">
      <c r="B692" s="13" t="s">
        <v>1446</v>
      </c>
    </row>
    <row r="693" spans="1:27">
      <c r="B693" t="s">
        <v>1720</v>
      </c>
      <c r="C693" t="s">
        <v>16</v>
      </c>
      <c r="D693" t="s">
        <v>1721</v>
      </c>
      <c r="E693" s="20">
        <v>1</v>
      </c>
      <c r="G693" t="s">
        <v>1439</v>
      </c>
      <c r="H693" s="21">
        <v>106.95</v>
      </c>
      <c r="I693" t="s">
        <v>1440</v>
      </c>
      <c r="J693" s="21">
        <f>ROUND(E693* H693,5)</f>
        <v>106.95</v>
      </c>
    </row>
    <row r="694" spans="1:27">
      <c r="B694" t="s">
        <v>1716</v>
      </c>
      <c r="C694" t="s">
        <v>1451</v>
      </c>
      <c r="D694" t="s">
        <v>1717</v>
      </c>
      <c r="E694" s="20">
        <v>5.3E-3</v>
      </c>
      <c r="G694" t="s">
        <v>1439</v>
      </c>
      <c r="H694" s="21">
        <v>47.2</v>
      </c>
      <c r="I694" t="s">
        <v>1440</v>
      </c>
      <c r="J694" s="21">
        <f>ROUND(E694* H694,5)</f>
        <v>0.25015999999999999</v>
      </c>
    </row>
    <row r="695" spans="1:27">
      <c r="D695" s="22" t="s">
        <v>1457</v>
      </c>
      <c r="K695" s="21">
        <f>SUM(J693:J694)</f>
        <v>107.20016</v>
      </c>
    </row>
    <row r="696" spans="1:27">
      <c r="D696" s="22" t="s">
        <v>1458</v>
      </c>
      <c r="K696" s="23">
        <f>SUM(J688:J695)</f>
        <v>131.48666</v>
      </c>
    </row>
    <row r="697" spans="1:27">
      <c r="D697" s="22" t="s">
        <v>1466</v>
      </c>
      <c r="H697">
        <v>1.5</v>
      </c>
      <c r="I697" t="s">
        <v>1465</v>
      </c>
      <c r="K697" s="21">
        <f>ROUND(H697/100*K696,5)</f>
        <v>1.9722999999999999</v>
      </c>
    </row>
    <row r="698" spans="1:27">
      <c r="D698" s="22" t="s">
        <v>1459</v>
      </c>
      <c r="K698" s="23">
        <f>SUM(K696:K697)</f>
        <v>133.45895999999999</v>
      </c>
    </row>
    <row r="700" spans="1:27" ht="45" customHeight="1">
      <c r="A700" s="17" t="s">
        <v>1722</v>
      </c>
      <c r="B700" s="17" t="s">
        <v>236</v>
      </c>
      <c r="C700" s="1" t="s">
        <v>16</v>
      </c>
      <c r="D700" s="31" t="s">
        <v>237</v>
      </c>
      <c r="E700" s="32"/>
      <c r="F700" s="32"/>
      <c r="G700" s="1"/>
      <c r="H700" s="18" t="s">
        <v>1433</v>
      </c>
      <c r="I700" s="33">
        <v>1</v>
      </c>
      <c r="J700" s="32"/>
      <c r="K700" s="19">
        <f>ROUND(K711,2)</f>
        <v>138.18</v>
      </c>
      <c r="L700" s="2" t="s">
        <v>1723</v>
      </c>
      <c r="M700" s="1"/>
      <c r="N700" s="1"/>
      <c r="O700" s="1"/>
      <c r="P700" s="1"/>
      <c r="Q700" s="1"/>
      <c r="R700" s="1"/>
      <c r="S700" s="1"/>
      <c r="T700" s="1"/>
      <c r="U700" s="1"/>
      <c r="V700" s="1"/>
      <c r="W700" s="1"/>
      <c r="X700" s="1"/>
      <c r="Y700" s="1"/>
      <c r="Z700" s="1"/>
      <c r="AA700" s="1"/>
    </row>
    <row r="701" spans="1:27">
      <c r="B701" s="13" t="s">
        <v>1435</v>
      </c>
    </row>
    <row r="702" spans="1:27">
      <c r="B702" t="s">
        <v>1543</v>
      </c>
      <c r="C702" t="s">
        <v>1370</v>
      </c>
      <c r="D702" t="s">
        <v>1544</v>
      </c>
      <c r="E702" s="20">
        <v>0.45</v>
      </c>
      <c r="F702" t="s">
        <v>1438</v>
      </c>
      <c r="G702" t="s">
        <v>1439</v>
      </c>
      <c r="H702" s="21">
        <v>24.55</v>
      </c>
      <c r="I702" t="s">
        <v>1440</v>
      </c>
      <c r="J702" s="21">
        <f>ROUND(E702/I700* H702,5)</f>
        <v>11.047499999999999</v>
      </c>
    </row>
    <row r="703" spans="1:27">
      <c r="B703" t="s">
        <v>1541</v>
      </c>
      <c r="C703" t="s">
        <v>1370</v>
      </c>
      <c r="D703" t="s">
        <v>1542</v>
      </c>
      <c r="E703" s="20">
        <v>0.45</v>
      </c>
      <c r="F703" t="s">
        <v>1438</v>
      </c>
      <c r="G703" t="s">
        <v>1439</v>
      </c>
      <c r="H703" s="21">
        <v>29.42</v>
      </c>
      <c r="I703" t="s">
        <v>1440</v>
      </c>
      <c r="J703" s="21">
        <f>ROUND(E703/I700* H703,5)</f>
        <v>13.239000000000001</v>
      </c>
    </row>
    <row r="704" spans="1:27">
      <c r="D704" s="22" t="s">
        <v>1441</v>
      </c>
      <c r="K704" s="21">
        <f>SUM(J702:J703)</f>
        <v>24.2865</v>
      </c>
    </row>
    <row r="705" spans="1:27">
      <c r="B705" s="13" t="s">
        <v>1446</v>
      </c>
    </row>
    <row r="706" spans="1:27">
      <c r="B706" t="s">
        <v>1724</v>
      </c>
      <c r="C706" t="s">
        <v>16</v>
      </c>
      <c r="D706" t="s">
        <v>1725</v>
      </c>
      <c r="E706" s="20">
        <v>1</v>
      </c>
      <c r="G706" t="s">
        <v>1439</v>
      </c>
      <c r="H706" s="21">
        <v>111.6</v>
      </c>
      <c r="I706" t="s">
        <v>1440</v>
      </c>
      <c r="J706" s="21">
        <f>ROUND(E706* H706,5)</f>
        <v>111.6</v>
      </c>
    </row>
    <row r="707" spans="1:27">
      <c r="B707" t="s">
        <v>1716</v>
      </c>
      <c r="C707" t="s">
        <v>1451</v>
      </c>
      <c r="D707" t="s">
        <v>1717</v>
      </c>
      <c r="E707" s="20">
        <v>5.3E-3</v>
      </c>
      <c r="G707" t="s">
        <v>1439</v>
      </c>
      <c r="H707" s="21">
        <v>47.2</v>
      </c>
      <c r="I707" t="s">
        <v>1440</v>
      </c>
      <c r="J707" s="21">
        <f>ROUND(E707* H707,5)</f>
        <v>0.25015999999999999</v>
      </c>
    </row>
    <row r="708" spans="1:27">
      <c r="D708" s="22" t="s">
        <v>1457</v>
      </c>
      <c r="K708" s="21">
        <f>SUM(J706:J707)</f>
        <v>111.85015999999999</v>
      </c>
    </row>
    <row r="709" spans="1:27">
      <c r="D709" s="22" t="s">
        <v>1458</v>
      </c>
      <c r="K709" s="23">
        <f>SUM(J701:J708)</f>
        <v>136.13665999999998</v>
      </c>
    </row>
    <row r="710" spans="1:27">
      <c r="D710" s="22" t="s">
        <v>1466</v>
      </c>
      <c r="H710">
        <v>1.5</v>
      </c>
      <c r="I710" t="s">
        <v>1465</v>
      </c>
      <c r="K710" s="21">
        <f>ROUND(H710/100*K709,5)</f>
        <v>2.0420500000000001</v>
      </c>
    </row>
    <row r="711" spans="1:27">
      <c r="D711" s="22" t="s">
        <v>1459</v>
      </c>
      <c r="K711" s="23">
        <f>SUM(K709:K710)</f>
        <v>138.17870999999997</v>
      </c>
    </row>
    <row r="713" spans="1:27" ht="45" customHeight="1">
      <c r="A713" s="17" t="s">
        <v>1726</v>
      </c>
      <c r="B713" s="17" t="s">
        <v>286</v>
      </c>
      <c r="C713" s="1" t="s">
        <v>16</v>
      </c>
      <c r="D713" s="31" t="s">
        <v>287</v>
      </c>
      <c r="E713" s="32"/>
      <c r="F713" s="32"/>
      <c r="G713" s="1"/>
      <c r="H713" s="18" t="s">
        <v>1433</v>
      </c>
      <c r="I713" s="33">
        <v>1</v>
      </c>
      <c r="J713" s="32"/>
      <c r="K713" s="19">
        <f>ROUND(K723,2)</f>
        <v>49947.07</v>
      </c>
      <c r="L713" s="2" t="s">
        <v>1727</v>
      </c>
      <c r="M713" s="1"/>
      <c r="N713" s="1"/>
      <c r="O713" s="1"/>
      <c r="P713" s="1"/>
      <c r="Q713" s="1"/>
      <c r="R713" s="1"/>
      <c r="S713" s="1"/>
      <c r="T713" s="1"/>
      <c r="U713" s="1"/>
      <c r="V713" s="1"/>
      <c r="W713" s="1"/>
      <c r="X713" s="1"/>
      <c r="Y713" s="1"/>
      <c r="Z713" s="1"/>
      <c r="AA713" s="1"/>
    </row>
    <row r="714" spans="1:27">
      <c r="B714" s="13" t="s">
        <v>1435</v>
      </c>
    </row>
    <row r="715" spans="1:27">
      <c r="B715" t="s">
        <v>1728</v>
      </c>
      <c r="C715" t="s">
        <v>1370</v>
      </c>
      <c r="D715" t="s">
        <v>1729</v>
      </c>
      <c r="E715" s="20">
        <v>6</v>
      </c>
      <c r="F715" t="s">
        <v>1438</v>
      </c>
      <c r="G715" t="s">
        <v>1439</v>
      </c>
      <c r="H715" s="21">
        <v>26.08</v>
      </c>
      <c r="I715" t="s">
        <v>1440</v>
      </c>
      <c r="J715" s="21">
        <f>ROUND(E715/I713* H715,5)</f>
        <v>156.47999999999999</v>
      </c>
    </row>
    <row r="716" spans="1:27">
      <c r="B716" t="s">
        <v>1730</v>
      </c>
      <c r="C716" t="s">
        <v>1370</v>
      </c>
      <c r="D716" t="s">
        <v>1731</v>
      </c>
      <c r="E716" s="20">
        <v>6</v>
      </c>
      <c r="F716" t="s">
        <v>1438</v>
      </c>
      <c r="G716" t="s">
        <v>1439</v>
      </c>
      <c r="H716" s="21">
        <v>30.41</v>
      </c>
      <c r="I716" t="s">
        <v>1440</v>
      </c>
      <c r="J716" s="21">
        <f>ROUND(E716/I713* H716,5)</f>
        <v>182.46</v>
      </c>
    </row>
    <row r="717" spans="1:27">
      <c r="D717" s="22" t="s">
        <v>1441</v>
      </c>
      <c r="K717" s="21">
        <f>SUM(J715:J716)</f>
        <v>338.94</v>
      </c>
    </row>
    <row r="718" spans="1:27">
      <c r="B718" s="13" t="s">
        <v>1446</v>
      </c>
    </row>
    <row r="719" spans="1:27">
      <c r="B719" t="s">
        <v>1732</v>
      </c>
      <c r="C719" t="s">
        <v>16</v>
      </c>
      <c r="D719" s="24" t="s">
        <v>1733</v>
      </c>
      <c r="E719" s="20">
        <v>1</v>
      </c>
      <c r="G719" t="s">
        <v>1439</v>
      </c>
      <c r="H719" s="21">
        <v>48870</v>
      </c>
      <c r="I719" t="s">
        <v>1440</v>
      </c>
      <c r="J719" s="21">
        <f>ROUND(E719* H719,5)</f>
        <v>48870</v>
      </c>
    </row>
    <row r="720" spans="1:27">
      <c r="D720" s="22" t="s">
        <v>1457</v>
      </c>
      <c r="K720" s="21">
        <f>SUM(J719:J719)</f>
        <v>48870</v>
      </c>
    </row>
    <row r="721" spans="1:27">
      <c r="D721" s="22" t="s">
        <v>1458</v>
      </c>
      <c r="K721" s="23">
        <f>SUM(J714:J720)</f>
        <v>49208.94</v>
      </c>
    </row>
    <row r="722" spans="1:27">
      <c r="D722" s="22" t="s">
        <v>1466</v>
      </c>
      <c r="H722">
        <v>1.5</v>
      </c>
      <c r="I722" t="s">
        <v>1465</v>
      </c>
      <c r="K722" s="21">
        <f>ROUND(H722/100*K721,5)</f>
        <v>738.13409999999999</v>
      </c>
    </row>
    <row r="723" spans="1:27">
      <c r="D723" s="22" t="s">
        <v>1459</v>
      </c>
      <c r="K723" s="23">
        <f>SUM(K721:K722)</f>
        <v>49947.074100000005</v>
      </c>
    </row>
    <row r="725" spans="1:27" ht="45" customHeight="1">
      <c r="A725" s="17" t="s">
        <v>1734</v>
      </c>
      <c r="B725" s="17" t="s">
        <v>288</v>
      </c>
      <c r="C725" s="1" t="s">
        <v>16</v>
      </c>
      <c r="D725" s="31" t="s">
        <v>289</v>
      </c>
      <c r="E725" s="32"/>
      <c r="F725" s="32"/>
      <c r="G725" s="1"/>
      <c r="H725" s="18" t="s">
        <v>1433</v>
      </c>
      <c r="I725" s="33">
        <v>1</v>
      </c>
      <c r="J725" s="32"/>
      <c r="K725" s="19">
        <f>ROUND(K735,2)</f>
        <v>25856.05</v>
      </c>
      <c r="L725" s="2" t="s">
        <v>1735</v>
      </c>
      <c r="M725" s="1"/>
      <c r="N725" s="1"/>
      <c r="O725" s="1"/>
      <c r="P725" s="1"/>
      <c r="Q725" s="1"/>
      <c r="R725" s="1"/>
      <c r="S725" s="1"/>
      <c r="T725" s="1"/>
      <c r="U725" s="1"/>
      <c r="V725" s="1"/>
      <c r="W725" s="1"/>
      <c r="X725" s="1"/>
      <c r="Y725" s="1"/>
      <c r="Z725" s="1"/>
      <c r="AA725" s="1"/>
    </row>
    <row r="726" spans="1:27">
      <c r="B726" s="13" t="s">
        <v>1435</v>
      </c>
    </row>
    <row r="727" spans="1:27">
      <c r="B727" t="s">
        <v>1728</v>
      </c>
      <c r="C727" t="s">
        <v>1370</v>
      </c>
      <c r="D727" t="s">
        <v>1729</v>
      </c>
      <c r="E727" s="20">
        <v>6</v>
      </c>
      <c r="F727" t="s">
        <v>1438</v>
      </c>
      <c r="G727" t="s">
        <v>1439</v>
      </c>
      <c r="H727" s="21">
        <v>26.08</v>
      </c>
      <c r="I727" t="s">
        <v>1440</v>
      </c>
      <c r="J727" s="21">
        <f>ROUND(E727/I725* H727,5)</f>
        <v>156.47999999999999</v>
      </c>
    </row>
    <row r="728" spans="1:27">
      <c r="B728" t="s">
        <v>1730</v>
      </c>
      <c r="C728" t="s">
        <v>1370</v>
      </c>
      <c r="D728" t="s">
        <v>1731</v>
      </c>
      <c r="E728" s="20">
        <v>6</v>
      </c>
      <c r="F728" t="s">
        <v>1438</v>
      </c>
      <c r="G728" t="s">
        <v>1439</v>
      </c>
      <c r="H728" s="21">
        <v>30.41</v>
      </c>
      <c r="I728" t="s">
        <v>1440</v>
      </c>
      <c r="J728" s="21">
        <f>ROUND(E728/I725* H728,5)</f>
        <v>182.46</v>
      </c>
    </row>
    <row r="729" spans="1:27">
      <c r="D729" s="22" t="s">
        <v>1441</v>
      </c>
      <c r="K729" s="21">
        <f>SUM(J727:J728)</f>
        <v>338.94</v>
      </c>
    </row>
    <row r="730" spans="1:27">
      <c r="B730" s="13" t="s">
        <v>1446</v>
      </c>
    </row>
    <row r="731" spans="1:27">
      <c r="B731" t="s">
        <v>1736</v>
      </c>
      <c r="C731" t="s">
        <v>16</v>
      </c>
      <c r="D731" s="24" t="s">
        <v>1737</v>
      </c>
      <c r="E731" s="20">
        <v>1</v>
      </c>
      <c r="G731" t="s">
        <v>1439</v>
      </c>
      <c r="H731" s="21">
        <v>25135</v>
      </c>
      <c r="I731" t="s">
        <v>1440</v>
      </c>
      <c r="J731" s="21">
        <f>ROUND(E731* H731,5)</f>
        <v>25135</v>
      </c>
    </row>
    <row r="732" spans="1:27">
      <c r="D732" s="22" t="s">
        <v>1457</v>
      </c>
      <c r="K732" s="21">
        <f>SUM(J731:J731)</f>
        <v>25135</v>
      </c>
    </row>
    <row r="733" spans="1:27">
      <c r="D733" s="22" t="s">
        <v>1458</v>
      </c>
      <c r="K733" s="23">
        <f>SUM(J726:J732)</f>
        <v>25473.94</v>
      </c>
    </row>
    <row r="734" spans="1:27">
      <c r="D734" s="22" t="s">
        <v>1466</v>
      </c>
      <c r="H734">
        <v>1.5</v>
      </c>
      <c r="I734" t="s">
        <v>1465</v>
      </c>
      <c r="K734" s="21">
        <f>ROUND(H734/100*K733,5)</f>
        <v>382.10910000000001</v>
      </c>
    </row>
    <row r="735" spans="1:27">
      <c r="D735" s="22" t="s">
        <v>1459</v>
      </c>
      <c r="K735" s="23">
        <f>SUM(K733:K734)</f>
        <v>25856.0491</v>
      </c>
    </row>
    <row r="737" spans="1:27" ht="45" customHeight="1">
      <c r="A737" s="17" t="s">
        <v>1738</v>
      </c>
      <c r="B737" s="17" t="s">
        <v>382</v>
      </c>
      <c r="C737" s="1" t="s">
        <v>25</v>
      </c>
      <c r="D737" s="31" t="s">
        <v>383</v>
      </c>
      <c r="E737" s="32"/>
      <c r="F737" s="32"/>
      <c r="G737" s="1"/>
      <c r="H737" s="18" t="s">
        <v>1433</v>
      </c>
      <c r="I737" s="33">
        <v>1</v>
      </c>
      <c r="J737" s="32"/>
      <c r="K737" s="19">
        <f>ROUND(K748,2)</f>
        <v>246.88</v>
      </c>
      <c r="L737" s="2" t="s">
        <v>1739</v>
      </c>
      <c r="M737" s="1"/>
      <c r="N737" s="1"/>
      <c r="O737" s="1"/>
      <c r="P737" s="1"/>
      <c r="Q737" s="1"/>
      <c r="R737" s="1"/>
      <c r="S737" s="1"/>
      <c r="T737" s="1"/>
      <c r="U737" s="1"/>
      <c r="V737" s="1"/>
      <c r="W737" s="1"/>
      <c r="X737" s="1"/>
      <c r="Y737" s="1"/>
      <c r="Z737" s="1"/>
      <c r="AA737" s="1"/>
    </row>
    <row r="738" spans="1:27">
      <c r="B738" s="13" t="s">
        <v>1435</v>
      </c>
    </row>
    <row r="739" spans="1:27">
      <c r="B739" t="s">
        <v>1728</v>
      </c>
      <c r="C739" t="s">
        <v>1370</v>
      </c>
      <c r="D739" t="s">
        <v>1729</v>
      </c>
      <c r="E739" s="20">
        <v>0.15</v>
      </c>
      <c r="F739" t="s">
        <v>1438</v>
      </c>
      <c r="G739" t="s">
        <v>1439</v>
      </c>
      <c r="H739" s="21">
        <v>26.08</v>
      </c>
      <c r="I739" t="s">
        <v>1440</v>
      </c>
      <c r="J739" s="21">
        <f>ROUND(E739/I737* H739,5)</f>
        <v>3.9119999999999999</v>
      </c>
    </row>
    <row r="740" spans="1:27">
      <c r="B740" t="s">
        <v>1730</v>
      </c>
      <c r="C740" t="s">
        <v>1370</v>
      </c>
      <c r="D740" t="s">
        <v>1731</v>
      </c>
      <c r="E740" s="20">
        <v>0.15</v>
      </c>
      <c r="F740" t="s">
        <v>1438</v>
      </c>
      <c r="G740" t="s">
        <v>1439</v>
      </c>
      <c r="H740" s="21">
        <v>30.41</v>
      </c>
      <c r="I740" t="s">
        <v>1440</v>
      </c>
      <c r="J740" s="21">
        <f>ROUND(E740/I737* H740,5)</f>
        <v>4.5614999999999997</v>
      </c>
    </row>
    <row r="741" spans="1:27">
      <c r="D741" s="22" t="s">
        <v>1441</v>
      </c>
      <c r="K741" s="21">
        <f>SUM(J739:J740)</f>
        <v>8.4734999999999996</v>
      </c>
    </row>
    <row r="742" spans="1:27">
      <c r="B742" s="13" t="s">
        <v>1446</v>
      </c>
    </row>
    <row r="743" spans="1:27">
      <c r="B743" t="s">
        <v>1740</v>
      </c>
      <c r="C743" t="s">
        <v>25</v>
      </c>
      <c r="D743" s="24" t="s">
        <v>383</v>
      </c>
      <c r="E743" s="20">
        <v>1.02</v>
      </c>
      <c r="G743" t="s">
        <v>1439</v>
      </c>
      <c r="H743" s="21">
        <v>227.85</v>
      </c>
      <c r="I743" t="s">
        <v>1440</v>
      </c>
      <c r="J743" s="21">
        <f>ROUND(E743* H743,5)</f>
        <v>232.40700000000001</v>
      </c>
    </row>
    <row r="744" spans="1:27">
      <c r="B744" t="s">
        <v>1741</v>
      </c>
      <c r="C744" t="s">
        <v>16</v>
      </c>
      <c r="D744" t="s">
        <v>1742</v>
      </c>
      <c r="E744" s="20">
        <v>0.33</v>
      </c>
      <c r="G744" t="s">
        <v>1439</v>
      </c>
      <c r="H744" s="21">
        <v>7.11</v>
      </c>
      <c r="I744" t="s">
        <v>1440</v>
      </c>
      <c r="J744" s="21">
        <f>ROUND(E744* H744,5)</f>
        <v>2.3462999999999998</v>
      </c>
    </row>
    <row r="745" spans="1:27">
      <c r="D745" s="22" t="s">
        <v>1457</v>
      </c>
      <c r="K745" s="21">
        <f>SUM(J743:J744)</f>
        <v>234.75330000000002</v>
      </c>
    </row>
    <row r="746" spans="1:27">
      <c r="D746" s="22" t="s">
        <v>1458</v>
      </c>
      <c r="K746" s="23">
        <f>SUM(J738:J745)</f>
        <v>243.22680000000003</v>
      </c>
    </row>
    <row r="747" spans="1:27">
      <c r="D747" s="22" t="s">
        <v>1466</v>
      </c>
      <c r="H747">
        <v>1.5</v>
      </c>
      <c r="I747" t="s">
        <v>1465</v>
      </c>
      <c r="K747" s="21">
        <f>ROUND(H747/100*K746,5)</f>
        <v>3.6484000000000001</v>
      </c>
    </row>
    <row r="748" spans="1:27">
      <c r="D748" s="22" t="s">
        <v>1459</v>
      </c>
      <c r="K748" s="23">
        <f>SUM(K746:K747)</f>
        <v>246.87520000000004</v>
      </c>
    </row>
    <row r="750" spans="1:27" ht="45" customHeight="1">
      <c r="A750" s="17" t="s">
        <v>1743</v>
      </c>
      <c r="B750" s="17" t="s">
        <v>360</v>
      </c>
      <c r="C750" s="1" t="s">
        <v>25</v>
      </c>
      <c r="D750" s="31" t="s">
        <v>361</v>
      </c>
      <c r="E750" s="32"/>
      <c r="F750" s="32"/>
      <c r="G750" s="1"/>
      <c r="H750" s="18" t="s">
        <v>1433</v>
      </c>
      <c r="I750" s="33">
        <v>1</v>
      </c>
      <c r="J750" s="32"/>
      <c r="K750" s="19">
        <f>ROUND(K761,2)</f>
        <v>17.02</v>
      </c>
      <c r="L750" s="2" t="s">
        <v>1744</v>
      </c>
      <c r="M750" s="1"/>
      <c r="N750" s="1"/>
      <c r="O750" s="1"/>
      <c r="P750" s="1"/>
      <c r="Q750" s="1"/>
      <c r="R750" s="1"/>
      <c r="S750" s="1"/>
      <c r="T750" s="1"/>
      <c r="U750" s="1"/>
      <c r="V750" s="1"/>
      <c r="W750" s="1"/>
      <c r="X750" s="1"/>
      <c r="Y750" s="1"/>
      <c r="Z750" s="1"/>
      <c r="AA750" s="1"/>
    </row>
    <row r="751" spans="1:27">
      <c r="B751" s="13" t="s">
        <v>1435</v>
      </c>
    </row>
    <row r="752" spans="1:27">
      <c r="B752" t="s">
        <v>1728</v>
      </c>
      <c r="C752" t="s">
        <v>1370</v>
      </c>
      <c r="D752" t="s">
        <v>1729</v>
      </c>
      <c r="E752" s="20">
        <v>0.2</v>
      </c>
      <c r="F752" t="s">
        <v>1438</v>
      </c>
      <c r="G752" t="s">
        <v>1439</v>
      </c>
      <c r="H752" s="21">
        <v>26.08</v>
      </c>
      <c r="I752" t="s">
        <v>1440</v>
      </c>
      <c r="J752" s="21">
        <f>ROUND(E752/I750* H752,5)</f>
        <v>5.2160000000000002</v>
      </c>
    </row>
    <row r="753" spans="1:27">
      <c r="B753" t="s">
        <v>1730</v>
      </c>
      <c r="C753" t="s">
        <v>1370</v>
      </c>
      <c r="D753" t="s">
        <v>1731</v>
      </c>
      <c r="E753" s="20">
        <v>0.2</v>
      </c>
      <c r="F753" t="s">
        <v>1438</v>
      </c>
      <c r="G753" t="s">
        <v>1439</v>
      </c>
      <c r="H753" s="21">
        <v>30.41</v>
      </c>
      <c r="I753" t="s">
        <v>1440</v>
      </c>
      <c r="J753" s="21">
        <f>ROUND(E753/I750* H753,5)</f>
        <v>6.0819999999999999</v>
      </c>
    </row>
    <row r="754" spans="1:27">
      <c r="D754" s="22" t="s">
        <v>1441</v>
      </c>
      <c r="K754" s="21">
        <f>SUM(J752:J753)</f>
        <v>11.298</v>
      </c>
    </row>
    <row r="755" spans="1:27">
      <c r="B755" s="13" t="s">
        <v>1446</v>
      </c>
    </row>
    <row r="756" spans="1:27">
      <c r="B756" t="s">
        <v>1745</v>
      </c>
      <c r="C756" t="s">
        <v>16</v>
      </c>
      <c r="D756" t="s">
        <v>1746</v>
      </c>
      <c r="E756" s="20">
        <v>0.33</v>
      </c>
      <c r="G756" t="s">
        <v>1439</v>
      </c>
      <c r="H756" s="21">
        <v>4.88</v>
      </c>
      <c r="I756" t="s">
        <v>1440</v>
      </c>
      <c r="J756" s="21">
        <f>ROUND(E756* H756,5)</f>
        <v>1.6104000000000001</v>
      </c>
    </row>
    <row r="757" spans="1:27">
      <c r="B757" t="s">
        <v>1747</v>
      </c>
      <c r="C757" t="s">
        <v>25</v>
      </c>
      <c r="D757" t="s">
        <v>1748</v>
      </c>
      <c r="E757" s="20">
        <v>1.02</v>
      </c>
      <c r="G757" t="s">
        <v>1439</v>
      </c>
      <c r="H757" s="21">
        <v>3.78</v>
      </c>
      <c r="I757" t="s">
        <v>1440</v>
      </c>
      <c r="J757" s="21">
        <f>ROUND(E757* H757,5)</f>
        <v>3.8555999999999999</v>
      </c>
    </row>
    <row r="758" spans="1:27">
      <c r="D758" s="22" t="s">
        <v>1457</v>
      </c>
      <c r="K758" s="21">
        <f>SUM(J756:J757)</f>
        <v>5.4660000000000002</v>
      </c>
    </row>
    <row r="759" spans="1:27">
      <c r="D759" s="22" t="s">
        <v>1458</v>
      </c>
      <c r="K759" s="23">
        <f>SUM(J751:J758)</f>
        <v>16.763999999999999</v>
      </c>
    </row>
    <row r="760" spans="1:27">
      <c r="D760" s="22" t="s">
        <v>1466</v>
      </c>
      <c r="H760">
        <v>1.5</v>
      </c>
      <c r="I760" t="s">
        <v>1465</v>
      </c>
      <c r="K760" s="21">
        <f>ROUND(H760/100*K759,5)</f>
        <v>0.25146000000000002</v>
      </c>
    </row>
    <row r="761" spans="1:27">
      <c r="D761" s="22" t="s">
        <v>1459</v>
      </c>
      <c r="K761" s="23">
        <f>SUM(K759:K760)</f>
        <v>17.015460000000001</v>
      </c>
    </row>
    <row r="763" spans="1:27" ht="45" customHeight="1">
      <c r="A763" s="17" t="s">
        <v>1749</v>
      </c>
      <c r="B763" s="17" t="s">
        <v>362</v>
      </c>
      <c r="C763" s="1" t="s">
        <v>25</v>
      </c>
      <c r="D763" s="31" t="s">
        <v>363</v>
      </c>
      <c r="E763" s="32"/>
      <c r="F763" s="32"/>
      <c r="G763" s="1"/>
      <c r="H763" s="18" t="s">
        <v>1433</v>
      </c>
      <c r="I763" s="33">
        <v>1</v>
      </c>
      <c r="J763" s="32"/>
      <c r="K763" s="19">
        <f>ROUND(K774,2)</f>
        <v>17.82</v>
      </c>
      <c r="L763" s="2" t="s">
        <v>1750</v>
      </c>
      <c r="M763" s="1"/>
      <c r="N763" s="1"/>
      <c r="O763" s="1"/>
      <c r="P763" s="1"/>
      <c r="Q763" s="1"/>
      <c r="R763" s="1"/>
      <c r="S763" s="1"/>
      <c r="T763" s="1"/>
      <c r="U763" s="1"/>
      <c r="V763" s="1"/>
      <c r="W763" s="1"/>
      <c r="X763" s="1"/>
      <c r="Y763" s="1"/>
      <c r="Z763" s="1"/>
      <c r="AA763" s="1"/>
    </row>
    <row r="764" spans="1:27">
      <c r="B764" s="13" t="s">
        <v>1435</v>
      </c>
    </row>
    <row r="765" spans="1:27">
      <c r="B765" t="s">
        <v>1728</v>
      </c>
      <c r="C765" t="s">
        <v>1370</v>
      </c>
      <c r="D765" t="s">
        <v>1729</v>
      </c>
      <c r="E765" s="20">
        <v>0.2</v>
      </c>
      <c r="F765" t="s">
        <v>1438</v>
      </c>
      <c r="G765" t="s">
        <v>1439</v>
      </c>
      <c r="H765" s="21">
        <v>26.08</v>
      </c>
      <c r="I765" t="s">
        <v>1440</v>
      </c>
      <c r="J765" s="21">
        <f>ROUND(E765/I763* H765,5)</f>
        <v>5.2160000000000002</v>
      </c>
    </row>
    <row r="766" spans="1:27">
      <c r="B766" t="s">
        <v>1730</v>
      </c>
      <c r="C766" t="s">
        <v>1370</v>
      </c>
      <c r="D766" t="s">
        <v>1731</v>
      </c>
      <c r="E766" s="20">
        <v>0.2</v>
      </c>
      <c r="F766" t="s">
        <v>1438</v>
      </c>
      <c r="G766" t="s">
        <v>1439</v>
      </c>
      <c r="H766" s="21">
        <v>30.41</v>
      </c>
      <c r="I766" t="s">
        <v>1440</v>
      </c>
      <c r="J766" s="21">
        <f>ROUND(E766/I763* H766,5)</f>
        <v>6.0819999999999999</v>
      </c>
    </row>
    <row r="767" spans="1:27">
      <c r="D767" s="22" t="s">
        <v>1441</v>
      </c>
      <c r="K767" s="21">
        <f>SUM(J765:J766)</f>
        <v>11.298</v>
      </c>
    </row>
    <row r="768" spans="1:27">
      <c r="B768" s="13" t="s">
        <v>1446</v>
      </c>
    </row>
    <row r="769" spans="1:27">
      <c r="B769" t="s">
        <v>1751</v>
      </c>
      <c r="C769" t="s">
        <v>16</v>
      </c>
      <c r="D769" t="s">
        <v>1752</v>
      </c>
      <c r="E769" s="20">
        <v>0.33</v>
      </c>
      <c r="G769" t="s">
        <v>1439</v>
      </c>
      <c r="H769" s="21">
        <v>5.5</v>
      </c>
      <c r="I769" t="s">
        <v>1440</v>
      </c>
      <c r="J769" s="21">
        <f>ROUND(E769* H769,5)</f>
        <v>1.8149999999999999</v>
      </c>
    </row>
    <row r="770" spans="1:27">
      <c r="B770" t="s">
        <v>1753</v>
      </c>
      <c r="C770" t="s">
        <v>25</v>
      </c>
      <c r="D770" t="s">
        <v>1754</v>
      </c>
      <c r="E770" s="20">
        <v>1.02</v>
      </c>
      <c r="G770" t="s">
        <v>1439</v>
      </c>
      <c r="H770" s="21">
        <v>4.3600000000000003</v>
      </c>
      <c r="I770" t="s">
        <v>1440</v>
      </c>
      <c r="J770" s="21">
        <f>ROUND(E770* H770,5)</f>
        <v>4.4471999999999996</v>
      </c>
    </row>
    <row r="771" spans="1:27">
      <c r="D771" s="22" t="s">
        <v>1457</v>
      </c>
      <c r="K771" s="21">
        <f>SUM(J769:J770)</f>
        <v>6.2622</v>
      </c>
    </row>
    <row r="772" spans="1:27">
      <c r="D772" s="22" t="s">
        <v>1458</v>
      </c>
      <c r="K772" s="23">
        <f>SUM(J764:J771)</f>
        <v>17.560199999999998</v>
      </c>
    </row>
    <row r="773" spans="1:27">
      <c r="D773" s="22" t="s">
        <v>1466</v>
      </c>
      <c r="H773">
        <v>1.5</v>
      </c>
      <c r="I773" t="s">
        <v>1465</v>
      </c>
      <c r="K773" s="21">
        <f>ROUND(H773/100*K772,5)</f>
        <v>0.26340000000000002</v>
      </c>
    </row>
    <row r="774" spans="1:27">
      <c r="D774" s="22" t="s">
        <v>1459</v>
      </c>
      <c r="K774" s="23">
        <f>SUM(K772:K773)</f>
        <v>17.823599999999999</v>
      </c>
    </row>
    <row r="776" spans="1:27" ht="45" customHeight="1">
      <c r="A776" s="17" t="s">
        <v>1755</v>
      </c>
      <c r="B776" s="17" t="s">
        <v>364</v>
      </c>
      <c r="C776" s="1" t="s">
        <v>25</v>
      </c>
      <c r="D776" s="31" t="s">
        <v>365</v>
      </c>
      <c r="E776" s="32"/>
      <c r="F776" s="32"/>
      <c r="G776" s="1"/>
      <c r="H776" s="18" t="s">
        <v>1433</v>
      </c>
      <c r="I776" s="33">
        <v>1</v>
      </c>
      <c r="J776" s="32"/>
      <c r="K776" s="19">
        <f>ROUND(K787,2)</f>
        <v>18.18</v>
      </c>
      <c r="L776" s="2" t="s">
        <v>1756</v>
      </c>
      <c r="M776" s="1"/>
      <c r="N776" s="1"/>
      <c r="O776" s="1"/>
      <c r="P776" s="1"/>
      <c r="Q776" s="1"/>
      <c r="R776" s="1"/>
      <c r="S776" s="1"/>
      <c r="T776" s="1"/>
      <c r="U776" s="1"/>
      <c r="V776" s="1"/>
      <c r="W776" s="1"/>
      <c r="X776" s="1"/>
      <c r="Y776" s="1"/>
      <c r="Z776" s="1"/>
      <c r="AA776" s="1"/>
    </row>
    <row r="777" spans="1:27">
      <c r="B777" s="13" t="s">
        <v>1435</v>
      </c>
    </row>
    <row r="778" spans="1:27">
      <c r="B778" t="s">
        <v>1728</v>
      </c>
      <c r="C778" t="s">
        <v>1370</v>
      </c>
      <c r="D778" t="s">
        <v>1729</v>
      </c>
      <c r="E778" s="20">
        <v>0.2</v>
      </c>
      <c r="F778" t="s">
        <v>1438</v>
      </c>
      <c r="G778" t="s">
        <v>1439</v>
      </c>
      <c r="H778" s="21">
        <v>26.08</v>
      </c>
      <c r="I778" t="s">
        <v>1440</v>
      </c>
      <c r="J778" s="21">
        <f>ROUND(E778/I776* H778,5)</f>
        <v>5.2160000000000002</v>
      </c>
    </row>
    <row r="779" spans="1:27">
      <c r="B779" t="s">
        <v>1730</v>
      </c>
      <c r="C779" t="s">
        <v>1370</v>
      </c>
      <c r="D779" t="s">
        <v>1731</v>
      </c>
      <c r="E779" s="20">
        <v>0.2</v>
      </c>
      <c r="F779" t="s">
        <v>1438</v>
      </c>
      <c r="G779" t="s">
        <v>1439</v>
      </c>
      <c r="H779" s="21">
        <v>30.41</v>
      </c>
      <c r="I779" t="s">
        <v>1440</v>
      </c>
      <c r="J779" s="21">
        <f>ROUND(E779/I776* H779,5)</f>
        <v>6.0819999999999999</v>
      </c>
    </row>
    <row r="780" spans="1:27">
      <c r="D780" s="22" t="s">
        <v>1441</v>
      </c>
      <c r="K780" s="21">
        <f>SUM(J778:J779)</f>
        <v>11.298</v>
      </c>
    </row>
    <row r="781" spans="1:27">
      <c r="B781" s="13" t="s">
        <v>1446</v>
      </c>
    </row>
    <row r="782" spans="1:27">
      <c r="B782" t="s">
        <v>1757</v>
      </c>
      <c r="C782" t="s">
        <v>16</v>
      </c>
      <c r="D782" t="s">
        <v>1758</v>
      </c>
      <c r="E782" s="20">
        <v>0.33</v>
      </c>
      <c r="G782" t="s">
        <v>1439</v>
      </c>
      <c r="H782" s="21">
        <v>5.57</v>
      </c>
      <c r="I782" t="s">
        <v>1440</v>
      </c>
      <c r="J782" s="21">
        <f>ROUND(E782* H782,5)</f>
        <v>1.8381000000000001</v>
      </c>
    </row>
    <row r="783" spans="1:27">
      <c r="B783" t="s">
        <v>1759</v>
      </c>
      <c r="C783" t="s">
        <v>25</v>
      </c>
      <c r="D783" t="s">
        <v>1760</v>
      </c>
      <c r="E783" s="20">
        <v>1.02</v>
      </c>
      <c r="G783" t="s">
        <v>1439</v>
      </c>
      <c r="H783" s="21">
        <v>4.68</v>
      </c>
      <c r="I783" t="s">
        <v>1440</v>
      </c>
      <c r="J783" s="21">
        <f>ROUND(E783* H783,5)</f>
        <v>4.7736000000000001</v>
      </c>
    </row>
    <row r="784" spans="1:27">
      <c r="D784" s="22" t="s">
        <v>1457</v>
      </c>
      <c r="K784" s="21">
        <f>SUM(J782:J783)</f>
        <v>6.6116999999999999</v>
      </c>
    </row>
    <row r="785" spans="1:27">
      <c r="D785" s="22" t="s">
        <v>1458</v>
      </c>
      <c r="K785" s="23">
        <f>SUM(J777:J784)</f>
        <v>17.909700000000001</v>
      </c>
    </row>
    <row r="786" spans="1:27">
      <c r="D786" s="22" t="s">
        <v>1466</v>
      </c>
      <c r="H786">
        <v>1.5</v>
      </c>
      <c r="I786" t="s">
        <v>1465</v>
      </c>
      <c r="K786" s="21">
        <f>ROUND(H786/100*K785,5)</f>
        <v>0.26865</v>
      </c>
    </row>
    <row r="787" spans="1:27">
      <c r="D787" s="22" t="s">
        <v>1459</v>
      </c>
      <c r="K787" s="23">
        <f>SUM(K785:K786)</f>
        <v>18.178350000000002</v>
      </c>
    </row>
    <row r="789" spans="1:27" ht="45" customHeight="1">
      <c r="A789" s="17" t="s">
        <v>1761</v>
      </c>
      <c r="B789" s="17" t="s">
        <v>366</v>
      </c>
      <c r="C789" s="1" t="s">
        <v>25</v>
      </c>
      <c r="D789" s="31" t="s">
        <v>367</v>
      </c>
      <c r="E789" s="32"/>
      <c r="F789" s="32"/>
      <c r="G789" s="1"/>
      <c r="H789" s="18" t="s">
        <v>1433</v>
      </c>
      <c r="I789" s="33">
        <v>1</v>
      </c>
      <c r="J789" s="32"/>
      <c r="K789" s="19">
        <f>ROUND(K800,2)</f>
        <v>20.239999999999998</v>
      </c>
      <c r="L789" s="2" t="s">
        <v>1762</v>
      </c>
      <c r="M789" s="1"/>
      <c r="N789" s="1"/>
      <c r="O789" s="1"/>
      <c r="P789" s="1"/>
      <c r="Q789" s="1"/>
      <c r="R789" s="1"/>
      <c r="S789" s="1"/>
      <c r="T789" s="1"/>
      <c r="U789" s="1"/>
      <c r="V789" s="1"/>
      <c r="W789" s="1"/>
      <c r="X789" s="1"/>
      <c r="Y789" s="1"/>
      <c r="Z789" s="1"/>
      <c r="AA789" s="1"/>
    </row>
    <row r="790" spans="1:27">
      <c r="B790" s="13" t="s">
        <v>1435</v>
      </c>
    </row>
    <row r="791" spans="1:27">
      <c r="B791" t="s">
        <v>1728</v>
      </c>
      <c r="C791" t="s">
        <v>1370</v>
      </c>
      <c r="D791" t="s">
        <v>1729</v>
      </c>
      <c r="E791" s="20">
        <v>0.2</v>
      </c>
      <c r="F791" t="s">
        <v>1438</v>
      </c>
      <c r="G791" t="s">
        <v>1439</v>
      </c>
      <c r="H791" s="21">
        <v>26.08</v>
      </c>
      <c r="I791" t="s">
        <v>1440</v>
      </c>
      <c r="J791" s="21">
        <f>ROUND(E791/I789* H791,5)</f>
        <v>5.2160000000000002</v>
      </c>
    </row>
    <row r="792" spans="1:27">
      <c r="B792" t="s">
        <v>1730</v>
      </c>
      <c r="C792" t="s">
        <v>1370</v>
      </c>
      <c r="D792" t="s">
        <v>1731</v>
      </c>
      <c r="E792" s="20">
        <v>0.2</v>
      </c>
      <c r="F792" t="s">
        <v>1438</v>
      </c>
      <c r="G792" t="s">
        <v>1439</v>
      </c>
      <c r="H792" s="21">
        <v>30.41</v>
      </c>
      <c r="I792" t="s">
        <v>1440</v>
      </c>
      <c r="J792" s="21">
        <f>ROUND(E792/I789* H792,5)</f>
        <v>6.0819999999999999</v>
      </c>
    </row>
    <row r="793" spans="1:27">
      <c r="D793" s="22" t="s">
        <v>1441</v>
      </c>
      <c r="K793" s="21">
        <f>SUM(J791:J792)</f>
        <v>11.298</v>
      </c>
    </row>
    <row r="794" spans="1:27">
      <c r="B794" s="13" t="s">
        <v>1446</v>
      </c>
    </row>
    <row r="795" spans="1:27">
      <c r="B795" t="s">
        <v>1763</v>
      </c>
      <c r="C795" t="s">
        <v>16</v>
      </c>
      <c r="D795" t="s">
        <v>1764</v>
      </c>
      <c r="E795" s="20">
        <v>0.33</v>
      </c>
      <c r="G795" t="s">
        <v>1439</v>
      </c>
      <c r="H795" s="21">
        <v>5.99</v>
      </c>
      <c r="I795" t="s">
        <v>1440</v>
      </c>
      <c r="J795" s="21">
        <f>ROUND(E795* H795,5)</f>
        <v>1.9766999999999999</v>
      </c>
    </row>
    <row r="796" spans="1:27">
      <c r="B796" t="s">
        <v>1765</v>
      </c>
      <c r="C796" t="s">
        <v>25</v>
      </c>
      <c r="D796" t="s">
        <v>1766</v>
      </c>
      <c r="E796" s="20">
        <v>1.02</v>
      </c>
      <c r="G796" t="s">
        <v>1439</v>
      </c>
      <c r="H796" s="21">
        <v>6.54</v>
      </c>
      <c r="I796" t="s">
        <v>1440</v>
      </c>
      <c r="J796" s="21">
        <f>ROUND(E796* H796,5)</f>
        <v>6.6707999999999998</v>
      </c>
    </row>
    <row r="797" spans="1:27">
      <c r="D797" s="22" t="s">
        <v>1457</v>
      </c>
      <c r="K797" s="21">
        <f>SUM(J795:J796)</f>
        <v>8.6474999999999991</v>
      </c>
    </row>
    <row r="798" spans="1:27">
      <c r="D798" s="22" t="s">
        <v>1458</v>
      </c>
      <c r="K798" s="23">
        <f>SUM(J790:J797)</f>
        <v>19.945499999999999</v>
      </c>
    </row>
    <row r="799" spans="1:27">
      <c r="D799" s="22" t="s">
        <v>1466</v>
      </c>
      <c r="H799">
        <v>1.5</v>
      </c>
      <c r="I799" t="s">
        <v>1465</v>
      </c>
      <c r="K799" s="21">
        <f>ROUND(H799/100*K798,5)</f>
        <v>0.29918</v>
      </c>
    </row>
    <row r="800" spans="1:27">
      <c r="D800" s="22" t="s">
        <v>1459</v>
      </c>
      <c r="K800" s="23">
        <f>SUM(K798:K799)</f>
        <v>20.244679999999999</v>
      </c>
    </row>
    <row r="802" spans="1:27" ht="45" customHeight="1">
      <c r="A802" s="17" t="s">
        <v>1767</v>
      </c>
      <c r="B802" s="17" t="s">
        <v>368</v>
      </c>
      <c r="C802" s="1" t="s">
        <v>25</v>
      </c>
      <c r="D802" s="31" t="s">
        <v>369</v>
      </c>
      <c r="E802" s="32"/>
      <c r="F802" s="32"/>
      <c r="G802" s="1"/>
      <c r="H802" s="18" t="s">
        <v>1433</v>
      </c>
      <c r="I802" s="33">
        <v>1</v>
      </c>
      <c r="J802" s="32"/>
      <c r="K802" s="19">
        <f>ROUND(K813,2)</f>
        <v>21.38</v>
      </c>
      <c r="L802" s="2" t="s">
        <v>1768</v>
      </c>
      <c r="M802" s="1"/>
      <c r="N802" s="1"/>
      <c r="O802" s="1"/>
      <c r="P802" s="1"/>
      <c r="Q802" s="1"/>
      <c r="R802" s="1"/>
      <c r="S802" s="1"/>
      <c r="T802" s="1"/>
      <c r="U802" s="1"/>
      <c r="V802" s="1"/>
      <c r="W802" s="1"/>
      <c r="X802" s="1"/>
      <c r="Y802" s="1"/>
      <c r="Z802" s="1"/>
      <c r="AA802" s="1"/>
    </row>
    <row r="803" spans="1:27">
      <c r="B803" s="13" t="s">
        <v>1435</v>
      </c>
    </row>
    <row r="804" spans="1:27">
      <c r="B804" t="s">
        <v>1728</v>
      </c>
      <c r="C804" t="s">
        <v>1370</v>
      </c>
      <c r="D804" t="s">
        <v>1729</v>
      </c>
      <c r="E804" s="20">
        <v>0.2</v>
      </c>
      <c r="F804" t="s">
        <v>1438</v>
      </c>
      <c r="G804" t="s">
        <v>1439</v>
      </c>
      <c r="H804" s="21">
        <v>26.08</v>
      </c>
      <c r="I804" t="s">
        <v>1440</v>
      </c>
      <c r="J804" s="21">
        <f>ROUND(E804/I802* H804,5)</f>
        <v>5.2160000000000002</v>
      </c>
    </row>
    <row r="805" spans="1:27">
      <c r="B805" t="s">
        <v>1730</v>
      </c>
      <c r="C805" t="s">
        <v>1370</v>
      </c>
      <c r="D805" t="s">
        <v>1731</v>
      </c>
      <c r="E805" s="20">
        <v>0.2</v>
      </c>
      <c r="F805" t="s">
        <v>1438</v>
      </c>
      <c r="G805" t="s">
        <v>1439</v>
      </c>
      <c r="H805" s="21">
        <v>30.41</v>
      </c>
      <c r="I805" t="s">
        <v>1440</v>
      </c>
      <c r="J805" s="21">
        <f>ROUND(E805/I802* H805,5)</f>
        <v>6.0819999999999999</v>
      </c>
    </row>
    <row r="806" spans="1:27">
      <c r="D806" s="22" t="s">
        <v>1441</v>
      </c>
      <c r="K806" s="21">
        <f>SUM(J804:J805)</f>
        <v>11.298</v>
      </c>
    </row>
    <row r="807" spans="1:27">
      <c r="B807" s="13" t="s">
        <v>1446</v>
      </c>
    </row>
    <row r="808" spans="1:27">
      <c r="B808" t="s">
        <v>1769</v>
      </c>
      <c r="C808" t="s">
        <v>16</v>
      </c>
      <c r="D808" t="s">
        <v>1770</v>
      </c>
      <c r="E808" s="20">
        <v>0.33</v>
      </c>
      <c r="G808" t="s">
        <v>1439</v>
      </c>
      <c r="H808" s="21">
        <v>6.51</v>
      </c>
      <c r="I808" t="s">
        <v>1440</v>
      </c>
      <c r="J808" s="21">
        <f>ROUND(E808* H808,5)</f>
        <v>2.1482999999999999</v>
      </c>
    </row>
    <row r="809" spans="1:27">
      <c r="B809" t="s">
        <v>1771</v>
      </c>
      <c r="C809" t="s">
        <v>25</v>
      </c>
      <c r="D809" t="s">
        <v>1772</v>
      </c>
      <c r="E809" s="20">
        <v>1.02</v>
      </c>
      <c r="G809" t="s">
        <v>1439</v>
      </c>
      <c r="H809" s="21">
        <v>7.47</v>
      </c>
      <c r="I809" t="s">
        <v>1440</v>
      </c>
      <c r="J809" s="21">
        <f>ROUND(E809* H809,5)</f>
        <v>7.6193999999999997</v>
      </c>
    </row>
    <row r="810" spans="1:27">
      <c r="D810" s="22" t="s">
        <v>1457</v>
      </c>
      <c r="K810" s="21">
        <f>SUM(J808:J809)</f>
        <v>9.7676999999999996</v>
      </c>
    </row>
    <row r="811" spans="1:27">
      <c r="D811" s="22" t="s">
        <v>1458</v>
      </c>
      <c r="K811" s="23">
        <f>SUM(J803:J810)</f>
        <v>21.0657</v>
      </c>
    </row>
    <row r="812" spans="1:27">
      <c r="D812" s="22" t="s">
        <v>1466</v>
      </c>
      <c r="H812">
        <v>1.5</v>
      </c>
      <c r="I812" t="s">
        <v>1465</v>
      </c>
      <c r="K812" s="21">
        <f>ROUND(H812/100*K811,5)</f>
        <v>0.31598999999999999</v>
      </c>
    </row>
    <row r="813" spans="1:27">
      <c r="D813" s="22" t="s">
        <v>1459</v>
      </c>
      <c r="K813" s="23">
        <f>SUM(K811:K812)</f>
        <v>21.381689999999999</v>
      </c>
    </row>
    <row r="815" spans="1:27" ht="45" customHeight="1">
      <c r="A815" s="17" t="s">
        <v>1773</v>
      </c>
      <c r="B815" s="17" t="s">
        <v>370</v>
      </c>
      <c r="C815" s="1" t="s">
        <v>25</v>
      </c>
      <c r="D815" s="31" t="s">
        <v>371</v>
      </c>
      <c r="E815" s="32"/>
      <c r="F815" s="32"/>
      <c r="G815" s="1"/>
      <c r="H815" s="18" t="s">
        <v>1433</v>
      </c>
      <c r="I815" s="33">
        <v>1</v>
      </c>
      <c r="J815" s="32"/>
      <c r="K815" s="19">
        <f>ROUND(K826,2)</f>
        <v>39.35</v>
      </c>
      <c r="L815" s="2" t="s">
        <v>1774</v>
      </c>
      <c r="M815" s="1"/>
      <c r="N815" s="1"/>
      <c r="O815" s="1"/>
      <c r="P815" s="1"/>
      <c r="Q815" s="1"/>
      <c r="R815" s="1"/>
      <c r="S815" s="1"/>
      <c r="T815" s="1"/>
      <c r="U815" s="1"/>
      <c r="V815" s="1"/>
      <c r="W815" s="1"/>
      <c r="X815" s="1"/>
      <c r="Y815" s="1"/>
      <c r="Z815" s="1"/>
      <c r="AA815" s="1"/>
    </row>
    <row r="816" spans="1:27">
      <c r="B816" s="13" t="s">
        <v>1435</v>
      </c>
    </row>
    <row r="817" spans="1:27">
      <c r="B817" t="s">
        <v>1728</v>
      </c>
      <c r="C817" t="s">
        <v>1370</v>
      </c>
      <c r="D817" t="s">
        <v>1729</v>
      </c>
      <c r="E817" s="20">
        <v>0.5</v>
      </c>
      <c r="F817" t="s">
        <v>1438</v>
      </c>
      <c r="G817" t="s">
        <v>1439</v>
      </c>
      <c r="H817" s="21">
        <v>26.08</v>
      </c>
      <c r="I817" t="s">
        <v>1440</v>
      </c>
      <c r="J817" s="21">
        <f>ROUND(E817/I815* H817,5)</f>
        <v>13.04</v>
      </c>
    </row>
    <row r="818" spans="1:27">
      <c r="B818" t="s">
        <v>1730</v>
      </c>
      <c r="C818" t="s">
        <v>1370</v>
      </c>
      <c r="D818" t="s">
        <v>1731</v>
      </c>
      <c r="E818" s="20">
        <v>0.5</v>
      </c>
      <c r="F818" t="s">
        <v>1438</v>
      </c>
      <c r="G818" t="s">
        <v>1439</v>
      </c>
      <c r="H818" s="21">
        <v>30.41</v>
      </c>
      <c r="I818" t="s">
        <v>1440</v>
      </c>
      <c r="J818" s="21">
        <f>ROUND(E818/I815* H818,5)</f>
        <v>15.205</v>
      </c>
    </row>
    <row r="819" spans="1:27">
      <c r="D819" s="22" t="s">
        <v>1441</v>
      </c>
      <c r="K819" s="21">
        <f>SUM(J817:J818)</f>
        <v>28.244999999999997</v>
      </c>
    </row>
    <row r="820" spans="1:27">
      <c r="B820" s="13" t="s">
        <v>1446</v>
      </c>
    </row>
    <row r="821" spans="1:27">
      <c r="B821" t="s">
        <v>1775</v>
      </c>
      <c r="C821" t="s">
        <v>25</v>
      </c>
      <c r="D821" t="s">
        <v>1776</v>
      </c>
      <c r="E821" s="20">
        <v>1.02</v>
      </c>
      <c r="G821" t="s">
        <v>1439</v>
      </c>
      <c r="H821" s="21">
        <v>8.0399999999999991</v>
      </c>
      <c r="I821" t="s">
        <v>1440</v>
      </c>
      <c r="J821" s="21">
        <f>ROUND(E821* H821,5)</f>
        <v>8.2007999999999992</v>
      </c>
    </row>
    <row r="822" spans="1:27">
      <c r="B822" t="s">
        <v>1777</v>
      </c>
      <c r="C822" t="s">
        <v>16</v>
      </c>
      <c r="D822" t="s">
        <v>1778</v>
      </c>
      <c r="E822" s="20">
        <v>0.33</v>
      </c>
      <c r="G822" t="s">
        <v>1439</v>
      </c>
      <c r="H822" s="21">
        <v>7.04</v>
      </c>
      <c r="I822" t="s">
        <v>1440</v>
      </c>
      <c r="J822" s="21">
        <f>ROUND(E822* H822,5)</f>
        <v>2.3231999999999999</v>
      </c>
    </row>
    <row r="823" spans="1:27">
      <c r="D823" s="22" t="s">
        <v>1457</v>
      </c>
      <c r="K823" s="21">
        <f>SUM(J821:J822)</f>
        <v>10.523999999999999</v>
      </c>
    </row>
    <row r="824" spans="1:27">
      <c r="D824" s="22" t="s">
        <v>1458</v>
      </c>
      <c r="K824" s="23">
        <f>SUM(J816:J823)</f>
        <v>38.768999999999998</v>
      </c>
    </row>
    <row r="825" spans="1:27">
      <c r="D825" s="22" t="s">
        <v>1466</v>
      </c>
      <c r="H825">
        <v>1.5</v>
      </c>
      <c r="I825" t="s">
        <v>1465</v>
      </c>
      <c r="K825" s="21">
        <f>ROUND(H825/100*K824,5)</f>
        <v>0.58153999999999995</v>
      </c>
    </row>
    <row r="826" spans="1:27">
      <c r="D826" s="22" t="s">
        <v>1459</v>
      </c>
      <c r="K826" s="23">
        <f>SUM(K824:K825)</f>
        <v>39.350539999999995</v>
      </c>
    </row>
    <row r="828" spans="1:27" ht="45" customHeight="1">
      <c r="A828" s="17" t="s">
        <v>1779</v>
      </c>
      <c r="B828" s="17" t="s">
        <v>372</v>
      </c>
      <c r="C828" s="1" t="s">
        <v>25</v>
      </c>
      <c r="D828" s="31" t="s">
        <v>373</v>
      </c>
      <c r="E828" s="32"/>
      <c r="F828" s="32"/>
      <c r="G828" s="1"/>
      <c r="H828" s="18" t="s">
        <v>1433</v>
      </c>
      <c r="I828" s="33">
        <v>1</v>
      </c>
      <c r="J828" s="32"/>
      <c r="K828" s="19">
        <f>ROUND(K839,2)</f>
        <v>52.83</v>
      </c>
      <c r="L828" s="2" t="s">
        <v>1780</v>
      </c>
      <c r="M828" s="1"/>
      <c r="N828" s="1"/>
      <c r="O828" s="1"/>
      <c r="P828" s="1"/>
      <c r="Q828" s="1"/>
      <c r="R828" s="1"/>
      <c r="S828" s="1"/>
      <c r="T828" s="1"/>
      <c r="U828" s="1"/>
      <c r="V828" s="1"/>
      <c r="W828" s="1"/>
      <c r="X828" s="1"/>
      <c r="Y828" s="1"/>
      <c r="Z828" s="1"/>
      <c r="AA828" s="1"/>
    </row>
    <row r="829" spans="1:27">
      <c r="B829" s="13" t="s">
        <v>1435</v>
      </c>
    </row>
    <row r="830" spans="1:27">
      <c r="B830" t="s">
        <v>1728</v>
      </c>
      <c r="C830" t="s">
        <v>1370</v>
      </c>
      <c r="D830" t="s">
        <v>1729</v>
      </c>
      <c r="E830" s="20">
        <v>0.6</v>
      </c>
      <c r="F830" t="s">
        <v>1438</v>
      </c>
      <c r="G830" t="s">
        <v>1439</v>
      </c>
      <c r="H830" s="21">
        <v>26.08</v>
      </c>
      <c r="I830" t="s">
        <v>1440</v>
      </c>
      <c r="J830" s="21">
        <f>ROUND(E830/I828* H830,5)</f>
        <v>15.648</v>
      </c>
    </row>
    <row r="831" spans="1:27">
      <c r="B831" t="s">
        <v>1730</v>
      </c>
      <c r="C831" t="s">
        <v>1370</v>
      </c>
      <c r="D831" t="s">
        <v>1731</v>
      </c>
      <c r="E831" s="20">
        <v>0.6</v>
      </c>
      <c r="F831" t="s">
        <v>1438</v>
      </c>
      <c r="G831" t="s">
        <v>1439</v>
      </c>
      <c r="H831" s="21">
        <v>30.41</v>
      </c>
      <c r="I831" t="s">
        <v>1440</v>
      </c>
      <c r="J831" s="21">
        <f>ROUND(E831/I828* H831,5)</f>
        <v>18.245999999999999</v>
      </c>
    </row>
    <row r="832" spans="1:27">
      <c r="D832" s="22" t="s">
        <v>1441</v>
      </c>
      <c r="K832" s="21">
        <f>SUM(J830:J831)</f>
        <v>33.893999999999998</v>
      </c>
    </row>
    <row r="833" spans="1:27">
      <c r="B833" s="13" t="s">
        <v>1446</v>
      </c>
    </row>
    <row r="834" spans="1:27">
      <c r="B834" t="s">
        <v>1781</v>
      </c>
      <c r="C834" t="s">
        <v>25</v>
      </c>
      <c r="D834" t="s">
        <v>1782</v>
      </c>
      <c r="E834" s="20">
        <v>1.02</v>
      </c>
      <c r="G834" t="s">
        <v>1439</v>
      </c>
      <c r="H834" s="21">
        <v>15.5</v>
      </c>
      <c r="I834" t="s">
        <v>1440</v>
      </c>
      <c r="J834" s="21">
        <f>ROUND(E834* H834,5)</f>
        <v>15.81</v>
      </c>
    </row>
    <row r="835" spans="1:27">
      <c r="B835" t="s">
        <v>1741</v>
      </c>
      <c r="C835" t="s">
        <v>16</v>
      </c>
      <c r="D835" t="s">
        <v>1742</v>
      </c>
      <c r="E835" s="20">
        <v>0.33</v>
      </c>
      <c r="G835" t="s">
        <v>1439</v>
      </c>
      <c r="H835" s="21">
        <v>7.11</v>
      </c>
      <c r="I835" t="s">
        <v>1440</v>
      </c>
      <c r="J835" s="21">
        <f>ROUND(E835* H835,5)</f>
        <v>2.3462999999999998</v>
      </c>
    </row>
    <row r="836" spans="1:27">
      <c r="D836" s="22" t="s">
        <v>1457</v>
      </c>
      <c r="K836" s="21">
        <f>SUM(J834:J835)</f>
        <v>18.156300000000002</v>
      </c>
    </row>
    <row r="837" spans="1:27">
      <c r="D837" s="22" t="s">
        <v>1458</v>
      </c>
      <c r="K837" s="23">
        <f>SUM(J829:J836)</f>
        <v>52.0503</v>
      </c>
    </row>
    <row r="838" spans="1:27">
      <c r="D838" s="22" t="s">
        <v>1466</v>
      </c>
      <c r="H838">
        <v>1.5</v>
      </c>
      <c r="I838" t="s">
        <v>1465</v>
      </c>
      <c r="K838" s="21">
        <f>ROUND(H838/100*K837,5)</f>
        <v>0.78075000000000006</v>
      </c>
    </row>
    <row r="839" spans="1:27">
      <c r="D839" s="22" t="s">
        <v>1459</v>
      </c>
      <c r="K839" s="23">
        <f>SUM(K837:K838)</f>
        <v>52.831049999999998</v>
      </c>
    </row>
    <row r="841" spans="1:27" ht="45" customHeight="1">
      <c r="A841" s="17" t="s">
        <v>1783</v>
      </c>
      <c r="B841" s="17" t="s">
        <v>374</v>
      </c>
      <c r="C841" s="1" t="s">
        <v>25</v>
      </c>
      <c r="D841" s="31" t="s">
        <v>375</v>
      </c>
      <c r="E841" s="32"/>
      <c r="F841" s="32"/>
      <c r="G841" s="1"/>
      <c r="H841" s="18" t="s">
        <v>1433</v>
      </c>
      <c r="I841" s="33">
        <v>1</v>
      </c>
      <c r="J841" s="32"/>
      <c r="K841" s="19">
        <f>ROUND(K852,2)</f>
        <v>53.76</v>
      </c>
      <c r="L841" s="2" t="s">
        <v>1784</v>
      </c>
      <c r="M841" s="1"/>
      <c r="N841" s="1"/>
      <c r="O841" s="1"/>
      <c r="P841" s="1"/>
      <c r="Q841" s="1"/>
      <c r="R841" s="1"/>
      <c r="S841" s="1"/>
      <c r="T841" s="1"/>
      <c r="U841" s="1"/>
      <c r="V841" s="1"/>
      <c r="W841" s="1"/>
      <c r="X841" s="1"/>
      <c r="Y841" s="1"/>
      <c r="Z841" s="1"/>
      <c r="AA841" s="1"/>
    </row>
    <row r="842" spans="1:27">
      <c r="B842" s="13" t="s">
        <v>1435</v>
      </c>
    </row>
    <row r="843" spans="1:27">
      <c r="B843" t="s">
        <v>1728</v>
      </c>
      <c r="C843" t="s">
        <v>1370</v>
      </c>
      <c r="D843" t="s">
        <v>1729</v>
      </c>
      <c r="E843" s="20">
        <v>0.6</v>
      </c>
      <c r="F843" t="s">
        <v>1438</v>
      </c>
      <c r="G843" t="s">
        <v>1439</v>
      </c>
      <c r="H843" s="21">
        <v>26.08</v>
      </c>
      <c r="I843" t="s">
        <v>1440</v>
      </c>
      <c r="J843" s="21">
        <f>ROUND(E843/I841* H843,5)</f>
        <v>15.648</v>
      </c>
    </row>
    <row r="844" spans="1:27">
      <c r="B844" t="s">
        <v>1730</v>
      </c>
      <c r="C844" t="s">
        <v>1370</v>
      </c>
      <c r="D844" t="s">
        <v>1731</v>
      </c>
      <c r="E844" s="20">
        <v>0.6</v>
      </c>
      <c r="F844" t="s">
        <v>1438</v>
      </c>
      <c r="G844" t="s">
        <v>1439</v>
      </c>
      <c r="H844" s="21">
        <v>30.41</v>
      </c>
      <c r="I844" t="s">
        <v>1440</v>
      </c>
      <c r="J844" s="21">
        <f>ROUND(E844/I841* H844,5)</f>
        <v>18.245999999999999</v>
      </c>
    </row>
    <row r="845" spans="1:27">
      <c r="D845" s="22" t="s">
        <v>1441</v>
      </c>
      <c r="K845" s="21">
        <f>SUM(J843:J844)</f>
        <v>33.893999999999998</v>
      </c>
    </row>
    <row r="846" spans="1:27">
      <c r="B846" s="13" t="s">
        <v>1446</v>
      </c>
    </row>
    <row r="847" spans="1:27">
      <c r="B847" t="s">
        <v>1785</v>
      </c>
      <c r="C847" t="s">
        <v>16</v>
      </c>
      <c r="D847" t="s">
        <v>1786</v>
      </c>
      <c r="E847" s="20">
        <v>0.33</v>
      </c>
      <c r="G847" t="s">
        <v>1439</v>
      </c>
      <c r="H847" s="21">
        <v>7.17</v>
      </c>
      <c r="I847" t="s">
        <v>1440</v>
      </c>
      <c r="J847" s="21">
        <f>ROUND(E847* H847,5)</f>
        <v>2.3660999999999999</v>
      </c>
    </row>
    <row r="848" spans="1:27">
      <c r="B848" t="s">
        <v>1787</v>
      </c>
      <c r="C848" t="s">
        <v>25</v>
      </c>
      <c r="D848" t="s">
        <v>1788</v>
      </c>
      <c r="E848" s="20">
        <v>1.02</v>
      </c>
      <c r="G848" t="s">
        <v>1439</v>
      </c>
      <c r="H848" s="21">
        <v>16.38</v>
      </c>
      <c r="I848" t="s">
        <v>1440</v>
      </c>
      <c r="J848" s="21">
        <f>ROUND(E848* H848,5)</f>
        <v>16.707599999999999</v>
      </c>
    </row>
    <row r="849" spans="1:27">
      <c r="D849" s="22" t="s">
        <v>1457</v>
      </c>
      <c r="K849" s="21">
        <f>SUM(J847:J848)</f>
        <v>19.073699999999999</v>
      </c>
    </row>
    <row r="850" spans="1:27">
      <c r="D850" s="22" t="s">
        <v>1458</v>
      </c>
      <c r="K850" s="23">
        <f>SUM(J842:J849)</f>
        <v>52.967700000000001</v>
      </c>
    </row>
    <row r="851" spans="1:27">
      <c r="D851" s="22" t="s">
        <v>1466</v>
      </c>
      <c r="H851">
        <v>1.5</v>
      </c>
      <c r="I851" t="s">
        <v>1465</v>
      </c>
      <c r="K851" s="21">
        <f>ROUND(H851/100*K850,5)</f>
        <v>0.79452</v>
      </c>
    </row>
    <row r="852" spans="1:27">
      <c r="D852" s="22" t="s">
        <v>1459</v>
      </c>
      <c r="K852" s="23">
        <f>SUM(K850:K851)</f>
        <v>53.762219999999999</v>
      </c>
    </row>
    <row r="854" spans="1:27" ht="45" customHeight="1">
      <c r="A854" s="17" t="s">
        <v>1789</v>
      </c>
      <c r="B854" s="17" t="s">
        <v>376</v>
      </c>
      <c r="C854" s="1" t="s">
        <v>25</v>
      </c>
      <c r="D854" s="31" t="s">
        <v>377</v>
      </c>
      <c r="E854" s="32"/>
      <c r="F854" s="32"/>
      <c r="G854" s="1"/>
      <c r="H854" s="18" t="s">
        <v>1433</v>
      </c>
      <c r="I854" s="33">
        <v>1</v>
      </c>
      <c r="J854" s="32"/>
      <c r="K854" s="19">
        <f>ROUND(K864,2)</f>
        <v>8.66</v>
      </c>
      <c r="L854" s="2" t="s">
        <v>1790</v>
      </c>
      <c r="M854" s="1"/>
      <c r="N854" s="1"/>
      <c r="O854" s="1"/>
      <c r="P854" s="1"/>
      <c r="Q854" s="1"/>
      <c r="R854" s="1"/>
      <c r="S854" s="1"/>
      <c r="T854" s="1"/>
      <c r="U854" s="1"/>
      <c r="V854" s="1"/>
      <c r="W854" s="1"/>
      <c r="X854" s="1"/>
      <c r="Y854" s="1"/>
      <c r="Z854" s="1"/>
      <c r="AA854" s="1"/>
    </row>
    <row r="855" spans="1:27">
      <c r="B855" s="13" t="s">
        <v>1435</v>
      </c>
    </row>
    <row r="856" spans="1:27">
      <c r="B856" t="s">
        <v>1730</v>
      </c>
      <c r="C856" t="s">
        <v>1370</v>
      </c>
      <c r="D856" t="s">
        <v>1731</v>
      </c>
      <c r="E856" s="20">
        <v>0.1</v>
      </c>
      <c r="F856" t="s">
        <v>1438</v>
      </c>
      <c r="G856" t="s">
        <v>1439</v>
      </c>
      <c r="H856" s="21">
        <v>30.41</v>
      </c>
      <c r="I856" t="s">
        <v>1440</v>
      </c>
      <c r="J856" s="21">
        <f>ROUND(E856/I854* H856,5)</f>
        <v>3.0409999999999999</v>
      </c>
    </row>
    <row r="857" spans="1:27">
      <c r="B857" t="s">
        <v>1728</v>
      </c>
      <c r="C857" t="s">
        <v>1370</v>
      </c>
      <c r="D857" t="s">
        <v>1729</v>
      </c>
      <c r="E857" s="20">
        <v>0.1</v>
      </c>
      <c r="F857" t="s">
        <v>1438</v>
      </c>
      <c r="G857" t="s">
        <v>1439</v>
      </c>
      <c r="H857" s="21">
        <v>26.08</v>
      </c>
      <c r="I857" t="s">
        <v>1440</v>
      </c>
      <c r="J857" s="21">
        <f>ROUND(E857/I854* H857,5)</f>
        <v>2.6080000000000001</v>
      </c>
    </row>
    <row r="858" spans="1:27">
      <c r="D858" s="22" t="s">
        <v>1441</v>
      </c>
      <c r="K858" s="21">
        <f>SUM(J856:J857)</f>
        <v>5.649</v>
      </c>
    </row>
    <row r="859" spans="1:27">
      <c r="B859" s="13" t="s">
        <v>1446</v>
      </c>
    </row>
    <row r="860" spans="1:27">
      <c r="B860" t="s">
        <v>1791</v>
      </c>
      <c r="C860" t="s">
        <v>25</v>
      </c>
      <c r="D860" t="s">
        <v>1792</v>
      </c>
      <c r="E860" s="20">
        <v>1</v>
      </c>
      <c r="G860" t="s">
        <v>1439</v>
      </c>
      <c r="H860" s="21">
        <v>2.88</v>
      </c>
      <c r="I860" t="s">
        <v>1440</v>
      </c>
      <c r="J860" s="21">
        <f>ROUND(E860* H860,5)</f>
        <v>2.88</v>
      </c>
    </row>
    <row r="861" spans="1:27">
      <c r="D861" s="22" t="s">
        <v>1457</v>
      </c>
      <c r="K861" s="21">
        <f>SUM(J860:J860)</f>
        <v>2.88</v>
      </c>
    </row>
    <row r="862" spans="1:27">
      <c r="D862" s="22" t="s">
        <v>1458</v>
      </c>
      <c r="K862" s="23">
        <f>SUM(J855:J861)</f>
        <v>8.5289999999999999</v>
      </c>
    </row>
    <row r="863" spans="1:27">
      <c r="D863" s="22" t="s">
        <v>1466</v>
      </c>
      <c r="H863">
        <v>1.5</v>
      </c>
      <c r="I863" t="s">
        <v>1465</v>
      </c>
      <c r="K863" s="21">
        <f>ROUND(H863/100*K862,5)</f>
        <v>0.12794</v>
      </c>
    </row>
    <row r="864" spans="1:27">
      <c r="D864" s="22" t="s">
        <v>1459</v>
      </c>
      <c r="K864" s="23">
        <f>SUM(K862:K863)</f>
        <v>8.6569400000000005</v>
      </c>
    </row>
    <row r="866" spans="1:27" ht="45" customHeight="1">
      <c r="A866" s="17" t="s">
        <v>1793</v>
      </c>
      <c r="B866" s="17" t="s">
        <v>378</v>
      </c>
      <c r="C866" s="1" t="s">
        <v>25</v>
      </c>
      <c r="D866" s="31" t="s">
        <v>379</v>
      </c>
      <c r="E866" s="32"/>
      <c r="F866" s="32"/>
      <c r="G866" s="1"/>
      <c r="H866" s="18" t="s">
        <v>1433</v>
      </c>
      <c r="I866" s="33">
        <v>1</v>
      </c>
      <c r="J866" s="32"/>
      <c r="K866" s="19">
        <f>ROUND(K876,2)</f>
        <v>8.92</v>
      </c>
      <c r="L866" s="2" t="s">
        <v>1794</v>
      </c>
      <c r="M866" s="1"/>
      <c r="N866" s="1"/>
      <c r="O866" s="1"/>
      <c r="P866" s="1"/>
      <c r="Q866" s="1"/>
      <c r="R866" s="1"/>
      <c r="S866" s="1"/>
      <c r="T866" s="1"/>
      <c r="U866" s="1"/>
      <c r="V866" s="1"/>
      <c r="W866" s="1"/>
      <c r="X866" s="1"/>
      <c r="Y866" s="1"/>
      <c r="Z866" s="1"/>
      <c r="AA866" s="1"/>
    </row>
    <row r="867" spans="1:27">
      <c r="B867" s="13" t="s">
        <v>1435</v>
      </c>
    </row>
    <row r="868" spans="1:27">
      <c r="B868" t="s">
        <v>1730</v>
      </c>
      <c r="C868" t="s">
        <v>1370</v>
      </c>
      <c r="D868" t="s">
        <v>1731</v>
      </c>
      <c r="E868" s="20">
        <v>0.1</v>
      </c>
      <c r="F868" t="s">
        <v>1438</v>
      </c>
      <c r="G868" t="s">
        <v>1439</v>
      </c>
      <c r="H868" s="21">
        <v>30.41</v>
      </c>
      <c r="I868" t="s">
        <v>1440</v>
      </c>
      <c r="J868" s="21">
        <f>ROUND(E868/I866* H868,5)</f>
        <v>3.0409999999999999</v>
      </c>
    </row>
    <row r="869" spans="1:27">
      <c r="B869" t="s">
        <v>1728</v>
      </c>
      <c r="C869" t="s">
        <v>1370</v>
      </c>
      <c r="D869" t="s">
        <v>1729</v>
      </c>
      <c r="E869" s="20">
        <v>0.1</v>
      </c>
      <c r="F869" t="s">
        <v>1438</v>
      </c>
      <c r="G869" t="s">
        <v>1439</v>
      </c>
      <c r="H869" s="21">
        <v>26.08</v>
      </c>
      <c r="I869" t="s">
        <v>1440</v>
      </c>
      <c r="J869" s="21">
        <f>ROUND(E869/I866* H869,5)</f>
        <v>2.6080000000000001</v>
      </c>
    </row>
    <row r="870" spans="1:27">
      <c r="D870" s="22" t="s">
        <v>1441</v>
      </c>
      <c r="K870" s="21">
        <f>SUM(J868:J869)</f>
        <v>5.649</v>
      </c>
    </row>
    <row r="871" spans="1:27">
      <c r="B871" s="13" t="s">
        <v>1446</v>
      </c>
    </row>
    <row r="872" spans="1:27">
      <c r="B872" t="s">
        <v>1795</v>
      </c>
      <c r="C872" t="s">
        <v>25</v>
      </c>
      <c r="D872" t="s">
        <v>1796</v>
      </c>
      <c r="E872" s="20">
        <v>1</v>
      </c>
      <c r="G872" t="s">
        <v>1439</v>
      </c>
      <c r="H872" s="21">
        <v>3.14</v>
      </c>
      <c r="I872" t="s">
        <v>1440</v>
      </c>
      <c r="J872" s="21">
        <f>ROUND(E872* H872,5)</f>
        <v>3.14</v>
      </c>
    </row>
    <row r="873" spans="1:27">
      <c r="D873" s="22" t="s">
        <v>1457</v>
      </c>
      <c r="K873" s="21">
        <f>SUM(J872:J872)</f>
        <v>3.14</v>
      </c>
    </row>
    <row r="874" spans="1:27">
      <c r="D874" s="22" t="s">
        <v>1458</v>
      </c>
      <c r="K874" s="23">
        <f>SUM(J867:J873)</f>
        <v>8.7889999999999997</v>
      </c>
    </row>
    <row r="875" spans="1:27">
      <c r="D875" s="22" t="s">
        <v>1466</v>
      </c>
      <c r="H875">
        <v>1.5</v>
      </c>
      <c r="I875" t="s">
        <v>1465</v>
      </c>
      <c r="K875" s="21">
        <f>ROUND(H875/100*K874,5)</f>
        <v>0.13184000000000001</v>
      </c>
    </row>
    <row r="876" spans="1:27">
      <c r="D876" s="22" t="s">
        <v>1459</v>
      </c>
      <c r="K876" s="23">
        <f>SUM(K874:K875)</f>
        <v>8.9208400000000001</v>
      </c>
    </row>
    <row r="878" spans="1:27" ht="45" customHeight="1">
      <c r="A878" s="17" t="s">
        <v>1797</v>
      </c>
      <c r="B878" s="17" t="s">
        <v>384</v>
      </c>
      <c r="C878" s="1" t="s">
        <v>16</v>
      </c>
      <c r="D878" s="31" t="s">
        <v>385</v>
      </c>
      <c r="E878" s="32"/>
      <c r="F878" s="32"/>
      <c r="G878" s="1"/>
      <c r="H878" s="18" t="s">
        <v>1433</v>
      </c>
      <c r="I878" s="33">
        <v>1</v>
      </c>
      <c r="J878" s="32"/>
      <c r="K878" s="19">
        <f>ROUND(K888,2)</f>
        <v>179.53</v>
      </c>
      <c r="L878" s="2" t="s">
        <v>1798</v>
      </c>
      <c r="M878" s="1"/>
      <c r="N878" s="1"/>
      <c r="O878" s="1"/>
      <c r="P878" s="1"/>
      <c r="Q878" s="1"/>
      <c r="R878" s="1"/>
      <c r="S878" s="1"/>
      <c r="T878" s="1"/>
      <c r="U878" s="1"/>
      <c r="V878" s="1"/>
      <c r="W878" s="1"/>
      <c r="X878" s="1"/>
      <c r="Y878" s="1"/>
      <c r="Z878" s="1"/>
      <c r="AA878" s="1"/>
    </row>
    <row r="879" spans="1:27">
      <c r="B879" s="13" t="s">
        <v>1435</v>
      </c>
    </row>
    <row r="880" spans="1:27">
      <c r="B880" t="s">
        <v>1728</v>
      </c>
      <c r="C880" t="s">
        <v>1370</v>
      </c>
      <c r="D880" t="s">
        <v>1729</v>
      </c>
      <c r="E880" s="20">
        <v>0.25</v>
      </c>
      <c r="F880" t="s">
        <v>1438</v>
      </c>
      <c r="G880" t="s">
        <v>1439</v>
      </c>
      <c r="H880" s="21">
        <v>26.08</v>
      </c>
      <c r="I880" t="s">
        <v>1440</v>
      </c>
      <c r="J880" s="21">
        <f>ROUND(E880/I878* H880,5)</f>
        <v>6.52</v>
      </c>
    </row>
    <row r="881" spans="1:27">
      <c r="B881" t="s">
        <v>1730</v>
      </c>
      <c r="C881" t="s">
        <v>1370</v>
      </c>
      <c r="D881" t="s">
        <v>1731</v>
      </c>
      <c r="E881" s="20">
        <v>0.25</v>
      </c>
      <c r="F881" t="s">
        <v>1438</v>
      </c>
      <c r="G881" t="s">
        <v>1439</v>
      </c>
      <c r="H881" s="21">
        <v>30.41</v>
      </c>
      <c r="I881" t="s">
        <v>1440</v>
      </c>
      <c r="J881" s="21">
        <f>ROUND(E881/I878* H881,5)</f>
        <v>7.6025</v>
      </c>
    </row>
    <row r="882" spans="1:27">
      <c r="D882" s="22" t="s">
        <v>1441</v>
      </c>
      <c r="K882" s="21">
        <f>SUM(J880:J881)</f>
        <v>14.122499999999999</v>
      </c>
    </row>
    <row r="883" spans="1:27">
      <c r="B883" s="13" t="s">
        <v>1446</v>
      </c>
    </row>
    <row r="884" spans="1:27">
      <c r="B884" t="s">
        <v>1799</v>
      </c>
      <c r="C884" t="s">
        <v>16</v>
      </c>
      <c r="D884" s="24" t="s">
        <v>385</v>
      </c>
      <c r="E884" s="20">
        <v>1</v>
      </c>
      <c r="G884" t="s">
        <v>1439</v>
      </c>
      <c r="H884" s="21">
        <v>162.75</v>
      </c>
      <c r="I884" t="s">
        <v>1440</v>
      </c>
      <c r="J884" s="21">
        <f>ROUND(E884* H884,5)</f>
        <v>162.75</v>
      </c>
    </row>
    <row r="885" spans="1:27">
      <c r="D885" s="22" t="s">
        <v>1457</v>
      </c>
      <c r="K885" s="21">
        <f>SUM(J884:J884)</f>
        <v>162.75</v>
      </c>
    </row>
    <row r="886" spans="1:27">
      <c r="D886" s="22" t="s">
        <v>1458</v>
      </c>
      <c r="K886" s="23">
        <f>SUM(J879:J885)</f>
        <v>176.8725</v>
      </c>
    </row>
    <row r="887" spans="1:27">
      <c r="D887" s="22" t="s">
        <v>1466</v>
      </c>
      <c r="H887">
        <v>1.5</v>
      </c>
      <c r="I887" t="s">
        <v>1465</v>
      </c>
      <c r="K887" s="21">
        <f>ROUND(H887/100*K886,5)</f>
        <v>2.6530900000000002</v>
      </c>
    </row>
    <row r="888" spans="1:27">
      <c r="D888" s="22" t="s">
        <v>1459</v>
      </c>
      <c r="K888" s="23">
        <f>SUM(K886:K887)</f>
        <v>179.52558999999999</v>
      </c>
    </row>
    <row r="890" spans="1:27" ht="45" customHeight="1">
      <c r="A890" s="17" t="s">
        <v>1800</v>
      </c>
      <c r="B890" s="17" t="s">
        <v>348</v>
      </c>
      <c r="C890" s="1" t="s">
        <v>200</v>
      </c>
      <c r="D890" s="31" t="s">
        <v>349</v>
      </c>
      <c r="E890" s="32"/>
      <c r="F890" s="32"/>
      <c r="G890" s="1"/>
      <c r="H890" s="18" t="s">
        <v>1433</v>
      </c>
      <c r="I890" s="33">
        <v>1</v>
      </c>
      <c r="J890" s="32"/>
      <c r="K890" s="19">
        <f>ROUND(K902,2)</f>
        <v>27.01</v>
      </c>
      <c r="L890" s="2" t="s">
        <v>1801</v>
      </c>
      <c r="M890" s="1"/>
      <c r="N890" s="1"/>
      <c r="O890" s="1"/>
      <c r="P890" s="1"/>
      <c r="Q890" s="1"/>
      <c r="R890" s="1"/>
      <c r="S890" s="1"/>
      <c r="T890" s="1"/>
      <c r="U890" s="1"/>
      <c r="V890" s="1"/>
      <c r="W890" s="1"/>
      <c r="X890" s="1"/>
      <c r="Y890" s="1"/>
      <c r="Z890" s="1"/>
      <c r="AA890" s="1"/>
    </row>
    <row r="891" spans="1:27">
      <c r="B891" s="13" t="s">
        <v>1435</v>
      </c>
    </row>
    <row r="892" spans="1:27">
      <c r="B892" t="s">
        <v>1728</v>
      </c>
      <c r="C892" t="s">
        <v>1370</v>
      </c>
      <c r="D892" t="s">
        <v>1729</v>
      </c>
      <c r="E892" s="20">
        <v>0.32</v>
      </c>
      <c r="F892" t="s">
        <v>1438</v>
      </c>
      <c r="G892" t="s">
        <v>1439</v>
      </c>
      <c r="H892" s="21">
        <v>26.08</v>
      </c>
      <c r="I892" t="s">
        <v>1440</v>
      </c>
      <c r="J892" s="21">
        <f>ROUND(E892/I890* H892,5)</f>
        <v>8.3455999999999992</v>
      </c>
    </row>
    <row r="893" spans="1:27">
      <c r="B893" t="s">
        <v>1730</v>
      </c>
      <c r="C893" t="s">
        <v>1370</v>
      </c>
      <c r="D893" t="s">
        <v>1731</v>
      </c>
      <c r="E893" s="20">
        <v>0.32</v>
      </c>
      <c r="F893" t="s">
        <v>1438</v>
      </c>
      <c r="G893" t="s">
        <v>1439</v>
      </c>
      <c r="H893" s="21">
        <v>30.41</v>
      </c>
      <c r="I893" t="s">
        <v>1440</v>
      </c>
      <c r="J893" s="21">
        <f>ROUND(E893/I890* H893,5)</f>
        <v>9.7311999999999994</v>
      </c>
    </row>
    <row r="894" spans="1:27">
      <c r="D894" s="22" t="s">
        <v>1441</v>
      </c>
      <c r="K894" s="21">
        <f>SUM(J892:J893)</f>
        <v>18.076799999999999</v>
      </c>
    </row>
    <row r="895" spans="1:27">
      <c r="B895" s="13" t="s">
        <v>1446</v>
      </c>
    </row>
    <row r="896" spans="1:27">
      <c r="B896" t="s">
        <v>1802</v>
      </c>
      <c r="C896" t="s">
        <v>16</v>
      </c>
      <c r="D896" t="s">
        <v>1803</v>
      </c>
      <c r="E896" s="20">
        <v>1</v>
      </c>
      <c r="G896" t="s">
        <v>1439</v>
      </c>
      <c r="H896" s="21">
        <v>0.22</v>
      </c>
      <c r="I896" t="s">
        <v>1440</v>
      </c>
      <c r="J896" s="21">
        <f>ROUND(E896* H896,5)</f>
        <v>0.22</v>
      </c>
    </row>
    <row r="897" spans="1:27">
      <c r="B897" t="s">
        <v>1804</v>
      </c>
      <c r="C897" t="s">
        <v>16</v>
      </c>
      <c r="D897" t="s">
        <v>1805</v>
      </c>
      <c r="E897" s="20">
        <v>0.5</v>
      </c>
      <c r="G897" t="s">
        <v>1439</v>
      </c>
      <c r="H897" s="21">
        <v>4.55</v>
      </c>
      <c r="I897" t="s">
        <v>1440</v>
      </c>
      <c r="J897" s="21">
        <f>ROUND(E897* H897,5)</f>
        <v>2.2749999999999999</v>
      </c>
    </row>
    <row r="898" spans="1:27">
      <c r="B898" t="s">
        <v>1806</v>
      </c>
      <c r="C898" t="s">
        <v>200</v>
      </c>
      <c r="D898" t="s">
        <v>1807</v>
      </c>
      <c r="E898" s="20">
        <v>1.1499999999999999</v>
      </c>
      <c r="G898" t="s">
        <v>1439</v>
      </c>
      <c r="H898" s="21">
        <v>5.25</v>
      </c>
      <c r="I898" t="s">
        <v>1440</v>
      </c>
      <c r="J898" s="21">
        <f>ROUND(E898* H898,5)</f>
        <v>6.0374999999999996</v>
      </c>
    </row>
    <row r="899" spans="1:27">
      <c r="D899" s="22" t="s">
        <v>1457</v>
      </c>
      <c r="K899" s="21">
        <f>SUM(J896:J898)</f>
        <v>8.5324999999999989</v>
      </c>
    </row>
    <row r="900" spans="1:27">
      <c r="D900" s="22" t="s">
        <v>1458</v>
      </c>
      <c r="K900" s="23">
        <f>SUM(J891:J899)</f>
        <v>26.609299999999998</v>
      </c>
    </row>
    <row r="901" spans="1:27">
      <c r="D901" s="22" t="s">
        <v>1466</v>
      </c>
      <c r="H901">
        <v>1.5</v>
      </c>
      <c r="I901" t="s">
        <v>1465</v>
      </c>
      <c r="K901" s="21">
        <f>ROUND(H901/100*K900,5)</f>
        <v>0.39913999999999999</v>
      </c>
    </row>
    <row r="902" spans="1:27">
      <c r="D902" s="22" t="s">
        <v>1459</v>
      </c>
      <c r="K902" s="23">
        <f>SUM(K900:K901)</f>
        <v>27.008439999999997</v>
      </c>
    </row>
    <row r="904" spans="1:27" ht="45" customHeight="1">
      <c r="A904" s="17" t="s">
        <v>1808</v>
      </c>
      <c r="B904" s="17" t="s">
        <v>350</v>
      </c>
      <c r="C904" s="1" t="s">
        <v>200</v>
      </c>
      <c r="D904" s="31" t="s">
        <v>351</v>
      </c>
      <c r="E904" s="32"/>
      <c r="F904" s="32"/>
      <c r="G904" s="1"/>
      <c r="H904" s="18" t="s">
        <v>1433</v>
      </c>
      <c r="I904" s="33">
        <v>1</v>
      </c>
      <c r="J904" s="32"/>
      <c r="K904" s="19">
        <f>ROUND(K915,2)</f>
        <v>36.549999999999997</v>
      </c>
      <c r="L904" s="2" t="s">
        <v>1809</v>
      </c>
      <c r="M904" s="1"/>
      <c r="N904" s="1"/>
      <c r="O904" s="1"/>
      <c r="P904" s="1"/>
      <c r="Q904" s="1"/>
      <c r="R904" s="1"/>
      <c r="S904" s="1"/>
      <c r="T904" s="1"/>
      <c r="U904" s="1"/>
      <c r="V904" s="1"/>
      <c r="W904" s="1"/>
      <c r="X904" s="1"/>
      <c r="Y904" s="1"/>
      <c r="Z904" s="1"/>
      <c r="AA904" s="1"/>
    </row>
    <row r="905" spans="1:27">
      <c r="B905" s="13" t="s">
        <v>1435</v>
      </c>
    </row>
    <row r="906" spans="1:27">
      <c r="B906" t="s">
        <v>1728</v>
      </c>
      <c r="C906" t="s">
        <v>1370</v>
      </c>
      <c r="D906" t="s">
        <v>1729</v>
      </c>
      <c r="E906" s="20">
        <v>0.4</v>
      </c>
      <c r="F906" t="s">
        <v>1438</v>
      </c>
      <c r="G906" t="s">
        <v>1439</v>
      </c>
      <c r="H906" s="21">
        <v>26.08</v>
      </c>
      <c r="I906" t="s">
        <v>1440</v>
      </c>
      <c r="J906" s="21">
        <f>ROUND(E906/I904* H906,5)</f>
        <v>10.432</v>
      </c>
    </row>
    <row r="907" spans="1:27">
      <c r="B907" t="s">
        <v>1730</v>
      </c>
      <c r="C907" t="s">
        <v>1370</v>
      </c>
      <c r="D907" t="s">
        <v>1731</v>
      </c>
      <c r="E907" s="20">
        <v>0.4</v>
      </c>
      <c r="F907" t="s">
        <v>1438</v>
      </c>
      <c r="G907" t="s">
        <v>1439</v>
      </c>
      <c r="H907" s="21">
        <v>30.41</v>
      </c>
      <c r="I907" t="s">
        <v>1440</v>
      </c>
      <c r="J907" s="21">
        <f>ROUND(E907/I904* H907,5)</f>
        <v>12.164</v>
      </c>
    </row>
    <row r="908" spans="1:27">
      <c r="D908" s="22" t="s">
        <v>1441</v>
      </c>
      <c r="K908" s="21">
        <f>SUM(J906:J907)</f>
        <v>22.596</v>
      </c>
    </row>
    <row r="909" spans="1:27">
      <c r="B909" s="13" t="s">
        <v>1446</v>
      </c>
    </row>
    <row r="910" spans="1:27">
      <c r="B910" t="s">
        <v>1810</v>
      </c>
      <c r="C910" t="s">
        <v>16</v>
      </c>
      <c r="D910" t="s">
        <v>1811</v>
      </c>
      <c r="E910" s="20">
        <v>0.25</v>
      </c>
      <c r="G910" t="s">
        <v>1439</v>
      </c>
      <c r="H910" s="21">
        <v>4.55</v>
      </c>
      <c r="I910" t="s">
        <v>1440</v>
      </c>
      <c r="J910" s="21">
        <f>ROUND(E910* H910,5)</f>
        <v>1.1375</v>
      </c>
    </row>
    <row r="911" spans="1:27">
      <c r="B911" t="s">
        <v>1812</v>
      </c>
      <c r="C911" t="s">
        <v>200</v>
      </c>
      <c r="D911" t="s">
        <v>1813</v>
      </c>
      <c r="E911" s="20">
        <v>1</v>
      </c>
      <c r="G911" t="s">
        <v>1439</v>
      </c>
      <c r="H911" s="21">
        <v>12.28</v>
      </c>
      <c r="I911" t="s">
        <v>1440</v>
      </c>
      <c r="J911" s="21">
        <f>ROUND(E911* H911,5)</f>
        <v>12.28</v>
      </c>
    </row>
    <row r="912" spans="1:27">
      <c r="D912" s="22" t="s">
        <v>1457</v>
      </c>
      <c r="K912" s="21">
        <f>SUM(J910:J911)</f>
        <v>13.417499999999999</v>
      </c>
    </row>
    <row r="913" spans="1:27">
      <c r="D913" s="22" t="s">
        <v>1458</v>
      </c>
      <c r="K913" s="23">
        <f>SUM(J905:J912)</f>
        <v>36.013500000000001</v>
      </c>
    </row>
    <row r="914" spans="1:27">
      <c r="D914" s="22" t="s">
        <v>1466</v>
      </c>
      <c r="H914">
        <v>1.5</v>
      </c>
      <c r="I914" t="s">
        <v>1465</v>
      </c>
      <c r="K914" s="21">
        <f>ROUND(H914/100*K913,5)</f>
        <v>0.54020000000000001</v>
      </c>
    </row>
    <row r="915" spans="1:27">
      <c r="D915" s="22" t="s">
        <v>1459</v>
      </c>
      <c r="K915" s="23">
        <f>SUM(K913:K914)</f>
        <v>36.553699999999999</v>
      </c>
    </row>
    <row r="917" spans="1:27" ht="45" customHeight="1">
      <c r="A917" s="17" t="s">
        <v>1814</v>
      </c>
      <c r="B917" s="17" t="s">
        <v>356</v>
      </c>
      <c r="C917" s="1" t="s">
        <v>200</v>
      </c>
      <c r="D917" s="31" t="s">
        <v>357</v>
      </c>
      <c r="E917" s="32"/>
      <c r="F917" s="32"/>
      <c r="G917" s="1"/>
      <c r="H917" s="18" t="s">
        <v>1433</v>
      </c>
      <c r="I917" s="33">
        <v>1</v>
      </c>
      <c r="J917" s="32"/>
      <c r="K917" s="19">
        <f>ROUND(K929,2)</f>
        <v>186.79</v>
      </c>
      <c r="L917" s="2" t="s">
        <v>1815</v>
      </c>
      <c r="M917" s="1"/>
      <c r="N917" s="1"/>
      <c r="O917" s="1"/>
      <c r="P917" s="1"/>
      <c r="Q917" s="1"/>
      <c r="R917" s="1"/>
      <c r="S917" s="1"/>
      <c r="T917" s="1"/>
      <c r="U917" s="1"/>
      <c r="V917" s="1"/>
      <c r="W917" s="1"/>
      <c r="X917" s="1"/>
      <c r="Y917" s="1"/>
      <c r="Z917" s="1"/>
      <c r="AA917" s="1"/>
    </row>
    <row r="918" spans="1:27">
      <c r="B918" s="13" t="s">
        <v>1435</v>
      </c>
    </row>
    <row r="919" spans="1:27">
      <c r="B919" t="s">
        <v>1708</v>
      </c>
      <c r="C919" t="s">
        <v>1370</v>
      </c>
      <c r="D919" t="s">
        <v>1709</v>
      </c>
      <c r="E919" s="20">
        <v>1.5</v>
      </c>
      <c r="F919" t="s">
        <v>1438</v>
      </c>
      <c r="G919" t="s">
        <v>1439</v>
      </c>
      <c r="H919" s="21">
        <v>26.12</v>
      </c>
      <c r="I919" t="s">
        <v>1440</v>
      </c>
      <c r="J919" s="21">
        <f>ROUND(E919/I917* H919,5)</f>
        <v>39.18</v>
      </c>
    </row>
    <row r="920" spans="1:27">
      <c r="B920" t="s">
        <v>1710</v>
      </c>
      <c r="C920" t="s">
        <v>1370</v>
      </c>
      <c r="D920" t="s">
        <v>1711</v>
      </c>
      <c r="E920" s="20">
        <v>1.5</v>
      </c>
      <c r="F920" t="s">
        <v>1438</v>
      </c>
      <c r="G920" t="s">
        <v>1439</v>
      </c>
      <c r="H920" s="21">
        <v>30.41</v>
      </c>
      <c r="I920" t="s">
        <v>1440</v>
      </c>
      <c r="J920" s="21">
        <f>ROUND(E920/I917* H920,5)</f>
        <v>45.615000000000002</v>
      </c>
    </row>
    <row r="921" spans="1:27">
      <c r="D921" s="22" t="s">
        <v>1441</v>
      </c>
      <c r="K921" s="21">
        <f>SUM(J919:J920)</f>
        <v>84.795000000000002</v>
      </c>
    </row>
    <row r="922" spans="1:27">
      <c r="B922" s="13" t="s">
        <v>1446</v>
      </c>
    </row>
    <row r="923" spans="1:27">
      <c r="B923" t="s">
        <v>1810</v>
      </c>
      <c r="C923" t="s">
        <v>16</v>
      </c>
      <c r="D923" t="s">
        <v>1811</v>
      </c>
      <c r="E923" s="20">
        <v>1.1000000000000001</v>
      </c>
      <c r="G923" t="s">
        <v>1439</v>
      </c>
      <c r="H923" s="21">
        <v>4.55</v>
      </c>
      <c r="I923" t="s">
        <v>1440</v>
      </c>
      <c r="J923" s="21">
        <f>ROUND(E923* H923,5)</f>
        <v>5.0049999999999999</v>
      </c>
    </row>
    <row r="924" spans="1:27">
      <c r="B924" t="s">
        <v>1816</v>
      </c>
      <c r="C924" t="s">
        <v>1448</v>
      </c>
      <c r="D924" t="s">
        <v>1817</v>
      </c>
      <c r="E924" s="20">
        <v>0.4</v>
      </c>
      <c r="G924" t="s">
        <v>1439</v>
      </c>
      <c r="H924" s="21">
        <v>2.38</v>
      </c>
      <c r="I924" t="s">
        <v>1440</v>
      </c>
      <c r="J924" s="21">
        <f>ROUND(E924* H924,5)</f>
        <v>0.95199999999999996</v>
      </c>
    </row>
    <row r="925" spans="1:27">
      <c r="B925" t="s">
        <v>1818</v>
      </c>
      <c r="C925" t="s">
        <v>200</v>
      </c>
      <c r="D925" t="s">
        <v>1819</v>
      </c>
      <c r="E925" s="20">
        <v>1.1000000000000001</v>
      </c>
      <c r="G925" t="s">
        <v>1439</v>
      </c>
      <c r="H925" s="21">
        <v>84.8</v>
      </c>
      <c r="I925" t="s">
        <v>1440</v>
      </c>
      <c r="J925" s="21">
        <f>ROUND(E925* H925,5)</f>
        <v>93.28</v>
      </c>
    </row>
    <row r="926" spans="1:27">
      <c r="D926" s="22" t="s">
        <v>1457</v>
      </c>
      <c r="K926" s="21">
        <f>SUM(J923:J925)</f>
        <v>99.236999999999995</v>
      </c>
    </row>
    <row r="927" spans="1:27">
      <c r="D927" s="22" t="s">
        <v>1458</v>
      </c>
      <c r="K927" s="23">
        <f>SUM(J918:J926)</f>
        <v>184.03199999999998</v>
      </c>
    </row>
    <row r="928" spans="1:27">
      <c r="D928" s="22" t="s">
        <v>1466</v>
      </c>
      <c r="H928">
        <v>1.5</v>
      </c>
      <c r="I928" t="s">
        <v>1465</v>
      </c>
      <c r="K928" s="21">
        <f>ROUND(H928/100*K927,5)</f>
        <v>2.7604799999999998</v>
      </c>
    </row>
    <row r="929" spans="1:27">
      <c r="D929" s="22" t="s">
        <v>1459</v>
      </c>
      <c r="K929" s="23">
        <f>SUM(K927:K928)</f>
        <v>186.79247999999998</v>
      </c>
    </row>
    <row r="931" spans="1:27" ht="45" customHeight="1">
      <c r="A931" s="17" t="s">
        <v>1820</v>
      </c>
      <c r="B931" s="17" t="s">
        <v>352</v>
      </c>
      <c r="C931" s="1" t="s">
        <v>200</v>
      </c>
      <c r="D931" s="31" t="s">
        <v>353</v>
      </c>
      <c r="E931" s="32"/>
      <c r="F931" s="32"/>
      <c r="G931" s="1"/>
      <c r="H931" s="18" t="s">
        <v>1433</v>
      </c>
      <c r="I931" s="33">
        <v>1</v>
      </c>
      <c r="J931" s="32"/>
      <c r="K931" s="19">
        <f>ROUND(K941,2)</f>
        <v>26.28</v>
      </c>
      <c r="L931" s="2" t="s">
        <v>1821</v>
      </c>
      <c r="M931" s="1"/>
      <c r="N931" s="1"/>
      <c r="O931" s="1"/>
      <c r="P931" s="1"/>
      <c r="Q931" s="1"/>
      <c r="R931" s="1"/>
      <c r="S931" s="1"/>
      <c r="T931" s="1"/>
      <c r="U931" s="1"/>
      <c r="V931" s="1"/>
      <c r="W931" s="1"/>
      <c r="X931" s="1"/>
      <c r="Y931" s="1"/>
      <c r="Z931" s="1"/>
      <c r="AA931" s="1"/>
    </row>
    <row r="932" spans="1:27">
      <c r="B932" s="13" t="s">
        <v>1435</v>
      </c>
    </row>
    <row r="933" spans="1:27">
      <c r="B933" t="s">
        <v>1728</v>
      </c>
      <c r="C933" t="s">
        <v>1370</v>
      </c>
      <c r="D933" t="s">
        <v>1729</v>
      </c>
      <c r="E933" s="20">
        <v>0.25</v>
      </c>
      <c r="F933" t="s">
        <v>1438</v>
      </c>
      <c r="G933" t="s">
        <v>1439</v>
      </c>
      <c r="H933" s="21">
        <v>26.08</v>
      </c>
      <c r="I933" t="s">
        <v>1440</v>
      </c>
      <c r="J933" s="21">
        <f>ROUND(E933/I931* H933,5)</f>
        <v>6.52</v>
      </c>
    </row>
    <row r="934" spans="1:27">
      <c r="B934" t="s">
        <v>1730</v>
      </c>
      <c r="C934" t="s">
        <v>1370</v>
      </c>
      <c r="D934" t="s">
        <v>1731</v>
      </c>
      <c r="E934" s="20">
        <v>0.25</v>
      </c>
      <c r="F934" t="s">
        <v>1438</v>
      </c>
      <c r="G934" t="s">
        <v>1439</v>
      </c>
      <c r="H934" s="21">
        <v>30.41</v>
      </c>
      <c r="I934" t="s">
        <v>1440</v>
      </c>
      <c r="J934" s="21">
        <f>ROUND(E934/I931* H934,5)</f>
        <v>7.6025</v>
      </c>
    </row>
    <row r="935" spans="1:27">
      <c r="D935" s="22" t="s">
        <v>1441</v>
      </c>
      <c r="K935" s="21">
        <f>SUM(J933:J934)</f>
        <v>14.122499999999999</v>
      </c>
    </row>
    <row r="936" spans="1:27">
      <c r="B936" s="13" t="s">
        <v>1446</v>
      </c>
    </row>
    <row r="937" spans="1:27">
      <c r="B937" t="s">
        <v>1822</v>
      </c>
      <c r="C937" t="s">
        <v>200</v>
      </c>
      <c r="D937" s="24" t="s">
        <v>1823</v>
      </c>
      <c r="E937" s="20">
        <v>1.1000000000000001</v>
      </c>
      <c r="G937" t="s">
        <v>1439</v>
      </c>
      <c r="H937" s="21">
        <v>10.7</v>
      </c>
      <c r="I937" t="s">
        <v>1440</v>
      </c>
      <c r="J937" s="21">
        <f>ROUND(E937* H937,5)</f>
        <v>11.77</v>
      </c>
    </row>
    <row r="938" spans="1:27">
      <c r="D938" s="22" t="s">
        <v>1457</v>
      </c>
      <c r="K938" s="21">
        <f>SUM(J937:J937)</f>
        <v>11.77</v>
      </c>
    </row>
    <row r="939" spans="1:27">
      <c r="D939" s="22" t="s">
        <v>1458</v>
      </c>
      <c r="K939" s="23">
        <f>SUM(J932:J938)</f>
        <v>25.892499999999998</v>
      </c>
    </row>
    <row r="940" spans="1:27">
      <c r="D940" s="22" t="s">
        <v>1466</v>
      </c>
      <c r="H940">
        <v>1.5</v>
      </c>
      <c r="I940" t="s">
        <v>1465</v>
      </c>
      <c r="K940" s="21">
        <f>ROUND(H940/100*K939,5)</f>
        <v>0.38839000000000001</v>
      </c>
    </row>
    <row r="941" spans="1:27">
      <c r="D941" s="22" t="s">
        <v>1459</v>
      </c>
      <c r="K941" s="23">
        <f>SUM(K939:K940)</f>
        <v>26.280889999999999</v>
      </c>
    </row>
    <row r="943" spans="1:27" ht="45" customHeight="1">
      <c r="A943" s="17" t="s">
        <v>1824</v>
      </c>
      <c r="B943" s="17" t="s">
        <v>354</v>
      </c>
      <c r="C943" s="1" t="s">
        <v>200</v>
      </c>
      <c r="D943" s="31" t="s">
        <v>355</v>
      </c>
      <c r="E943" s="32"/>
      <c r="F943" s="32"/>
      <c r="G943" s="1"/>
      <c r="H943" s="18" t="s">
        <v>1433</v>
      </c>
      <c r="I943" s="33">
        <v>1</v>
      </c>
      <c r="J943" s="32"/>
      <c r="K943" s="19">
        <f>ROUND(K953,2)</f>
        <v>24.2</v>
      </c>
      <c r="L943" s="2" t="s">
        <v>1825</v>
      </c>
      <c r="M943" s="1"/>
      <c r="N943" s="1"/>
      <c r="O943" s="1"/>
      <c r="P943" s="1"/>
      <c r="Q943" s="1"/>
      <c r="R943" s="1"/>
      <c r="S943" s="1"/>
      <c r="T943" s="1"/>
      <c r="U943" s="1"/>
      <c r="V943" s="1"/>
      <c r="W943" s="1"/>
      <c r="X943" s="1"/>
      <c r="Y943" s="1"/>
      <c r="Z943" s="1"/>
      <c r="AA943" s="1"/>
    </row>
    <row r="944" spans="1:27">
      <c r="B944" s="13" t="s">
        <v>1435</v>
      </c>
    </row>
    <row r="945" spans="1:27">
      <c r="B945" t="s">
        <v>1730</v>
      </c>
      <c r="C945" t="s">
        <v>1370</v>
      </c>
      <c r="D945" t="s">
        <v>1731</v>
      </c>
      <c r="E945" s="20">
        <v>0.25</v>
      </c>
      <c r="F945" t="s">
        <v>1438</v>
      </c>
      <c r="G945" t="s">
        <v>1439</v>
      </c>
      <c r="H945" s="21">
        <v>30.41</v>
      </c>
      <c r="I945" t="s">
        <v>1440</v>
      </c>
      <c r="J945" s="21">
        <f>ROUND(E945/I943* H945,5)</f>
        <v>7.6025</v>
      </c>
    </row>
    <row r="946" spans="1:27">
      <c r="B946" t="s">
        <v>1728</v>
      </c>
      <c r="C946" t="s">
        <v>1370</v>
      </c>
      <c r="D946" t="s">
        <v>1729</v>
      </c>
      <c r="E946" s="20">
        <v>0.25</v>
      </c>
      <c r="F946" t="s">
        <v>1438</v>
      </c>
      <c r="G946" t="s">
        <v>1439</v>
      </c>
      <c r="H946" s="21">
        <v>26.08</v>
      </c>
      <c r="I946" t="s">
        <v>1440</v>
      </c>
      <c r="J946" s="21">
        <f>ROUND(E946/I943* H946,5)</f>
        <v>6.52</v>
      </c>
    </row>
    <row r="947" spans="1:27">
      <c r="D947" s="22" t="s">
        <v>1441</v>
      </c>
      <c r="K947" s="21">
        <f>SUM(J945:J946)</f>
        <v>14.122499999999999</v>
      </c>
    </row>
    <row r="948" spans="1:27">
      <c r="B948" s="13" t="s">
        <v>1446</v>
      </c>
    </row>
    <row r="949" spans="1:27">
      <c r="B949" t="s">
        <v>1826</v>
      </c>
      <c r="C949" t="s">
        <v>200</v>
      </c>
      <c r="D949" s="24" t="s">
        <v>1827</v>
      </c>
      <c r="E949" s="20">
        <v>1.1000000000000001</v>
      </c>
      <c r="G949" t="s">
        <v>1439</v>
      </c>
      <c r="H949" s="21">
        <v>8.84</v>
      </c>
      <c r="I949" t="s">
        <v>1440</v>
      </c>
      <c r="J949" s="21">
        <f>ROUND(E949* H949,5)</f>
        <v>9.7240000000000002</v>
      </c>
    </row>
    <row r="950" spans="1:27">
      <c r="D950" s="22" t="s">
        <v>1457</v>
      </c>
      <c r="K950" s="21">
        <f>SUM(J949:J949)</f>
        <v>9.7240000000000002</v>
      </c>
    </row>
    <row r="951" spans="1:27">
      <c r="D951" s="22" t="s">
        <v>1458</v>
      </c>
      <c r="K951" s="23">
        <f>SUM(J944:J950)</f>
        <v>23.846499999999999</v>
      </c>
    </row>
    <row r="952" spans="1:27">
      <c r="D952" s="22" t="s">
        <v>1466</v>
      </c>
      <c r="H952">
        <v>1.5</v>
      </c>
      <c r="I952" t="s">
        <v>1465</v>
      </c>
      <c r="K952" s="21">
        <f>ROUND(H952/100*K951,5)</f>
        <v>0.35770000000000002</v>
      </c>
    </row>
    <row r="953" spans="1:27">
      <c r="D953" s="22" t="s">
        <v>1459</v>
      </c>
      <c r="K953" s="23">
        <f>SUM(K951:K952)</f>
        <v>24.2042</v>
      </c>
    </row>
    <row r="955" spans="1:27" ht="45" customHeight="1">
      <c r="A955" s="17" t="s">
        <v>1828</v>
      </c>
      <c r="B955" s="17" t="s">
        <v>292</v>
      </c>
      <c r="C955" s="1" t="s">
        <v>16</v>
      </c>
      <c r="D955" s="31" t="s">
        <v>293</v>
      </c>
      <c r="E955" s="32"/>
      <c r="F955" s="32"/>
      <c r="G955" s="1"/>
      <c r="H955" s="18" t="s">
        <v>1433</v>
      </c>
      <c r="I955" s="33">
        <v>1</v>
      </c>
      <c r="J955" s="32"/>
      <c r="K955" s="19">
        <f>ROUND(K965,2)</f>
        <v>21574.51</v>
      </c>
      <c r="L955" s="2" t="s">
        <v>1829</v>
      </c>
      <c r="M955" s="1"/>
      <c r="N955" s="1"/>
      <c r="O955" s="1"/>
      <c r="P955" s="1"/>
      <c r="Q955" s="1"/>
      <c r="R955" s="1"/>
      <c r="S955" s="1"/>
      <c r="T955" s="1"/>
      <c r="U955" s="1"/>
      <c r="V955" s="1"/>
      <c r="W955" s="1"/>
      <c r="X955" s="1"/>
      <c r="Y955" s="1"/>
      <c r="Z955" s="1"/>
      <c r="AA955" s="1"/>
    </row>
    <row r="956" spans="1:27">
      <c r="B956" s="13" t="s">
        <v>1435</v>
      </c>
    </row>
    <row r="957" spans="1:27">
      <c r="B957" t="s">
        <v>1730</v>
      </c>
      <c r="C957" t="s">
        <v>1370</v>
      </c>
      <c r="D957" t="s">
        <v>1731</v>
      </c>
      <c r="E957" s="20">
        <v>7.5</v>
      </c>
      <c r="F957" t="s">
        <v>1438</v>
      </c>
      <c r="G957" t="s">
        <v>1439</v>
      </c>
      <c r="H957" s="21">
        <v>30.41</v>
      </c>
      <c r="I957" t="s">
        <v>1440</v>
      </c>
      <c r="J957" s="21">
        <f>ROUND(E957/I955* H957,5)</f>
        <v>228.07499999999999</v>
      </c>
    </row>
    <row r="958" spans="1:27">
      <c r="B958" t="s">
        <v>1728</v>
      </c>
      <c r="C958" t="s">
        <v>1370</v>
      </c>
      <c r="D958" t="s">
        <v>1729</v>
      </c>
      <c r="E958" s="20">
        <v>7.5</v>
      </c>
      <c r="F958" t="s">
        <v>1438</v>
      </c>
      <c r="G958" t="s">
        <v>1439</v>
      </c>
      <c r="H958" s="21">
        <v>26.08</v>
      </c>
      <c r="I958" t="s">
        <v>1440</v>
      </c>
      <c r="J958" s="21">
        <f>ROUND(E958/I955* H958,5)</f>
        <v>195.6</v>
      </c>
    </row>
    <row r="959" spans="1:27">
      <c r="D959" s="22" t="s">
        <v>1441</v>
      </c>
      <c r="K959" s="21">
        <f>SUM(J957:J958)</f>
        <v>423.67499999999995</v>
      </c>
    </row>
    <row r="960" spans="1:27">
      <c r="B960" s="13" t="s">
        <v>1446</v>
      </c>
    </row>
    <row r="961" spans="1:27">
      <c r="B961" t="s">
        <v>1830</v>
      </c>
      <c r="C961" t="s">
        <v>16</v>
      </c>
      <c r="D961" s="24" t="s">
        <v>1831</v>
      </c>
      <c r="E961" s="20">
        <v>1</v>
      </c>
      <c r="G961" t="s">
        <v>1439</v>
      </c>
      <c r="H961" s="21">
        <v>20832</v>
      </c>
      <c r="I961" t="s">
        <v>1440</v>
      </c>
      <c r="J961" s="21">
        <f>ROUND(E961* H961,5)</f>
        <v>20832</v>
      </c>
    </row>
    <row r="962" spans="1:27">
      <c r="D962" s="22" t="s">
        <v>1457</v>
      </c>
      <c r="K962" s="21">
        <f>SUM(J961:J961)</f>
        <v>20832</v>
      </c>
    </row>
    <row r="963" spans="1:27">
      <c r="D963" s="22" t="s">
        <v>1458</v>
      </c>
      <c r="K963" s="23">
        <f>SUM(J956:J962)</f>
        <v>21255.674999999999</v>
      </c>
    </row>
    <row r="964" spans="1:27">
      <c r="D964" s="22" t="s">
        <v>1466</v>
      </c>
      <c r="H964">
        <v>1.5</v>
      </c>
      <c r="I964" t="s">
        <v>1465</v>
      </c>
      <c r="K964" s="21">
        <f>ROUND(H964/100*K963,5)</f>
        <v>318.83512999999999</v>
      </c>
    </row>
    <row r="965" spans="1:27">
      <c r="D965" s="22" t="s">
        <v>1459</v>
      </c>
      <c r="K965" s="23">
        <f>SUM(K963:K964)</f>
        <v>21574.510129999999</v>
      </c>
    </row>
    <row r="967" spans="1:27" ht="45" customHeight="1">
      <c r="A967" s="17" t="s">
        <v>1832</v>
      </c>
      <c r="B967" s="17" t="s">
        <v>294</v>
      </c>
      <c r="C967" s="1" t="s">
        <v>16</v>
      </c>
      <c r="D967" s="31" t="s">
        <v>295</v>
      </c>
      <c r="E967" s="32"/>
      <c r="F967" s="32"/>
      <c r="G967" s="1"/>
      <c r="H967" s="18" t="s">
        <v>1433</v>
      </c>
      <c r="I967" s="33">
        <v>1</v>
      </c>
      <c r="J967" s="32"/>
      <c r="K967" s="19">
        <f>ROUND(K977,2)</f>
        <v>23273.62</v>
      </c>
      <c r="L967" s="2" t="s">
        <v>1833</v>
      </c>
      <c r="M967" s="1"/>
      <c r="N967" s="1"/>
      <c r="O967" s="1"/>
      <c r="P967" s="1"/>
      <c r="Q967" s="1"/>
      <c r="R967" s="1"/>
      <c r="S967" s="1"/>
      <c r="T967" s="1"/>
      <c r="U967" s="1"/>
      <c r="V967" s="1"/>
      <c r="W967" s="1"/>
      <c r="X967" s="1"/>
      <c r="Y967" s="1"/>
      <c r="Z967" s="1"/>
      <c r="AA967" s="1"/>
    </row>
    <row r="968" spans="1:27">
      <c r="B968" s="13" t="s">
        <v>1435</v>
      </c>
    </row>
    <row r="969" spans="1:27">
      <c r="B969" t="s">
        <v>1728</v>
      </c>
      <c r="C969" t="s">
        <v>1370</v>
      </c>
      <c r="D969" t="s">
        <v>1729</v>
      </c>
      <c r="E969" s="20">
        <v>7.5</v>
      </c>
      <c r="F969" t="s">
        <v>1438</v>
      </c>
      <c r="G969" t="s">
        <v>1439</v>
      </c>
      <c r="H969" s="21">
        <v>26.08</v>
      </c>
      <c r="I969" t="s">
        <v>1440</v>
      </c>
      <c r="J969" s="21">
        <f>ROUND(E969/I967* H969,5)</f>
        <v>195.6</v>
      </c>
    </row>
    <row r="970" spans="1:27">
      <c r="B970" t="s">
        <v>1730</v>
      </c>
      <c r="C970" t="s">
        <v>1370</v>
      </c>
      <c r="D970" t="s">
        <v>1731</v>
      </c>
      <c r="E970" s="20">
        <v>7.5</v>
      </c>
      <c r="F970" t="s">
        <v>1438</v>
      </c>
      <c r="G970" t="s">
        <v>1439</v>
      </c>
      <c r="H970" s="21">
        <v>30.41</v>
      </c>
      <c r="I970" t="s">
        <v>1440</v>
      </c>
      <c r="J970" s="21">
        <f>ROUND(E970/I967* H970,5)</f>
        <v>228.07499999999999</v>
      </c>
    </row>
    <row r="971" spans="1:27">
      <c r="D971" s="22" t="s">
        <v>1441</v>
      </c>
      <c r="K971" s="21">
        <f>SUM(J969:J970)</f>
        <v>423.67499999999995</v>
      </c>
    </row>
    <row r="972" spans="1:27">
      <c r="B972" s="13" t="s">
        <v>1446</v>
      </c>
    </row>
    <row r="973" spans="1:27">
      <c r="B973" t="s">
        <v>1834</v>
      </c>
      <c r="C973" t="s">
        <v>16</v>
      </c>
      <c r="D973" s="24" t="s">
        <v>1835</v>
      </c>
      <c r="E973" s="20">
        <v>1</v>
      </c>
      <c r="G973" t="s">
        <v>1439</v>
      </c>
      <c r="H973" s="21">
        <v>22506</v>
      </c>
      <c r="I973" t="s">
        <v>1440</v>
      </c>
      <c r="J973" s="21">
        <f>ROUND(E973* H973,5)</f>
        <v>22506</v>
      </c>
    </row>
    <row r="974" spans="1:27">
      <c r="D974" s="22" t="s">
        <v>1457</v>
      </c>
      <c r="K974" s="21">
        <f>SUM(J973:J973)</f>
        <v>22506</v>
      </c>
    </row>
    <row r="975" spans="1:27">
      <c r="D975" s="22" t="s">
        <v>1458</v>
      </c>
      <c r="K975" s="23">
        <f>SUM(J968:J974)</f>
        <v>22929.674999999999</v>
      </c>
    </row>
    <row r="976" spans="1:27">
      <c r="D976" s="22" t="s">
        <v>1466</v>
      </c>
      <c r="H976">
        <v>1.5</v>
      </c>
      <c r="I976" t="s">
        <v>1465</v>
      </c>
      <c r="K976" s="21">
        <f>ROUND(H976/100*K975,5)</f>
        <v>343.94513000000001</v>
      </c>
    </row>
    <row r="977" spans="1:27">
      <c r="D977" s="22" t="s">
        <v>1459</v>
      </c>
      <c r="K977" s="23">
        <f>SUM(K975:K976)</f>
        <v>23273.620129999999</v>
      </c>
    </row>
    <row r="979" spans="1:27" ht="45" customHeight="1">
      <c r="A979" s="17" t="s">
        <v>1836</v>
      </c>
      <c r="B979" s="17" t="s">
        <v>296</v>
      </c>
      <c r="C979" s="1" t="s">
        <v>16</v>
      </c>
      <c r="D979" s="31" t="s">
        <v>297</v>
      </c>
      <c r="E979" s="32"/>
      <c r="F979" s="32"/>
      <c r="G979" s="1"/>
      <c r="H979" s="18" t="s">
        <v>1433</v>
      </c>
      <c r="I979" s="33">
        <v>1</v>
      </c>
      <c r="J979" s="32"/>
      <c r="K979" s="19">
        <f>ROUND(K989,2)</f>
        <v>16005.21</v>
      </c>
      <c r="L979" s="2" t="s">
        <v>1837</v>
      </c>
      <c r="M979" s="1"/>
      <c r="N979" s="1"/>
      <c r="O979" s="1"/>
      <c r="P979" s="1"/>
      <c r="Q979" s="1"/>
      <c r="R979" s="1"/>
      <c r="S979" s="1"/>
      <c r="T979" s="1"/>
      <c r="U979" s="1"/>
      <c r="V979" s="1"/>
      <c r="W979" s="1"/>
      <c r="X979" s="1"/>
      <c r="Y979" s="1"/>
      <c r="Z979" s="1"/>
      <c r="AA979" s="1"/>
    </row>
    <row r="980" spans="1:27">
      <c r="B980" s="13" t="s">
        <v>1435</v>
      </c>
    </row>
    <row r="981" spans="1:27">
      <c r="B981" t="s">
        <v>1728</v>
      </c>
      <c r="C981" t="s">
        <v>1370</v>
      </c>
      <c r="D981" t="s">
        <v>1729</v>
      </c>
      <c r="E981" s="20">
        <v>7.5</v>
      </c>
      <c r="F981" t="s">
        <v>1438</v>
      </c>
      <c r="G981" t="s">
        <v>1439</v>
      </c>
      <c r="H981" s="21">
        <v>26.08</v>
      </c>
      <c r="I981" t="s">
        <v>1440</v>
      </c>
      <c r="J981" s="21">
        <f>ROUND(E981/I979* H981,5)</f>
        <v>195.6</v>
      </c>
    </row>
    <row r="982" spans="1:27">
      <c r="B982" t="s">
        <v>1730</v>
      </c>
      <c r="C982" t="s">
        <v>1370</v>
      </c>
      <c r="D982" t="s">
        <v>1731</v>
      </c>
      <c r="E982" s="20">
        <v>7.5</v>
      </c>
      <c r="F982" t="s">
        <v>1438</v>
      </c>
      <c r="G982" t="s">
        <v>1439</v>
      </c>
      <c r="H982" s="21">
        <v>30.41</v>
      </c>
      <c r="I982" t="s">
        <v>1440</v>
      </c>
      <c r="J982" s="21">
        <f>ROUND(E982/I979* H982,5)</f>
        <v>228.07499999999999</v>
      </c>
    </row>
    <row r="983" spans="1:27">
      <c r="D983" s="22" t="s">
        <v>1441</v>
      </c>
      <c r="K983" s="21">
        <f>SUM(J981:J982)</f>
        <v>423.67499999999995</v>
      </c>
    </row>
    <row r="984" spans="1:27">
      <c r="B984" s="13" t="s">
        <v>1446</v>
      </c>
    </row>
    <row r="985" spans="1:27">
      <c r="B985" t="s">
        <v>1838</v>
      </c>
      <c r="C985" t="s">
        <v>16</v>
      </c>
      <c r="D985" s="24" t="s">
        <v>297</v>
      </c>
      <c r="E985" s="20">
        <v>1</v>
      </c>
      <c r="G985" t="s">
        <v>1439</v>
      </c>
      <c r="H985" s="21">
        <v>15345</v>
      </c>
      <c r="I985" t="s">
        <v>1440</v>
      </c>
      <c r="J985" s="21">
        <f>ROUND(E985* H985,5)</f>
        <v>15345</v>
      </c>
    </row>
    <row r="986" spans="1:27">
      <c r="D986" s="22" t="s">
        <v>1457</v>
      </c>
      <c r="K986" s="21">
        <f>SUM(J985:J985)</f>
        <v>15345</v>
      </c>
    </row>
    <row r="987" spans="1:27">
      <c r="D987" s="22" t="s">
        <v>1458</v>
      </c>
      <c r="K987" s="23">
        <f>SUM(J980:J986)</f>
        <v>15768.674999999999</v>
      </c>
    </row>
    <row r="988" spans="1:27">
      <c r="D988" s="22" t="s">
        <v>1466</v>
      </c>
      <c r="H988">
        <v>1.5</v>
      </c>
      <c r="I988" t="s">
        <v>1465</v>
      </c>
      <c r="K988" s="21">
        <f>ROUND(H988/100*K987,5)</f>
        <v>236.53013000000001</v>
      </c>
    </row>
    <row r="989" spans="1:27">
      <c r="D989" s="22" t="s">
        <v>1459</v>
      </c>
      <c r="K989" s="23">
        <f>SUM(K987:K988)</f>
        <v>16005.205129999998</v>
      </c>
    </row>
    <row r="991" spans="1:27" ht="45" customHeight="1">
      <c r="A991" s="17" t="s">
        <v>1839</v>
      </c>
      <c r="B991" s="17" t="s">
        <v>298</v>
      </c>
      <c r="C991" s="1" t="s">
        <v>16</v>
      </c>
      <c r="D991" s="31" t="s">
        <v>299</v>
      </c>
      <c r="E991" s="32"/>
      <c r="F991" s="32"/>
      <c r="G991" s="1"/>
      <c r="H991" s="18" t="s">
        <v>1433</v>
      </c>
      <c r="I991" s="33">
        <v>1</v>
      </c>
      <c r="J991" s="32"/>
      <c r="K991" s="19">
        <f>ROUND(K1001,2)</f>
        <v>11814.07</v>
      </c>
      <c r="L991" s="2" t="s">
        <v>1840</v>
      </c>
      <c r="M991" s="1"/>
      <c r="N991" s="1"/>
      <c r="O991" s="1"/>
      <c r="P991" s="1"/>
      <c r="Q991" s="1"/>
      <c r="R991" s="1"/>
      <c r="S991" s="1"/>
      <c r="T991" s="1"/>
      <c r="U991" s="1"/>
      <c r="V991" s="1"/>
      <c r="W991" s="1"/>
      <c r="X991" s="1"/>
      <c r="Y991" s="1"/>
      <c r="Z991" s="1"/>
      <c r="AA991" s="1"/>
    </row>
    <row r="992" spans="1:27">
      <c r="B992" s="13" t="s">
        <v>1435</v>
      </c>
    </row>
    <row r="993" spans="1:27">
      <c r="B993" t="s">
        <v>1728</v>
      </c>
      <c r="C993" t="s">
        <v>1370</v>
      </c>
      <c r="D993" t="s">
        <v>1729</v>
      </c>
      <c r="E993" s="20">
        <v>7.5</v>
      </c>
      <c r="F993" t="s">
        <v>1438</v>
      </c>
      <c r="G993" t="s">
        <v>1439</v>
      </c>
      <c r="H993" s="21">
        <v>26.08</v>
      </c>
      <c r="I993" t="s">
        <v>1440</v>
      </c>
      <c r="J993" s="21">
        <f>ROUND(E993/I991* H993,5)</f>
        <v>195.6</v>
      </c>
    </row>
    <row r="994" spans="1:27">
      <c r="B994" t="s">
        <v>1730</v>
      </c>
      <c r="C994" t="s">
        <v>1370</v>
      </c>
      <c r="D994" t="s">
        <v>1731</v>
      </c>
      <c r="E994" s="20">
        <v>7.5</v>
      </c>
      <c r="F994" t="s">
        <v>1438</v>
      </c>
      <c r="G994" t="s">
        <v>1439</v>
      </c>
      <c r="H994" s="21">
        <v>30.41</v>
      </c>
      <c r="I994" t="s">
        <v>1440</v>
      </c>
      <c r="J994" s="21">
        <f>ROUND(E994/I991* H994,5)</f>
        <v>228.07499999999999</v>
      </c>
    </row>
    <row r="995" spans="1:27">
      <c r="D995" s="22" t="s">
        <v>1441</v>
      </c>
      <c r="K995" s="21">
        <f>SUM(J993:J994)</f>
        <v>423.67499999999995</v>
      </c>
    </row>
    <row r="996" spans="1:27">
      <c r="B996" s="13" t="s">
        <v>1446</v>
      </c>
    </row>
    <row r="997" spans="1:27">
      <c r="B997" t="s">
        <v>1841</v>
      </c>
      <c r="C997" t="s">
        <v>16</v>
      </c>
      <c r="D997" s="24" t="s">
        <v>1842</v>
      </c>
      <c r="E997" s="20">
        <v>1</v>
      </c>
      <c r="G997" t="s">
        <v>1439</v>
      </c>
      <c r="H997" s="21">
        <v>11215.8</v>
      </c>
      <c r="I997" t="s">
        <v>1440</v>
      </c>
      <c r="J997" s="21">
        <f>ROUND(E997* H997,5)</f>
        <v>11215.8</v>
      </c>
    </row>
    <row r="998" spans="1:27">
      <c r="D998" s="22" t="s">
        <v>1457</v>
      </c>
      <c r="K998" s="21">
        <f>SUM(J997:J997)</f>
        <v>11215.8</v>
      </c>
    </row>
    <row r="999" spans="1:27">
      <c r="D999" s="22" t="s">
        <v>1458</v>
      </c>
      <c r="K999" s="23">
        <f>SUM(J992:J998)</f>
        <v>11639.474999999999</v>
      </c>
    </row>
    <row r="1000" spans="1:27">
      <c r="D1000" s="22" t="s">
        <v>1466</v>
      </c>
      <c r="H1000">
        <v>1.5</v>
      </c>
      <c r="I1000" t="s">
        <v>1465</v>
      </c>
      <c r="K1000" s="21">
        <f>ROUND(H1000/100*K999,5)</f>
        <v>174.59213</v>
      </c>
    </row>
    <row r="1001" spans="1:27">
      <c r="D1001" s="22" t="s">
        <v>1459</v>
      </c>
      <c r="K1001" s="23">
        <f>SUM(K999:K1000)</f>
        <v>11814.067129999999</v>
      </c>
    </row>
    <row r="1003" spans="1:27" ht="45" customHeight="1">
      <c r="A1003" s="17" t="s">
        <v>1843</v>
      </c>
      <c r="B1003" s="17" t="s">
        <v>316</v>
      </c>
      <c r="C1003" s="1" t="s">
        <v>16</v>
      </c>
      <c r="D1003" s="31" t="s">
        <v>317</v>
      </c>
      <c r="E1003" s="32"/>
      <c r="F1003" s="32"/>
      <c r="G1003" s="1"/>
      <c r="H1003" s="18" t="s">
        <v>1433</v>
      </c>
      <c r="I1003" s="33">
        <v>1</v>
      </c>
      <c r="J1003" s="32"/>
      <c r="K1003" s="19">
        <f>ROUND(K1013,2)</f>
        <v>1220.5</v>
      </c>
      <c r="L1003" s="2" t="s">
        <v>1844</v>
      </c>
      <c r="M1003" s="1"/>
      <c r="N1003" s="1"/>
      <c r="O1003" s="1"/>
      <c r="P1003" s="1"/>
      <c r="Q1003" s="1"/>
      <c r="R1003" s="1"/>
      <c r="S1003" s="1"/>
      <c r="T1003" s="1"/>
      <c r="U1003" s="1"/>
      <c r="V1003" s="1"/>
      <c r="W1003" s="1"/>
      <c r="X1003" s="1"/>
      <c r="Y1003" s="1"/>
      <c r="Z1003" s="1"/>
      <c r="AA1003" s="1"/>
    </row>
    <row r="1004" spans="1:27">
      <c r="B1004" s="13" t="s">
        <v>1435</v>
      </c>
    </row>
    <row r="1005" spans="1:27">
      <c r="B1005" t="s">
        <v>1728</v>
      </c>
      <c r="C1005" t="s">
        <v>1370</v>
      </c>
      <c r="D1005" t="s">
        <v>1729</v>
      </c>
      <c r="E1005" s="20">
        <v>4</v>
      </c>
      <c r="F1005" t="s">
        <v>1438</v>
      </c>
      <c r="G1005" t="s">
        <v>1439</v>
      </c>
      <c r="H1005" s="21">
        <v>26.08</v>
      </c>
      <c r="I1005" t="s">
        <v>1440</v>
      </c>
      <c r="J1005" s="21">
        <f>ROUND(E1005/I1003* H1005,5)</f>
        <v>104.32</v>
      </c>
    </row>
    <row r="1006" spans="1:27">
      <c r="B1006" t="s">
        <v>1730</v>
      </c>
      <c r="C1006" t="s">
        <v>1370</v>
      </c>
      <c r="D1006" t="s">
        <v>1731</v>
      </c>
      <c r="E1006" s="20">
        <v>4</v>
      </c>
      <c r="F1006" t="s">
        <v>1438</v>
      </c>
      <c r="G1006" t="s">
        <v>1439</v>
      </c>
      <c r="H1006" s="21">
        <v>30.41</v>
      </c>
      <c r="I1006" t="s">
        <v>1440</v>
      </c>
      <c r="J1006" s="21">
        <f>ROUND(E1006/I1003* H1006,5)</f>
        <v>121.64</v>
      </c>
    </row>
    <row r="1007" spans="1:27">
      <c r="D1007" s="22" t="s">
        <v>1441</v>
      </c>
      <c r="K1007" s="21">
        <f>SUM(J1005:J1006)</f>
        <v>225.95999999999998</v>
      </c>
    </row>
    <row r="1008" spans="1:27">
      <c r="B1008" s="13" t="s">
        <v>1446</v>
      </c>
    </row>
    <row r="1009" spans="1:27">
      <c r="B1009" t="s">
        <v>1845</v>
      </c>
      <c r="C1009" t="s">
        <v>16</v>
      </c>
      <c r="D1009" s="24" t="s">
        <v>317</v>
      </c>
      <c r="E1009" s="20">
        <v>1</v>
      </c>
      <c r="G1009" t="s">
        <v>1439</v>
      </c>
      <c r="H1009" s="21">
        <v>976.5</v>
      </c>
      <c r="I1009" t="s">
        <v>1440</v>
      </c>
      <c r="J1009" s="21">
        <f>ROUND(E1009* H1009,5)</f>
        <v>976.5</v>
      </c>
    </row>
    <row r="1010" spans="1:27">
      <c r="D1010" s="22" t="s">
        <v>1457</v>
      </c>
      <c r="K1010" s="21">
        <f>SUM(J1009:J1009)</f>
        <v>976.5</v>
      </c>
    </row>
    <row r="1011" spans="1:27">
      <c r="D1011" s="22" t="s">
        <v>1458</v>
      </c>
      <c r="K1011" s="23">
        <f>SUM(J1004:J1010)</f>
        <v>1202.46</v>
      </c>
    </row>
    <row r="1012" spans="1:27">
      <c r="D1012" s="22" t="s">
        <v>1466</v>
      </c>
      <c r="H1012">
        <v>1.5</v>
      </c>
      <c r="I1012" t="s">
        <v>1465</v>
      </c>
      <c r="K1012" s="21">
        <f>ROUND(H1012/100*K1011,5)</f>
        <v>18.036899999999999</v>
      </c>
    </row>
    <row r="1013" spans="1:27">
      <c r="D1013" s="22" t="s">
        <v>1459</v>
      </c>
      <c r="K1013" s="23">
        <f>SUM(K1011:K1012)</f>
        <v>1220.4969000000001</v>
      </c>
    </row>
    <row r="1015" spans="1:27" ht="45" customHeight="1">
      <c r="A1015" s="17" t="s">
        <v>1846</v>
      </c>
      <c r="B1015" s="17" t="s">
        <v>302</v>
      </c>
      <c r="C1015" s="1" t="s">
        <v>16</v>
      </c>
      <c r="D1015" s="31" t="s">
        <v>303</v>
      </c>
      <c r="E1015" s="32"/>
      <c r="F1015" s="32"/>
      <c r="G1015" s="1"/>
      <c r="H1015" s="18" t="s">
        <v>1433</v>
      </c>
      <c r="I1015" s="33">
        <v>1</v>
      </c>
      <c r="J1015" s="32"/>
      <c r="K1015" s="19">
        <f>ROUND(K1025,2)</f>
        <v>957.13</v>
      </c>
      <c r="L1015" s="2" t="s">
        <v>1847</v>
      </c>
      <c r="M1015" s="1"/>
      <c r="N1015" s="1"/>
      <c r="O1015" s="1"/>
      <c r="P1015" s="1"/>
      <c r="Q1015" s="1"/>
      <c r="R1015" s="1"/>
      <c r="S1015" s="1"/>
      <c r="T1015" s="1"/>
      <c r="U1015" s="1"/>
      <c r="V1015" s="1"/>
      <c r="W1015" s="1"/>
      <c r="X1015" s="1"/>
      <c r="Y1015" s="1"/>
      <c r="Z1015" s="1"/>
      <c r="AA1015" s="1"/>
    </row>
    <row r="1016" spans="1:27">
      <c r="B1016" s="13" t="s">
        <v>1435</v>
      </c>
    </row>
    <row r="1017" spans="1:27">
      <c r="B1017" t="s">
        <v>1728</v>
      </c>
      <c r="C1017" t="s">
        <v>1370</v>
      </c>
      <c r="D1017" t="s">
        <v>1729</v>
      </c>
      <c r="E1017" s="20">
        <v>4</v>
      </c>
      <c r="F1017" t="s">
        <v>1438</v>
      </c>
      <c r="G1017" t="s">
        <v>1439</v>
      </c>
      <c r="H1017" s="21">
        <v>26.08</v>
      </c>
      <c r="I1017" t="s">
        <v>1440</v>
      </c>
      <c r="J1017" s="21">
        <f>ROUND(E1017/I1015* H1017,5)</f>
        <v>104.32</v>
      </c>
    </row>
    <row r="1018" spans="1:27">
      <c r="B1018" t="s">
        <v>1730</v>
      </c>
      <c r="C1018" t="s">
        <v>1370</v>
      </c>
      <c r="D1018" t="s">
        <v>1731</v>
      </c>
      <c r="E1018" s="20">
        <v>4</v>
      </c>
      <c r="F1018" t="s">
        <v>1438</v>
      </c>
      <c r="G1018" t="s">
        <v>1439</v>
      </c>
      <c r="H1018" s="21">
        <v>30.41</v>
      </c>
      <c r="I1018" t="s">
        <v>1440</v>
      </c>
      <c r="J1018" s="21">
        <f>ROUND(E1018/I1015* H1018,5)</f>
        <v>121.64</v>
      </c>
    </row>
    <row r="1019" spans="1:27">
      <c r="D1019" s="22" t="s">
        <v>1441</v>
      </c>
      <c r="K1019" s="21">
        <f>SUM(J1017:J1018)</f>
        <v>225.95999999999998</v>
      </c>
    </row>
    <row r="1020" spans="1:27">
      <c r="B1020" s="13" t="s">
        <v>1446</v>
      </c>
    </row>
    <row r="1021" spans="1:27">
      <c r="B1021" t="s">
        <v>1848</v>
      </c>
      <c r="C1021" t="s">
        <v>16</v>
      </c>
      <c r="D1021" s="24" t="s">
        <v>303</v>
      </c>
      <c r="E1021" s="20">
        <v>1</v>
      </c>
      <c r="G1021" t="s">
        <v>1439</v>
      </c>
      <c r="H1021" s="21">
        <v>717.03</v>
      </c>
      <c r="I1021" t="s">
        <v>1440</v>
      </c>
      <c r="J1021" s="21">
        <f>ROUND(E1021* H1021,5)</f>
        <v>717.03</v>
      </c>
    </row>
    <row r="1022" spans="1:27">
      <c r="D1022" s="22" t="s">
        <v>1457</v>
      </c>
      <c r="K1022" s="21">
        <f>SUM(J1021:J1021)</f>
        <v>717.03</v>
      </c>
    </row>
    <row r="1023" spans="1:27">
      <c r="D1023" s="22" t="s">
        <v>1458</v>
      </c>
      <c r="K1023" s="23">
        <f>SUM(J1016:J1022)</f>
        <v>942.99</v>
      </c>
    </row>
    <row r="1024" spans="1:27">
      <c r="D1024" s="22" t="s">
        <v>1466</v>
      </c>
      <c r="H1024">
        <v>1.5</v>
      </c>
      <c r="I1024" t="s">
        <v>1465</v>
      </c>
      <c r="K1024" s="21">
        <f>ROUND(H1024/100*K1023,5)</f>
        <v>14.14485</v>
      </c>
    </row>
    <row r="1025" spans="1:27">
      <c r="D1025" s="22" t="s">
        <v>1459</v>
      </c>
      <c r="K1025" s="23">
        <f>SUM(K1023:K1024)</f>
        <v>957.13485000000003</v>
      </c>
    </row>
    <row r="1027" spans="1:27" ht="45" customHeight="1">
      <c r="A1027" s="17" t="s">
        <v>1849</v>
      </c>
      <c r="B1027" s="17" t="s">
        <v>300</v>
      </c>
      <c r="C1027" s="1" t="s">
        <v>16</v>
      </c>
      <c r="D1027" s="31" t="s">
        <v>301</v>
      </c>
      <c r="E1027" s="32"/>
      <c r="F1027" s="32"/>
      <c r="G1027" s="1"/>
      <c r="H1027" s="18" t="s">
        <v>1433</v>
      </c>
      <c r="I1027" s="33">
        <v>1</v>
      </c>
      <c r="J1027" s="32"/>
      <c r="K1027" s="19">
        <f>ROUND(K1037,2)</f>
        <v>918.43</v>
      </c>
      <c r="L1027" s="2" t="s">
        <v>1850</v>
      </c>
      <c r="M1027" s="1"/>
      <c r="N1027" s="1"/>
      <c r="O1027" s="1"/>
      <c r="P1027" s="1"/>
      <c r="Q1027" s="1"/>
      <c r="R1027" s="1"/>
      <c r="S1027" s="1"/>
      <c r="T1027" s="1"/>
      <c r="U1027" s="1"/>
      <c r="V1027" s="1"/>
      <c r="W1027" s="1"/>
      <c r="X1027" s="1"/>
      <c r="Y1027" s="1"/>
      <c r="Z1027" s="1"/>
      <c r="AA1027" s="1"/>
    </row>
    <row r="1028" spans="1:27">
      <c r="B1028" s="13" t="s">
        <v>1435</v>
      </c>
    </row>
    <row r="1029" spans="1:27">
      <c r="B1029" t="s">
        <v>1728</v>
      </c>
      <c r="C1029" t="s">
        <v>1370</v>
      </c>
      <c r="D1029" t="s">
        <v>1729</v>
      </c>
      <c r="E1029" s="20">
        <v>4</v>
      </c>
      <c r="F1029" t="s">
        <v>1438</v>
      </c>
      <c r="G1029" t="s">
        <v>1439</v>
      </c>
      <c r="H1029" s="21">
        <v>26.08</v>
      </c>
      <c r="I1029" t="s">
        <v>1440</v>
      </c>
      <c r="J1029" s="21">
        <f>ROUND(E1029/I1027* H1029,5)</f>
        <v>104.32</v>
      </c>
    </row>
    <row r="1030" spans="1:27">
      <c r="B1030" t="s">
        <v>1730</v>
      </c>
      <c r="C1030" t="s">
        <v>1370</v>
      </c>
      <c r="D1030" t="s">
        <v>1731</v>
      </c>
      <c r="E1030" s="20">
        <v>4</v>
      </c>
      <c r="F1030" t="s">
        <v>1438</v>
      </c>
      <c r="G1030" t="s">
        <v>1439</v>
      </c>
      <c r="H1030" s="21">
        <v>30.41</v>
      </c>
      <c r="I1030" t="s">
        <v>1440</v>
      </c>
      <c r="J1030" s="21">
        <f>ROUND(E1030/I1027* H1030,5)</f>
        <v>121.64</v>
      </c>
    </row>
    <row r="1031" spans="1:27">
      <c r="D1031" s="22" t="s">
        <v>1441</v>
      </c>
      <c r="K1031" s="21">
        <f>SUM(J1029:J1030)</f>
        <v>225.95999999999998</v>
      </c>
    </row>
    <row r="1032" spans="1:27">
      <c r="B1032" s="13" t="s">
        <v>1446</v>
      </c>
    </row>
    <row r="1033" spans="1:27">
      <c r="B1033" t="s">
        <v>1851</v>
      </c>
      <c r="C1033" t="s">
        <v>16</v>
      </c>
      <c r="D1033" s="24" t="s">
        <v>301</v>
      </c>
      <c r="E1033" s="20">
        <v>1</v>
      </c>
      <c r="G1033" t="s">
        <v>1439</v>
      </c>
      <c r="H1033" s="21">
        <v>678.9</v>
      </c>
      <c r="I1033" t="s">
        <v>1440</v>
      </c>
      <c r="J1033" s="21">
        <f>ROUND(E1033* H1033,5)</f>
        <v>678.9</v>
      </c>
    </row>
    <row r="1034" spans="1:27">
      <c r="D1034" s="22" t="s">
        <v>1457</v>
      </c>
      <c r="K1034" s="21">
        <f>SUM(J1033:J1033)</f>
        <v>678.9</v>
      </c>
    </row>
    <row r="1035" spans="1:27">
      <c r="D1035" s="22" t="s">
        <v>1458</v>
      </c>
      <c r="K1035" s="23">
        <f>SUM(J1028:J1034)</f>
        <v>904.8599999999999</v>
      </c>
    </row>
    <row r="1036" spans="1:27">
      <c r="D1036" s="22" t="s">
        <v>1466</v>
      </c>
      <c r="H1036">
        <v>1.5</v>
      </c>
      <c r="I1036" t="s">
        <v>1465</v>
      </c>
      <c r="K1036" s="21">
        <f>ROUND(H1036/100*K1035,5)</f>
        <v>13.572900000000001</v>
      </c>
    </row>
    <row r="1037" spans="1:27">
      <c r="D1037" s="22" t="s">
        <v>1459</v>
      </c>
      <c r="K1037" s="23">
        <f>SUM(K1035:K1036)</f>
        <v>918.4328999999999</v>
      </c>
    </row>
    <row r="1039" spans="1:27" ht="45" customHeight="1">
      <c r="A1039" s="17" t="s">
        <v>1852</v>
      </c>
      <c r="B1039" s="17" t="s">
        <v>304</v>
      </c>
      <c r="C1039" s="1" t="s">
        <v>16</v>
      </c>
      <c r="D1039" s="31" t="s">
        <v>305</v>
      </c>
      <c r="E1039" s="32"/>
      <c r="F1039" s="32"/>
      <c r="G1039" s="1"/>
      <c r="H1039" s="18" t="s">
        <v>1433</v>
      </c>
      <c r="I1039" s="33">
        <v>1</v>
      </c>
      <c r="J1039" s="32"/>
      <c r="K1039" s="19">
        <f>ROUND(K1049,2)</f>
        <v>1241.26</v>
      </c>
      <c r="L1039" s="2" t="s">
        <v>1853</v>
      </c>
      <c r="M1039" s="1"/>
      <c r="N1039" s="1"/>
      <c r="O1039" s="1"/>
      <c r="P1039" s="1"/>
      <c r="Q1039" s="1"/>
      <c r="R1039" s="1"/>
      <c r="S1039" s="1"/>
      <c r="T1039" s="1"/>
      <c r="U1039" s="1"/>
      <c r="V1039" s="1"/>
      <c r="W1039" s="1"/>
      <c r="X1039" s="1"/>
      <c r="Y1039" s="1"/>
      <c r="Z1039" s="1"/>
      <c r="AA1039" s="1"/>
    </row>
    <row r="1040" spans="1:27">
      <c r="B1040" s="13" t="s">
        <v>1435</v>
      </c>
    </row>
    <row r="1041" spans="1:27">
      <c r="B1041" t="s">
        <v>1728</v>
      </c>
      <c r="C1041" t="s">
        <v>1370</v>
      </c>
      <c r="D1041" t="s">
        <v>1729</v>
      </c>
      <c r="E1041" s="20">
        <v>4</v>
      </c>
      <c r="F1041" t="s">
        <v>1438</v>
      </c>
      <c r="G1041" t="s">
        <v>1439</v>
      </c>
      <c r="H1041" s="21">
        <v>26.08</v>
      </c>
      <c r="I1041" t="s">
        <v>1440</v>
      </c>
      <c r="J1041" s="21">
        <f>ROUND(E1041/I1039* H1041,5)</f>
        <v>104.32</v>
      </c>
    </row>
    <row r="1042" spans="1:27">
      <c r="B1042" t="s">
        <v>1730</v>
      </c>
      <c r="C1042" t="s">
        <v>1370</v>
      </c>
      <c r="D1042" t="s">
        <v>1731</v>
      </c>
      <c r="E1042" s="20">
        <v>4</v>
      </c>
      <c r="F1042" t="s">
        <v>1438</v>
      </c>
      <c r="G1042" t="s">
        <v>1439</v>
      </c>
      <c r="H1042" s="21">
        <v>30.41</v>
      </c>
      <c r="I1042" t="s">
        <v>1440</v>
      </c>
      <c r="J1042" s="21">
        <f>ROUND(E1042/I1039* H1042,5)</f>
        <v>121.64</v>
      </c>
    </row>
    <row r="1043" spans="1:27">
      <c r="D1043" s="22" t="s">
        <v>1441</v>
      </c>
      <c r="K1043" s="21">
        <f>SUM(J1041:J1042)</f>
        <v>225.95999999999998</v>
      </c>
    </row>
    <row r="1044" spans="1:27">
      <c r="B1044" s="13" t="s">
        <v>1446</v>
      </c>
    </row>
    <row r="1045" spans="1:27">
      <c r="B1045" t="s">
        <v>1854</v>
      </c>
      <c r="C1045" t="s">
        <v>16</v>
      </c>
      <c r="D1045" s="24" t="s">
        <v>305</v>
      </c>
      <c r="E1045" s="20">
        <v>1</v>
      </c>
      <c r="G1045" t="s">
        <v>1439</v>
      </c>
      <c r="H1045" s="21">
        <v>996.96</v>
      </c>
      <c r="I1045" t="s">
        <v>1440</v>
      </c>
      <c r="J1045" s="21">
        <f>ROUND(E1045* H1045,5)</f>
        <v>996.96</v>
      </c>
    </row>
    <row r="1046" spans="1:27">
      <c r="D1046" s="22" t="s">
        <v>1457</v>
      </c>
      <c r="K1046" s="21">
        <f>SUM(J1045:J1045)</f>
        <v>996.96</v>
      </c>
    </row>
    <row r="1047" spans="1:27">
      <c r="D1047" s="22" t="s">
        <v>1458</v>
      </c>
      <c r="K1047" s="23">
        <f>SUM(J1040:J1046)</f>
        <v>1222.92</v>
      </c>
    </row>
    <row r="1048" spans="1:27">
      <c r="D1048" s="22" t="s">
        <v>1466</v>
      </c>
      <c r="H1048">
        <v>1.5</v>
      </c>
      <c r="I1048" t="s">
        <v>1465</v>
      </c>
      <c r="K1048" s="21">
        <f>ROUND(H1048/100*K1047,5)</f>
        <v>18.343800000000002</v>
      </c>
    </row>
    <row r="1049" spans="1:27">
      <c r="D1049" s="22" t="s">
        <v>1459</v>
      </c>
      <c r="K1049" s="23">
        <f>SUM(K1047:K1048)</f>
        <v>1241.2638000000002</v>
      </c>
    </row>
    <row r="1051" spans="1:27" ht="45" customHeight="1">
      <c r="A1051" s="17" t="s">
        <v>1855</v>
      </c>
      <c r="B1051" s="17" t="s">
        <v>308</v>
      </c>
      <c r="C1051" s="1" t="s">
        <v>16</v>
      </c>
      <c r="D1051" s="31" t="s">
        <v>309</v>
      </c>
      <c r="E1051" s="32"/>
      <c r="F1051" s="32"/>
      <c r="G1051" s="1"/>
      <c r="H1051" s="18" t="s">
        <v>1433</v>
      </c>
      <c r="I1051" s="33">
        <v>1</v>
      </c>
      <c r="J1051" s="32"/>
      <c r="K1051" s="19">
        <f>ROUND(K1061,2)</f>
        <v>494.6</v>
      </c>
      <c r="L1051" s="2" t="s">
        <v>1856</v>
      </c>
      <c r="M1051" s="1"/>
      <c r="N1051" s="1"/>
      <c r="O1051" s="1"/>
      <c r="P1051" s="1"/>
      <c r="Q1051" s="1"/>
      <c r="R1051" s="1"/>
      <c r="S1051" s="1"/>
      <c r="T1051" s="1"/>
      <c r="U1051" s="1"/>
      <c r="V1051" s="1"/>
      <c r="W1051" s="1"/>
      <c r="X1051" s="1"/>
      <c r="Y1051" s="1"/>
      <c r="Z1051" s="1"/>
      <c r="AA1051" s="1"/>
    </row>
    <row r="1052" spans="1:27">
      <c r="B1052" s="13" t="s">
        <v>1435</v>
      </c>
    </row>
    <row r="1053" spans="1:27">
      <c r="B1053" t="s">
        <v>1728</v>
      </c>
      <c r="C1053" t="s">
        <v>1370</v>
      </c>
      <c r="D1053" t="s">
        <v>1729</v>
      </c>
      <c r="E1053" s="20">
        <v>4</v>
      </c>
      <c r="F1053" t="s">
        <v>1438</v>
      </c>
      <c r="G1053" t="s">
        <v>1439</v>
      </c>
      <c r="H1053" s="21">
        <v>26.08</v>
      </c>
      <c r="I1053" t="s">
        <v>1440</v>
      </c>
      <c r="J1053" s="21">
        <f>ROUND(E1053/I1051* H1053,5)</f>
        <v>104.32</v>
      </c>
    </row>
    <row r="1054" spans="1:27">
      <c r="B1054" t="s">
        <v>1730</v>
      </c>
      <c r="C1054" t="s">
        <v>1370</v>
      </c>
      <c r="D1054" t="s">
        <v>1731</v>
      </c>
      <c r="E1054" s="20">
        <v>4</v>
      </c>
      <c r="F1054" t="s">
        <v>1438</v>
      </c>
      <c r="G1054" t="s">
        <v>1439</v>
      </c>
      <c r="H1054" s="21">
        <v>30.41</v>
      </c>
      <c r="I1054" t="s">
        <v>1440</v>
      </c>
      <c r="J1054" s="21">
        <f>ROUND(E1054/I1051* H1054,5)</f>
        <v>121.64</v>
      </c>
    </row>
    <row r="1055" spans="1:27">
      <c r="D1055" s="22" t="s">
        <v>1441</v>
      </c>
      <c r="K1055" s="21">
        <f>SUM(J1053:J1054)</f>
        <v>225.95999999999998</v>
      </c>
    </row>
    <row r="1056" spans="1:27">
      <c r="B1056" s="13" t="s">
        <v>1446</v>
      </c>
    </row>
    <row r="1057" spans="1:27">
      <c r="B1057" t="s">
        <v>1857</v>
      </c>
      <c r="C1057" t="s">
        <v>16</v>
      </c>
      <c r="D1057" s="24" t="s">
        <v>309</v>
      </c>
      <c r="E1057" s="20">
        <v>1</v>
      </c>
      <c r="G1057" t="s">
        <v>1439</v>
      </c>
      <c r="H1057" s="21">
        <v>261.33</v>
      </c>
      <c r="I1057" t="s">
        <v>1440</v>
      </c>
      <c r="J1057" s="21">
        <f>ROUND(E1057* H1057,5)</f>
        <v>261.33</v>
      </c>
    </row>
    <row r="1058" spans="1:27">
      <c r="D1058" s="22" t="s">
        <v>1457</v>
      </c>
      <c r="K1058" s="21">
        <f>SUM(J1057:J1057)</f>
        <v>261.33</v>
      </c>
    </row>
    <row r="1059" spans="1:27">
      <c r="D1059" s="22" t="s">
        <v>1458</v>
      </c>
      <c r="K1059" s="23">
        <f>SUM(J1052:J1058)</f>
        <v>487.28999999999996</v>
      </c>
    </row>
    <row r="1060" spans="1:27">
      <c r="D1060" s="22" t="s">
        <v>1466</v>
      </c>
      <c r="H1060">
        <v>1.5</v>
      </c>
      <c r="I1060" t="s">
        <v>1465</v>
      </c>
      <c r="K1060" s="21">
        <f>ROUND(H1060/100*K1059,5)</f>
        <v>7.3093500000000002</v>
      </c>
    </row>
    <row r="1061" spans="1:27">
      <c r="D1061" s="22" t="s">
        <v>1459</v>
      </c>
      <c r="K1061" s="23">
        <f>SUM(K1059:K1060)</f>
        <v>494.59934999999996</v>
      </c>
    </row>
    <row r="1063" spans="1:27" ht="45" customHeight="1">
      <c r="A1063" s="17" t="s">
        <v>1858</v>
      </c>
      <c r="B1063" s="17" t="s">
        <v>310</v>
      </c>
      <c r="C1063" s="1" t="s">
        <v>16</v>
      </c>
      <c r="D1063" s="31" t="s">
        <v>311</v>
      </c>
      <c r="E1063" s="32"/>
      <c r="F1063" s="32"/>
      <c r="G1063" s="1"/>
      <c r="H1063" s="18" t="s">
        <v>1433</v>
      </c>
      <c r="I1063" s="33">
        <v>1</v>
      </c>
      <c r="J1063" s="32"/>
      <c r="K1063" s="19">
        <f>ROUND(K1073,2)</f>
        <v>524.80999999999995</v>
      </c>
      <c r="L1063" s="2" t="s">
        <v>1859</v>
      </c>
      <c r="M1063" s="1"/>
      <c r="N1063" s="1"/>
      <c r="O1063" s="1"/>
      <c r="P1063" s="1"/>
      <c r="Q1063" s="1"/>
      <c r="R1063" s="1"/>
      <c r="S1063" s="1"/>
      <c r="T1063" s="1"/>
      <c r="U1063" s="1"/>
      <c r="V1063" s="1"/>
      <c r="W1063" s="1"/>
      <c r="X1063" s="1"/>
      <c r="Y1063" s="1"/>
      <c r="Z1063" s="1"/>
      <c r="AA1063" s="1"/>
    </row>
    <row r="1064" spans="1:27">
      <c r="B1064" s="13" t="s">
        <v>1435</v>
      </c>
    </row>
    <row r="1065" spans="1:27">
      <c r="B1065" t="s">
        <v>1728</v>
      </c>
      <c r="C1065" t="s">
        <v>1370</v>
      </c>
      <c r="D1065" t="s">
        <v>1729</v>
      </c>
      <c r="E1065" s="20">
        <v>4</v>
      </c>
      <c r="F1065" t="s">
        <v>1438</v>
      </c>
      <c r="G1065" t="s">
        <v>1439</v>
      </c>
      <c r="H1065" s="21">
        <v>26.08</v>
      </c>
      <c r="I1065" t="s">
        <v>1440</v>
      </c>
      <c r="J1065" s="21">
        <f>ROUND(E1065/I1063* H1065,5)</f>
        <v>104.32</v>
      </c>
    </row>
    <row r="1066" spans="1:27">
      <c r="B1066" t="s">
        <v>1730</v>
      </c>
      <c r="C1066" t="s">
        <v>1370</v>
      </c>
      <c r="D1066" t="s">
        <v>1731</v>
      </c>
      <c r="E1066" s="20">
        <v>4</v>
      </c>
      <c r="F1066" t="s">
        <v>1438</v>
      </c>
      <c r="G1066" t="s">
        <v>1439</v>
      </c>
      <c r="H1066" s="21">
        <v>30.41</v>
      </c>
      <c r="I1066" t="s">
        <v>1440</v>
      </c>
      <c r="J1066" s="21">
        <f>ROUND(E1066/I1063* H1066,5)</f>
        <v>121.64</v>
      </c>
    </row>
    <row r="1067" spans="1:27">
      <c r="D1067" s="22" t="s">
        <v>1441</v>
      </c>
      <c r="K1067" s="21">
        <f>SUM(J1065:J1066)</f>
        <v>225.95999999999998</v>
      </c>
    </row>
    <row r="1068" spans="1:27">
      <c r="B1068" s="13" t="s">
        <v>1446</v>
      </c>
    </row>
    <row r="1069" spans="1:27">
      <c r="B1069" t="s">
        <v>1860</v>
      </c>
      <c r="C1069" t="s">
        <v>16</v>
      </c>
      <c r="D1069" s="24" t="s">
        <v>311</v>
      </c>
      <c r="E1069" s="20">
        <v>1</v>
      </c>
      <c r="G1069" t="s">
        <v>1439</v>
      </c>
      <c r="H1069" s="21">
        <v>291.08999999999997</v>
      </c>
      <c r="I1069" t="s">
        <v>1440</v>
      </c>
      <c r="J1069" s="21">
        <f>ROUND(E1069* H1069,5)</f>
        <v>291.08999999999997</v>
      </c>
    </row>
    <row r="1070" spans="1:27">
      <c r="D1070" s="22" t="s">
        <v>1457</v>
      </c>
      <c r="K1070" s="21">
        <f>SUM(J1069:J1069)</f>
        <v>291.08999999999997</v>
      </c>
    </row>
    <row r="1071" spans="1:27">
      <c r="D1071" s="22" t="s">
        <v>1458</v>
      </c>
      <c r="K1071" s="23">
        <f>SUM(J1064:J1070)</f>
        <v>517.04999999999995</v>
      </c>
    </row>
    <row r="1072" spans="1:27">
      <c r="D1072" s="22" t="s">
        <v>1466</v>
      </c>
      <c r="H1072">
        <v>1.5</v>
      </c>
      <c r="I1072" t="s">
        <v>1465</v>
      </c>
      <c r="K1072" s="21">
        <f>ROUND(H1072/100*K1071,5)</f>
        <v>7.7557499999999999</v>
      </c>
    </row>
    <row r="1073" spans="1:27">
      <c r="D1073" s="22" t="s">
        <v>1459</v>
      </c>
      <c r="K1073" s="23">
        <f>SUM(K1071:K1072)</f>
        <v>524.80574999999999</v>
      </c>
    </row>
    <row r="1075" spans="1:27" ht="45" customHeight="1">
      <c r="A1075" s="17" t="s">
        <v>1861</v>
      </c>
      <c r="B1075" s="17" t="s">
        <v>314</v>
      </c>
      <c r="C1075" s="1" t="s">
        <v>16</v>
      </c>
      <c r="D1075" s="31" t="s">
        <v>315</v>
      </c>
      <c r="E1075" s="32"/>
      <c r="F1075" s="32"/>
      <c r="G1075" s="1"/>
      <c r="H1075" s="18" t="s">
        <v>1433</v>
      </c>
      <c r="I1075" s="33">
        <v>1</v>
      </c>
      <c r="J1075" s="32"/>
      <c r="K1075" s="19">
        <f>ROUND(K1085,2)</f>
        <v>558.79</v>
      </c>
      <c r="L1075" s="2" t="s">
        <v>1862</v>
      </c>
      <c r="M1075" s="1"/>
      <c r="N1075" s="1"/>
      <c r="O1075" s="1"/>
      <c r="P1075" s="1"/>
      <c r="Q1075" s="1"/>
      <c r="R1075" s="1"/>
      <c r="S1075" s="1"/>
      <c r="T1075" s="1"/>
      <c r="U1075" s="1"/>
      <c r="V1075" s="1"/>
      <c r="W1075" s="1"/>
      <c r="X1075" s="1"/>
      <c r="Y1075" s="1"/>
      <c r="Z1075" s="1"/>
      <c r="AA1075" s="1"/>
    </row>
    <row r="1076" spans="1:27">
      <c r="B1076" s="13" t="s">
        <v>1435</v>
      </c>
    </row>
    <row r="1077" spans="1:27">
      <c r="B1077" t="s">
        <v>1728</v>
      </c>
      <c r="C1077" t="s">
        <v>1370</v>
      </c>
      <c r="D1077" t="s">
        <v>1729</v>
      </c>
      <c r="E1077" s="20">
        <v>4</v>
      </c>
      <c r="F1077" t="s">
        <v>1438</v>
      </c>
      <c r="G1077" t="s">
        <v>1439</v>
      </c>
      <c r="H1077" s="21">
        <v>26.08</v>
      </c>
      <c r="I1077" t="s">
        <v>1440</v>
      </c>
      <c r="J1077" s="21">
        <f>ROUND(E1077/I1075* H1077,5)</f>
        <v>104.32</v>
      </c>
    </row>
    <row r="1078" spans="1:27">
      <c r="B1078" t="s">
        <v>1730</v>
      </c>
      <c r="C1078" t="s">
        <v>1370</v>
      </c>
      <c r="D1078" t="s">
        <v>1731</v>
      </c>
      <c r="E1078" s="20">
        <v>4</v>
      </c>
      <c r="F1078" t="s">
        <v>1438</v>
      </c>
      <c r="G1078" t="s">
        <v>1439</v>
      </c>
      <c r="H1078" s="21">
        <v>30.41</v>
      </c>
      <c r="I1078" t="s">
        <v>1440</v>
      </c>
      <c r="J1078" s="21">
        <f>ROUND(E1078/I1075* H1078,5)</f>
        <v>121.64</v>
      </c>
    </row>
    <row r="1079" spans="1:27">
      <c r="D1079" s="22" t="s">
        <v>1441</v>
      </c>
      <c r="K1079" s="21">
        <f>SUM(J1077:J1078)</f>
        <v>225.95999999999998</v>
      </c>
    </row>
    <row r="1080" spans="1:27">
      <c r="B1080" s="13" t="s">
        <v>1446</v>
      </c>
    </row>
    <row r="1081" spans="1:27">
      <c r="B1081" t="s">
        <v>1863</v>
      </c>
      <c r="C1081" t="s">
        <v>16</v>
      </c>
      <c r="D1081" s="24" t="s">
        <v>315</v>
      </c>
      <c r="E1081" s="20">
        <v>1</v>
      </c>
      <c r="G1081" t="s">
        <v>1439</v>
      </c>
      <c r="H1081" s="21">
        <v>324.57</v>
      </c>
      <c r="I1081" t="s">
        <v>1440</v>
      </c>
      <c r="J1081" s="21">
        <f>ROUND(E1081* H1081,5)</f>
        <v>324.57</v>
      </c>
    </row>
    <row r="1082" spans="1:27">
      <c r="D1082" s="22" t="s">
        <v>1457</v>
      </c>
      <c r="K1082" s="21">
        <f>SUM(J1081:J1081)</f>
        <v>324.57</v>
      </c>
    </row>
    <row r="1083" spans="1:27">
      <c r="D1083" s="22" t="s">
        <v>1458</v>
      </c>
      <c r="K1083" s="23">
        <f>SUM(J1076:J1082)</f>
        <v>550.53</v>
      </c>
    </row>
    <row r="1084" spans="1:27">
      <c r="D1084" s="22" t="s">
        <v>1466</v>
      </c>
      <c r="H1084">
        <v>1.5</v>
      </c>
      <c r="I1084" t="s">
        <v>1465</v>
      </c>
      <c r="K1084" s="21">
        <f>ROUND(H1084/100*K1083,5)</f>
        <v>8.2579499999999992</v>
      </c>
    </row>
    <row r="1085" spans="1:27">
      <c r="D1085" s="22" t="s">
        <v>1459</v>
      </c>
      <c r="K1085" s="23">
        <f>SUM(K1083:K1084)</f>
        <v>558.78795000000002</v>
      </c>
    </row>
    <row r="1087" spans="1:27" ht="45" customHeight="1">
      <c r="A1087" s="17" t="s">
        <v>1864</v>
      </c>
      <c r="B1087" s="17" t="s">
        <v>306</v>
      </c>
      <c r="C1087" s="1" t="s">
        <v>16</v>
      </c>
      <c r="D1087" s="31" t="s">
        <v>307</v>
      </c>
      <c r="E1087" s="32"/>
      <c r="F1087" s="32"/>
      <c r="G1087" s="1"/>
      <c r="H1087" s="18" t="s">
        <v>1433</v>
      </c>
      <c r="I1087" s="33">
        <v>1</v>
      </c>
      <c r="J1087" s="32"/>
      <c r="K1087" s="19">
        <f>ROUND(K1097,2)</f>
        <v>1598.08</v>
      </c>
      <c r="L1087" s="2" t="s">
        <v>1865</v>
      </c>
      <c r="M1087" s="1"/>
      <c r="N1087" s="1"/>
      <c r="O1087" s="1"/>
      <c r="P1087" s="1"/>
      <c r="Q1087" s="1"/>
      <c r="R1087" s="1"/>
      <c r="S1087" s="1"/>
      <c r="T1087" s="1"/>
      <c r="U1087" s="1"/>
      <c r="V1087" s="1"/>
      <c r="W1087" s="1"/>
      <c r="X1087" s="1"/>
      <c r="Y1087" s="1"/>
      <c r="Z1087" s="1"/>
      <c r="AA1087" s="1"/>
    </row>
    <row r="1088" spans="1:27">
      <c r="B1088" s="13" t="s">
        <v>1435</v>
      </c>
    </row>
    <row r="1089" spans="1:27">
      <c r="B1089" t="s">
        <v>1728</v>
      </c>
      <c r="C1089" t="s">
        <v>1370</v>
      </c>
      <c r="D1089" t="s">
        <v>1729</v>
      </c>
      <c r="E1089" s="20">
        <v>4</v>
      </c>
      <c r="F1089" t="s">
        <v>1438</v>
      </c>
      <c r="G1089" t="s">
        <v>1439</v>
      </c>
      <c r="H1089" s="21">
        <v>26.08</v>
      </c>
      <c r="I1089" t="s">
        <v>1440</v>
      </c>
      <c r="J1089" s="21">
        <f>ROUND(E1089/I1087* H1089,5)</f>
        <v>104.32</v>
      </c>
    </row>
    <row r="1090" spans="1:27">
      <c r="B1090" t="s">
        <v>1730</v>
      </c>
      <c r="C1090" t="s">
        <v>1370</v>
      </c>
      <c r="D1090" t="s">
        <v>1731</v>
      </c>
      <c r="E1090" s="20">
        <v>4</v>
      </c>
      <c r="F1090" t="s">
        <v>1438</v>
      </c>
      <c r="G1090" t="s">
        <v>1439</v>
      </c>
      <c r="H1090" s="21">
        <v>30.41</v>
      </c>
      <c r="I1090" t="s">
        <v>1440</v>
      </c>
      <c r="J1090" s="21">
        <f>ROUND(E1090/I1087* H1090,5)</f>
        <v>121.64</v>
      </c>
    </row>
    <row r="1091" spans="1:27">
      <c r="D1091" s="22" t="s">
        <v>1441</v>
      </c>
      <c r="K1091" s="21">
        <f>SUM(J1089:J1090)</f>
        <v>225.95999999999998</v>
      </c>
    </row>
    <row r="1092" spans="1:27">
      <c r="B1092" s="13" t="s">
        <v>1446</v>
      </c>
    </row>
    <row r="1093" spans="1:27">
      <c r="B1093" t="s">
        <v>1866</v>
      </c>
      <c r="C1093" t="s">
        <v>16</v>
      </c>
      <c r="D1093" s="24" t="s">
        <v>307</v>
      </c>
      <c r="E1093" s="20">
        <v>1</v>
      </c>
      <c r="G1093" t="s">
        <v>1439</v>
      </c>
      <c r="H1093" s="21">
        <v>1348.5</v>
      </c>
      <c r="I1093" t="s">
        <v>1440</v>
      </c>
      <c r="J1093" s="21">
        <f>ROUND(E1093* H1093,5)</f>
        <v>1348.5</v>
      </c>
    </row>
    <row r="1094" spans="1:27">
      <c r="D1094" s="22" t="s">
        <v>1457</v>
      </c>
      <c r="K1094" s="21">
        <f>SUM(J1093:J1093)</f>
        <v>1348.5</v>
      </c>
    </row>
    <row r="1095" spans="1:27">
      <c r="D1095" s="22" t="s">
        <v>1458</v>
      </c>
      <c r="K1095" s="23">
        <f>SUM(J1088:J1094)</f>
        <v>1574.46</v>
      </c>
    </row>
    <row r="1096" spans="1:27">
      <c r="D1096" s="22" t="s">
        <v>1466</v>
      </c>
      <c r="H1096">
        <v>1.5</v>
      </c>
      <c r="I1096" t="s">
        <v>1465</v>
      </c>
      <c r="K1096" s="21">
        <f>ROUND(H1096/100*K1095,5)</f>
        <v>23.616900000000001</v>
      </c>
    </row>
    <row r="1097" spans="1:27">
      <c r="D1097" s="22" t="s">
        <v>1459</v>
      </c>
      <c r="K1097" s="23">
        <f>SUM(K1095:K1096)</f>
        <v>1598.0769</v>
      </c>
    </row>
    <row r="1099" spans="1:27" ht="45" customHeight="1">
      <c r="A1099" s="17" t="s">
        <v>1867</v>
      </c>
      <c r="B1099" s="17" t="s">
        <v>312</v>
      </c>
      <c r="C1099" s="1" t="s">
        <v>16</v>
      </c>
      <c r="D1099" s="31" t="s">
        <v>313</v>
      </c>
      <c r="E1099" s="32"/>
      <c r="F1099" s="32"/>
      <c r="G1099" s="1"/>
      <c r="H1099" s="18" t="s">
        <v>1433</v>
      </c>
      <c r="I1099" s="33">
        <v>1</v>
      </c>
      <c r="J1099" s="32"/>
      <c r="K1099" s="19">
        <f>ROUND(K1109,2)</f>
        <v>550.29</v>
      </c>
      <c r="L1099" s="2" t="s">
        <v>1868</v>
      </c>
      <c r="M1099" s="1"/>
      <c r="N1099" s="1"/>
      <c r="O1099" s="1"/>
      <c r="P1099" s="1"/>
      <c r="Q1099" s="1"/>
      <c r="R1099" s="1"/>
      <c r="S1099" s="1"/>
      <c r="T1099" s="1"/>
      <c r="U1099" s="1"/>
      <c r="V1099" s="1"/>
      <c r="W1099" s="1"/>
      <c r="X1099" s="1"/>
      <c r="Y1099" s="1"/>
      <c r="Z1099" s="1"/>
      <c r="AA1099" s="1"/>
    </row>
    <row r="1100" spans="1:27">
      <c r="B1100" s="13" t="s">
        <v>1435</v>
      </c>
    </row>
    <row r="1101" spans="1:27">
      <c r="B1101" t="s">
        <v>1730</v>
      </c>
      <c r="C1101" t="s">
        <v>1370</v>
      </c>
      <c r="D1101" t="s">
        <v>1731</v>
      </c>
      <c r="E1101" s="20">
        <v>4</v>
      </c>
      <c r="F1101" t="s">
        <v>1438</v>
      </c>
      <c r="G1101" t="s">
        <v>1439</v>
      </c>
      <c r="H1101" s="21">
        <v>30.41</v>
      </c>
      <c r="I1101" t="s">
        <v>1440</v>
      </c>
      <c r="J1101" s="21">
        <f>ROUND(E1101/I1099* H1101,5)</f>
        <v>121.64</v>
      </c>
    </row>
    <row r="1102" spans="1:27">
      <c r="B1102" t="s">
        <v>1728</v>
      </c>
      <c r="C1102" t="s">
        <v>1370</v>
      </c>
      <c r="D1102" t="s">
        <v>1729</v>
      </c>
      <c r="E1102" s="20">
        <v>4</v>
      </c>
      <c r="F1102" t="s">
        <v>1438</v>
      </c>
      <c r="G1102" t="s">
        <v>1439</v>
      </c>
      <c r="H1102" s="21">
        <v>26.08</v>
      </c>
      <c r="I1102" t="s">
        <v>1440</v>
      </c>
      <c r="J1102" s="21">
        <f>ROUND(E1102/I1099* H1102,5)</f>
        <v>104.32</v>
      </c>
    </row>
    <row r="1103" spans="1:27">
      <c r="D1103" s="22" t="s">
        <v>1441</v>
      </c>
      <c r="K1103" s="21">
        <f>SUM(J1101:J1102)</f>
        <v>225.95999999999998</v>
      </c>
    </row>
    <row r="1104" spans="1:27">
      <c r="B1104" s="13" t="s">
        <v>1446</v>
      </c>
    </row>
    <row r="1105" spans="1:27">
      <c r="B1105" t="s">
        <v>1869</v>
      </c>
      <c r="C1105" t="s">
        <v>16</v>
      </c>
      <c r="D1105" s="24" t="s">
        <v>313</v>
      </c>
      <c r="E1105" s="20">
        <v>1</v>
      </c>
      <c r="G1105" t="s">
        <v>1439</v>
      </c>
      <c r="H1105" s="21">
        <v>316.2</v>
      </c>
      <c r="I1105" t="s">
        <v>1440</v>
      </c>
      <c r="J1105" s="21">
        <f>ROUND(E1105* H1105,5)</f>
        <v>316.2</v>
      </c>
    </row>
    <row r="1106" spans="1:27">
      <c r="D1106" s="22" t="s">
        <v>1457</v>
      </c>
      <c r="K1106" s="21">
        <f>SUM(J1105:J1105)</f>
        <v>316.2</v>
      </c>
    </row>
    <row r="1107" spans="1:27">
      <c r="D1107" s="22" t="s">
        <v>1458</v>
      </c>
      <c r="K1107" s="23">
        <f>SUM(J1100:J1106)</f>
        <v>542.16</v>
      </c>
    </row>
    <row r="1108" spans="1:27">
      <c r="D1108" s="22" t="s">
        <v>1466</v>
      </c>
      <c r="H1108">
        <v>1.5</v>
      </c>
      <c r="I1108" t="s">
        <v>1465</v>
      </c>
      <c r="K1108" s="21">
        <f>ROUND(H1108/100*K1107,5)</f>
        <v>8.1324000000000005</v>
      </c>
    </row>
    <row r="1109" spans="1:27">
      <c r="D1109" s="22" t="s">
        <v>1459</v>
      </c>
      <c r="K1109" s="23">
        <f>SUM(K1107:K1108)</f>
        <v>550.29239999999993</v>
      </c>
    </row>
    <row r="1111" spans="1:27" ht="45" customHeight="1">
      <c r="A1111" s="17" t="s">
        <v>1870</v>
      </c>
      <c r="B1111" s="17" t="s">
        <v>82</v>
      </c>
      <c r="C1111" s="1" t="s">
        <v>16</v>
      </c>
      <c r="D1111" s="31" t="s">
        <v>83</v>
      </c>
      <c r="E1111" s="32"/>
      <c r="F1111" s="32"/>
      <c r="G1111" s="1"/>
      <c r="H1111" s="18" t="s">
        <v>1433</v>
      </c>
      <c r="I1111" s="33">
        <v>1</v>
      </c>
      <c r="J1111" s="32"/>
      <c r="K1111" s="19">
        <f>ROUND(K1121,2)</f>
        <v>6707.3</v>
      </c>
      <c r="L1111" s="2" t="s">
        <v>1871</v>
      </c>
      <c r="M1111" s="1"/>
      <c r="N1111" s="1"/>
      <c r="O1111" s="1"/>
      <c r="P1111" s="1"/>
      <c r="Q1111" s="1"/>
      <c r="R1111" s="1"/>
      <c r="S1111" s="1"/>
      <c r="T1111" s="1"/>
      <c r="U1111" s="1"/>
      <c r="V1111" s="1"/>
      <c r="W1111" s="1"/>
      <c r="X1111" s="1"/>
      <c r="Y1111" s="1"/>
      <c r="Z1111" s="1"/>
      <c r="AA1111" s="1"/>
    </row>
    <row r="1112" spans="1:27">
      <c r="B1112" s="13" t="s">
        <v>1435</v>
      </c>
    </row>
    <row r="1113" spans="1:27">
      <c r="B1113" t="s">
        <v>1730</v>
      </c>
      <c r="C1113" t="s">
        <v>1370</v>
      </c>
      <c r="D1113" t="s">
        <v>1731</v>
      </c>
      <c r="E1113" s="20">
        <v>7.5</v>
      </c>
      <c r="F1113" t="s">
        <v>1438</v>
      </c>
      <c r="G1113" t="s">
        <v>1439</v>
      </c>
      <c r="H1113" s="21">
        <v>30.41</v>
      </c>
      <c r="I1113" t="s">
        <v>1440</v>
      </c>
      <c r="J1113" s="21">
        <f>ROUND(E1113/I1111* H1113,5)</f>
        <v>228.07499999999999</v>
      </c>
    </row>
    <row r="1114" spans="1:27">
      <c r="B1114" t="s">
        <v>1728</v>
      </c>
      <c r="C1114" t="s">
        <v>1370</v>
      </c>
      <c r="D1114" t="s">
        <v>1729</v>
      </c>
      <c r="E1114" s="20">
        <v>7.5</v>
      </c>
      <c r="F1114" t="s">
        <v>1438</v>
      </c>
      <c r="G1114" t="s">
        <v>1439</v>
      </c>
      <c r="H1114" s="21">
        <v>26.08</v>
      </c>
      <c r="I1114" t="s">
        <v>1440</v>
      </c>
      <c r="J1114" s="21">
        <f>ROUND(E1114/I1111* H1114,5)</f>
        <v>195.6</v>
      </c>
    </row>
    <row r="1115" spans="1:27">
      <c r="D1115" s="22" t="s">
        <v>1441</v>
      </c>
      <c r="K1115" s="21">
        <f>SUM(J1113:J1114)</f>
        <v>423.67499999999995</v>
      </c>
    </row>
    <row r="1116" spans="1:27">
      <c r="B1116" s="13" t="s">
        <v>1446</v>
      </c>
    </row>
    <row r="1117" spans="1:27">
      <c r="B1117" t="s">
        <v>1872</v>
      </c>
      <c r="C1117" t="s">
        <v>16</v>
      </c>
      <c r="D1117" s="24" t="s">
        <v>83</v>
      </c>
      <c r="E1117" s="20">
        <v>1</v>
      </c>
      <c r="G1117" t="s">
        <v>1439</v>
      </c>
      <c r="H1117" s="21">
        <v>6184.5</v>
      </c>
      <c r="I1117" t="s">
        <v>1440</v>
      </c>
      <c r="J1117" s="21">
        <f>ROUND(E1117* H1117,5)</f>
        <v>6184.5</v>
      </c>
    </row>
    <row r="1118" spans="1:27">
      <c r="D1118" s="22" t="s">
        <v>1457</v>
      </c>
      <c r="K1118" s="21">
        <f>SUM(J1117:J1117)</f>
        <v>6184.5</v>
      </c>
    </row>
    <row r="1119" spans="1:27">
      <c r="D1119" s="22" t="s">
        <v>1458</v>
      </c>
      <c r="K1119" s="23">
        <f>SUM(J1112:J1118)</f>
        <v>6608.1750000000002</v>
      </c>
    </row>
    <row r="1120" spans="1:27">
      <c r="D1120" s="22" t="s">
        <v>1466</v>
      </c>
      <c r="H1120">
        <v>1.5</v>
      </c>
      <c r="I1120" t="s">
        <v>1465</v>
      </c>
      <c r="K1120" s="21">
        <f>ROUND(H1120/100*K1119,5)</f>
        <v>99.122630000000001</v>
      </c>
    </row>
    <row r="1121" spans="1:27">
      <c r="D1121" s="22" t="s">
        <v>1459</v>
      </c>
      <c r="K1121" s="23">
        <f>SUM(K1119:K1120)</f>
        <v>6707.29763</v>
      </c>
    </row>
    <row r="1123" spans="1:27" ht="45" customHeight="1">
      <c r="A1123" s="17" t="s">
        <v>1873</v>
      </c>
      <c r="B1123" s="17" t="s">
        <v>1098</v>
      </c>
      <c r="C1123" s="1" t="s">
        <v>16</v>
      </c>
      <c r="D1123" s="31" t="s">
        <v>1099</v>
      </c>
      <c r="E1123" s="32"/>
      <c r="F1123" s="32"/>
      <c r="G1123" s="1"/>
      <c r="H1123" s="18" t="s">
        <v>1433</v>
      </c>
      <c r="I1123" s="33">
        <v>1</v>
      </c>
      <c r="J1123" s="32"/>
      <c r="K1123" s="19">
        <f>ROUND(K1133,2)</f>
        <v>11357.2</v>
      </c>
      <c r="L1123" s="2" t="s">
        <v>1874</v>
      </c>
      <c r="M1123" s="1"/>
      <c r="N1123" s="1"/>
      <c r="O1123" s="1"/>
      <c r="P1123" s="1"/>
      <c r="Q1123" s="1"/>
      <c r="R1123" s="1"/>
      <c r="S1123" s="1"/>
      <c r="T1123" s="1"/>
      <c r="U1123" s="1"/>
      <c r="V1123" s="1"/>
      <c r="W1123" s="1"/>
      <c r="X1123" s="1"/>
      <c r="Y1123" s="1"/>
      <c r="Z1123" s="1"/>
      <c r="AA1123" s="1"/>
    </row>
    <row r="1124" spans="1:27">
      <c r="B1124" s="13" t="s">
        <v>1435</v>
      </c>
    </row>
    <row r="1125" spans="1:27">
      <c r="B1125" t="s">
        <v>1728</v>
      </c>
      <c r="C1125" t="s">
        <v>1370</v>
      </c>
      <c r="D1125" t="s">
        <v>1729</v>
      </c>
      <c r="E1125" s="20">
        <v>7.5</v>
      </c>
      <c r="F1125" t="s">
        <v>1438</v>
      </c>
      <c r="G1125" t="s">
        <v>1439</v>
      </c>
      <c r="H1125" s="21">
        <v>26.08</v>
      </c>
      <c r="I1125" t="s">
        <v>1440</v>
      </c>
      <c r="J1125" s="21">
        <f>ROUND(E1125/I1123* H1125,5)</f>
        <v>195.6</v>
      </c>
    </row>
    <row r="1126" spans="1:27">
      <c r="B1126" t="s">
        <v>1730</v>
      </c>
      <c r="C1126" t="s">
        <v>1370</v>
      </c>
      <c r="D1126" t="s">
        <v>1731</v>
      </c>
      <c r="E1126" s="20">
        <v>7.5</v>
      </c>
      <c r="F1126" t="s">
        <v>1438</v>
      </c>
      <c r="G1126" t="s">
        <v>1439</v>
      </c>
      <c r="H1126" s="21">
        <v>30.41</v>
      </c>
      <c r="I1126" t="s">
        <v>1440</v>
      </c>
      <c r="J1126" s="21">
        <f>ROUND(E1126/I1123* H1126,5)</f>
        <v>228.07499999999999</v>
      </c>
    </row>
    <row r="1127" spans="1:27">
      <c r="D1127" s="22" t="s">
        <v>1441</v>
      </c>
      <c r="K1127" s="21">
        <f>SUM(J1125:J1126)</f>
        <v>423.67499999999995</v>
      </c>
    </row>
    <row r="1128" spans="1:27">
      <c r="B1128" s="13" t="s">
        <v>1446</v>
      </c>
    </row>
    <row r="1129" spans="1:27">
      <c r="B1129" t="s">
        <v>1875</v>
      </c>
      <c r="C1129" t="s">
        <v>16</v>
      </c>
      <c r="D1129" s="24" t="s">
        <v>1876</v>
      </c>
      <c r="E1129" s="20">
        <v>1</v>
      </c>
      <c r="G1129" t="s">
        <v>1439</v>
      </c>
      <c r="H1129" s="21">
        <v>10765.68</v>
      </c>
      <c r="I1129" t="s">
        <v>1440</v>
      </c>
      <c r="J1129" s="21">
        <f>ROUND(E1129* H1129,5)</f>
        <v>10765.68</v>
      </c>
    </row>
    <row r="1130" spans="1:27">
      <c r="D1130" s="22" t="s">
        <v>1457</v>
      </c>
      <c r="K1130" s="21">
        <f>SUM(J1129:J1129)</f>
        <v>10765.68</v>
      </c>
    </row>
    <row r="1131" spans="1:27">
      <c r="D1131" s="22" t="s">
        <v>1458</v>
      </c>
      <c r="K1131" s="23">
        <f>SUM(J1124:J1130)</f>
        <v>11189.355</v>
      </c>
    </row>
    <row r="1132" spans="1:27">
      <c r="D1132" s="22" t="s">
        <v>1466</v>
      </c>
      <c r="H1132">
        <v>1.5</v>
      </c>
      <c r="I1132" t="s">
        <v>1465</v>
      </c>
      <c r="K1132" s="21">
        <f>ROUND(H1132/100*K1131,5)</f>
        <v>167.84032999999999</v>
      </c>
    </row>
    <row r="1133" spans="1:27">
      <c r="D1133" s="22" t="s">
        <v>1459</v>
      </c>
      <c r="K1133" s="23">
        <f>SUM(K1131:K1132)</f>
        <v>11357.195329999999</v>
      </c>
    </row>
    <row r="1135" spans="1:27" ht="45" customHeight="1">
      <c r="A1135" s="17" t="s">
        <v>1877</v>
      </c>
      <c r="B1135" s="17" t="s">
        <v>318</v>
      </c>
      <c r="C1135" s="1" t="s">
        <v>16</v>
      </c>
      <c r="D1135" s="31" t="s">
        <v>319</v>
      </c>
      <c r="E1135" s="32"/>
      <c r="F1135" s="32"/>
      <c r="G1135" s="1"/>
      <c r="H1135" s="18" t="s">
        <v>1433</v>
      </c>
      <c r="I1135" s="33">
        <v>1</v>
      </c>
      <c r="J1135" s="32"/>
      <c r="K1135" s="19">
        <f>ROUND(K1145,2)</f>
        <v>1938.46</v>
      </c>
      <c r="L1135" s="2" t="s">
        <v>1878</v>
      </c>
      <c r="M1135" s="1"/>
      <c r="N1135" s="1"/>
      <c r="O1135" s="1"/>
      <c r="P1135" s="1"/>
      <c r="Q1135" s="1"/>
      <c r="R1135" s="1"/>
      <c r="S1135" s="1"/>
      <c r="T1135" s="1"/>
      <c r="U1135" s="1"/>
      <c r="V1135" s="1"/>
      <c r="W1135" s="1"/>
      <c r="X1135" s="1"/>
      <c r="Y1135" s="1"/>
      <c r="Z1135" s="1"/>
      <c r="AA1135" s="1"/>
    </row>
    <row r="1136" spans="1:27">
      <c r="B1136" s="13" t="s">
        <v>1435</v>
      </c>
    </row>
    <row r="1137" spans="1:27">
      <c r="B1137" t="s">
        <v>1730</v>
      </c>
      <c r="C1137" t="s">
        <v>1370</v>
      </c>
      <c r="D1137" t="s">
        <v>1731</v>
      </c>
      <c r="E1137" s="20">
        <v>7.5</v>
      </c>
      <c r="F1137" t="s">
        <v>1438</v>
      </c>
      <c r="G1137" t="s">
        <v>1439</v>
      </c>
      <c r="H1137" s="21">
        <v>30.41</v>
      </c>
      <c r="I1137" t="s">
        <v>1440</v>
      </c>
      <c r="J1137" s="21">
        <f>ROUND(E1137/I1135* H1137,5)</f>
        <v>228.07499999999999</v>
      </c>
    </row>
    <row r="1138" spans="1:27">
      <c r="B1138" t="s">
        <v>1728</v>
      </c>
      <c r="C1138" t="s">
        <v>1370</v>
      </c>
      <c r="D1138" t="s">
        <v>1729</v>
      </c>
      <c r="E1138" s="20">
        <v>7.5</v>
      </c>
      <c r="F1138" t="s">
        <v>1438</v>
      </c>
      <c r="G1138" t="s">
        <v>1439</v>
      </c>
      <c r="H1138" s="21">
        <v>26.08</v>
      </c>
      <c r="I1138" t="s">
        <v>1440</v>
      </c>
      <c r="J1138" s="21">
        <f>ROUND(E1138/I1135* H1138,5)</f>
        <v>195.6</v>
      </c>
    </row>
    <row r="1139" spans="1:27">
      <c r="D1139" s="22" t="s">
        <v>1441</v>
      </c>
      <c r="K1139" s="21">
        <f>SUM(J1137:J1138)</f>
        <v>423.67499999999995</v>
      </c>
    </row>
    <row r="1140" spans="1:27">
      <c r="B1140" s="13" t="s">
        <v>1446</v>
      </c>
    </row>
    <row r="1141" spans="1:27">
      <c r="B1141" t="s">
        <v>1879</v>
      </c>
      <c r="C1141" t="s">
        <v>16</v>
      </c>
      <c r="D1141" s="24" t="s">
        <v>319</v>
      </c>
      <c r="E1141" s="20">
        <v>1</v>
      </c>
      <c r="G1141" t="s">
        <v>1439</v>
      </c>
      <c r="H1141" s="21">
        <v>1486.14</v>
      </c>
      <c r="I1141" t="s">
        <v>1440</v>
      </c>
      <c r="J1141" s="21">
        <f>ROUND(E1141* H1141,5)</f>
        <v>1486.14</v>
      </c>
    </row>
    <row r="1142" spans="1:27">
      <c r="D1142" s="22" t="s">
        <v>1457</v>
      </c>
      <c r="K1142" s="21">
        <f>SUM(J1141:J1141)</f>
        <v>1486.14</v>
      </c>
    </row>
    <row r="1143" spans="1:27">
      <c r="D1143" s="22" t="s">
        <v>1458</v>
      </c>
      <c r="K1143" s="23">
        <f>SUM(J1136:J1142)</f>
        <v>1909.8150000000001</v>
      </c>
    </row>
    <row r="1144" spans="1:27">
      <c r="D1144" s="22" t="s">
        <v>1466</v>
      </c>
      <c r="H1144">
        <v>1.5</v>
      </c>
      <c r="I1144" t="s">
        <v>1465</v>
      </c>
      <c r="K1144" s="21">
        <f>ROUND(H1144/100*K1143,5)</f>
        <v>28.64723</v>
      </c>
    </row>
    <row r="1145" spans="1:27">
      <c r="D1145" s="22" t="s">
        <v>1459</v>
      </c>
      <c r="K1145" s="23">
        <f>SUM(K1143:K1144)</f>
        <v>1938.4622300000001</v>
      </c>
    </row>
    <row r="1147" spans="1:27" ht="45" customHeight="1">
      <c r="A1147" s="17" t="s">
        <v>1880</v>
      </c>
      <c r="B1147" s="17" t="s">
        <v>320</v>
      </c>
      <c r="C1147" s="1" t="s">
        <v>16</v>
      </c>
      <c r="D1147" s="31" t="s">
        <v>321</v>
      </c>
      <c r="E1147" s="32"/>
      <c r="F1147" s="32"/>
      <c r="G1147" s="1"/>
      <c r="H1147" s="18" t="s">
        <v>1433</v>
      </c>
      <c r="I1147" s="33">
        <v>1</v>
      </c>
      <c r="J1147" s="32"/>
      <c r="K1147" s="19">
        <f>ROUND(K1157,2)</f>
        <v>2681.35</v>
      </c>
      <c r="L1147" s="2" t="s">
        <v>1881</v>
      </c>
      <c r="M1147" s="1"/>
      <c r="N1147" s="1"/>
      <c r="O1147" s="1"/>
      <c r="P1147" s="1"/>
      <c r="Q1147" s="1"/>
      <c r="R1147" s="1"/>
      <c r="S1147" s="1"/>
      <c r="T1147" s="1"/>
      <c r="U1147" s="1"/>
      <c r="V1147" s="1"/>
      <c r="W1147" s="1"/>
      <c r="X1147" s="1"/>
      <c r="Y1147" s="1"/>
      <c r="Z1147" s="1"/>
      <c r="AA1147" s="1"/>
    </row>
    <row r="1148" spans="1:27">
      <c r="B1148" s="13" t="s">
        <v>1435</v>
      </c>
    </row>
    <row r="1149" spans="1:27">
      <c r="B1149" t="s">
        <v>1730</v>
      </c>
      <c r="C1149" t="s">
        <v>1370</v>
      </c>
      <c r="D1149" t="s">
        <v>1731</v>
      </c>
      <c r="E1149" s="20">
        <v>7.5</v>
      </c>
      <c r="F1149" t="s">
        <v>1438</v>
      </c>
      <c r="G1149" t="s">
        <v>1439</v>
      </c>
      <c r="H1149" s="21">
        <v>30.41</v>
      </c>
      <c r="I1149" t="s">
        <v>1440</v>
      </c>
      <c r="J1149" s="21">
        <f>ROUND(E1149/I1147* H1149,5)</f>
        <v>228.07499999999999</v>
      </c>
    </row>
    <row r="1150" spans="1:27">
      <c r="B1150" t="s">
        <v>1728</v>
      </c>
      <c r="C1150" t="s">
        <v>1370</v>
      </c>
      <c r="D1150" t="s">
        <v>1729</v>
      </c>
      <c r="E1150" s="20">
        <v>7.5</v>
      </c>
      <c r="F1150" t="s">
        <v>1438</v>
      </c>
      <c r="G1150" t="s">
        <v>1439</v>
      </c>
      <c r="H1150" s="21">
        <v>26.08</v>
      </c>
      <c r="I1150" t="s">
        <v>1440</v>
      </c>
      <c r="J1150" s="21">
        <f>ROUND(E1150/I1147* H1150,5)</f>
        <v>195.6</v>
      </c>
    </row>
    <row r="1151" spans="1:27">
      <c r="D1151" s="22" t="s">
        <v>1441</v>
      </c>
      <c r="K1151" s="21">
        <f>SUM(J1149:J1150)</f>
        <v>423.67499999999995</v>
      </c>
    </row>
    <row r="1152" spans="1:27">
      <c r="B1152" s="13" t="s">
        <v>1446</v>
      </c>
    </row>
    <row r="1153" spans="1:27">
      <c r="B1153" t="s">
        <v>1882</v>
      </c>
      <c r="C1153" t="s">
        <v>16</v>
      </c>
      <c r="D1153" s="24" t="s">
        <v>321</v>
      </c>
      <c r="E1153" s="20">
        <v>1</v>
      </c>
      <c r="G1153" t="s">
        <v>1439</v>
      </c>
      <c r="H1153" s="21">
        <v>2218.0500000000002</v>
      </c>
      <c r="I1153" t="s">
        <v>1440</v>
      </c>
      <c r="J1153" s="21">
        <f>ROUND(E1153* H1153,5)</f>
        <v>2218.0500000000002</v>
      </c>
    </row>
    <row r="1154" spans="1:27">
      <c r="D1154" s="22" t="s">
        <v>1457</v>
      </c>
      <c r="K1154" s="21">
        <f>SUM(J1153:J1153)</f>
        <v>2218.0500000000002</v>
      </c>
    </row>
    <row r="1155" spans="1:27">
      <c r="D1155" s="22" t="s">
        <v>1458</v>
      </c>
      <c r="K1155" s="23">
        <f>SUM(J1148:J1154)</f>
        <v>2641.7250000000004</v>
      </c>
    </row>
    <row r="1156" spans="1:27">
      <c r="D1156" s="22" t="s">
        <v>1466</v>
      </c>
      <c r="H1156">
        <v>1.5</v>
      </c>
      <c r="I1156" t="s">
        <v>1465</v>
      </c>
      <c r="K1156" s="21">
        <f>ROUND(H1156/100*K1155,5)</f>
        <v>39.625880000000002</v>
      </c>
    </row>
    <row r="1157" spans="1:27">
      <c r="D1157" s="22" t="s">
        <v>1459</v>
      </c>
      <c r="K1157" s="23">
        <f>SUM(K1155:K1156)</f>
        <v>2681.3508800000004</v>
      </c>
    </row>
    <row r="1159" spans="1:27" ht="45" customHeight="1">
      <c r="A1159" s="17" t="s">
        <v>1883</v>
      </c>
      <c r="B1159" s="17" t="s">
        <v>322</v>
      </c>
      <c r="C1159" s="1" t="s">
        <v>16</v>
      </c>
      <c r="D1159" s="31" t="s">
        <v>323</v>
      </c>
      <c r="E1159" s="32"/>
      <c r="F1159" s="32"/>
      <c r="G1159" s="1"/>
      <c r="H1159" s="18" t="s">
        <v>1433</v>
      </c>
      <c r="I1159" s="33">
        <v>1</v>
      </c>
      <c r="J1159" s="32"/>
      <c r="K1159" s="19">
        <f>ROUND(K1169,2)</f>
        <v>4311.55</v>
      </c>
      <c r="L1159" s="2" t="s">
        <v>1884</v>
      </c>
      <c r="M1159" s="1"/>
      <c r="N1159" s="1"/>
      <c r="O1159" s="1"/>
      <c r="P1159" s="1"/>
      <c r="Q1159" s="1"/>
      <c r="R1159" s="1"/>
      <c r="S1159" s="1"/>
      <c r="T1159" s="1"/>
      <c r="U1159" s="1"/>
      <c r="V1159" s="1"/>
      <c r="W1159" s="1"/>
      <c r="X1159" s="1"/>
      <c r="Y1159" s="1"/>
      <c r="Z1159" s="1"/>
      <c r="AA1159" s="1"/>
    </row>
    <row r="1160" spans="1:27">
      <c r="B1160" s="13" t="s">
        <v>1435</v>
      </c>
    </row>
    <row r="1161" spans="1:27">
      <c r="B1161" t="s">
        <v>1728</v>
      </c>
      <c r="C1161" t="s">
        <v>1370</v>
      </c>
      <c r="D1161" t="s">
        <v>1729</v>
      </c>
      <c r="E1161" s="20">
        <v>7.5</v>
      </c>
      <c r="F1161" t="s">
        <v>1438</v>
      </c>
      <c r="G1161" t="s">
        <v>1439</v>
      </c>
      <c r="H1161" s="21">
        <v>26.08</v>
      </c>
      <c r="I1161" t="s">
        <v>1440</v>
      </c>
      <c r="J1161" s="21">
        <f>ROUND(E1161/I1159* H1161,5)</f>
        <v>195.6</v>
      </c>
    </row>
    <row r="1162" spans="1:27">
      <c r="B1162" t="s">
        <v>1730</v>
      </c>
      <c r="C1162" t="s">
        <v>1370</v>
      </c>
      <c r="D1162" t="s">
        <v>1731</v>
      </c>
      <c r="E1162" s="20">
        <v>7.5</v>
      </c>
      <c r="F1162" t="s">
        <v>1438</v>
      </c>
      <c r="G1162" t="s">
        <v>1439</v>
      </c>
      <c r="H1162" s="21">
        <v>30.41</v>
      </c>
      <c r="I1162" t="s">
        <v>1440</v>
      </c>
      <c r="J1162" s="21">
        <f>ROUND(E1162/I1159* H1162,5)</f>
        <v>228.07499999999999</v>
      </c>
    </row>
    <row r="1163" spans="1:27">
      <c r="D1163" s="22" t="s">
        <v>1441</v>
      </c>
      <c r="K1163" s="21">
        <f>SUM(J1161:J1162)</f>
        <v>423.67499999999995</v>
      </c>
    </row>
    <row r="1164" spans="1:27">
      <c r="B1164" s="13" t="s">
        <v>1446</v>
      </c>
    </row>
    <row r="1165" spans="1:27">
      <c r="B1165" t="s">
        <v>1885</v>
      </c>
      <c r="C1165" t="s">
        <v>16</v>
      </c>
      <c r="D1165" s="24" t="s">
        <v>1886</v>
      </c>
      <c r="E1165" s="20">
        <v>1</v>
      </c>
      <c r="G1165" t="s">
        <v>1439</v>
      </c>
      <c r="H1165" s="21">
        <v>3824.16</v>
      </c>
      <c r="I1165" t="s">
        <v>1440</v>
      </c>
      <c r="J1165" s="21">
        <f>ROUND(E1165* H1165,5)</f>
        <v>3824.16</v>
      </c>
    </row>
    <row r="1166" spans="1:27">
      <c r="D1166" s="22" t="s">
        <v>1457</v>
      </c>
      <c r="K1166" s="21">
        <f>SUM(J1165:J1165)</f>
        <v>3824.16</v>
      </c>
    </row>
    <row r="1167" spans="1:27">
      <c r="D1167" s="22" t="s">
        <v>1458</v>
      </c>
      <c r="K1167" s="23">
        <f>SUM(J1160:J1166)</f>
        <v>4247.835</v>
      </c>
    </row>
    <row r="1168" spans="1:27">
      <c r="D1168" s="22" t="s">
        <v>1466</v>
      </c>
      <c r="H1168">
        <v>1.5</v>
      </c>
      <c r="I1168" t="s">
        <v>1465</v>
      </c>
      <c r="K1168" s="21">
        <f>ROUND(H1168/100*K1167,5)</f>
        <v>63.717529999999996</v>
      </c>
    </row>
    <row r="1169" spans="1:27">
      <c r="D1169" s="22" t="s">
        <v>1459</v>
      </c>
      <c r="K1169" s="23">
        <f>SUM(K1167:K1168)</f>
        <v>4311.5525299999999</v>
      </c>
    </row>
    <row r="1171" spans="1:27" ht="45" customHeight="1">
      <c r="A1171" s="17" t="s">
        <v>1887</v>
      </c>
      <c r="B1171" s="17" t="s">
        <v>290</v>
      </c>
      <c r="C1171" s="1" t="s">
        <v>16</v>
      </c>
      <c r="D1171" s="31" t="s">
        <v>291</v>
      </c>
      <c r="E1171" s="32"/>
      <c r="F1171" s="32"/>
      <c r="G1171" s="1"/>
      <c r="H1171" s="18" t="s">
        <v>1433</v>
      </c>
      <c r="I1171" s="33">
        <v>1</v>
      </c>
      <c r="J1171" s="32"/>
      <c r="K1171" s="19">
        <f>ROUND(K1181,2)</f>
        <v>25732.98</v>
      </c>
      <c r="L1171" s="2" t="s">
        <v>1888</v>
      </c>
      <c r="M1171" s="1"/>
      <c r="N1171" s="1"/>
      <c r="O1171" s="1"/>
      <c r="P1171" s="1"/>
      <c r="Q1171" s="1"/>
      <c r="R1171" s="1"/>
      <c r="S1171" s="1"/>
      <c r="T1171" s="1"/>
      <c r="U1171" s="1"/>
      <c r="V1171" s="1"/>
      <c r="W1171" s="1"/>
      <c r="X1171" s="1"/>
      <c r="Y1171" s="1"/>
      <c r="Z1171" s="1"/>
      <c r="AA1171" s="1"/>
    </row>
    <row r="1172" spans="1:27">
      <c r="B1172" s="13" t="s">
        <v>1435</v>
      </c>
    </row>
    <row r="1173" spans="1:27">
      <c r="B1173" t="s">
        <v>1730</v>
      </c>
      <c r="C1173" t="s">
        <v>1370</v>
      </c>
      <c r="D1173" t="s">
        <v>1731</v>
      </c>
      <c r="E1173" s="20">
        <v>7.59</v>
      </c>
      <c r="F1173" t="s">
        <v>1438</v>
      </c>
      <c r="G1173" t="s">
        <v>1439</v>
      </c>
      <c r="H1173" s="21">
        <v>30.41</v>
      </c>
      <c r="I1173" t="s">
        <v>1440</v>
      </c>
      <c r="J1173" s="21">
        <f>ROUND(E1173/I1171* H1173,5)</f>
        <v>230.81190000000001</v>
      </c>
    </row>
    <row r="1174" spans="1:27">
      <c r="B1174" t="s">
        <v>1728</v>
      </c>
      <c r="C1174" t="s">
        <v>1370</v>
      </c>
      <c r="D1174" t="s">
        <v>1729</v>
      </c>
      <c r="E1174" s="20">
        <v>7.5872000000000002</v>
      </c>
      <c r="F1174" t="s">
        <v>1438</v>
      </c>
      <c r="G1174" t="s">
        <v>1439</v>
      </c>
      <c r="H1174" s="21">
        <v>26.08</v>
      </c>
      <c r="I1174" t="s">
        <v>1440</v>
      </c>
      <c r="J1174" s="21">
        <f>ROUND(E1174/I1171* H1174,5)</f>
        <v>197.87418</v>
      </c>
    </row>
    <row r="1175" spans="1:27">
      <c r="D1175" s="22" t="s">
        <v>1441</v>
      </c>
      <c r="K1175" s="21">
        <f>SUM(J1173:J1174)</f>
        <v>428.68608</v>
      </c>
    </row>
    <row r="1176" spans="1:27">
      <c r="B1176" s="13" t="s">
        <v>1446</v>
      </c>
    </row>
    <row r="1177" spans="1:27">
      <c r="B1177" t="s">
        <v>1889</v>
      </c>
      <c r="C1177" t="s">
        <v>16</v>
      </c>
      <c r="D1177" s="24" t="s">
        <v>291</v>
      </c>
      <c r="E1177" s="20">
        <v>1</v>
      </c>
      <c r="G1177" t="s">
        <v>1439</v>
      </c>
      <c r="H1177" s="21">
        <v>24924</v>
      </c>
      <c r="I1177" t="s">
        <v>1440</v>
      </c>
      <c r="J1177" s="21">
        <f>ROUND(E1177* H1177,5)</f>
        <v>24924</v>
      </c>
    </row>
    <row r="1178" spans="1:27">
      <c r="D1178" s="22" t="s">
        <v>1457</v>
      </c>
      <c r="K1178" s="21">
        <f>SUM(J1177:J1177)</f>
        <v>24924</v>
      </c>
    </row>
    <row r="1179" spans="1:27">
      <c r="D1179" s="22" t="s">
        <v>1458</v>
      </c>
      <c r="K1179" s="23">
        <f>SUM(J1172:J1178)</f>
        <v>25352.686079999999</v>
      </c>
    </row>
    <row r="1180" spans="1:27">
      <c r="D1180" s="22" t="s">
        <v>1466</v>
      </c>
      <c r="H1180">
        <v>1.5</v>
      </c>
      <c r="I1180" t="s">
        <v>1465</v>
      </c>
      <c r="K1180" s="21">
        <f>ROUND(H1180/100*K1179,5)</f>
        <v>380.29029000000003</v>
      </c>
    </row>
    <row r="1181" spans="1:27">
      <c r="D1181" s="22" t="s">
        <v>1459</v>
      </c>
      <c r="K1181" s="23">
        <f>SUM(K1179:K1180)</f>
        <v>25732.97637</v>
      </c>
    </row>
    <row r="1183" spans="1:27" ht="45" customHeight="1">
      <c r="A1183" s="17" t="s">
        <v>1890</v>
      </c>
      <c r="B1183" s="17" t="s">
        <v>324</v>
      </c>
      <c r="C1183" s="1" t="s">
        <v>16</v>
      </c>
      <c r="D1183" s="31" t="s">
        <v>325</v>
      </c>
      <c r="E1183" s="32"/>
      <c r="F1183" s="32"/>
      <c r="G1183" s="1"/>
      <c r="H1183" s="18" t="s">
        <v>1433</v>
      </c>
      <c r="I1183" s="33">
        <v>1</v>
      </c>
      <c r="J1183" s="32"/>
      <c r="K1183" s="19">
        <f>ROUND(K1193,2)</f>
        <v>3257.16</v>
      </c>
      <c r="L1183" s="2" t="s">
        <v>1891</v>
      </c>
      <c r="M1183" s="1"/>
      <c r="N1183" s="1"/>
      <c r="O1183" s="1"/>
      <c r="P1183" s="1"/>
      <c r="Q1183" s="1"/>
      <c r="R1183" s="1"/>
      <c r="S1183" s="1"/>
      <c r="T1183" s="1"/>
      <c r="U1183" s="1"/>
      <c r="V1183" s="1"/>
      <c r="W1183" s="1"/>
      <c r="X1183" s="1"/>
      <c r="Y1183" s="1"/>
      <c r="Z1183" s="1"/>
      <c r="AA1183" s="1"/>
    </row>
    <row r="1184" spans="1:27">
      <c r="B1184" s="13" t="s">
        <v>1435</v>
      </c>
    </row>
    <row r="1185" spans="1:27">
      <c r="B1185" t="s">
        <v>1728</v>
      </c>
      <c r="C1185" t="s">
        <v>1370</v>
      </c>
      <c r="D1185" t="s">
        <v>1729</v>
      </c>
      <c r="E1185" s="20">
        <v>7.5</v>
      </c>
      <c r="F1185" t="s">
        <v>1438</v>
      </c>
      <c r="G1185" t="s">
        <v>1439</v>
      </c>
      <c r="H1185" s="21">
        <v>26.08</v>
      </c>
      <c r="I1185" t="s">
        <v>1440</v>
      </c>
      <c r="J1185" s="21">
        <f>ROUND(E1185/I1183* H1185,5)</f>
        <v>195.6</v>
      </c>
    </row>
    <row r="1186" spans="1:27">
      <c r="B1186" t="s">
        <v>1730</v>
      </c>
      <c r="C1186" t="s">
        <v>1370</v>
      </c>
      <c r="D1186" t="s">
        <v>1731</v>
      </c>
      <c r="E1186" s="20">
        <v>7.5</v>
      </c>
      <c r="F1186" t="s">
        <v>1438</v>
      </c>
      <c r="G1186" t="s">
        <v>1439</v>
      </c>
      <c r="H1186" s="21">
        <v>30.41</v>
      </c>
      <c r="I1186" t="s">
        <v>1440</v>
      </c>
      <c r="J1186" s="21">
        <f>ROUND(E1186/I1183* H1186,5)</f>
        <v>228.07499999999999</v>
      </c>
    </row>
    <row r="1187" spans="1:27">
      <c r="D1187" s="22" t="s">
        <v>1441</v>
      </c>
      <c r="K1187" s="21">
        <f>SUM(J1185:J1186)</f>
        <v>423.67499999999995</v>
      </c>
    </row>
    <row r="1188" spans="1:27">
      <c r="B1188" s="13" t="s">
        <v>1446</v>
      </c>
    </row>
    <row r="1189" spans="1:27">
      <c r="B1189" t="s">
        <v>1892</v>
      </c>
      <c r="C1189" t="s">
        <v>16</v>
      </c>
      <c r="D1189" s="24" t="s">
        <v>1893</v>
      </c>
      <c r="E1189" s="20">
        <v>1</v>
      </c>
      <c r="G1189" t="s">
        <v>1439</v>
      </c>
      <c r="H1189" s="21">
        <v>2785.35</v>
      </c>
      <c r="I1189" t="s">
        <v>1440</v>
      </c>
      <c r="J1189" s="21">
        <f>ROUND(E1189* H1189,5)</f>
        <v>2785.35</v>
      </c>
    </row>
    <row r="1190" spans="1:27">
      <c r="D1190" s="22" t="s">
        <v>1457</v>
      </c>
      <c r="K1190" s="21">
        <f>SUM(J1189:J1189)</f>
        <v>2785.35</v>
      </c>
    </row>
    <row r="1191" spans="1:27">
      <c r="D1191" s="22" t="s">
        <v>1458</v>
      </c>
      <c r="K1191" s="23">
        <f>SUM(J1184:J1190)</f>
        <v>3209.0249999999996</v>
      </c>
    </row>
    <row r="1192" spans="1:27">
      <c r="D1192" s="22" t="s">
        <v>1466</v>
      </c>
      <c r="H1192">
        <v>1.5</v>
      </c>
      <c r="I1192" t="s">
        <v>1465</v>
      </c>
      <c r="K1192" s="21">
        <f>ROUND(H1192/100*K1191,5)</f>
        <v>48.135379999999998</v>
      </c>
    </row>
    <row r="1193" spans="1:27">
      <c r="D1193" s="22" t="s">
        <v>1459</v>
      </c>
      <c r="K1193" s="23">
        <f>SUM(K1191:K1192)</f>
        <v>3257.1603799999998</v>
      </c>
    </row>
    <row r="1195" spans="1:27" ht="45" customHeight="1">
      <c r="A1195" s="17" t="s">
        <v>1894</v>
      </c>
      <c r="B1195" s="17" t="s">
        <v>424</v>
      </c>
      <c r="C1195" s="1" t="s">
        <v>16</v>
      </c>
      <c r="D1195" s="31" t="s">
        <v>425</v>
      </c>
      <c r="E1195" s="32"/>
      <c r="F1195" s="32"/>
      <c r="G1195" s="1"/>
      <c r="H1195" s="18" t="s">
        <v>1433</v>
      </c>
      <c r="I1195" s="33">
        <v>1</v>
      </c>
      <c r="J1195" s="32"/>
      <c r="K1195" s="19">
        <f>ROUND(K1205,2)</f>
        <v>45.52</v>
      </c>
      <c r="L1195" s="2" t="s">
        <v>1895</v>
      </c>
      <c r="M1195" s="1"/>
      <c r="N1195" s="1"/>
      <c r="O1195" s="1"/>
      <c r="P1195" s="1"/>
      <c r="Q1195" s="1"/>
      <c r="R1195" s="1"/>
      <c r="S1195" s="1"/>
      <c r="T1195" s="1"/>
      <c r="U1195" s="1"/>
      <c r="V1195" s="1"/>
      <c r="W1195" s="1"/>
      <c r="X1195" s="1"/>
      <c r="Y1195" s="1"/>
      <c r="Z1195" s="1"/>
      <c r="AA1195" s="1"/>
    </row>
    <row r="1196" spans="1:27">
      <c r="B1196" s="13" t="s">
        <v>1435</v>
      </c>
    </row>
    <row r="1197" spans="1:27">
      <c r="B1197" t="s">
        <v>1728</v>
      </c>
      <c r="C1197" t="s">
        <v>1370</v>
      </c>
      <c r="D1197" t="s">
        <v>1729</v>
      </c>
      <c r="E1197" s="20">
        <v>0.3</v>
      </c>
      <c r="F1197" t="s">
        <v>1438</v>
      </c>
      <c r="G1197" t="s">
        <v>1439</v>
      </c>
      <c r="H1197" s="21">
        <v>26.08</v>
      </c>
      <c r="I1197" t="s">
        <v>1440</v>
      </c>
      <c r="J1197" s="21">
        <f>ROUND(E1197/I1195* H1197,5)</f>
        <v>7.8239999999999998</v>
      </c>
    </row>
    <row r="1198" spans="1:27">
      <c r="B1198" t="s">
        <v>1730</v>
      </c>
      <c r="C1198" t="s">
        <v>1370</v>
      </c>
      <c r="D1198" t="s">
        <v>1731</v>
      </c>
      <c r="E1198" s="20">
        <v>0.3</v>
      </c>
      <c r="F1198" t="s">
        <v>1438</v>
      </c>
      <c r="G1198" t="s">
        <v>1439</v>
      </c>
      <c r="H1198" s="21">
        <v>30.41</v>
      </c>
      <c r="I1198" t="s">
        <v>1440</v>
      </c>
      <c r="J1198" s="21">
        <f>ROUND(E1198/I1195* H1198,5)</f>
        <v>9.1229999999999993</v>
      </c>
    </row>
    <row r="1199" spans="1:27">
      <c r="D1199" s="22" t="s">
        <v>1441</v>
      </c>
      <c r="K1199" s="21">
        <f>SUM(J1197:J1198)</f>
        <v>16.946999999999999</v>
      </c>
    </row>
    <row r="1200" spans="1:27">
      <c r="B1200" s="13" t="s">
        <v>1446</v>
      </c>
    </row>
    <row r="1201" spans="1:27">
      <c r="B1201" t="s">
        <v>1896</v>
      </c>
      <c r="C1201" t="s">
        <v>16</v>
      </c>
      <c r="D1201" s="24" t="s">
        <v>1897</v>
      </c>
      <c r="E1201" s="20">
        <v>1</v>
      </c>
      <c r="G1201" t="s">
        <v>1439</v>
      </c>
      <c r="H1201" s="21">
        <v>27.9</v>
      </c>
      <c r="I1201" t="s">
        <v>1440</v>
      </c>
      <c r="J1201" s="21">
        <f>ROUND(E1201* H1201,5)</f>
        <v>27.9</v>
      </c>
    </row>
    <row r="1202" spans="1:27">
      <c r="D1202" s="22" t="s">
        <v>1457</v>
      </c>
      <c r="K1202" s="21">
        <f>SUM(J1201:J1201)</f>
        <v>27.9</v>
      </c>
    </row>
    <row r="1203" spans="1:27">
      <c r="D1203" s="22" t="s">
        <v>1458</v>
      </c>
      <c r="K1203" s="23">
        <f>SUM(J1196:J1202)</f>
        <v>44.846999999999994</v>
      </c>
    </row>
    <row r="1204" spans="1:27">
      <c r="D1204" s="22" t="s">
        <v>1466</v>
      </c>
      <c r="H1204">
        <v>1.5</v>
      </c>
      <c r="I1204" t="s">
        <v>1465</v>
      </c>
      <c r="K1204" s="21">
        <f>ROUND(H1204/100*K1203,5)</f>
        <v>0.67271000000000003</v>
      </c>
    </row>
    <row r="1205" spans="1:27">
      <c r="D1205" s="22" t="s">
        <v>1459</v>
      </c>
      <c r="K1205" s="23">
        <f>SUM(K1203:K1204)</f>
        <v>45.519709999999996</v>
      </c>
    </row>
    <row r="1207" spans="1:27" ht="45" customHeight="1">
      <c r="A1207" s="17" t="s">
        <v>1898</v>
      </c>
      <c r="B1207" s="17" t="s">
        <v>400</v>
      </c>
      <c r="C1207" s="1" t="s">
        <v>16</v>
      </c>
      <c r="D1207" s="31" t="s">
        <v>401</v>
      </c>
      <c r="E1207" s="32"/>
      <c r="F1207" s="32"/>
      <c r="G1207" s="1"/>
      <c r="H1207" s="18" t="s">
        <v>1433</v>
      </c>
      <c r="I1207" s="33">
        <v>1</v>
      </c>
      <c r="J1207" s="32"/>
      <c r="K1207" s="19">
        <f>ROUND(K1217,2)</f>
        <v>77.38</v>
      </c>
      <c r="L1207" s="2" t="s">
        <v>1899</v>
      </c>
      <c r="M1207" s="1"/>
      <c r="N1207" s="1"/>
      <c r="O1207" s="1"/>
      <c r="P1207" s="1"/>
      <c r="Q1207" s="1"/>
      <c r="R1207" s="1"/>
      <c r="S1207" s="1"/>
      <c r="T1207" s="1"/>
      <c r="U1207" s="1"/>
      <c r="V1207" s="1"/>
      <c r="W1207" s="1"/>
      <c r="X1207" s="1"/>
      <c r="Y1207" s="1"/>
      <c r="Z1207" s="1"/>
      <c r="AA1207" s="1"/>
    </row>
    <row r="1208" spans="1:27">
      <c r="B1208" s="13" t="s">
        <v>1435</v>
      </c>
    </row>
    <row r="1209" spans="1:27">
      <c r="B1209" t="s">
        <v>1728</v>
      </c>
      <c r="C1209" t="s">
        <v>1370</v>
      </c>
      <c r="D1209" t="s">
        <v>1729</v>
      </c>
      <c r="E1209" s="20">
        <v>0.3</v>
      </c>
      <c r="F1209" t="s">
        <v>1438</v>
      </c>
      <c r="G1209" t="s">
        <v>1439</v>
      </c>
      <c r="H1209" s="21">
        <v>26.08</v>
      </c>
      <c r="I1209" t="s">
        <v>1440</v>
      </c>
      <c r="J1209" s="21">
        <f>ROUND(E1209/I1207* H1209,5)</f>
        <v>7.8239999999999998</v>
      </c>
    </row>
    <row r="1210" spans="1:27">
      <c r="B1210" t="s">
        <v>1730</v>
      </c>
      <c r="C1210" t="s">
        <v>1370</v>
      </c>
      <c r="D1210" t="s">
        <v>1731</v>
      </c>
      <c r="E1210" s="20">
        <v>0.3</v>
      </c>
      <c r="F1210" t="s">
        <v>1438</v>
      </c>
      <c r="G1210" t="s">
        <v>1439</v>
      </c>
      <c r="H1210" s="21">
        <v>30.41</v>
      </c>
      <c r="I1210" t="s">
        <v>1440</v>
      </c>
      <c r="J1210" s="21">
        <f>ROUND(E1210/I1207* H1210,5)</f>
        <v>9.1229999999999993</v>
      </c>
    </row>
    <row r="1211" spans="1:27">
      <c r="D1211" s="22" t="s">
        <v>1441</v>
      </c>
      <c r="K1211" s="21">
        <f>SUM(J1209:J1210)</f>
        <v>16.946999999999999</v>
      </c>
    </row>
    <row r="1212" spans="1:27">
      <c r="B1212" s="13" t="s">
        <v>1446</v>
      </c>
    </row>
    <row r="1213" spans="1:27">
      <c r="B1213" t="s">
        <v>1900</v>
      </c>
      <c r="C1213" t="s">
        <v>16</v>
      </c>
      <c r="D1213" s="24" t="s">
        <v>1901</v>
      </c>
      <c r="E1213" s="20">
        <v>1</v>
      </c>
      <c r="G1213" t="s">
        <v>1439</v>
      </c>
      <c r="H1213" s="21">
        <v>59.29</v>
      </c>
      <c r="I1213" t="s">
        <v>1440</v>
      </c>
      <c r="J1213" s="21">
        <f>ROUND(E1213* H1213,5)</f>
        <v>59.29</v>
      </c>
    </row>
    <row r="1214" spans="1:27">
      <c r="D1214" s="22" t="s">
        <v>1457</v>
      </c>
      <c r="K1214" s="21">
        <f>SUM(J1213:J1213)</f>
        <v>59.29</v>
      </c>
    </row>
    <row r="1215" spans="1:27">
      <c r="D1215" s="22" t="s">
        <v>1458</v>
      </c>
      <c r="K1215" s="23">
        <f>SUM(J1208:J1214)</f>
        <v>76.236999999999995</v>
      </c>
    </row>
    <row r="1216" spans="1:27">
      <c r="D1216" s="22" t="s">
        <v>1466</v>
      </c>
      <c r="H1216">
        <v>1.5</v>
      </c>
      <c r="I1216" t="s">
        <v>1465</v>
      </c>
      <c r="K1216" s="21">
        <f>ROUND(H1216/100*K1215,5)</f>
        <v>1.1435599999999999</v>
      </c>
    </row>
    <row r="1217" spans="1:27">
      <c r="D1217" s="22" t="s">
        <v>1459</v>
      </c>
      <c r="K1217" s="23">
        <f>SUM(K1215:K1216)</f>
        <v>77.380559999999988</v>
      </c>
    </row>
    <row r="1219" spans="1:27" ht="45" customHeight="1">
      <c r="A1219" s="17" t="s">
        <v>1902</v>
      </c>
      <c r="B1219" s="17" t="s">
        <v>440</v>
      </c>
      <c r="C1219" s="1" t="s">
        <v>16</v>
      </c>
      <c r="D1219" s="31" t="s">
        <v>441</v>
      </c>
      <c r="E1219" s="32"/>
      <c r="F1219" s="32"/>
      <c r="G1219" s="1"/>
      <c r="H1219" s="18" t="s">
        <v>1433</v>
      </c>
      <c r="I1219" s="33">
        <v>1</v>
      </c>
      <c r="J1219" s="32"/>
      <c r="K1219" s="19">
        <f>ROUND(K1229,2)</f>
        <v>114.19</v>
      </c>
      <c r="L1219" s="2" t="s">
        <v>1903</v>
      </c>
      <c r="M1219" s="1"/>
      <c r="N1219" s="1"/>
      <c r="O1219" s="1"/>
      <c r="P1219" s="1"/>
      <c r="Q1219" s="1"/>
      <c r="R1219" s="1"/>
      <c r="S1219" s="1"/>
      <c r="T1219" s="1"/>
      <c r="U1219" s="1"/>
      <c r="V1219" s="1"/>
      <c r="W1219" s="1"/>
      <c r="X1219" s="1"/>
      <c r="Y1219" s="1"/>
      <c r="Z1219" s="1"/>
      <c r="AA1219" s="1"/>
    </row>
    <row r="1220" spans="1:27">
      <c r="B1220" s="13" t="s">
        <v>1435</v>
      </c>
    </row>
    <row r="1221" spans="1:27">
      <c r="B1221" t="s">
        <v>1728</v>
      </c>
      <c r="C1221" t="s">
        <v>1370</v>
      </c>
      <c r="D1221" t="s">
        <v>1729</v>
      </c>
      <c r="E1221" s="20">
        <v>0.3</v>
      </c>
      <c r="F1221" t="s">
        <v>1438</v>
      </c>
      <c r="G1221" t="s">
        <v>1439</v>
      </c>
      <c r="H1221" s="21">
        <v>26.08</v>
      </c>
      <c r="I1221" t="s">
        <v>1440</v>
      </c>
      <c r="J1221" s="21">
        <f>ROUND(E1221/I1219* H1221,5)</f>
        <v>7.8239999999999998</v>
      </c>
    </row>
    <row r="1222" spans="1:27">
      <c r="B1222" t="s">
        <v>1730</v>
      </c>
      <c r="C1222" t="s">
        <v>1370</v>
      </c>
      <c r="D1222" t="s">
        <v>1731</v>
      </c>
      <c r="E1222" s="20">
        <v>0.3</v>
      </c>
      <c r="F1222" t="s">
        <v>1438</v>
      </c>
      <c r="G1222" t="s">
        <v>1439</v>
      </c>
      <c r="H1222" s="21">
        <v>30.41</v>
      </c>
      <c r="I1222" t="s">
        <v>1440</v>
      </c>
      <c r="J1222" s="21">
        <f>ROUND(E1222/I1219* H1222,5)</f>
        <v>9.1229999999999993</v>
      </c>
    </row>
    <row r="1223" spans="1:27">
      <c r="D1223" s="22" t="s">
        <v>1441</v>
      </c>
      <c r="K1223" s="21">
        <f>SUM(J1221:J1222)</f>
        <v>16.946999999999999</v>
      </c>
    </row>
    <row r="1224" spans="1:27">
      <c r="B1224" s="13" t="s">
        <v>1446</v>
      </c>
    </row>
    <row r="1225" spans="1:27">
      <c r="B1225" t="s">
        <v>1904</v>
      </c>
      <c r="C1225" t="s">
        <v>16</v>
      </c>
      <c r="D1225" s="24" t="s">
        <v>1905</v>
      </c>
      <c r="E1225" s="20">
        <v>1</v>
      </c>
      <c r="G1225" t="s">
        <v>1439</v>
      </c>
      <c r="H1225" s="21">
        <v>95.56</v>
      </c>
      <c r="I1225" t="s">
        <v>1440</v>
      </c>
      <c r="J1225" s="21">
        <f>ROUND(E1225* H1225,5)</f>
        <v>95.56</v>
      </c>
    </row>
    <row r="1226" spans="1:27">
      <c r="D1226" s="22" t="s">
        <v>1457</v>
      </c>
      <c r="K1226" s="21">
        <f>SUM(J1225:J1225)</f>
        <v>95.56</v>
      </c>
    </row>
    <row r="1227" spans="1:27">
      <c r="D1227" s="22" t="s">
        <v>1458</v>
      </c>
      <c r="K1227" s="23">
        <f>SUM(J1220:J1226)</f>
        <v>112.50700000000001</v>
      </c>
    </row>
    <row r="1228" spans="1:27">
      <c r="D1228" s="22" t="s">
        <v>1466</v>
      </c>
      <c r="H1228">
        <v>1.5</v>
      </c>
      <c r="I1228" t="s">
        <v>1465</v>
      </c>
      <c r="K1228" s="21">
        <f>ROUND(H1228/100*K1227,5)</f>
        <v>1.6876100000000001</v>
      </c>
    </row>
    <row r="1229" spans="1:27">
      <c r="D1229" s="22" t="s">
        <v>1459</v>
      </c>
      <c r="K1229" s="23">
        <f>SUM(K1227:K1228)</f>
        <v>114.19461000000001</v>
      </c>
    </row>
    <row r="1231" spans="1:27" ht="45" customHeight="1">
      <c r="A1231" s="17" t="s">
        <v>1906</v>
      </c>
      <c r="B1231" s="17" t="s">
        <v>402</v>
      </c>
      <c r="C1231" s="1" t="s">
        <v>16</v>
      </c>
      <c r="D1231" s="31" t="s">
        <v>403</v>
      </c>
      <c r="E1231" s="32"/>
      <c r="F1231" s="32"/>
      <c r="G1231" s="1"/>
      <c r="H1231" s="18" t="s">
        <v>1433</v>
      </c>
      <c r="I1231" s="33">
        <v>1</v>
      </c>
      <c r="J1231" s="32"/>
      <c r="K1231" s="19">
        <f>ROUND(K1241,2)</f>
        <v>75.959999999999994</v>
      </c>
      <c r="L1231" s="2" t="s">
        <v>1907</v>
      </c>
      <c r="M1231" s="1"/>
      <c r="N1231" s="1"/>
      <c r="O1231" s="1"/>
      <c r="P1231" s="1"/>
      <c r="Q1231" s="1"/>
      <c r="R1231" s="1"/>
      <c r="S1231" s="1"/>
      <c r="T1231" s="1"/>
      <c r="U1231" s="1"/>
      <c r="V1231" s="1"/>
      <c r="W1231" s="1"/>
      <c r="X1231" s="1"/>
      <c r="Y1231" s="1"/>
      <c r="Z1231" s="1"/>
      <c r="AA1231" s="1"/>
    </row>
    <row r="1232" spans="1:27">
      <c r="B1232" s="13" t="s">
        <v>1435</v>
      </c>
    </row>
    <row r="1233" spans="1:27">
      <c r="B1233" t="s">
        <v>1730</v>
      </c>
      <c r="C1233" t="s">
        <v>1370</v>
      </c>
      <c r="D1233" t="s">
        <v>1731</v>
      </c>
      <c r="E1233" s="20">
        <v>0.3</v>
      </c>
      <c r="F1233" t="s">
        <v>1438</v>
      </c>
      <c r="G1233" t="s">
        <v>1439</v>
      </c>
      <c r="H1233" s="21">
        <v>30.41</v>
      </c>
      <c r="I1233" t="s">
        <v>1440</v>
      </c>
      <c r="J1233" s="21">
        <f>ROUND(E1233/I1231* H1233,5)</f>
        <v>9.1229999999999993</v>
      </c>
    </row>
    <row r="1234" spans="1:27">
      <c r="B1234" t="s">
        <v>1728</v>
      </c>
      <c r="C1234" t="s">
        <v>1370</v>
      </c>
      <c r="D1234" t="s">
        <v>1729</v>
      </c>
      <c r="E1234" s="20">
        <v>0.3</v>
      </c>
      <c r="F1234" t="s">
        <v>1438</v>
      </c>
      <c r="G1234" t="s">
        <v>1439</v>
      </c>
      <c r="H1234" s="21">
        <v>26.08</v>
      </c>
      <c r="I1234" t="s">
        <v>1440</v>
      </c>
      <c r="J1234" s="21">
        <f>ROUND(E1234/I1231* H1234,5)</f>
        <v>7.8239999999999998</v>
      </c>
    </row>
    <row r="1235" spans="1:27">
      <c r="D1235" s="22" t="s">
        <v>1441</v>
      </c>
      <c r="K1235" s="21">
        <f>SUM(J1233:J1234)</f>
        <v>16.946999999999999</v>
      </c>
    </row>
    <row r="1236" spans="1:27">
      <c r="B1236" s="13" t="s">
        <v>1446</v>
      </c>
    </row>
    <row r="1237" spans="1:27">
      <c r="B1237" t="s">
        <v>1908</v>
      </c>
      <c r="C1237" t="s">
        <v>16</v>
      </c>
      <c r="D1237" s="24" t="s">
        <v>1909</v>
      </c>
      <c r="E1237" s="20">
        <v>1</v>
      </c>
      <c r="G1237" t="s">
        <v>1439</v>
      </c>
      <c r="H1237" s="21">
        <v>57.89</v>
      </c>
      <c r="I1237" t="s">
        <v>1440</v>
      </c>
      <c r="J1237" s="21">
        <f>ROUND(E1237* H1237,5)</f>
        <v>57.89</v>
      </c>
    </row>
    <row r="1238" spans="1:27">
      <c r="D1238" s="22" t="s">
        <v>1457</v>
      </c>
      <c r="K1238" s="21">
        <f>SUM(J1237:J1237)</f>
        <v>57.89</v>
      </c>
    </row>
    <row r="1239" spans="1:27">
      <c r="D1239" s="22" t="s">
        <v>1458</v>
      </c>
      <c r="K1239" s="23">
        <f>SUM(J1232:J1238)</f>
        <v>74.837000000000003</v>
      </c>
    </row>
    <row r="1240" spans="1:27">
      <c r="D1240" s="22" t="s">
        <v>1466</v>
      </c>
      <c r="H1240">
        <v>1.5</v>
      </c>
      <c r="I1240" t="s">
        <v>1465</v>
      </c>
      <c r="K1240" s="21">
        <f>ROUND(H1240/100*K1239,5)</f>
        <v>1.12256</v>
      </c>
    </row>
    <row r="1241" spans="1:27">
      <c r="D1241" s="22" t="s">
        <v>1459</v>
      </c>
      <c r="K1241" s="23">
        <f>SUM(K1239:K1240)</f>
        <v>75.95956000000001</v>
      </c>
    </row>
    <row r="1243" spans="1:27" ht="45" customHeight="1">
      <c r="A1243" s="17" t="s">
        <v>1910</v>
      </c>
      <c r="B1243" s="17" t="s">
        <v>442</v>
      </c>
      <c r="C1243" s="1" t="s">
        <v>16</v>
      </c>
      <c r="D1243" s="31" t="s">
        <v>443</v>
      </c>
      <c r="E1243" s="32"/>
      <c r="F1243" s="32"/>
      <c r="G1243" s="1"/>
      <c r="H1243" s="18" t="s">
        <v>1433</v>
      </c>
      <c r="I1243" s="33">
        <v>1</v>
      </c>
      <c r="J1243" s="32"/>
      <c r="K1243" s="19">
        <f>ROUND(K1253,2)</f>
        <v>48.35</v>
      </c>
      <c r="L1243" s="2" t="s">
        <v>1911</v>
      </c>
      <c r="M1243" s="1"/>
      <c r="N1243" s="1"/>
      <c r="O1243" s="1"/>
      <c r="P1243" s="1"/>
      <c r="Q1243" s="1"/>
      <c r="R1243" s="1"/>
      <c r="S1243" s="1"/>
      <c r="T1243" s="1"/>
      <c r="U1243" s="1"/>
      <c r="V1243" s="1"/>
      <c r="W1243" s="1"/>
      <c r="X1243" s="1"/>
      <c r="Y1243" s="1"/>
      <c r="Z1243" s="1"/>
      <c r="AA1243" s="1"/>
    </row>
    <row r="1244" spans="1:27">
      <c r="B1244" s="13" t="s">
        <v>1435</v>
      </c>
    </row>
    <row r="1245" spans="1:27">
      <c r="B1245" t="s">
        <v>1730</v>
      </c>
      <c r="C1245" t="s">
        <v>1370</v>
      </c>
      <c r="D1245" t="s">
        <v>1731</v>
      </c>
      <c r="E1245" s="20">
        <v>0.3</v>
      </c>
      <c r="F1245" t="s">
        <v>1438</v>
      </c>
      <c r="G1245" t="s">
        <v>1439</v>
      </c>
      <c r="H1245" s="21">
        <v>30.41</v>
      </c>
      <c r="I1245" t="s">
        <v>1440</v>
      </c>
      <c r="J1245" s="21">
        <f>ROUND(E1245/I1243* H1245,5)</f>
        <v>9.1229999999999993</v>
      </c>
    </row>
    <row r="1246" spans="1:27">
      <c r="B1246" t="s">
        <v>1728</v>
      </c>
      <c r="C1246" t="s">
        <v>1370</v>
      </c>
      <c r="D1246" t="s">
        <v>1729</v>
      </c>
      <c r="E1246" s="20">
        <v>0.3</v>
      </c>
      <c r="F1246" t="s">
        <v>1438</v>
      </c>
      <c r="G1246" t="s">
        <v>1439</v>
      </c>
      <c r="H1246" s="21">
        <v>26.08</v>
      </c>
      <c r="I1246" t="s">
        <v>1440</v>
      </c>
      <c r="J1246" s="21">
        <f>ROUND(E1246/I1243* H1246,5)</f>
        <v>7.8239999999999998</v>
      </c>
    </row>
    <row r="1247" spans="1:27">
      <c r="D1247" s="22" t="s">
        <v>1441</v>
      </c>
      <c r="K1247" s="21">
        <f>SUM(J1245:J1246)</f>
        <v>16.946999999999999</v>
      </c>
    </row>
    <row r="1248" spans="1:27">
      <c r="B1248" s="13" t="s">
        <v>1446</v>
      </c>
    </row>
    <row r="1249" spans="1:27">
      <c r="B1249" t="s">
        <v>1912</v>
      </c>
      <c r="C1249" t="s">
        <v>16</v>
      </c>
      <c r="D1249" s="24" t="s">
        <v>1913</v>
      </c>
      <c r="E1249" s="20">
        <v>1</v>
      </c>
      <c r="G1249" t="s">
        <v>1439</v>
      </c>
      <c r="H1249" s="21">
        <v>30.69</v>
      </c>
      <c r="I1249" t="s">
        <v>1440</v>
      </c>
      <c r="J1249" s="21">
        <f>ROUND(E1249* H1249,5)</f>
        <v>30.69</v>
      </c>
    </row>
    <row r="1250" spans="1:27">
      <c r="D1250" s="22" t="s">
        <v>1457</v>
      </c>
      <c r="K1250" s="21">
        <f>SUM(J1249:J1249)</f>
        <v>30.69</v>
      </c>
    </row>
    <row r="1251" spans="1:27">
      <c r="D1251" s="22" t="s">
        <v>1458</v>
      </c>
      <c r="K1251" s="23">
        <f>SUM(J1244:J1250)</f>
        <v>47.637</v>
      </c>
    </row>
    <row r="1252" spans="1:27">
      <c r="D1252" s="22" t="s">
        <v>1466</v>
      </c>
      <c r="H1252">
        <v>1.5</v>
      </c>
      <c r="I1252" t="s">
        <v>1465</v>
      </c>
      <c r="K1252" s="21">
        <f>ROUND(H1252/100*K1251,5)</f>
        <v>0.71455999999999997</v>
      </c>
    </row>
    <row r="1253" spans="1:27">
      <c r="D1253" s="22" t="s">
        <v>1459</v>
      </c>
      <c r="K1253" s="23">
        <f>SUM(K1251:K1252)</f>
        <v>48.351559999999999</v>
      </c>
    </row>
    <row r="1255" spans="1:27" ht="45" customHeight="1">
      <c r="A1255" s="17" t="s">
        <v>1914</v>
      </c>
      <c r="B1255" s="17" t="s">
        <v>404</v>
      </c>
      <c r="C1255" s="1" t="s">
        <v>16</v>
      </c>
      <c r="D1255" s="31" t="s">
        <v>405</v>
      </c>
      <c r="E1255" s="32"/>
      <c r="F1255" s="32"/>
      <c r="G1255" s="1"/>
      <c r="H1255" s="18" t="s">
        <v>1433</v>
      </c>
      <c r="I1255" s="33">
        <v>1</v>
      </c>
      <c r="J1255" s="32"/>
      <c r="K1255" s="19">
        <f>ROUND(K1265,2)</f>
        <v>146.76</v>
      </c>
      <c r="L1255" s="2" t="s">
        <v>1915</v>
      </c>
      <c r="M1255" s="1"/>
      <c r="N1255" s="1"/>
      <c r="O1255" s="1"/>
      <c r="P1255" s="1"/>
      <c r="Q1255" s="1"/>
      <c r="R1255" s="1"/>
      <c r="S1255" s="1"/>
      <c r="T1255" s="1"/>
      <c r="U1255" s="1"/>
      <c r="V1255" s="1"/>
      <c r="W1255" s="1"/>
      <c r="X1255" s="1"/>
      <c r="Y1255" s="1"/>
      <c r="Z1255" s="1"/>
      <c r="AA1255" s="1"/>
    </row>
    <row r="1256" spans="1:27">
      <c r="B1256" s="13" t="s">
        <v>1435</v>
      </c>
    </row>
    <row r="1257" spans="1:27">
      <c r="B1257" t="s">
        <v>1728</v>
      </c>
      <c r="C1257" t="s">
        <v>1370</v>
      </c>
      <c r="D1257" t="s">
        <v>1729</v>
      </c>
      <c r="E1257" s="20">
        <v>0.3</v>
      </c>
      <c r="F1257" t="s">
        <v>1438</v>
      </c>
      <c r="G1257" t="s">
        <v>1439</v>
      </c>
      <c r="H1257" s="21">
        <v>26.08</v>
      </c>
      <c r="I1257" t="s">
        <v>1440</v>
      </c>
      <c r="J1257" s="21">
        <f>ROUND(E1257/I1255* H1257,5)</f>
        <v>7.8239999999999998</v>
      </c>
    </row>
    <row r="1258" spans="1:27">
      <c r="B1258" t="s">
        <v>1730</v>
      </c>
      <c r="C1258" t="s">
        <v>1370</v>
      </c>
      <c r="D1258" t="s">
        <v>1731</v>
      </c>
      <c r="E1258" s="20">
        <v>0.3</v>
      </c>
      <c r="F1258" t="s">
        <v>1438</v>
      </c>
      <c r="G1258" t="s">
        <v>1439</v>
      </c>
      <c r="H1258" s="21">
        <v>30.41</v>
      </c>
      <c r="I1258" t="s">
        <v>1440</v>
      </c>
      <c r="J1258" s="21">
        <f>ROUND(E1258/I1255* H1258,5)</f>
        <v>9.1229999999999993</v>
      </c>
    </row>
    <row r="1259" spans="1:27">
      <c r="D1259" s="22" t="s">
        <v>1441</v>
      </c>
      <c r="K1259" s="21">
        <f>SUM(J1257:J1258)</f>
        <v>16.946999999999999</v>
      </c>
    </row>
    <row r="1260" spans="1:27">
      <c r="B1260" s="13" t="s">
        <v>1446</v>
      </c>
    </row>
    <row r="1261" spans="1:27">
      <c r="B1261" t="s">
        <v>1916</v>
      </c>
      <c r="C1261" t="s">
        <v>16</v>
      </c>
      <c r="D1261" s="24" t="s">
        <v>1917</v>
      </c>
      <c r="E1261" s="20">
        <v>1</v>
      </c>
      <c r="G1261" t="s">
        <v>1439</v>
      </c>
      <c r="H1261" s="21">
        <v>127.64</v>
      </c>
      <c r="I1261" t="s">
        <v>1440</v>
      </c>
      <c r="J1261" s="21">
        <f>ROUND(E1261* H1261,5)</f>
        <v>127.64</v>
      </c>
    </row>
    <row r="1262" spans="1:27">
      <c r="D1262" s="22" t="s">
        <v>1457</v>
      </c>
      <c r="K1262" s="21">
        <f>SUM(J1261:J1261)</f>
        <v>127.64</v>
      </c>
    </row>
    <row r="1263" spans="1:27">
      <c r="D1263" s="22" t="s">
        <v>1458</v>
      </c>
      <c r="K1263" s="23">
        <f>SUM(J1256:J1262)</f>
        <v>144.58699999999999</v>
      </c>
    </row>
    <row r="1264" spans="1:27">
      <c r="D1264" s="22" t="s">
        <v>1466</v>
      </c>
      <c r="H1264">
        <v>1.5</v>
      </c>
      <c r="I1264" t="s">
        <v>1465</v>
      </c>
      <c r="K1264" s="21">
        <f>ROUND(H1264/100*K1263,5)</f>
        <v>2.1688100000000001</v>
      </c>
    </row>
    <row r="1265" spans="1:27">
      <c r="D1265" s="22" t="s">
        <v>1459</v>
      </c>
      <c r="K1265" s="23">
        <f>SUM(K1263:K1264)</f>
        <v>146.75581</v>
      </c>
    </row>
    <row r="1267" spans="1:27" ht="45" customHeight="1">
      <c r="A1267" s="17" t="s">
        <v>1918</v>
      </c>
      <c r="B1267" s="17" t="s">
        <v>444</v>
      </c>
      <c r="C1267" s="1" t="s">
        <v>16</v>
      </c>
      <c r="D1267" s="31" t="s">
        <v>445</v>
      </c>
      <c r="E1267" s="32"/>
      <c r="F1267" s="32"/>
      <c r="G1267" s="1"/>
      <c r="H1267" s="18" t="s">
        <v>1433</v>
      </c>
      <c r="I1267" s="33">
        <v>1</v>
      </c>
      <c r="J1267" s="32"/>
      <c r="K1267" s="19">
        <f>ROUND(K1277,2)</f>
        <v>114.19</v>
      </c>
      <c r="L1267" s="2" t="s">
        <v>1919</v>
      </c>
      <c r="M1267" s="1"/>
      <c r="N1267" s="1"/>
      <c r="O1267" s="1"/>
      <c r="P1267" s="1"/>
      <c r="Q1267" s="1"/>
      <c r="R1267" s="1"/>
      <c r="S1267" s="1"/>
      <c r="T1267" s="1"/>
      <c r="U1267" s="1"/>
      <c r="V1267" s="1"/>
      <c r="W1267" s="1"/>
      <c r="X1267" s="1"/>
      <c r="Y1267" s="1"/>
      <c r="Z1267" s="1"/>
      <c r="AA1267" s="1"/>
    </row>
    <row r="1268" spans="1:27">
      <c r="B1268" s="13" t="s">
        <v>1435</v>
      </c>
    </row>
    <row r="1269" spans="1:27">
      <c r="B1269" t="s">
        <v>1728</v>
      </c>
      <c r="C1269" t="s">
        <v>1370</v>
      </c>
      <c r="D1269" t="s">
        <v>1729</v>
      </c>
      <c r="E1269" s="20">
        <v>0.3</v>
      </c>
      <c r="F1269" t="s">
        <v>1438</v>
      </c>
      <c r="G1269" t="s">
        <v>1439</v>
      </c>
      <c r="H1269" s="21">
        <v>26.08</v>
      </c>
      <c r="I1269" t="s">
        <v>1440</v>
      </c>
      <c r="J1269" s="21">
        <f>ROUND(E1269/I1267* H1269,5)</f>
        <v>7.8239999999999998</v>
      </c>
    </row>
    <row r="1270" spans="1:27">
      <c r="B1270" t="s">
        <v>1730</v>
      </c>
      <c r="C1270" t="s">
        <v>1370</v>
      </c>
      <c r="D1270" t="s">
        <v>1731</v>
      </c>
      <c r="E1270" s="20">
        <v>0.3</v>
      </c>
      <c r="F1270" t="s">
        <v>1438</v>
      </c>
      <c r="G1270" t="s">
        <v>1439</v>
      </c>
      <c r="H1270" s="21">
        <v>30.41</v>
      </c>
      <c r="I1270" t="s">
        <v>1440</v>
      </c>
      <c r="J1270" s="21">
        <f>ROUND(E1270/I1267* H1270,5)</f>
        <v>9.1229999999999993</v>
      </c>
    </row>
    <row r="1271" spans="1:27">
      <c r="D1271" s="22" t="s">
        <v>1441</v>
      </c>
      <c r="K1271" s="21">
        <f>SUM(J1269:J1270)</f>
        <v>16.946999999999999</v>
      </c>
    </row>
    <row r="1272" spans="1:27">
      <c r="B1272" s="13" t="s">
        <v>1446</v>
      </c>
    </row>
    <row r="1273" spans="1:27">
      <c r="B1273" t="s">
        <v>1920</v>
      </c>
      <c r="C1273" t="s">
        <v>16</v>
      </c>
      <c r="D1273" s="24" t="s">
        <v>1905</v>
      </c>
      <c r="E1273" s="20">
        <v>1</v>
      </c>
      <c r="G1273" t="s">
        <v>1439</v>
      </c>
      <c r="H1273" s="21">
        <v>95.56</v>
      </c>
      <c r="I1273" t="s">
        <v>1440</v>
      </c>
      <c r="J1273" s="21">
        <f>ROUND(E1273* H1273,5)</f>
        <v>95.56</v>
      </c>
    </row>
    <row r="1274" spans="1:27">
      <c r="D1274" s="22" t="s">
        <v>1457</v>
      </c>
      <c r="K1274" s="21">
        <f>SUM(J1273:J1273)</f>
        <v>95.56</v>
      </c>
    </row>
    <row r="1275" spans="1:27">
      <c r="D1275" s="22" t="s">
        <v>1458</v>
      </c>
      <c r="K1275" s="23">
        <f>SUM(J1268:J1274)</f>
        <v>112.50700000000001</v>
      </c>
    </row>
    <row r="1276" spans="1:27">
      <c r="D1276" s="22" t="s">
        <v>1466</v>
      </c>
      <c r="H1276">
        <v>1.5</v>
      </c>
      <c r="I1276" t="s">
        <v>1465</v>
      </c>
      <c r="K1276" s="21">
        <f>ROUND(H1276/100*K1275,5)</f>
        <v>1.6876100000000001</v>
      </c>
    </row>
    <row r="1277" spans="1:27">
      <c r="D1277" s="22" t="s">
        <v>1459</v>
      </c>
      <c r="K1277" s="23">
        <f>SUM(K1275:K1276)</f>
        <v>114.19461000000001</v>
      </c>
    </row>
    <row r="1279" spans="1:27" ht="45" customHeight="1">
      <c r="A1279" s="17" t="s">
        <v>1921</v>
      </c>
      <c r="B1279" s="17" t="s">
        <v>406</v>
      </c>
      <c r="C1279" s="1" t="s">
        <v>16</v>
      </c>
      <c r="D1279" s="31" t="s">
        <v>407</v>
      </c>
      <c r="E1279" s="32"/>
      <c r="F1279" s="32"/>
      <c r="G1279" s="1"/>
      <c r="H1279" s="18" t="s">
        <v>1433</v>
      </c>
      <c r="I1279" s="33">
        <v>1</v>
      </c>
      <c r="J1279" s="32"/>
      <c r="K1279" s="19">
        <f>ROUND(K1289,2)</f>
        <v>104.28</v>
      </c>
      <c r="L1279" s="2" t="s">
        <v>1922</v>
      </c>
      <c r="M1279" s="1"/>
      <c r="N1279" s="1"/>
      <c r="O1279" s="1"/>
      <c r="P1279" s="1"/>
      <c r="Q1279" s="1"/>
      <c r="R1279" s="1"/>
      <c r="S1279" s="1"/>
      <c r="T1279" s="1"/>
      <c r="U1279" s="1"/>
      <c r="V1279" s="1"/>
      <c r="W1279" s="1"/>
      <c r="X1279" s="1"/>
      <c r="Y1279" s="1"/>
      <c r="Z1279" s="1"/>
      <c r="AA1279" s="1"/>
    </row>
    <row r="1280" spans="1:27">
      <c r="B1280" s="13" t="s">
        <v>1435</v>
      </c>
    </row>
    <row r="1281" spans="1:27">
      <c r="B1281" t="s">
        <v>1730</v>
      </c>
      <c r="C1281" t="s">
        <v>1370</v>
      </c>
      <c r="D1281" t="s">
        <v>1731</v>
      </c>
      <c r="E1281" s="20">
        <v>0.3</v>
      </c>
      <c r="F1281" t="s">
        <v>1438</v>
      </c>
      <c r="G1281" t="s">
        <v>1439</v>
      </c>
      <c r="H1281" s="21">
        <v>30.41</v>
      </c>
      <c r="I1281" t="s">
        <v>1440</v>
      </c>
      <c r="J1281" s="21">
        <f>ROUND(E1281/I1279* H1281,5)</f>
        <v>9.1229999999999993</v>
      </c>
    </row>
    <row r="1282" spans="1:27">
      <c r="B1282" t="s">
        <v>1728</v>
      </c>
      <c r="C1282" t="s">
        <v>1370</v>
      </c>
      <c r="D1282" t="s">
        <v>1729</v>
      </c>
      <c r="E1282" s="20">
        <v>0.3</v>
      </c>
      <c r="F1282" t="s">
        <v>1438</v>
      </c>
      <c r="G1282" t="s">
        <v>1439</v>
      </c>
      <c r="H1282" s="21">
        <v>26.08</v>
      </c>
      <c r="I1282" t="s">
        <v>1440</v>
      </c>
      <c r="J1282" s="21">
        <f>ROUND(E1282/I1279* H1282,5)</f>
        <v>7.8239999999999998</v>
      </c>
    </row>
    <row r="1283" spans="1:27">
      <c r="D1283" s="22" t="s">
        <v>1441</v>
      </c>
      <c r="K1283" s="21">
        <f>SUM(J1281:J1282)</f>
        <v>16.946999999999999</v>
      </c>
    </row>
    <row r="1284" spans="1:27">
      <c r="B1284" s="13" t="s">
        <v>1446</v>
      </c>
    </row>
    <row r="1285" spans="1:27">
      <c r="B1285" t="s">
        <v>1923</v>
      </c>
      <c r="C1285" t="s">
        <v>16</v>
      </c>
      <c r="D1285" s="24" t="s">
        <v>1924</v>
      </c>
      <c r="E1285" s="20">
        <v>1</v>
      </c>
      <c r="G1285" t="s">
        <v>1439</v>
      </c>
      <c r="H1285" s="21">
        <v>85.79</v>
      </c>
      <c r="I1285" t="s">
        <v>1440</v>
      </c>
      <c r="J1285" s="21">
        <f>ROUND(E1285* H1285,5)</f>
        <v>85.79</v>
      </c>
    </row>
    <row r="1286" spans="1:27">
      <c r="D1286" s="22" t="s">
        <v>1457</v>
      </c>
      <c r="K1286" s="21">
        <f>SUM(J1285:J1285)</f>
        <v>85.79</v>
      </c>
    </row>
    <row r="1287" spans="1:27">
      <c r="D1287" s="22" t="s">
        <v>1458</v>
      </c>
      <c r="K1287" s="23">
        <f>SUM(J1280:J1286)</f>
        <v>102.73700000000001</v>
      </c>
    </row>
    <row r="1288" spans="1:27">
      <c r="D1288" s="22" t="s">
        <v>1466</v>
      </c>
      <c r="H1288">
        <v>1.5</v>
      </c>
      <c r="I1288" t="s">
        <v>1465</v>
      </c>
      <c r="K1288" s="21">
        <f>ROUND(H1288/100*K1287,5)</f>
        <v>1.5410600000000001</v>
      </c>
    </row>
    <row r="1289" spans="1:27">
      <c r="D1289" s="22" t="s">
        <v>1459</v>
      </c>
      <c r="K1289" s="23">
        <f>SUM(K1287:K1288)</f>
        <v>104.27806000000001</v>
      </c>
    </row>
    <row r="1291" spans="1:27" ht="45" customHeight="1">
      <c r="A1291" s="17" t="s">
        <v>1925</v>
      </c>
      <c r="B1291" s="17" t="s">
        <v>410</v>
      </c>
      <c r="C1291" s="1" t="s">
        <v>16</v>
      </c>
      <c r="D1291" s="31" t="s">
        <v>411</v>
      </c>
      <c r="E1291" s="32"/>
      <c r="F1291" s="32"/>
      <c r="G1291" s="1"/>
      <c r="H1291" s="18" t="s">
        <v>1433</v>
      </c>
      <c r="I1291" s="33">
        <v>1</v>
      </c>
      <c r="J1291" s="32"/>
      <c r="K1291" s="19">
        <f>ROUND(K1301,2)</f>
        <v>141.09</v>
      </c>
      <c r="L1291" s="2" t="s">
        <v>1926</v>
      </c>
      <c r="M1291" s="1"/>
      <c r="N1291" s="1"/>
      <c r="O1291" s="1"/>
      <c r="P1291" s="1"/>
      <c r="Q1291" s="1"/>
      <c r="R1291" s="1"/>
      <c r="S1291" s="1"/>
      <c r="T1291" s="1"/>
      <c r="U1291" s="1"/>
      <c r="V1291" s="1"/>
      <c r="W1291" s="1"/>
      <c r="X1291" s="1"/>
      <c r="Y1291" s="1"/>
      <c r="Z1291" s="1"/>
      <c r="AA1291" s="1"/>
    </row>
    <row r="1292" spans="1:27">
      <c r="B1292" s="13" t="s">
        <v>1435</v>
      </c>
    </row>
    <row r="1293" spans="1:27">
      <c r="B1293" t="s">
        <v>1730</v>
      </c>
      <c r="C1293" t="s">
        <v>1370</v>
      </c>
      <c r="D1293" t="s">
        <v>1731</v>
      </c>
      <c r="E1293" s="20">
        <v>0.3</v>
      </c>
      <c r="F1293" t="s">
        <v>1438</v>
      </c>
      <c r="G1293" t="s">
        <v>1439</v>
      </c>
      <c r="H1293" s="21">
        <v>30.41</v>
      </c>
      <c r="I1293" t="s">
        <v>1440</v>
      </c>
      <c r="J1293" s="21">
        <f>ROUND(E1293/I1291* H1293,5)</f>
        <v>9.1229999999999993</v>
      </c>
    </row>
    <row r="1294" spans="1:27">
      <c r="B1294" t="s">
        <v>1728</v>
      </c>
      <c r="C1294" t="s">
        <v>1370</v>
      </c>
      <c r="D1294" t="s">
        <v>1729</v>
      </c>
      <c r="E1294" s="20">
        <v>0.3</v>
      </c>
      <c r="F1294" t="s">
        <v>1438</v>
      </c>
      <c r="G1294" t="s">
        <v>1439</v>
      </c>
      <c r="H1294" s="21">
        <v>26.08</v>
      </c>
      <c r="I1294" t="s">
        <v>1440</v>
      </c>
      <c r="J1294" s="21">
        <f>ROUND(E1294/I1291* H1294,5)</f>
        <v>7.8239999999999998</v>
      </c>
    </row>
    <row r="1295" spans="1:27">
      <c r="D1295" s="22" t="s">
        <v>1441</v>
      </c>
      <c r="K1295" s="21">
        <f>SUM(J1293:J1294)</f>
        <v>16.946999999999999</v>
      </c>
    </row>
    <row r="1296" spans="1:27">
      <c r="B1296" s="13" t="s">
        <v>1446</v>
      </c>
    </row>
    <row r="1297" spans="1:27">
      <c r="B1297" t="s">
        <v>1927</v>
      </c>
      <c r="C1297" t="s">
        <v>16</v>
      </c>
      <c r="D1297" s="24" t="s">
        <v>411</v>
      </c>
      <c r="E1297" s="20">
        <v>1</v>
      </c>
      <c r="G1297" t="s">
        <v>1439</v>
      </c>
      <c r="H1297" s="21">
        <v>122.06</v>
      </c>
      <c r="I1297" t="s">
        <v>1440</v>
      </c>
      <c r="J1297" s="21">
        <f>ROUND(E1297* H1297,5)</f>
        <v>122.06</v>
      </c>
    </row>
    <row r="1298" spans="1:27">
      <c r="D1298" s="22" t="s">
        <v>1457</v>
      </c>
      <c r="K1298" s="21">
        <f>SUM(J1297:J1297)</f>
        <v>122.06</v>
      </c>
    </row>
    <row r="1299" spans="1:27">
      <c r="D1299" s="22" t="s">
        <v>1458</v>
      </c>
      <c r="K1299" s="23">
        <f>SUM(J1292:J1298)</f>
        <v>139.00700000000001</v>
      </c>
    </row>
    <row r="1300" spans="1:27">
      <c r="D1300" s="22" t="s">
        <v>1466</v>
      </c>
      <c r="H1300">
        <v>1.5</v>
      </c>
      <c r="I1300" t="s">
        <v>1465</v>
      </c>
      <c r="K1300" s="21">
        <f>ROUND(H1300/100*K1299,5)</f>
        <v>2.0851099999999998</v>
      </c>
    </row>
    <row r="1301" spans="1:27">
      <c r="D1301" s="22" t="s">
        <v>1459</v>
      </c>
      <c r="K1301" s="23">
        <f>SUM(K1299:K1300)</f>
        <v>141.09210999999999</v>
      </c>
    </row>
    <row r="1303" spans="1:27" ht="45" customHeight="1">
      <c r="A1303" s="17" t="s">
        <v>1928</v>
      </c>
      <c r="B1303" s="17" t="s">
        <v>408</v>
      </c>
      <c r="C1303" s="1" t="s">
        <v>16</v>
      </c>
      <c r="D1303" s="31" t="s">
        <v>409</v>
      </c>
      <c r="E1303" s="32"/>
      <c r="F1303" s="32"/>
      <c r="G1303" s="1"/>
      <c r="H1303" s="18" t="s">
        <v>1433</v>
      </c>
      <c r="I1303" s="33">
        <v>1</v>
      </c>
      <c r="J1303" s="32"/>
      <c r="K1303" s="19">
        <f>ROUND(K1313,2)</f>
        <v>78.790000000000006</v>
      </c>
      <c r="L1303" s="2" t="s">
        <v>1929</v>
      </c>
      <c r="M1303" s="1"/>
      <c r="N1303" s="1"/>
      <c r="O1303" s="1"/>
      <c r="P1303" s="1"/>
      <c r="Q1303" s="1"/>
      <c r="R1303" s="1"/>
      <c r="S1303" s="1"/>
      <c r="T1303" s="1"/>
      <c r="U1303" s="1"/>
      <c r="V1303" s="1"/>
      <c r="W1303" s="1"/>
      <c r="X1303" s="1"/>
      <c r="Y1303" s="1"/>
      <c r="Z1303" s="1"/>
      <c r="AA1303" s="1"/>
    </row>
    <row r="1304" spans="1:27">
      <c r="B1304" s="13" t="s">
        <v>1435</v>
      </c>
    </row>
    <row r="1305" spans="1:27">
      <c r="B1305" t="s">
        <v>1728</v>
      </c>
      <c r="C1305" t="s">
        <v>1370</v>
      </c>
      <c r="D1305" t="s">
        <v>1729</v>
      </c>
      <c r="E1305" s="20">
        <v>0.3</v>
      </c>
      <c r="F1305" t="s">
        <v>1438</v>
      </c>
      <c r="G1305" t="s">
        <v>1439</v>
      </c>
      <c r="H1305" s="21">
        <v>26.08</v>
      </c>
      <c r="I1305" t="s">
        <v>1440</v>
      </c>
      <c r="J1305" s="21">
        <f>ROUND(E1305/I1303* H1305,5)</f>
        <v>7.8239999999999998</v>
      </c>
    </row>
    <row r="1306" spans="1:27">
      <c r="B1306" t="s">
        <v>1730</v>
      </c>
      <c r="C1306" t="s">
        <v>1370</v>
      </c>
      <c r="D1306" t="s">
        <v>1731</v>
      </c>
      <c r="E1306" s="20">
        <v>0.3</v>
      </c>
      <c r="F1306" t="s">
        <v>1438</v>
      </c>
      <c r="G1306" t="s">
        <v>1439</v>
      </c>
      <c r="H1306" s="21">
        <v>30.41</v>
      </c>
      <c r="I1306" t="s">
        <v>1440</v>
      </c>
      <c r="J1306" s="21">
        <f>ROUND(E1306/I1303* H1306,5)</f>
        <v>9.1229999999999993</v>
      </c>
    </row>
    <row r="1307" spans="1:27">
      <c r="D1307" s="22" t="s">
        <v>1441</v>
      </c>
      <c r="K1307" s="21">
        <f>SUM(J1305:J1306)</f>
        <v>16.946999999999999</v>
      </c>
    </row>
    <row r="1308" spans="1:27">
      <c r="B1308" s="13" t="s">
        <v>1446</v>
      </c>
    </row>
    <row r="1309" spans="1:27">
      <c r="B1309" t="s">
        <v>1930</v>
      </c>
      <c r="C1309" t="s">
        <v>16</v>
      </c>
      <c r="D1309" s="24" t="s">
        <v>1931</v>
      </c>
      <c r="E1309" s="20">
        <v>1</v>
      </c>
      <c r="G1309" t="s">
        <v>1439</v>
      </c>
      <c r="H1309" s="21">
        <v>60.68</v>
      </c>
      <c r="I1309" t="s">
        <v>1440</v>
      </c>
      <c r="J1309" s="21">
        <f>ROUND(E1309* H1309,5)</f>
        <v>60.68</v>
      </c>
    </row>
    <row r="1310" spans="1:27">
      <c r="D1310" s="22" t="s">
        <v>1457</v>
      </c>
      <c r="K1310" s="21">
        <f>SUM(J1309:J1309)</f>
        <v>60.68</v>
      </c>
    </row>
    <row r="1311" spans="1:27">
      <c r="D1311" s="22" t="s">
        <v>1458</v>
      </c>
      <c r="K1311" s="23">
        <f>SUM(J1304:J1310)</f>
        <v>77.626999999999995</v>
      </c>
    </row>
    <row r="1312" spans="1:27">
      <c r="D1312" s="22" t="s">
        <v>1466</v>
      </c>
      <c r="H1312">
        <v>1.5</v>
      </c>
      <c r="I1312" t="s">
        <v>1465</v>
      </c>
      <c r="K1312" s="21">
        <f>ROUND(H1312/100*K1311,5)</f>
        <v>1.1644099999999999</v>
      </c>
    </row>
    <row r="1313" spans="1:27">
      <c r="D1313" s="22" t="s">
        <v>1459</v>
      </c>
      <c r="K1313" s="23">
        <f>SUM(K1311:K1312)</f>
        <v>78.791409999999999</v>
      </c>
    </row>
    <row r="1315" spans="1:27" ht="45" customHeight="1">
      <c r="A1315" s="17" t="s">
        <v>1932</v>
      </c>
      <c r="B1315" s="17" t="s">
        <v>446</v>
      </c>
      <c r="C1315" s="1" t="s">
        <v>16</v>
      </c>
      <c r="D1315" s="31" t="s">
        <v>447</v>
      </c>
      <c r="E1315" s="32"/>
      <c r="F1315" s="32"/>
      <c r="G1315" s="1"/>
      <c r="H1315" s="18" t="s">
        <v>1433</v>
      </c>
      <c r="I1315" s="33">
        <v>1</v>
      </c>
      <c r="J1315" s="32"/>
      <c r="K1315" s="19">
        <f>ROUND(K1325,2)</f>
        <v>55.62</v>
      </c>
      <c r="L1315" s="2" t="s">
        <v>1933</v>
      </c>
      <c r="M1315" s="1"/>
      <c r="N1315" s="1"/>
      <c r="O1315" s="1"/>
      <c r="P1315" s="1"/>
      <c r="Q1315" s="1"/>
      <c r="R1315" s="1"/>
      <c r="S1315" s="1"/>
      <c r="T1315" s="1"/>
      <c r="U1315" s="1"/>
      <c r="V1315" s="1"/>
      <c r="W1315" s="1"/>
      <c r="X1315" s="1"/>
      <c r="Y1315" s="1"/>
      <c r="Z1315" s="1"/>
      <c r="AA1315" s="1"/>
    </row>
    <row r="1316" spans="1:27">
      <c r="B1316" s="13" t="s">
        <v>1435</v>
      </c>
    </row>
    <row r="1317" spans="1:27">
      <c r="B1317" t="s">
        <v>1730</v>
      </c>
      <c r="C1317" t="s">
        <v>1370</v>
      </c>
      <c r="D1317" t="s">
        <v>1731</v>
      </c>
      <c r="E1317" s="20">
        <v>0.3</v>
      </c>
      <c r="F1317" t="s">
        <v>1438</v>
      </c>
      <c r="G1317" t="s">
        <v>1439</v>
      </c>
      <c r="H1317" s="21">
        <v>30.41</v>
      </c>
      <c r="I1317" t="s">
        <v>1440</v>
      </c>
      <c r="J1317" s="21">
        <f>ROUND(E1317/I1315* H1317,5)</f>
        <v>9.1229999999999993</v>
      </c>
    </row>
    <row r="1318" spans="1:27">
      <c r="B1318" t="s">
        <v>1728</v>
      </c>
      <c r="C1318" t="s">
        <v>1370</v>
      </c>
      <c r="D1318" t="s">
        <v>1729</v>
      </c>
      <c r="E1318" s="20">
        <v>0.3</v>
      </c>
      <c r="F1318" t="s">
        <v>1438</v>
      </c>
      <c r="G1318" t="s">
        <v>1439</v>
      </c>
      <c r="H1318" s="21">
        <v>26.08</v>
      </c>
      <c r="I1318" t="s">
        <v>1440</v>
      </c>
      <c r="J1318" s="21">
        <f>ROUND(E1318/I1315* H1318,5)</f>
        <v>7.8239999999999998</v>
      </c>
    </row>
    <row r="1319" spans="1:27">
      <c r="D1319" s="22" t="s">
        <v>1441</v>
      </c>
      <c r="K1319" s="21">
        <f>SUM(J1317:J1318)</f>
        <v>16.946999999999999</v>
      </c>
    </row>
    <row r="1320" spans="1:27">
      <c r="B1320" s="13" t="s">
        <v>1446</v>
      </c>
    </row>
    <row r="1321" spans="1:27">
      <c r="B1321" t="s">
        <v>1934</v>
      </c>
      <c r="C1321" t="s">
        <v>16</v>
      </c>
      <c r="D1321" s="24" t="s">
        <v>447</v>
      </c>
      <c r="E1321" s="20">
        <v>1</v>
      </c>
      <c r="G1321" t="s">
        <v>1439</v>
      </c>
      <c r="H1321" s="21">
        <v>37.85</v>
      </c>
      <c r="I1321" t="s">
        <v>1440</v>
      </c>
      <c r="J1321" s="21">
        <f>ROUND(E1321* H1321,5)</f>
        <v>37.85</v>
      </c>
    </row>
    <row r="1322" spans="1:27">
      <c r="D1322" s="22" t="s">
        <v>1457</v>
      </c>
      <c r="K1322" s="21">
        <f>SUM(J1321:J1321)</f>
        <v>37.85</v>
      </c>
    </row>
    <row r="1323" spans="1:27">
      <c r="D1323" s="22" t="s">
        <v>1458</v>
      </c>
      <c r="K1323" s="23">
        <f>SUM(J1316:J1322)</f>
        <v>54.796999999999997</v>
      </c>
    </row>
    <row r="1324" spans="1:27">
      <c r="D1324" s="22" t="s">
        <v>1466</v>
      </c>
      <c r="H1324">
        <v>1.5</v>
      </c>
      <c r="I1324" t="s">
        <v>1465</v>
      </c>
      <c r="K1324" s="21">
        <f>ROUND(H1324/100*K1323,5)</f>
        <v>0.82196000000000002</v>
      </c>
    </row>
    <row r="1325" spans="1:27">
      <c r="D1325" s="22" t="s">
        <v>1459</v>
      </c>
      <c r="K1325" s="23">
        <f>SUM(K1323:K1324)</f>
        <v>55.618959999999994</v>
      </c>
    </row>
    <row r="1327" spans="1:27" ht="45" customHeight="1">
      <c r="A1327" s="17" t="s">
        <v>1935</v>
      </c>
      <c r="B1327" s="17" t="s">
        <v>412</v>
      </c>
      <c r="C1327" s="1" t="s">
        <v>16</v>
      </c>
      <c r="D1327" s="31" t="s">
        <v>413</v>
      </c>
      <c r="E1327" s="32"/>
      <c r="F1327" s="32"/>
      <c r="G1327" s="1"/>
      <c r="H1327" s="18" t="s">
        <v>1433</v>
      </c>
      <c r="I1327" s="33">
        <v>1</v>
      </c>
      <c r="J1327" s="32"/>
      <c r="K1327" s="19">
        <f>ROUND(K1337,2)</f>
        <v>148.88999999999999</v>
      </c>
      <c r="L1327" s="2" t="s">
        <v>1936</v>
      </c>
      <c r="M1327" s="1"/>
      <c r="N1327" s="1"/>
      <c r="O1327" s="1"/>
      <c r="P1327" s="1"/>
      <c r="Q1327" s="1"/>
      <c r="R1327" s="1"/>
      <c r="S1327" s="1"/>
      <c r="T1327" s="1"/>
      <c r="U1327" s="1"/>
      <c r="V1327" s="1"/>
      <c r="W1327" s="1"/>
      <c r="X1327" s="1"/>
      <c r="Y1327" s="1"/>
      <c r="Z1327" s="1"/>
      <c r="AA1327" s="1"/>
    </row>
    <row r="1328" spans="1:27">
      <c r="B1328" s="13" t="s">
        <v>1435</v>
      </c>
    </row>
    <row r="1329" spans="1:27">
      <c r="B1329" t="s">
        <v>1730</v>
      </c>
      <c r="C1329" t="s">
        <v>1370</v>
      </c>
      <c r="D1329" t="s">
        <v>1731</v>
      </c>
      <c r="E1329" s="20">
        <v>0.3</v>
      </c>
      <c r="F1329" t="s">
        <v>1438</v>
      </c>
      <c r="G1329" t="s">
        <v>1439</v>
      </c>
      <c r="H1329" s="21">
        <v>30.41</v>
      </c>
      <c r="I1329" t="s">
        <v>1440</v>
      </c>
      <c r="J1329" s="21">
        <f>ROUND(E1329/I1327* H1329,5)</f>
        <v>9.1229999999999993</v>
      </c>
    </row>
    <row r="1330" spans="1:27">
      <c r="B1330" t="s">
        <v>1728</v>
      </c>
      <c r="C1330" t="s">
        <v>1370</v>
      </c>
      <c r="D1330" t="s">
        <v>1729</v>
      </c>
      <c r="E1330" s="20">
        <v>0.3</v>
      </c>
      <c r="F1330" t="s">
        <v>1438</v>
      </c>
      <c r="G1330" t="s">
        <v>1439</v>
      </c>
      <c r="H1330" s="21">
        <v>26.08</v>
      </c>
      <c r="I1330" t="s">
        <v>1440</v>
      </c>
      <c r="J1330" s="21">
        <f>ROUND(E1330/I1327* H1330,5)</f>
        <v>7.8239999999999998</v>
      </c>
    </row>
    <row r="1331" spans="1:27">
      <c r="D1331" s="22" t="s">
        <v>1441</v>
      </c>
      <c r="K1331" s="21">
        <f>SUM(J1329:J1330)</f>
        <v>16.946999999999999</v>
      </c>
    </row>
    <row r="1332" spans="1:27">
      <c r="B1332" s="13" t="s">
        <v>1446</v>
      </c>
    </row>
    <row r="1333" spans="1:27">
      <c r="B1333" t="s">
        <v>1937</v>
      </c>
      <c r="C1333" t="s">
        <v>16</v>
      </c>
      <c r="D1333" s="24" t="s">
        <v>1938</v>
      </c>
      <c r="E1333" s="20">
        <v>1</v>
      </c>
      <c r="G1333" t="s">
        <v>1439</v>
      </c>
      <c r="H1333" s="21">
        <v>129.74</v>
      </c>
      <c r="I1333" t="s">
        <v>1440</v>
      </c>
      <c r="J1333" s="21">
        <f>ROUND(E1333* H1333,5)</f>
        <v>129.74</v>
      </c>
    </row>
    <row r="1334" spans="1:27">
      <c r="D1334" s="22" t="s">
        <v>1457</v>
      </c>
      <c r="K1334" s="21">
        <f>SUM(J1333:J1333)</f>
        <v>129.74</v>
      </c>
    </row>
    <row r="1335" spans="1:27">
      <c r="D1335" s="22" t="s">
        <v>1458</v>
      </c>
      <c r="K1335" s="23">
        <f>SUM(J1328:J1334)</f>
        <v>146.68700000000001</v>
      </c>
    </row>
    <row r="1336" spans="1:27">
      <c r="D1336" s="22" t="s">
        <v>1466</v>
      </c>
      <c r="H1336">
        <v>1.5</v>
      </c>
      <c r="I1336" t="s">
        <v>1465</v>
      </c>
      <c r="K1336" s="21">
        <f>ROUND(H1336/100*K1335,5)</f>
        <v>2.20031</v>
      </c>
    </row>
    <row r="1337" spans="1:27">
      <c r="D1337" s="22" t="s">
        <v>1459</v>
      </c>
      <c r="K1337" s="23">
        <f>SUM(K1335:K1336)</f>
        <v>148.88731000000001</v>
      </c>
    </row>
    <row r="1339" spans="1:27" ht="45" customHeight="1">
      <c r="A1339" s="17" t="s">
        <v>1939</v>
      </c>
      <c r="B1339" s="17" t="s">
        <v>448</v>
      </c>
      <c r="C1339" s="1" t="s">
        <v>16</v>
      </c>
      <c r="D1339" s="31" t="s">
        <v>449</v>
      </c>
      <c r="E1339" s="32"/>
      <c r="F1339" s="32"/>
      <c r="G1339" s="1"/>
      <c r="H1339" s="18" t="s">
        <v>1433</v>
      </c>
      <c r="I1339" s="33">
        <v>1</v>
      </c>
      <c r="J1339" s="32"/>
      <c r="K1339" s="19">
        <f>ROUND(K1349,2)</f>
        <v>70.3</v>
      </c>
      <c r="L1339" s="2" t="s">
        <v>1940</v>
      </c>
      <c r="M1339" s="1"/>
      <c r="N1339" s="1"/>
      <c r="O1339" s="1"/>
      <c r="P1339" s="1"/>
      <c r="Q1339" s="1"/>
      <c r="R1339" s="1"/>
      <c r="S1339" s="1"/>
      <c r="T1339" s="1"/>
      <c r="U1339" s="1"/>
      <c r="V1339" s="1"/>
      <c r="W1339" s="1"/>
      <c r="X1339" s="1"/>
      <c r="Y1339" s="1"/>
      <c r="Z1339" s="1"/>
      <c r="AA1339" s="1"/>
    </row>
    <row r="1340" spans="1:27">
      <c r="B1340" s="13" t="s">
        <v>1435</v>
      </c>
    </row>
    <row r="1341" spans="1:27">
      <c r="B1341" t="s">
        <v>1730</v>
      </c>
      <c r="C1341" t="s">
        <v>1370</v>
      </c>
      <c r="D1341" t="s">
        <v>1731</v>
      </c>
      <c r="E1341" s="20">
        <v>0.3</v>
      </c>
      <c r="F1341" t="s">
        <v>1438</v>
      </c>
      <c r="G1341" t="s">
        <v>1439</v>
      </c>
      <c r="H1341" s="21">
        <v>30.41</v>
      </c>
      <c r="I1341" t="s">
        <v>1440</v>
      </c>
      <c r="J1341" s="21">
        <f>ROUND(E1341/I1339* H1341,5)</f>
        <v>9.1229999999999993</v>
      </c>
    </row>
    <row r="1342" spans="1:27">
      <c r="B1342" t="s">
        <v>1728</v>
      </c>
      <c r="C1342" t="s">
        <v>1370</v>
      </c>
      <c r="D1342" t="s">
        <v>1729</v>
      </c>
      <c r="E1342" s="20">
        <v>0.3</v>
      </c>
      <c r="F1342" t="s">
        <v>1438</v>
      </c>
      <c r="G1342" t="s">
        <v>1439</v>
      </c>
      <c r="H1342" s="21">
        <v>26.08</v>
      </c>
      <c r="I1342" t="s">
        <v>1440</v>
      </c>
      <c r="J1342" s="21">
        <f>ROUND(E1342/I1339* H1342,5)</f>
        <v>7.8239999999999998</v>
      </c>
    </row>
    <row r="1343" spans="1:27">
      <c r="D1343" s="22" t="s">
        <v>1441</v>
      </c>
      <c r="K1343" s="21">
        <f>SUM(J1341:J1342)</f>
        <v>16.946999999999999</v>
      </c>
    </row>
    <row r="1344" spans="1:27">
      <c r="B1344" s="13" t="s">
        <v>1446</v>
      </c>
    </row>
    <row r="1345" spans="1:27">
      <c r="B1345" t="s">
        <v>1941</v>
      </c>
      <c r="C1345" t="s">
        <v>16</v>
      </c>
      <c r="D1345" s="24" t="s">
        <v>1942</v>
      </c>
      <c r="E1345" s="20">
        <v>1</v>
      </c>
      <c r="G1345" t="s">
        <v>1439</v>
      </c>
      <c r="H1345" s="21">
        <v>52.31</v>
      </c>
      <c r="I1345" t="s">
        <v>1440</v>
      </c>
      <c r="J1345" s="21">
        <f>ROUND(E1345* H1345,5)</f>
        <v>52.31</v>
      </c>
    </row>
    <row r="1346" spans="1:27">
      <c r="D1346" s="22" t="s">
        <v>1457</v>
      </c>
      <c r="K1346" s="21">
        <f>SUM(J1345:J1345)</f>
        <v>52.31</v>
      </c>
    </row>
    <row r="1347" spans="1:27">
      <c r="D1347" s="22" t="s">
        <v>1458</v>
      </c>
      <c r="K1347" s="23">
        <f>SUM(J1340:J1346)</f>
        <v>69.257000000000005</v>
      </c>
    </row>
    <row r="1348" spans="1:27">
      <c r="D1348" s="22" t="s">
        <v>1466</v>
      </c>
      <c r="H1348">
        <v>1.5</v>
      </c>
      <c r="I1348" t="s">
        <v>1465</v>
      </c>
      <c r="K1348" s="21">
        <f>ROUND(H1348/100*K1347,5)</f>
        <v>1.0388599999999999</v>
      </c>
    </row>
    <row r="1349" spans="1:27">
      <c r="D1349" s="22" t="s">
        <v>1459</v>
      </c>
      <c r="K1349" s="23">
        <f>SUM(K1347:K1348)</f>
        <v>70.295860000000005</v>
      </c>
    </row>
    <row r="1351" spans="1:27" ht="45" customHeight="1">
      <c r="A1351" s="17" t="s">
        <v>1943</v>
      </c>
      <c r="B1351" s="17" t="s">
        <v>416</v>
      </c>
      <c r="C1351" s="1" t="s">
        <v>16</v>
      </c>
      <c r="D1351" s="31" t="s">
        <v>417</v>
      </c>
      <c r="E1351" s="32"/>
      <c r="F1351" s="32"/>
      <c r="G1351" s="1"/>
      <c r="H1351" s="18" t="s">
        <v>1433</v>
      </c>
      <c r="I1351" s="33">
        <v>1</v>
      </c>
      <c r="J1351" s="32"/>
      <c r="K1351" s="19">
        <f>ROUND(K1361,2)</f>
        <v>78.790000000000006</v>
      </c>
      <c r="L1351" s="2" t="s">
        <v>1944</v>
      </c>
      <c r="M1351" s="1"/>
      <c r="N1351" s="1"/>
      <c r="O1351" s="1"/>
      <c r="P1351" s="1"/>
      <c r="Q1351" s="1"/>
      <c r="R1351" s="1"/>
      <c r="S1351" s="1"/>
      <c r="T1351" s="1"/>
      <c r="U1351" s="1"/>
      <c r="V1351" s="1"/>
      <c r="W1351" s="1"/>
      <c r="X1351" s="1"/>
      <c r="Y1351" s="1"/>
      <c r="Z1351" s="1"/>
      <c r="AA1351" s="1"/>
    </row>
    <row r="1352" spans="1:27">
      <c r="B1352" s="13" t="s">
        <v>1435</v>
      </c>
    </row>
    <row r="1353" spans="1:27">
      <c r="B1353" t="s">
        <v>1730</v>
      </c>
      <c r="C1353" t="s">
        <v>1370</v>
      </c>
      <c r="D1353" t="s">
        <v>1731</v>
      </c>
      <c r="E1353" s="20">
        <v>0.3</v>
      </c>
      <c r="F1353" t="s">
        <v>1438</v>
      </c>
      <c r="G1353" t="s">
        <v>1439</v>
      </c>
      <c r="H1353" s="21">
        <v>30.41</v>
      </c>
      <c r="I1353" t="s">
        <v>1440</v>
      </c>
      <c r="J1353" s="21">
        <f>ROUND(E1353/I1351* H1353,5)</f>
        <v>9.1229999999999993</v>
      </c>
    </row>
    <row r="1354" spans="1:27">
      <c r="B1354" t="s">
        <v>1728</v>
      </c>
      <c r="C1354" t="s">
        <v>1370</v>
      </c>
      <c r="D1354" t="s">
        <v>1729</v>
      </c>
      <c r="E1354" s="20">
        <v>0.3</v>
      </c>
      <c r="F1354" t="s">
        <v>1438</v>
      </c>
      <c r="G1354" t="s">
        <v>1439</v>
      </c>
      <c r="H1354" s="21">
        <v>26.08</v>
      </c>
      <c r="I1354" t="s">
        <v>1440</v>
      </c>
      <c r="J1354" s="21">
        <f>ROUND(E1354/I1351* H1354,5)</f>
        <v>7.8239999999999998</v>
      </c>
    </row>
    <row r="1355" spans="1:27">
      <c r="D1355" s="22" t="s">
        <v>1441</v>
      </c>
      <c r="K1355" s="21">
        <f>SUM(J1353:J1354)</f>
        <v>16.946999999999999</v>
      </c>
    </row>
    <row r="1356" spans="1:27">
      <c r="B1356" s="13" t="s">
        <v>1446</v>
      </c>
    </row>
    <row r="1357" spans="1:27">
      <c r="B1357" t="s">
        <v>1930</v>
      </c>
      <c r="C1357" t="s">
        <v>16</v>
      </c>
      <c r="D1357" s="24" t="s">
        <v>1931</v>
      </c>
      <c r="E1357" s="20">
        <v>1</v>
      </c>
      <c r="G1357" t="s">
        <v>1439</v>
      </c>
      <c r="H1357" s="21">
        <v>60.68</v>
      </c>
      <c r="I1357" t="s">
        <v>1440</v>
      </c>
      <c r="J1357" s="21">
        <f>ROUND(E1357* H1357,5)</f>
        <v>60.68</v>
      </c>
    </row>
    <row r="1358" spans="1:27">
      <c r="D1358" s="22" t="s">
        <v>1457</v>
      </c>
      <c r="K1358" s="21">
        <f>SUM(J1357:J1357)</f>
        <v>60.68</v>
      </c>
    </row>
    <row r="1359" spans="1:27">
      <c r="D1359" s="22" t="s">
        <v>1458</v>
      </c>
      <c r="K1359" s="23">
        <f>SUM(J1352:J1358)</f>
        <v>77.626999999999995</v>
      </c>
    </row>
    <row r="1360" spans="1:27">
      <c r="D1360" s="22" t="s">
        <v>1466</v>
      </c>
      <c r="H1360">
        <v>1.5</v>
      </c>
      <c r="I1360" t="s">
        <v>1465</v>
      </c>
      <c r="K1360" s="21">
        <f>ROUND(H1360/100*K1359,5)</f>
        <v>1.1644099999999999</v>
      </c>
    </row>
    <row r="1361" spans="1:27">
      <c r="D1361" s="22" t="s">
        <v>1459</v>
      </c>
      <c r="K1361" s="23">
        <f>SUM(K1359:K1360)</f>
        <v>78.791409999999999</v>
      </c>
    </row>
    <row r="1363" spans="1:27" ht="45" customHeight="1">
      <c r="A1363" s="17" t="s">
        <v>1945</v>
      </c>
      <c r="B1363" s="17" t="s">
        <v>418</v>
      </c>
      <c r="C1363" s="1" t="s">
        <v>16</v>
      </c>
      <c r="D1363" s="31" t="s">
        <v>419</v>
      </c>
      <c r="E1363" s="32"/>
      <c r="F1363" s="32"/>
      <c r="G1363" s="1"/>
      <c r="H1363" s="18" t="s">
        <v>1433</v>
      </c>
      <c r="I1363" s="33">
        <v>1</v>
      </c>
      <c r="J1363" s="32"/>
      <c r="K1363" s="19">
        <f>ROUND(K1373,2)</f>
        <v>53.3</v>
      </c>
      <c r="L1363" s="2" t="s">
        <v>1946</v>
      </c>
      <c r="M1363" s="1"/>
      <c r="N1363" s="1"/>
      <c r="O1363" s="1"/>
      <c r="P1363" s="1"/>
      <c r="Q1363" s="1"/>
      <c r="R1363" s="1"/>
      <c r="S1363" s="1"/>
      <c r="T1363" s="1"/>
      <c r="U1363" s="1"/>
      <c r="V1363" s="1"/>
      <c r="W1363" s="1"/>
      <c r="X1363" s="1"/>
      <c r="Y1363" s="1"/>
      <c r="Z1363" s="1"/>
      <c r="AA1363" s="1"/>
    </row>
    <row r="1364" spans="1:27">
      <c r="B1364" s="13" t="s">
        <v>1435</v>
      </c>
    </row>
    <row r="1365" spans="1:27">
      <c r="B1365" t="s">
        <v>1728</v>
      </c>
      <c r="C1365" t="s">
        <v>1370</v>
      </c>
      <c r="D1365" t="s">
        <v>1729</v>
      </c>
      <c r="E1365" s="20">
        <v>0.3</v>
      </c>
      <c r="F1365" t="s">
        <v>1438</v>
      </c>
      <c r="G1365" t="s">
        <v>1439</v>
      </c>
      <c r="H1365" s="21">
        <v>26.08</v>
      </c>
      <c r="I1365" t="s">
        <v>1440</v>
      </c>
      <c r="J1365" s="21">
        <f>ROUND(E1365/I1363* H1365,5)</f>
        <v>7.8239999999999998</v>
      </c>
    </row>
    <row r="1366" spans="1:27">
      <c r="B1366" t="s">
        <v>1730</v>
      </c>
      <c r="C1366" t="s">
        <v>1370</v>
      </c>
      <c r="D1366" t="s">
        <v>1731</v>
      </c>
      <c r="E1366" s="20">
        <v>0.3</v>
      </c>
      <c r="F1366" t="s">
        <v>1438</v>
      </c>
      <c r="G1366" t="s">
        <v>1439</v>
      </c>
      <c r="H1366" s="21">
        <v>30.41</v>
      </c>
      <c r="I1366" t="s">
        <v>1440</v>
      </c>
      <c r="J1366" s="21">
        <f>ROUND(E1366/I1363* H1366,5)</f>
        <v>9.1229999999999993</v>
      </c>
    </row>
    <row r="1367" spans="1:27">
      <c r="D1367" s="22" t="s">
        <v>1441</v>
      </c>
      <c r="K1367" s="21">
        <f>SUM(J1365:J1366)</f>
        <v>16.946999999999999</v>
      </c>
    </row>
    <row r="1368" spans="1:27">
      <c r="B1368" s="13" t="s">
        <v>1446</v>
      </c>
    </row>
    <row r="1369" spans="1:27">
      <c r="B1369" t="s">
        <v>1947</v>
      </c>
      <c r="C1369" t="s">
        <v>16</v>
      </c>
      <c r="D1369" s="24" t="s">
        <v>1948</v>
      </c>
      <c r="E1369" s="20">
        <v>1</v>
      </c>
      <c r="G1369" t="s">
        <v>1439</v>
      </c>
      <c r="H1369" s="21">
        <v>35.57</v>
      </c>
      <c r="I1369" t="s">
        <v>1440</v>
      </c>
      <c r="J1369" s="21">
        <f>ROUND(E1369* H1369,5)</f>
        <v>35.57</v>
      </c>
    </row>
    <row r="1370" spans="1:27">
      <c r="D1370" s="22" t="s">
        <v>1457</v>
      </c>
      <c r="K1370" s="21">
        <f>SUM(J1369:J1369)</f>
        <v>35.57</v>
      </c>
    </row>
    <row r="1371" spans="1:27">
      <c r="D1371" s="22" t="s">
        <v>1458</v>
      </c>
      <c r="K1371" s="23">
        <f>SUM(J1364:J1370)</f>
        <v>52.516999999999996</v>
      </c>
    </row>
    <row r="1372" spans="1:27">
      <c r="D1372" s="22" t="s">
        <v>1466</v>
      </c>
      <c r="H1372">
        <v>1.5</v>
      </c>
      <c r="I1372" t="s">
        <v>1465</v>
      </c>
      <c r="K1372" s="21">
        <f>ROUND(H1372/100*K1371,5)</f>
        <v>0.78776000000000002</v>
      </c>
    </row>
    <row r="1373" spans="1:27">
      <c r="D1373" s="22" t="s">
        <v>1459</v>
      </c>
      <c r="K1373" s="23">
        <f>SUM(K1371:K1372)</f>
        <v>53.304759999999995</v>
      </c>
    </row>
    <row r="1375" spans="1:27" ht="45" customHeight="1">
      <c r="A1375" s="17" t="s">
        <v>1949</v>
      </c>
      <c r="B1375" s="17" t="s">
        <v>422</v>
      </c>
      <c r="C1375" s="1" t="s">
        <v>16</v>
      </c>
      <c r="D1375" s="31" t="s">
        <v>423</v>
      </c>
      <c r="E1375" s="32"/>
      <c r="F1375" s="32"/>
      <c r="G1375" s="1"/>
      <c r="H1375" s="18" t="s">
        <v>1433</v>
      </c>
      <c r="I1375" s="33">
        <v>1</v>
      </c>
      <c r="J1375" s="32"/>
      <c r="K1375" s="19">
        <f>ROUND(K1385,2)</f>
        <v>49.06</v>
      </c>
      <c r="L1375" s="2" t="s">
        <v>1950</v>
      </c>
      <c r="M1375" s="1"/>
      <c r="N1375" s="1"/>
      <c r="O1375" s="1"/>
      <c r="P1375" s="1"/>
      <c r="Q1375" s="1"/>
      <c r="R1375" s="1"/>
      <c r="S1375" s="1"/>
      <c r="T1375" s="1"/>
      <c r="U1375" s="1"/>
      <c r="V1375" s="1"/>
      <c r="W1375" s="1"/>
      <c r="X1375" s="1"/>
      <c r="Y1375" s="1"/>
      <c r="Z1375" s="1"/>
      <c r="AA1375" s="1"/>
    </row>
    <row r="1376" spans="1:27">
      <c r="B1376" s="13" t="s">
        <v>1435</v>
      </c>
    </row>
    <row r="1377" spans="1:27">
      <c r="B1377" t="s">
        <v>1728</v>
      </c>
      <c r="C1377" t="s">
        <v>1370</v>
      </c>
      <c r="D1377" t="s">
        <v>1729</v>
      </c>
      <c r="E1377" s="20">
        <v>0.3</v>
      </c>
      <c r="F1377" t="s">
        <v>1438</v>
      </c>
      <c r="G1377" t="s">
        <v>1439</v>
      </c>
      <c r="H1377" s="21">
        <v>26.08</v>
      </c>
      <c r="I1377" t="s">
        <v>1440</v>
      </c>
      <c r="J1377" s="21">
        <f>ROUND(E1377/I1375* H1377,5)</f>
        <v>7.8239999999999998</v>
      </c>
    </row>
    <row r="1378" spans="1:27">
      <c r="B1378" t="s">
        <v>1730</v>
      </c>
      <c r="C1378" t="s">
        <v>1370</v>
      </c>
      <c r="D1378" t="s">
        <v>1731</v>
      </c>
      <c r="E1378" s="20">
        <v>0.3</v>
      </c>
      <c r="F1378" t="s">
        <v>1438</v>
      </c>
      <c r="G1378" t="s">
        <v>1439</v>
      </c>
      <c r="H1378" s="21">
        <v>30.41</v>
      </c>
      <c r="I1378" t="s">
        <v>1440</v>
      </c>
      <c r="J1378" s="21">
        <f>ROUND(E1378/I1375* H1378,5)</f>
        <v>9.1229999999999993</v>
      </c>
    </row>
    <row r="1379" spans="1:27">
      <c r="D1379" s="22" t="s">
        <v>1441</v>
      </c>
      <c r="K1379" s="21">
        <f>SUM(J1377:J1378)</f>
        <v>16.946999999999999</v>
      </c>
    </row>
    <row r="1380" spans="1:27">
      <c r="B1380" s="13" t="s">
        <v>1446</v>
      </c>
    </row>
    <row r="1381" spans="1:27">
      <c r="B1381" t="s">
        <v>1951</v>
      </c>
      <c r="C1381" t="s">
        <v>16</v>
      </c>
      <c r="D1381" s="24" t="s">
        <v>429</v>
      </c>
      <c r="E1381" s="20">
        <v>1</v>
      </c>
      <c r="G1381" t="s">
        <v>1439</v>
      </c>
      <c r="H1381" s="21">
        <v>31.39</v>
      </c>
      <c r="I1381" t="s">
        <v>1440</v>
      </c>
      <c r="J1381" s="21">
        <f>ROUND(E1381* H1381,5)</f>
        <v>31.39</v>
      </c>
    </row>
    <row r="1382" spans="1:27">
      <c r="D1382" s="22" t="s">
        <v>1457</v>
      </c>
      <c r="K1382" s="21">
        <f>SUM(J1381:J1381)</f>
        <v>31.39</v>
      </c>
    </row>
    <row r="1383" spans="1:27">
      <c r="D1383" s="22" t="s">
        <v>1458</v>
      </c>
      <c r="K1383" s="23">
        <f>SUM(J1376:J1382)</f>
        <v>48.337000000000003</v>
      </c>
    </row>
    <row r="1384" spans="1:27">
      <c r="D1384" s="22" t="s">
        <v>1466</v>
      </c>
      <c r="H1384">
        <v>1.5</v>
      </c>
      <c r="I1384" t="s">
        <v>1465</v>
      </c>
      <c r="K1384" s="21">
        <f>ROUND(H1384/100*K1383,5)</f>
        <v>0.72506000000000004</v>
      </c>
    </row>
    <row r="1385" spans="1:27">
      <c r="D1385" s="22" t="s">
        <v>1459</v>
      </c>
      <c r="K1385" s="23">
        <f>SUM(K1383:K1384)</f>
        <v>49.062060000000002</v>
      </c>
    </row>
    <row r="1387" spans="1:27" ht="45" customHeight="1">
      <c r="A1387" s="17" t="s">
        <v>1952</v>
      </c>
      <c r="B1387" s="17" t="s">
        <v>426</v>
      </c>
      <c r="C1387" s="1" t="s">
        <v>16</v>
      </c>
      <c r="D1387" s="31" t="s">
        <v>427</v>
      </c>
      <c r="E1387" s="32"/>
      <c r="F1387" s="32"/>
      <c r="G1387" s="1"/>
      <c r="H1387" s="18" t="s">
        <v>1433</v>
      </c>
      <c r="I1387" s="33">
        <v>1</v>
      </c>
      <c r="J1387" s="32"/>
      <c r="K1387" s="19">
        <f>ROUND(K1397,2)</f>
        <v>58.97</v>
      </c>
      <c r="L1387" s="2" t="s">
        <v>1953</v>
      </c>
      <c r="M1387" s="1"/>
      <c r="N1387" s="1"/>
      <c r="O1387" s="1"/>
      <c r="P1387" s="1"/>
      <c r="Q1387" s="1"/>
      <c r="R1387" s="1"/>
      <c r="S1387" s="1"/>
      <c r="T1387" s="1"/>
      <c r="U1387" s="1"/>
      <c r="V1387" s="1"/>
      <c r="W1387" s="1"/>
      <c r="X1387" s="1"/>
      <c r="Y1387" s="1"/>
      <c r="Z1387" s="1"/>
      <c r="AA1387" s="1"/>
    </row>
    <row r="1388" spans="1:27">
      <c r="B1388" s="13" t="s">
        <v>1435</v>
      </c>
    </row>
    <row r="1389" spans="1:27">
      <c r="B1389" t="s">
        <v>1728</v>
      </c>
      <c r="C1389" t="s">
        <v>1370</v>
      </c>
      <c r="D1389" t="s">
        <v>1729</v>
      </c>
      <c r="E1389" s="20">
        <v>0.3</v>
      </c>
      <c r="F1389" t="s">
        <v>1438</v>
      </c>
      <c r="G1389" t="s">
        <v>1439</v>
      </c>
      <c r="H1389" s="21">
        <v>26.08</v>
      </c>
      <c r="I1389" t="s">
        <v>1440</v>
      </c>
      <c r="J1389" s="21">
        <f>ROUND(E1389/I1387* H1389,5)</f>
        <v>7.8239999999999998</v>
      </c>
    </row>
    <row r="1390" spans="1:27">
      <c r="B1390" t="s">
        <v>1730</v>
      </c>
      <c r="C1390" t="s">
        <v>1370</v>
      </c>
      <c r="D1390" t="s">
        <v>1731</v>
      </c>
      <c r="E1390" s="20">
        <v>0.3</v>
      </c>
      <c r="F1390" t="s">
        <v>1438</v>
      </c>
      <c r="G1390" t="s">
        <v>1439</v>
      </c>
      <c r="H1390" s="21">
        <v>30.41</v>
      </c>
      <c r="I1390" t="s">
        <v>1440</v>
      </c>
      <c r="J1390" s="21">
        <f>ROUND(E1390/I1387* H1390,5)</f>
        <v>9.1229999999999993</v>
      </c>
    </row>
    <row r="1391" spans="1:27">
      <c r="D1391" s="22" t="s">
        <v>1441</v>
      </c>
      <c r="K1391" s="21">
        <f>SUM(J1389:J1390)</f>
        <v>16.946999999999999</v>
      </c>
    </row>
    <row r="1392" spans="1:27">
      <c r="B1392" s="13" t="s">
        <v>1446</v>
      </c>
    </row>
    <row r="1393" spans="1:27">
      <c r="B1393" t="s">
        <v>1954</v>
      </c>
      <c r="C1393" t="s">
        <v>16</v>
      </c>
      <c r="D1393" s="24" t="s">
        <v>1955</v>
      </c>
      <c r="E1393" s="20">
        <v>1</v>
      </c>
      <c r="G1393" t="s">
        <v>1439</v>
      </c>
      <c r="H1393" s="21">
        <v>41.15</v>
      </c>
      <c r="I1393" t="s">
        <v>1440</v>
      </c>
      <c r="J1393" s="21">
        <f>ROUND(E1393* H1393,5)</f>
        <v>41.15</v>
      </c>
    </row>
    <row r="1394" spans="1:27">
      <c r="D1394" s="22" t="s">
        <v>1457</v>
      </c>
      <c r="K1394" s="21">
        <f>SUM(J1393:J1393)</f>
        <v>41.15</v>
      </c>
    </row>
    <row r="1395" spans="1:27">
      <c r="D1395" s="22" t="s">
        <v>1458</v>
      </c>
      <c r="K1395" s="23">
        <f>SUM(J1388:J1394)</f>
        <v>58.096999999999994</v>
      </c>
    </row>
    <row r="1396" spans="1:27">
      <c r="D1396" s="22" t="s">
        <v>1466</v>
      </c>
      <c r="H1396">
        <v>1.5</v>
      </c>
      <c r="I1396" t="s">
        <v>1465</v>
      </c>
      <c r="K1396" s="21">
        <f>ROUND(H1396/100*K1395,5)</f>
        <v>0.87146000000000001</v>
      </c>
    </row>
    <row r="1397" spans="1:27">
      <c r="D1397" s="22" t="s">
        <v>1459</v>
      </c>
      <c r="K1397" s="23">
        <f>SUM(K1395:K1396)</f>
        <v>58.968459999999993</v>
      </c>
    </row>
    <row r="1399" spans="1:27" ht="45" customHeight="1">
      <c r="A1399" s="17" t="s">
        <v>1956</v>
      </c>
      <c r="B1399" s="17" t="s">
        <v>428</v>
      </c>
      <c r="C1399" s="1" t="s">
        <v>16</v>
      </c>
      <c r="D1399" s="31" t="s">
        <v>429</v>
      </c>
      <c r="E1399" s="32"/>
      <c r="F1399" s="32"/>
      <c r="G1399" s="1"/>
      <c r="H1399" s="18" t="s">
        <v>1433</v>
      </c>
      <c r="I1399" s="33">
        <v>1</v>
      </c>
      <c r="J1399" s="32"/>
      <c r="K1399" s="19">
        <f>ROUND(K1409,2)</f>
        <v>49.06</v>
      </c>
      <c r="L1399" s="2" t="s">
        <v>1957</v>
      </c>
      <c r="M1399" s="1"/>
      <c r="N1399" s="1"/>
      <c r="O1399" s="1"/>
      <c r="P1399" s="1"/>
      <c r="Q1399" s="1"/>
      <c r="R1399" s="1"/>
      <c r="S1399" s="1"/>
      <c r="T1399" s="1"/>
      <c r="U1399" s="1"/>
      <c r="V1399" s="1"/>
      <c r="W1399" s="1"/>
      <c r="X1399" s="1"/>
      <c r="Y1399" s="1"/>
      <c r="Z1399" s="1"/>
      <c r="AA1399" s="1"/>
    </row>
    <row r="1400" spans="1:27">
      <c r="B1400" s="13" t="s">
        <v>1435</v>
      </c>
    </row>
    <row r="1401" spans="1:27">
      <c r="B1401" t="s">
        <v>1730</v>
      </c>
      <c r="C1401" t="s">
        <v>1370</v>
      </c>
      <c r="D1401" t="s">
        <v>1731</v>
      </c>
      <c r="E1401" s="20">
        <v>0.3</v>
      </c>
      <c r="F1401" t="s">
        <v>1438</v>
      </c>
      <c r="G1401" t="s">
        <v>1439</v>
      </c>
      <c r="H1401" s="21">
        <v>30.41</v>
      </c>
      <c r="I1401" t="s">
        <v>1440</v>
      </c>
      <c r="J1401" s="21">
        <f>ROUND(E1401/I1399* H1401,5)</f>
        <v>9.1229999999999993</v>
      </c>
    </row>
    <row r="1402" spans="1:27">
      <c r="B1402" t="s">
        <v>1728</v>
      </c>
      <c r="C1402" t="s">
        <v>1370</v>
      </c>
      <c r="D1402" t="s">
        <v>1729</v>
      </c>
      <c r="E1402" s="20">
        <v>0.3</v>
      </c>
      <c r="F1402" t="s">
        <v>1438</v>
      </c>
      <c r="G1402" t="s">
        <v>1439</v>
      </c>
      <c r="H1402" s="21">
        <v>26.08</v>
      </c>
      <c r="I1402" t="s">
        <v>1440</v>
      </c>
      <c r="J1402" s="21">
        <f>ROUND(E1402/I1399* H1402,5)</f>
        <v>7.8239999999999998</v>
      </c>
    </row>
    <row r="1403" spans="1:27">
      <c r="D1403" s="22" t="s">
        <v>1441</v>
      </c>
      <c r="K1403" s="21">
        <f>SUM(J1401:J1402)</f>
        <v>16.946999999999999</v>
      </c>
    </row>
    <row r="1404" spans="1:27">
      <c r="B1404" s="13" t="s">
        <v>1446</v>
      </c>
    </row>
    <row r="1405" spans="1:27">
      <c r="B1405" t="s">
        <v>1951</v>
      </c>
      <c r="C1405" t="s">
        <v>16</v>
      </c>
      <c r="D1405" s="24" t="s">
        <v>429</v>
      </c>
      <c r="E1405" s="20">
        <v>1</v>
      </c>
      <c r="G1405" t="s">
        <v>1439</v>
      </c>
      <c r="H1405" s="21">
        <v>31.39</v>
      </c>
      <c r="I1405" t="s">
        <v>1440</v>
      </c>
      <c r="J1405" s="21">
        <f>ROUND(E1405* H1405,5)</f>
        <v>31.39</v>
      </c>
    </row>
    <row r="1406" spans="1:27">
      <c r="D1406" s="22" t="s">
        <v>1457</v>
      </c>
      <c r="K1406" s="21">
        <f>SUM(J1405:J1405)</f>
        <v>31.39</v>
      </c>
    </row>
    <row r="1407" spans="1:27">
      <c r="D1407" s="22" t="s">
        <v>1458</v>
      </c>
      <c r="K1407" s="23">
        <f>SUM(J1400:J1406)</f>
        <v>48.337000000000003</v>
      </c>
    </row>
    <row r="1408" spans="1:27">
      <c r="D1408" s="22" t="s">
        <v>1466</v>
      </c>
      <c r="H1408">
        <v>1.5</v>
      </c>
      <c r="I1408" t="s">
        <v>1465</v>
      </c>
      <c r="K1408" s="21">
        <f>ROUND(H1408/100*K1407,5)</f>
        <v>0.72506000000000004</v>
      </c>
    </row>
    <row r="1409" spans="1:27">
      <c r="D1409" s="22" t="s">
        <v>1459</v>
      </c>
      <c r="K1409" s="23">
        <f>SUM(K1407:K1408)</f>
        <v>49.062060000000002</v>
      </c>
    </row>
    <row r="1411" spans="1:27" ht="45" customHeight="1">
      <c r="A1411" s="17" t="s">
        <v>1958</v>
      </c>
      <c r="B1411" s="17" t="s">
        <v>430</v>
      </c>
      <c r="C1411" s="1" t="s">
        <v>16</v>
      </c>
      <c r="D1411" s="31" t="s">
        <v>431</v>
      </c>
      <c r="E1411" s="32"/>
      <c r="F1411" s="32"/>
      <c r="G1411" s="1"/>
      <c r="H1411" s="18" t="s">
        <v>1433</v>
      </c>
      <c r="I1411" s="33">
        <v>1</v>
      </c>
      <c r="J1411" s="32"/>
      <c r="K1411" s="19">
        <f>ROUND(K1421,2)</f>
        <v>53.3</v>
      </c>
      <c r="L1411" s="2" t="s">
        <v>1959</v>
      </c>
      <c r="M1411" s="1"/>
      <c r="N1411" s="1"/>
      <c r="O1411" s="1"/>
      <c r="P1411" s="1"/>
      <c r="Q1411" s="1"/>
      <c r="R1411" s="1"/>
      <c r="S1411" s="1"/>
      <c r="T1411" s="1"/>
      <c r="U1411" s="1"/>
      <c r="V1411" s="1"/>
      <c r="W1411" s="1"/>
      <c r="X1411" s="1"/>
      <c r="Y1411" s="1"/>
      <c r="Z1411" s="1"/>
      <c r="AA1411" s="1"/>
    </row>
    <row r="1412" spans="1:27">
      <c r="B1412" s="13" t="s">
        <v>1435</v>
      </c>
    </row>
    <row r="1413" spans="1:27">
      <c r="B1413" t="s">
        <v>1728</v>
      </c>
      <c r="C1413" t="s">
        <v>1370</v>
      </c>
      <c r="D1413" t="s">
        <v>1729</v>
      </c>
      <c r="E1413" s="20">
        <v>0.3</v>
      </c>
      <c r="F1413" t="s">
        <v>1438</v>
      </c>
      <c r="G1413" t="s">
        <v>1439</v>
      </c>
      <c r="H1413" s="21">
        <v>26.08</v>
      </c>
      <c r="I1413" t="s">
        <v>1440</v>
      </c>
      <c r="J1413" s="21">
        <f>ROUND(E1413/I1411* H1413,5)</f>
        <v>7.8239999999999998</v>
      </c>
    </row>
    <row r="1414" spans="1:27">
      <c r="B1414" t="s">
        <v>1730</v>
      </c>
      <c r="C1414" t="s">
        <v>1370</v>
      </c>
      <c r="D1414" t="s">
        <v>1731</v>
      </c>
      <c r="E1414" s="20">
        <v>0.3</v>
      </c>
      <c r="F1414" t="s">
        <v>1438</v>
      </c>
      <c r="G1414" t="s">
        <v>1439</v>
      </c>
      <c r="H1414" s="21">
        <v>30.41</v>
      </c>
      <c r="I1414" t="s">
        <v>1440</v>
      </c>
      <c r="J1414" s="21">
        <f>ROUND(E1414/I1411* H1414,5)</f>
        <v>9.1229999999999993</v>
      </c>
    </row>
    <row r="1415" spans="1:27">
      <c r="D1415" s="22" t="s">
        <v>1441</v>
      </c>
      <c r="K1415" s="21">
        <f>SUM(J1413:J1414)</f>
        <v>16.946999999999999</v>
      </c>
    </row>
    <row r="1416" spans="1:27">
      <c r="B1416" s="13" t="s">
        <v>1446</v>
      </c>
    </row>
    <row r="1417" spans="1:27">
      <c r="B1417" t="s">
        <v>1960</v>
      </c>
      <c r="C1417" t="s">
        <v>16</v>
      </c>
      <c r="D1417" s="24" t="s">
        <v>1961</v>
      </c>
      <c r="E1417" s="20">
        <v>1</v>
      </c>
      <c r="G1417" t="s">
        <v>1439</v>
      </c>
      <c r="H1417" s="21">
        <v>35.57</v>
      </c>
      <c r="I1417" t="s">
        <v>1440</v>
      </c>
      <c r="J1417" s="21">
        <f>ROUND(E1417* H1417,5)</f>
        <v>35.57</v>
      </c>
    </row>
    <row r="1418" spans="1:27">
      <c r="D1418" s="22" t="s">
        <v>1457</v>
      </c>
      <c r="K1418" s="21">
        <f>SUM(J1417:J1417)</f>
        <v>35.57</v>
      </c>
    </row>
    <row r="1419" spans="1:27">
      <c r="D1419" s="22" t="s">
        <v>1458</v>
      </c>
      <c r="K1419" s="23">
        <f>SUM(J1412:J1418)</f>
        <v>52.516999999999996</v>
      </c>
    </row>
    <row r="1420" spans="1:27">
      <c r="D1420" s="22" t="s">
        <v>1466</v>
      </c>
      <c r="H1420">
        <v>1.5</v>
      </c>
      <c r="I1420" t="s">
        <v>1465</v>
      </c>
      <c r="K1420" s="21">
        <f>ROUND(H1420/100*K1419,5)</f>
        <v>0.78776000000000002</v>
      </c>
    </row>
    <row r="1421" spans="1:27">
      <c r="D1421" s="22" t="s">
        <v>1459</v>
      </c>
      <c r="K1421" s="23">
        <f>SUM(K1419:K1420)</f>
        <v>53.304759999999995</v>
      </c>
    </row>
    <row r="1423" spans="1:27" ht="45" customHeight="1">
      <c r="A1423" s="17" t="s">
        <v>1962</v>
      </c>
      <c r="B1423" s="17" t="s">
        <v>432</v>
      </c>
      <c r="C1423" s="1" t="s">
        <v>16</v>
      </c>
      <c r="D1423" s="31" t="s">
        <v>433</v>
      </c>
      <c r="E1423" s="32"/>
      <c r="F1423" s="32"/>
      <c r="G1423" s="1"/>
      <c r="H1423" s="18" t="s">
        <v>1433</v>
      </c>
      <c r="I1423" s="33">
        <v>1</v>
      </c>
      <c r="J1423" s="32"/>
      <c r="K1423" s="19">
        <f>ROUND(K1433,2)</f>
        <v>65.34</v>
      </c>
      <c r="L1423" s="2" t="s">
        <v>1963</v>
      </c>
      <c r="M1423" s="1"/>
      <c r="N1423" s="1"/>
      <c r="O1423" s="1"/>
      <c r="P1423" s="1"/>
      <c r="Q1423" s="1"/>
      <c r="R1423" s="1"/>
      <c r="S1423" s="1"/>
      <c r="T1423" s="1"/>
      <c r="U1423" s="1"/>
      <c r="V1423" s="1"/>
      <c r="W1423" s="1"/>
      <c r="X1423" s="1"/>
      <c r="Y1423" s="1"/>
      <c r="Z1423" s="1"/>
      <c r="AA1423" s="1"/>
    </row>
    <row r="1424" spans="1:27">
      <c r="B1424" s="13" t="s">
        <v>1435</v>
      </c>
    </row>
    <row r="1425" spans="1:27">
      <c r="B1425" t="s">
        <v>1728</v>
      </c>
      <c r="C1425" t="s">
        <v>1370</v>
      </c>
      <c r="D1425" t="s">
        <v>1729</v>
      </c>
      <c r="E1425" s="20">
        <v>0.3</v>
      </c>
      <c r="F1425" t="s">
        <v>1438</v>
      </c>
      <c r="G1425" t="s">
        <v>1439</v>
      </c>
      <c r="H1425" s="21">
        <v>26.08</v>
      </c>
      <c r="I1425" t="s">
        <v>1440</v>
      </c>
      <c r="J1425" s="21">
        <f>ROUND(E1425/I1423* H1425,5)</f>
        <v>7.8239999999999998</v>
      </c>
    </row>
    <row r="1426" spans="1:27">
      <c r="B1426" t="s">
        <v>1730</v>
      </c>
      <c r="C1426" t="s">
        <v>1370</v>
      </c>
      <c r="D1426" t="s">
        <v>1731</v>
      </c>
      <c r="E1426" s="20">
        <v>0.3</v>
      </c>
      <c r="F1426" t="s">
        <v>1438</v>
      </c>
      <c r="G1426" t="s">
        <v>1439</v>
      </c>
      <c r="H1426" s="21">
        <v>30.41</v>
      </c>
      <c r="I1426" t="s">
        <v>1440</v>
      </c>
      <c r="J1426" s="21">
        <f>ROUND(E1426/I1423* H1426,5)</f>
        <v>9.1229999999999993</v>
      </c>
    </row>
    <row r="1427" spans="1:27">
      <c r="D1427" s="22" t="s">
        <v>1441</v>
      </c>
      <c r="K1427" s="21">
        <f>SUM(J1425:J1426)</f>
        <v>16.946999999999999</v>
      </c>
    </row>
    <row r="1428" spans="1:27">
      <c r="B1428" s="13" t="s">
        <v>1446</v>
      </c>
    </row>
    <row r="1429" spans="1:27">
      <c r="B1429" t="s">
        <v>1964</v>
      </c>
      <c r="C1429" t="s">
        <v>16</v>
      </c>
      <c r="D1429" s="24" t="s">
        <v>1965</v>
      </c>
      <c r="E1429" s="20">
        <v>1</v>
      </c>
      <c r="G1429" t="s">
        <v>1439</v>
      </c>
      <c r="H1429" s="21">
        <v>47.43</v>
      </c>
      <c r="I1429" t="s">
        <v>1440</v>
      </c>
      <c r="J1429" s="21">
        <f>ROUND(E1429* H1429,5)</f>
        <v>47.43</v>
      </c>
    </row>
    <row r="1430" spans="1:27">
      <c r="D1430" s="22" t="s">
        <v>1457</v>
      </c>
      <c r="K1430" s="21">
        <f>SUM(J1429:J1429)</f>
        <v>47.43</v>
      </c>
    </row>
    <row r="1431" spans="1:27">
      <c r="D1431" s="22" t="s">
        <v>1458</v>
      </c>
      <c r="K1431" s="23">
        <f>SUM(J1424:J1430)</f>
        <v>64.376999999999995</v>
      </c>
    </row>
    <row r="1432" spans="1:27">
      <c r="D1432" s="22" t="s">
        <v>1466</v>
      </c>
      <c r="H1432">
        <v>1.5</v>
      </c>
      <c r="I1432" t="s">
        <v>1465</v>
      </c>
      <c r="K1432" s="21">
        <f>ROUND(H1432/100*K1431,5)</f>
        <v>0.96565999999999996</v>
      </c>
    </row>
    <row r="1433" spans="1:27">
      <c r="D1433" s="22" t="s">
        <v>1459</v>
      </c>
      <c r="K1433" s="23">
        <f>SUM(K1431:K1432)</f>
        <v>65.342659999999995</v>
      </c>
    </row>
    <row r="1435" spans="1:27" ht="45" customHeight="1">
      <c r="A1435" s="17" t="s">
        <v>1966</v>
      </c>
      <c r="B1435" s="17" t="s">
        <v>434</v>
      </c>
      <c r="C1435" s="1" t="s">
        <v>16</v>
      </c>
      <c r="D1435" s="31" t="s">
        <v>435</v>
      </c>
      <c r="E1435" s="32"/>
      <c r="F1435" s="32"/>
      <c r="G1435" s="1"/>
      <c r="H1435" s="18" t="s">
        <v>1433</v>
      </c>
      <c r="I1435" s="33">
        <v>1</v>
      </c>
      <c r="J1435" s="32"/>
      <c r="K1435" s="19">
        <f>ROUND(K1445,2)</f>
        <v>38.450000000000003</v>
      </c>
      <c r="L1435" s="2" t="s">
        <v>1967</v>
      </c>
      <c r="M1435" s="1"/>
      <c r="N1435" s="1"/>
      <c r="O1435" s="1"/>
      <c r="P1435" s="1"/>
      <c r="Q1435" s="1"/>
      <c r="R1435" s="1"/>
      <c r="S1435" s="1"/>
      <c r="T1435" s="1"/>
      <c r="U1435" s="1"/>
      <c r="V1435" s="1"/>
      <c r="W1435" s="1"/>
      <c r="X1435" s="1"/>
      <c r="Y1435" s="1"/>
      <c r="Z1435" s="1"/>
      <c r="AA1435" s="1"/>
    </row>
    <row r="1436" spans="1:27">
      <c r="B1436" s="13" t="s">
        <v>1435</v>
      </c>
    </row>
    <row r="1437" spans="1:27">
      <c r="B1437" t="s">
        <v>1728</v>
      </c>
      <c r="C1437" t="s">
        <v>1370</v>
      </c>
      <c r="D1437" t="s">
        <v>1729</v>
      </c>
      <c r="E1437" s="20">
        <v>0.3</v>
      </c>
      <c r="F1437" t="s">
        <v>1438</v>
      </c>
      <c r="G1437" t="s">
        <v>1439</v>
      </c>
      <c r="H1437" s="21">
        <v>26.08</v>
      </c>
      <c r="I1437" t="s">
        <v>1440</v>
      </c>
      <c r="J1437" s="21">
        <f>ROUND(E1437/I1435* H1437,5)</f>
        <v>7.8239999999999998</v>
      </c>
    </row>
    <row r="1438" spans="1:27">
      <c r="B1438" t="s">
        <v>1730</v>
      </c>
      <c r="C1438" t="s">
        <v>1370</v>
      </c>
      <c r="D1438" t="s">
        <v>1731</v>
      </c>
      <c r="E1438" s="20">
        <v>0.3</v>
      </c>
      <c r="F1438" t="s">
        <v>1438</v>
      </c>
      <c r="G1438" t="s">
        <v>1439</v>
      </c>
      <c r="H1438" s="21">
        <v>30.41</v>
      </c>
      <c r="I1438" t="s">
        <v>1440</v>
      </c>
      <c r="J1438" s="21">
        <f>ROUND(E1438/I1435* H1438,5)</f>
        <v>9.1229999999999993</v>
      </c>
    </row>
    <row r="1439" spans="1:27">
      <c r="D1439" s="22" t="s">
        <v>1441</v>
      </c>
      <c r="K1439" s="21">
        <f>SUM(J1437:J1438)</f>
        <v>16.946999999999999</v>
      </c>
    </row>
    <row r="1440" spans="1:27">
      <c r="B1440" s="13" t="s">
        <v>1446</v>
      </c>
    </row>
    <row r="1441" spans="1:27">
      <c r="B1441" t="s">
        <v>1968</v>
      </c>
      <c r="C1441" t="s">
        <v>16</v>
      </c>
      <c r="D1441" s="24" t="s">
        <v>1969</v>
      </c>
      <c r="E1441" s="20">
        <v>1</v>
      </c>
      <c r="G1441" t="s">
        <v>1439</v>
      </c>
      <c r="H1441" s="21">
        <v>20.93</v>
      </c>
      <c r="I1441" t="s">
        <v>1440</v>
      </c>
      <c r="J1441" s="21">
        <f>ROUND(E1441* H1441,5)</f>
        <v>20.93</v>
      </c>
    </row>
    <row r="1442" spans="1:27">
      <c r="D1442" s="22" t="s">
        <v>1457</v>
      </c>
      <c r="K1442" s="21">
        <f>SUM(J1441:J1441)</f>
        <v>20.93</v>
      </c>
    </row>
    <row r="1443" spans="1:27">
      <c r="D1443" s="22" t="s">
        <v>1458</v>
      </c>
      <c r="K1443" s="23">
        <f>SUM(J1436:J1442)</f>
        <v>37.876999999999995</v>
      </c>
    </row>
    <row r="1444" spans="1:27">
      <c r="D1444" s="22" t="s">
        <v>1466</v>
      </c>
      <c r="H1444">
        <v>1.5</v>
      </c>
      <c r="I1444" t="s">
        <v>1465</v>
      </c>
      <c r="K1444" s="21">
        <f>ROUND(H1444/100*K1443,5)</f>
        <v>0.56816</v>
      </c>
    </row>
    <row r="1445" spans="1:27">
      <c r="D1445" s="22" t="s">
        <v>1459</v>
      </c>
      <c r="K1445" s="23">
        <f>SUM(K1443:K1444)</f>
        <v>38.445159999999994</v>
      </c>
    </row>
    <row r="1447" spans="1:27" ht="45" customHeight="1">
      <c r="A1447" s="17" t="s">
        <v>1970</v>
      </c>
      <c r="B1447" s="17" t="s">
        <v>436</v>
      </c>
      <c r="C1447" s="1" t="s">
        <v>16</v>
      </c>
      <c r="D1447" s="31" t="s">
        <v>437</v>
      </c>
      <c r="E1447" s="32"/>
      <c r="F1447" s="32"/>
      <c r="G1447" s="1"/>
      <c r="H1447" s="18" t="s">
        <v>1433</v>
      </c>
      <c r="I1447" s="33">
        <v>1</v>
      </c>
      <c r="J1447" s="32"/>
      <c r="K1447" s="19">
        <f>ROUND(K1457,2)</f>
        <v>95.78</v>
      </c>
      <c r="L1447" s="2" t="s">
        <v>1971</v>
      </c>
      <c r="M1447" s="1"/>
      <c r="N1447" s="1"/>
      <c r="O1447" s="1"/>
      <c r="P1447" s="1"/>
      <c r="Q1447" s="1"/>
      <c r="R1447" s="1"/>
      <c r="S1447" s="1"/>
      <c r="T1447" s="1"/>
      <c r="U1447" s="1"/>
      <c r="V1447" s="1"/>
      <c r="W1447" s="1"/>
      <c r="X1447" s="1"/>
      <c r="Y1447" s="1"/>
      <c r="Z1447" s="1"/>
      <c r="AA1447" s="1"/>
    </row>
    <row r="1448" spans="1:27">
      <c r="B1448" s="13" t="s">
        <v>1435</v>
      </c>
    </row>
    <row r="1449" spans="1:27">
      <c r="B1449" t="s">
        <v>1730</v>
      </c>
      <c r="C1449" t="s">
        <v>1370</v>
      </c>
      <c r="D1449" t="s">
        <v>1731</v>
      </c>
      <c r="E1449" s="20">
        <v>0.3</v>
      </c>
      <c r="F1449" t="s">
        <v>1438</v>
      </c>
      <c r="G1449" t="s">
        <v>1439</v>
      </c>
      <c r="H1449" s="21">
        <v>30.41</v>
      </c>
      <c r="I1449" t="s">
        <v>1440</v>
      </c>
      <c r="J1449" s="21">
        <f>ROUND(E1449/I1447* H1449,5)</f>
        <v>9.1229999999999993</v>
      </c>
    </row>
    <row r="1450" spans="1:27">
      <c r="B1450" t="s">
        <v>1728</v>
      </c>
      <c r="C1450" t="s">
        <v>1370</v>
      </c>
      <c r="D1450" t="s">
        <v>1729</v>
      </c>
      <c r="E1450" s="20">
        <v>0.3</v>
      </c>
      <c r="F1450" t="s">
        <v>1438</v>
      </c>
      <c r="G1450" t="s">
        <v>1439</v>
      </c>
      <c r="H1450" s="21">
        <v>26.08</v>
      </c>
      <c r="I1450" t="s">
        <v>1440</v>
      </c>
      <c r="J1450" s="21">
        <f>ROUND(E1450/I1447* H1450,5)</f>
        <v>7.8239999999999998</v>
      </c>
    </row>
    <row r="1451" spans="1:27">
      <c r="D1451" s="22" t="s">
        <v>1441</v>
      </c>
      <c r="K1451" s="21">
        <f>SUM(J1449:J1450)</f>
        <v>16.946999999999999</v>
      </c>
    </row>
    <row r="1452" spans="1:27">
      <c r="B1452" s="13" t="s">
        <v>1446</v>
      </c>
    </row>
    <row r="1453" spans="1:27">
      <c r="B1453" t="s">
        <v>1972</v>
      </c>
      <c r="C1453" t="s">
        <v>16</v>
      </c>
      <c r="D1453" s="24" t="s">
        <v>1973</v>
      </c>
      <c r="E1453" s="20">
        <v>1</v>
      </c>
      <c r="G1453" t="s">
        <v>1439</v>
      </c>
      <c r="H1453" s="21">
        <v>77.42</v>
      </c>
      <c r="I1453" t="s">
        <v>1440</v>
      </c>
      <c r="J1453" s="21">
        <f>ROUND(E1453* H1453,5)</f>
        <v>77.42</v>
      </c>
    </row>
    <row r="1454" spans="1:27">
      <c r="D1454" s="22" t="s">
        <v>1457</v>
      </c>
      <c r="K1454" s="21">
        <f>SUM(J1453:J1453)</f>
        <v>77.42</v>
      </c>
    </row>
    <row r="1455" spans="1:27">
      <c r="D1455" s="22" t="s">
        <v>1458</v>
      </c>
      <c r="K1455" s="23">
        <f>SUM(J1448:J1454)</f>
        <v>94.367000000000004</v>
      </c>
    </row>
    <row r="1456" spans="1:27">
      <c r="D1456" s="22" t="s">
        <v>1466</v>
      </c>
      <c r="H1456">
        <v>1.5</v>
      </c>
      <c r="I1456" t="s">
        <v>1465</v>
      </c>
      <c r="K1456" s="21">
        <f>ROUND(H1456/100*K1455,5)</f>
        <v>1.41551</v>
      </c>
    </row>
    <row r="1457" spans="1:27">
      <c r="D1457" s="22" t="s">
        <v>1459</v>
      </c>
      <c r="K1457" s="23">
        <f>SUM(K1455:K1456)</f>
        <v>95.782510000000002</v>
      </c>
    </row>
    <row r="1459" spans="1:27" ht="45" customHeight="1">
      <c r="A1459" s="17" t="s">
        <v>1974</v>
      </c>
      <c r="B1459" s="17" t="s">
        <v>414</v>
      </c>
      <c r="C1459" s="1" t="s">
        <v>16</v>
      </c>
      <c r="D1459" s="31" t="s">
        <v>415</v>
      </c>
      <c r="E1459" s="32"/>
      <c r="F1459" s="32"/>
      <c r="G1459" s="1"/>
      <c r="H1459" s="18" t="s">
        <v>1433</v>
      </c>
      <c r="I1459" s="33">
        <v>1</v>
      </c>
      <c r="J1459" s="32"/>
      <c r="K1459" s="19">
        <f>ROUND(K1469,2)</f>
        <v>210.71</v>
      </c>
      <c r="L1459" s="2" t="s">
        <v>1975</v>
      </c>
      <c r="M1459" s="1"/>
      <c r="N1459" s="1"/>
      <c r="O1459" s="1"/>
      <c r="P1459" s="1"/>
      <c r="Q1459" s="1"/>
      <c r="R1459" s="1"/>
      <c r="S1459" s="1"/>
      <c r="T1459" s="1"/>
      <c r="U1459" s="1"/>
      <c r="V1459" s="1"/>
      <c r="W1459" s="1"/>
      <c r="X1459" s="1"/>
      <c r="Y1459" s="1"/>
      <c r="Z1459" s="1"/>
      <c r="AA1459" s="1"/>
    </row>
    <row r="1460" spans="1:27">
      <c r="B1460" s="13" t="s">
        <v>1435</v>
      </c>
    </row>
    <row r="1461" spans="1:27">
      <c r="B1461" t="s">
        <v>1728</v>
      </c>
      <c r="C1461" t="s">
        <v>1370</v>
      </c>
      <c r="D1461" t="s">
        <v>1729</v>
      </c>
      <c r="E1461" s="20">
        <v>0.3</v>
      </c>
      <c r="F1461" t="s">
        <v>1438</v>
      </c>
      <c r="G1461" t="s">
        <v>1439</v>
      </c>
      <c r="H1461" s="21">
        <v>26.08</v>
      </c>
      <c r="I1461" t="s">
        <v>1440</v>
      </c>
      <c r="J1461" s="21">
        <f>ROUND(E1461/I1459* H1461,5)</f>
        <v>7.8239999999999998</v>
      </c>
    </row>
    <row r="1462" spans="1:27">
      <c r="B1462" t="s">
        <v>1730</v>
      </c>
      <c r="C1462" t="s">
        <v>1370</v>
      </c>
      <c r="D1462" t="s">
        <v>1731</v>
      </c>
      <c r="E1462" s="20">
        <v>0.3</v>
      </c>
      <c r="F1462" t="s">
        <v>1438</v>
      </c>
      <c r="G1462" t="s">
        <v>1439</v>
      </c>
      <c r="H1462" s="21">
        <v>30.41</v>
      </c>
      <c r="I1462" t="s">
        <v>1440</v>
      </c>
      <c r="J1462" s="21">
        <f>ROUND(E1462/I1459* H1462,5)</f>
        <v>9.1229999999999993</v>
      </c>
    </row>
    <row r="1463" spans="1:27">
      <c r="D1463" s="22" t="s">
        <v>1441</v>
      </c>
      <c r="K1463" s="21">
        <f>SUM(J1461:J1462)</f>
        <v>16.946999999999999</v>
      </c>
    </row>
    <row r="1464" spans="1:27">
      <c r="B1464" s="13" t="s">
        <v>1446</v>
      </c>
    </row>
    <row r="1465" spans="1:27">
      <c r="B1465" t="s">
        <v>1976</v>
      </c>
      <c r="C1465" t="s">
        <v>16</v>
      </c>
      <c r="D1465" s="24" t="s">
        <v>415</v>
      </c>
      <c r="E1465" s="20">
        <v>1</v>
      </c>
      <c r="G1465" t="s">
        <v>1439</v>
      </c>
      <c r="H1465" s="21">
        <v>190.65</v>
      </c>
      <c r="I1465" t="s">
        <v>1440</v>
      </c>
      <c r="J1465" s="21">
        <f>ROUND(E1465* H1465,5)</f>
        <v>190.65</v>
      </c>
    </row>
    <row r="1466" spans="1:27">
      <c r="D1466" s="22" t="s">
        <v>1457</v>
      </c>
      <c r="K1466" s="21">
        <f>SUM(J1465:J1465)</f>
        <v>190.65</v>
      </c>
    </row>
    <row r="1467" spans="1:27">
      <c r="D1467" s="22" t="s">
        <v>1458</v>
      </c>
      <c r="K1467" s="23">
        <f>SUM(J1460:J1466)</f>
        <v>207.59700000000001</v>
      </c>
    </row>
    <row r="1468" spans="1:27">
      <c r="D1468" s="22" t="s">
        <v>1466</v>
      </c>
      <c r="H1468">
        <v>1.5</v>
      </c>
      <c r="I1468" t="s">
        <v>1465</v>
      </c>
      <c r="K1468" s="21">
        <f>ROUND(H1468/100*K1467,5)</f>
        <v>3.1139600000000001</v>
      </c>
    </row>
    <row r="1469" spans="1:27">
      <c r="D1469" s="22" t="s">
        <v>1459</v>
      </c>
      <c r="K1469" s="23">
        <f>SUM(K1467:K1468)</f>
        <v>210.71096</v>
      </c>
    </row>
    <row r="1471" spans="1:27" ht="45" customHeight="1">
      <c r="A1471" s="17" t="s">
        <v>1977</v>
      </c>
      <c r="B1471" s="17" t="s">
        <v>438</v>
      </c>
      <c r="C1471" s="1" t="s">
        <v>16</v>
      </c>
      <c r="D1471" s="31" t="s">
        <v>439</v>
      </c>
      <c r="E1471" s="32"/>
      <c r="F1471" s="32"/>
      <c r="G1471" s="1"/>
      <c r="H1471" s="18" t="s">
        <v>1433</v>
      </c>
      <c r="I1471" s="33">
        <v>1</v>
      </c>
      <c r="J1471" s="32"/>
      <c r="K1471" s="19">
        <f>ROUND(K1481,2)</f>
        <v>83.04</v>
      </c>
      <c r="L1471" s="2" t="s">
        <v>1978</v>
      </c>
      <c r="M1471" s="1"/>
      <c r="N1471" s="1"/>
      <c r="O1471" s="1"/>
      <c r="P1471" s="1"/>
      <c r="Q1471" s="1"/>
      <c r="R1471" s="1"/>
      <c r="S1471" s="1"/>
      <c r="T1471" s="1"/>
      <c r="U1471" s="1"/>
      <c r="V1471" s="1"/>
      <c r="W1471" s="1"/>
      <c r="X1471" s="1"/>
      <c r="Y1471" s="1"/>
      <c r="Z1471" s="1"/>
      <c r="AA1471" s="1"/>
    </row>
    <row r="1472" spans="1:27">
      <c r="B1472" s="13" t="s">
        <v>1435</v>
      </c>
    </row>
    <row r="1473" spans="1:27">
      <c r="B1473" t="s">
        <v>1730</v>
      </c>
      <c r="C1473" t="s">
        <v>1370</v>
      </c>
      <c r="D1473" t="s">
        <v>1731</v>
      </c>
      <c r="E1473" s="20">
        <v>0.3</v>
      </c>
      <c r="F1473" t="s">
        <v>1438</v>
      </c>
      <c r="G1473" t="s">
        <v>1439</v>
      </c>
      <c r="H1473" s="21">
        <v>30.41</v>
      </c>
      <c r="I1473" t="s">
        <v>1440</v>
      </c>
      <c r="J1473" s="21">
        <f>ROUND(E1473/I1471* H1473,5)</f>
        <v>9.1229999999999993</v>
      </c>
    </row>
    <row r="1474" spans="1:27">
      <c r="B1474" t="s">
        <v>1728</v>
      </c>
      <c r="C1474" t="s">
        <v>1370</v>
      </c>
      <c r="D1474" t="s">
        <v>1729</v>
      </c>
      <c r="E1474" s="20">
        <v>0.3</v>
      </c>
      <c r="F1474" t="s">
        <v>1438</v>
      </c>
      <c r="G1474" t="s">
        <v>1439</v>
      </c>
      <c r="H1474" s="21">
        <v>26.08</v>
      </c>
      <c r="I1474" t="s">
        <v>1440</v>
      </c>
      <c r="J1474" s="21">
        <f>ROUND(E1474/I1471* H1474,5)</f>
        <v>7.8239999999999998</v>
      </c>
    </row>
    <row r="1475" spans="1:27">
      <c r="D1475" s="22" t="s">
        <v>1441</v>
      </c>
      <c r="K1475" s="21">
        <f>SUM(J1473:J1474)</f>
        <v>16.946999999999999</v>
      </c>
    </row>
    <row r="1476" spans="1:27">
      <c r="B1476" s="13" t="s">
        <v>1446</v>
      </c>
    </row>
    <row r="1477" spans="1:27">
      <c r="B1477" t="s">
        <v>1979</v>
      </c>
      <c r="C1477" t="s">
        <v>16</v>
      </c>
      <c r="D1477" s="24" t="s">
        <v>439</v>
      </c>
      <c r="E1477" s="20">
        <v>1</v>
      </c>
      <c r="G1477" t="s">
        <v>1439</v>
      </c>
      <c r="H1477" s="21">
        <v>64.87</v>
      </c>
      <c r="I1477" t="s">
        <v>1440</v>
      </c>
      <c r="J1477" s="21">
        <f>ROUND(E1477* H1477,5)</f>
        <v>64.87</v>
      </c>
    </row>
    <row r="1478" spans="1:27">
      <c r="D1478" s="22" t="s">
        <v>1457</v>
      </c>
      <c r="K1478" s="21">
        <f>SUM(J1477:J1477)</f>
        <v>64.87</v>
      </c>
    </row>
    <row r="1479" spans="1:27">
      <c r="D1479" s="22" t="s">
        <v>1458</v>
      </c>
      <c r="K1479" s="23">
        <f>SUM(J1472:J1478)</f>
        <v>81.817000000000007</v>
      </c>
    </row>
    <row r="1480" spans="1:27">
      <c r="D1480" s="22" t="s">
        <v>1466</v>
      </c>
      <c r="H1480">
        <v>1.5</v>
      </c>
      <c r="I1480" t="s">
        <v>1465</v>
      </c>
      <c r="K1480" s="21">
        <f>ROUND(H1480/100*K1479,5)</f>
        <v>1.22726</v>
      </c>
    </row>
    <row r="1481" spans="1:27">
      <c r="D1481" s="22" t="s">
        <v>1459</v>
      </c>
      <c r="K1481" s="23">
        <f>SUM(K1479:K1480)</f>
        <v>83.044260000000008</v>
      </c>
    </row>
    <row r="1483" spans="1:27" ht="45" customHeight="1">
      <c r="A1483" s="17" t="s">
        <v>1980</v>
      </c>
      <c r="B1483" s="17" t="s">
        <v>452</v>
      </c>
      <c r="C1483" s="1" t="s">
        <v>16</v>
      </c>
      <c r="D1483" s="31" t="s">
        <v>453</v>
      </c>
      <c r="E1483" s="32"/>
      <c r="F1483" s="32"/>
      <c r="G1483" s="1"/>
      <c r="H1483" s="18" t="s">
        <v>1433</v>
      </c>
      <c r="I1483" s="33">
        <v>1</v>
      </c>
      <c r="J1483" s="32"/>
      <c r="K1483" s="19">
        <f>ROUND(K1493,2)</f>
        <v>189.23</v>
      </c>
      <c r="L1483" s="2" t="s">
        <v>1981</v>
      </c>
      <c r="M1483" s="1"/>
      <c r="N1483" s="1"/>
      <c r="O1483" s="1"/>
      <c r="P1483" s="1"/>
      <c r="Q1483" s="1"/>
      <c r="R1483" s="1"/>
      <c r="S1483" s="1"/>
      <c r="T1483" s="1"/>
      <c r="U1483" s="1"/>
      <c r="V1483" s="1"/>
      <c r="W1483" s="1"/>
      <c r="X1483" s="1"/>
      <c r="Y1483" s="1"/>
      <c r="Z1483" s="1"/>
      <c r="AA1483" s="1"/>
    </row>
    <row r="1484" spans="1:27">
      <c r="B1484" s="13" t="s">
        <v>1435</v>
      </c>
    </row>
    <row r="1485" spans="1:27">
      <c r="B1485" t="s">
        <v>1730</v>
      </c>
      <c r="C1485" t="s">
        <v>1370</v>
      </c>
      <c r="D1485" t="s">
        <v>1731</v>
      </c>
      <c r="E1485" s="20">
        <v>0.3</v>
      </c>
      <c r="F1485" t="s">
        <v>1438</v>
      </c>
      <c r="G1485" t="s">
        <v>1439</v>
      </c>
      <c r="H1485" s="21">
        <v>30.41</v>
      </c>
      <c r="I1485" t="s">
        <v>1440</v>
      </c>
      <c r="J1485" s="21">
        <f>ROUND(E1485/I1483* H1485,5)</f>
        <v>9.1229999999999993</v>
      </c>
    </row>
    <row r="1486" spans="1:27">
      <c r="B1486" t="s">
        <v>1728</v>
      </c>
      <c r="C1486" t="s">
        <v>1370</v>
      </c>
      <c r="D1486" t="s">
        <v>1729</v>
      </c>
      <c r="E1486" s="20">
        <v>0.3</v>
      </c>
      <c r="F1486" t="s">
        <v>1438</v>
      </c>
      <c r="G1486" t="s">
        <v>1439</v>
      </c>
      <c r="H1486" s="21">
        <v>26.08</v>
      </c>
      <c r="I1486" t="s">
        <v>1440</v>
      </c>
      <c r="J1486" s="21">
        <f>ROUND(E1486/I1483* H1486,5)</f>
        <v>7.8239999999999998</v>
      </c>
    </row>
    <row r="1487" spans="1:27">
      <c r="D1487" s="22" t="s">
        <v>1441</v>
      </c>
      <c r="K1487" s="21">
        <f>SUM(J1485:J1486)</f>
        <v>16.946999999999999</v>
      </c>
    </row>
    <row r="1488" spans="1:27">
      <c r="B1488" s="13" t="s">
        <v>1446</v>
      </c>
    </row>
    <row r="1489" spans="1:27">
      <c r="B1489" t="s">
        <v>1982</v>
      </c>
      <c r="C1489" t="s">
        <v>16</v>
      </c>
      <c r="D1489" s="24" t="s">
        <v>1983</v>
      </c>
      <c r="E1489" s="20">
        <v>1</v>
      </c>
      <c r="G1489" t="s">
        <v>1439</v>
      </c>
      <c r="H1489" s="21">
        <v>169.49</v>
      </c>
      <c r="I1489" t="s">
        <v>1440</v>
      </c>
      <c r="J1489" s="21">
        <f>ROUND(E1489* H1489,5)</f>
        <v>169.49</v>
      </c>
    </row>
    <row r="1490" spans="1:27">
      <c r="D1490" s="22" t="s">
        <v>1457</v>
      </c>
      <c r="K1490" s="21">
        <f>SUM(J1489:J1489)</f>
        <v>169.49</v>
      </c>
    </row>
    <row r="1491" spans="1:27">
      <c r="D1491" s="22" t="s">
        <v>1458</v>
      </c>
      <c r="K1491" s="23">
        <f>SUM(J1484:J1490)</f>
        <v>186.43700000000001</v>
      </c>
    </row>
    <row r="1492" spans="1:27">
      <c r="D1492" s="22" t="s">
        <v>1466</v>
      </c>
      <c r="H1492">
        <v>1.5</v>
      </c>
      <c r="I1492" t="s">
        <v>1465</v>
      </c>
      <c r="K1492" s="21">
        <f>ROUND(H1492/100*K1491,5)</f>
        <v>2.7965599999999999</v>
      </c>
    </row>
    <row r="1493" spans="1:27">
      <c r="D1493" s="22" t="s">
        <v>1459</v>
      </c>
      <c r="K1493" s="23">
        <f>SUM(K1491:K1492)</f>
        <v>189.23356000000001</v>
      </c>
    </row>
    <row r="1495" spans="1:27" ht="45" customHeight="1">
      <c r="A1495" s="17" t="s">
        <v>1984</v>
      </c>
      <c r="B1495" s="17" t="s">
        <v>456</v>
      </c>
      <c r="C1495" s="1" t="s">
        <v>16</v>
      </c>
      <c r="D1495" s="31" t="s">
        <v>457</v>
      </c>
      <c r="E1495" s="32"/>
      <c r="F1495" s="32"/>
      <c r="G1495" s="1"/>
      <c r="H1495" s="18" t="s">
        <v>1433</v>
      </c>
      <c r="I1495" s="33">
        <v>1</v>
      </c>
      <c r="J1495" s="32"/>
      <c r="K1495" s="19">
        <f>ROUND(K1505,2)</f>
        <v>34.19</v>
      </c>
      <c r="L1495" s="2" t="s">
        <v>1985</v>
      </c>
      <c r="M1495" s="1"/>
      <c r="N1495" s="1"/>
      <c r="O1495" s="1"/>
      <c r="P1495" s="1"/>
      <c r="Q1495" s="1"/>
      <c r="R1495" s="1"/>
      <c r="S1495" s="1"/>
      <c r="T1495" s="1"/>
      <c r="U1495" s="1"/>
      <c r="V1495" s="1"/>
      <c r="W1495" s="1"/>
      <c r="X1495" s="1"/>
      <c r="Y1495" s="1"/>
      <c r="Z1495" s="1"/>
      <c r="AA1495" s="1"/>
    </row>
    <row r="1496" spans="1:27">
      <c r="B1496" s="13" t="s">
        <v>1435</v>
      </c>
    </row>
    <row r="1497" spans="1:27">
      <c r="B1497" t="s">
        <v>1728</v>
      </c>
      <c r="C1497" t="s">
        <v>1370</v>
      </c>
      <c r="D1497" t="s">
        <v>1729</v>
      </c>
      <c r="E1497" s="20">
        <v>0.3</v>
      </c>
      <c r="F1497" t="s">
        <v>1438</v>
      </c>
      <c r="G1497" t="s">
        <v>1439</v>
      </c>
      <c r="H1497" s="21">
        <v>26.08</v>
      </c>
      <c r="I1497" t="s">
        <v>1440</v>
      </c>
      <c r="J1497" s="21">
        <f>ROUND(E1497/I1495* H1497,5)</f>
        <v>7.8239999999999998</v>
      </c>
    </row>
    <row r="1498" spans="1:27">
      <c r="B1498" t="s">
        <v>1730</v>
      </c>
      <c r="C1498" t="s">
        <v>1370</v>
      </c>
      <c r="D1498" t="s">
        <v>1731</v>
      </c>
      <c r="E1498" s="20">
        <v>0.3</v>
      </c>
      <c r="F1498" t="s">
        <v>1438</v>
      </c>
      <c r="G1498" t="s">
        <v>1439</v>
      </c>
      <c r="H1498" s="21">
        <v>30.41</v>
      </c>
      <c r="I1498" t="s">
        <v>1440</v>
      </c>
      <c r="J1498" s="21">
        <f>ROUND(E1498/I1495* H1498,5)</f>
        <v>9.1229999999999993</v>
      </c>
    </row>
    <row r="1499" spans="1:27">
      <c r="D1499" s="22" t="s">
        <v>1441</v>
      </c>
      <c r="K1499" s="21">
        <f>SUM(J1497:J1498)</f>
        <v>16.946999999999999</v>
      </c>
    </row>
    <row r="1500" spans="1:27">
      <c r="B1500" s="13" t="s">
        <v>1446</v>
      </c>
    </row>
    <row r="1501" spans="1:27">
      <c r="B1501" t="s">
        <v>1986</v>
      </c>
      <c r="C1501" t="s">
        <v>16</v>
      </c>
      <c r="D1501" s="24" t="s">
        <v>1987</v>
      </c>
      <c r="E1501" s="20">
        <v>1</v>
      </c>
      <c r="G1501" t="s">
        <v>1439</v>
      </c>
      <c r="H1501" s="21">
        <v>16.739999999999998</v>
      </c>
      <c r="I1501" t="s">
        <v>1440</v>
      </c>
      <c r="J1501" s="21">
        <f>ROUND(E1501* H1501,5)</f>
        <v>16.739999999999998</v>
      </c>
    </row>
    <row r="1502" spans="1:27">
      <c r="D1502" s="22" t="s">
        <v>1457</v>
      </c>
      <c r="K1502" s="21">
        <f>SUM(J1501:J1501)</f>
        <v>16.739999999999998</v>
      </c>
    </row>
    <row r="1503" spans="1:27">
      <c r="D1503" s="22" t="s">
        <v>1458</v>
      </c>
      <c r="K1503" s="23">
        <f>SUM(J1496:J1502)</f>
        <v>33.686999999999998</v>
      </c>
    </row>
    <row r="1504" spans="1:27">
      <c r="D1504" s="22" t="s">
        <v>1466</v>
      </c>
      <c r="H1504">
        <v>1.5</v>
      </c>
      <c r="I1504" t="s">
        <v>1465</v>
      </c>
      <c r="K1504" s="21">
        <f>ROUND(H1504/100*K1503,5)</f>
        <v>0.50531000000000004</v>
      </c>
    </row>
    <row r="1505" spans="1:27">
      <c r="D1505" s="22" t="s">
        <v>1459</v>
      </c>
      <c r="K1505" s="23">
        <f>SUM(K1503:K1504)</f>
        <v>34.192309999999999</v>
      </c>
    </row>
    <row r="1507" spans="1:27" ht="45" customHeight="1">
      <c r="A1507" s="17" t="s">
        <v>1988</v>
      </c>
      <c r="B1507" s="17" t="s">
        <v>458</v>
      </c>
      <c r="C1507" s="1" t="s">
        <v>16</v>
      </c>
      <c r="D1507" s="31" t="s">
        <v>459</v>
      </c>
      <c r="E1507" s="32"/>
      <c r="F1507" s="32"/>
      <c r="G1507" s="1"/>
      <c r="H1507" s="18" t="s">
        <v>1433</v>
      </c>
      <c r="I1507" s="33">
        <v>1</v>
      </c>
      <c r="J1507" s="32"/>
      <c r="K1507" s="19">
        <f>ROUND(K1517,2)</f>
        <v>40.799999999999997</v>
      </c>
      <c r="L1507" s="2" t="s">
        <v>1989</v>
      </c>
      <c r="M1507" s="1"/>
      <c r="N1507" s="1"/>
      <c r="O1507" s="1"/>
      <c r="P1507" s="1"/>
      <c r="Q1507" s="1"/>
      <c r="R1507" s="1"/>
      <c r="S1507" s="1"/>
      <c r="T1507" s="1"/>
      <c r="U1507" s="1"/>
      <c r="V1507" s="1"/>
      <c r="W1507" s="1"/>
      <c r="X1507" s="1"/>
      <c r="Y1507" s="1"/>
      <c r="Z1507" s="1"/>
      <c r="AA1507" s="1"/>
    </row>
    <row r="1508" spans="1:27">
      <c r="B1508" s="13" t="s">
        <v>1435</v>
      </c>
    </row>
    <row r="1509" spans="1:27">
      <c r="B1509" t="s">
        <v>1728</v>
      </c>
      <c r="C1509" t="s">
        <v>1370</v>
      </c>
      <c r="D1509" t="s">
        <v>1729</v>
      </c>
      <c r="E1509" s="20">
        <v>0.3</v>
      </c>
      <c r="F1509" t="s">
        <v>1438</v>
      </c>
      <c r="G1509" t="s">
        <v>1439</v>
      </c>
      <c r="H1509" s="21">
        <v>26.08</v>
      </c>
      <c r="I1509" t="s">
        <v>1440</v>
      </c>
      <c r="J1509" s="21">
        <f>ROUND(E1509/I1507* H1509,5)</f>
        <v>7.8239999999999998</v>
      </c>
    </row>
    <row r="1510" spans="1:27">
      <c r="B1510" t="s">
        <v>1730</v>
      </c>
      <c r="C1510" t="s">
        <v>1370</v>
      </c>
      <c r="D1510" t="s">
        <v>1731</v>
      </c>
      <c r="E1510" s="20">
        <v>0.3</v>
      </c>
      <c r="F1510" t="s">
        <v>1438</v>
      </c>
      <c r="G1510" t="s">
        <v>1439</v>
      </c>
      <c r="H1510" s="21">
        <v>30.41</v>
      </c>
      <c r="I1510" t="s">
        <v>1440</v>
      </c>
      <c r="J1510" s="21">
        <f>ROUND(E1510/I1507* H1510,5)</f>
        <v>9.1229999999999993</v>
      </c>
    </row>
    <row r="1511" spans="1:27">
      <c r="D1511" s="22" t="s">
        <v>1441</v>
      </c>
      <c r="K1511" s="21">
        <f>SUM(J1509:J1510)</f>
        <v>16.946999999999999</v>
      </c>
    </row>
    <row r="1512" spans="1:27">
      <c r="B1512" s="13" t="s">
        <v>1446</v>
      </c>
    </row>
    <row r="1513" spans="1:27">
      <c r="B1513" t="s">
        <v>1990</v>
      </c>
      <c r="C1513" t="s">
        <v>16</v>
      </c>
      <c r="D1513" s="24" t="s">
        <v>1991</v>
      </c>
      <c r="E1513" s="20">
        <v>1</v>
      </c>
      <c r="G1513" t="s">
        <v>1439</v>
      </c>
      <c r="H1513" s="21">
        <v>23.25</v>
      </c>
      <c r="I1513" t="s">
        <v>1440</v>
      </c>
      <c r="J1513" s="21">
        <f>ROUND(E1513* H1513,5)</f>
        <v>23.25</v>
      </c>
    </row>
    <row r="1514" spans="1:27">
      <c r="D1514" s="22" t="s">
        <v>1457</v>
      </c>
      <c r="K1514" s="21">
        <f>SUM(J1513:J1513)</f>
        <v>23.25</v>
      </c>
    </row>
    <row r="1515" spans="1:27">
      <c r="D1515" s="22" t="s">
        <v>1458</v>
      </c>
      <c r="K1515" s="23">
        <f>SUM(J1508:J1514)</f>
        <v>40.197000000000003</v>
      </c>
    </row>
    <row r="1516" spans="1:27">
      <c r="D1516" s="22" t="s">
        <v>1466</v>
      </c>
      <c r="H1516">
        <v>1.5</v>
      </c>
      <c r="I1516" t="s">
        <v>1465</v>
      </c>
      <c r="K1516" s="21">
        <f>ROUND(H1516/100*K1515,5)</f>
        <v>0.60296000000000005</v>
      </c>
    </row>
    <row r="1517" spans="1:27">
      <c r="D1517" s="22" t="s">
        <v>1459</v>
      </c>
      <c r="K1517" s="23">
        <f>SUM(K1515:K1516)</f>
        <v>40.799960000000006</v>
      </c>
    </row>
    <row r="1519" spans="1:27" ht="45" customHeight="1">
      <c r="A1519" s="17" t="s">
        <v>1992</v>
      </c>
      <c r="B1519" s="17" t="s">
        <v>420</v>
      </c>
      <c r="C1519" s="1" t="s">
        <v>16</v>
      </c>
      <c r="D1519" s="31" t="s">
        <v>421</v>
      </c>
      <c r="E1519" s="32"/>
      <c r="F1519" s="32"/>
      <c r="G1519" s="1"/>
      <c r="H1519" s="18" t="s">
        <v>1433</v>
      </c>
      <c r="I1519" s="33">
        <v>1</v>
      </c>
      <c r="J1519" s="32"/>
      <c r="K1519" s="19">
        <f>ROUND(K1529,2)</f>
        <v>71.36</v>
      </c>
      <c r="L1519" s="2" t="s">
        <v>1993</v>
      </c>
      <c r="M1519" s="1"/>
      <c r="N1519" s="1"/>
      <c r="O1519" s="1"/>
      <c r="P1519" s="1"/>
      <c r="Q1519" s="1"/>
      <c r="R1519" s="1"/>
      <c r="S1519" s="1"/>
      <c r="T1519" s="1"/>
      <c r="U1519" s="1"/>
      <c r="V1519" s="1"/>
      <c r="W1519" s="1"/>
      <c r="X1519" s="1"/>
      <c r="Y1519" s="1"/>
      <c r="Z1519" s="1"/>
      <c r="AA1519" s="1"/>
    </row>
    <row r="1520" spans="1:27">
      <c r="B1520" s="13" t="s">
        <v>1435</v>
      </c>
    </row>
    <row r="1521" spans="1:27">
      <c r="B1521" t="s">
        <v>1728</v>
      </c>
      <c r="C1521" t="s">
        <v>1370</v>
      </c>
      <c r="D1521" t="s">
        <v>1729</v>
      </c>
      <c r="E1521" s="20">
        <v>0.3</v>
      </c>
      <c r="F1521" t="s">
        <v>1438</v>
      </c>
      <c r="G1521" t="s">
        <v>1439</v>
      </c>
      <c r="H1521" s="21">
        <v>26.08</v>
      </c>
      <c r="I1521" t="s">
        <v>1440</v>
      </c>
      <c r="J1521" s="21">
        <f>ROUND(E1521/I1519* H1521,5)</f>
        <v>7.8239999999999998</v>
      </c>
    </row>
    <row r="1522" spans="1:27">
      <c r="B1522" t="s">
        <v>1730</v>
      </c>
      <c r="C1522" t="s">
        <v>1370</v>
      </c>
      <c r="D1522" t="s">
        <v>1731</v>
      </c>
      <c r="E1522" s="20">
        <v>0.3</v>
      </c>
      <c r="F1522" t="s">
        <v>1438</v>
      </c>
      <c r="G1522" t="s">
        <v>1439</v>
      </c>
      <c r="H1522" s="21">
        <v>30.41</v>
      </c>
      <c r="I1522" t="s">
        <v>1440</v>
      </c>
      <c r="J1522" s="21">
        <f>ROUND(E1522/I1519* H1522,5)</f>
        <v>9.1229999999999993</v>
      </c>
    </row>
    <row r="1523" spans="1:27">
      <c r="D1523" s="22" t="s">
        <v>1441</v>
      </c>
      <c r="K1523" s="21">
        <f>SUM(J1521:J1522)</f>
        <v>16.946999999999999</v>
      </c>
    </row>
    <row r="1524" spans="1:27">
      <c r="B1524" s="13" t="s">
        <v>1446</v>
      </c>
    </row>
    <row r="1525" spans="1:27">
      <c r="B1525" t="s">
        <v>1947</v>
      </c>
      <c r="C1525" t="s">
        <v>16</v>
      </c>
      <c r="D1525" s="24" t="s">
        <v>1948</v>
      </c>
      <c r="E1525" s="20">
        <v>1.5</v>
      </c>
      <c r="G1525" t="s">
        <v>1439</v>
      </c>
      <c r="H1525" s="21">
        <v>35.57</v>
      </c>
      <c r="I1525" t="s">
        <v>1440</v>
      </c>
      <c r="J1525" s="21">
        <f>ROUND(E1525* H1525,5)</f>
        <v>53.354999999999997</v>
      </c>
    </row>
    <row r="1526" spans="1:27">
      <c r="D1526" s="22" t="s">
        <v>1457</v>
      </c>
      <c r="K1526" s="21">
        <f>SUM(J1525:J1525)</f>
        <v>53.354999999999997</v>
      </c>
    </row>
    <row r="1527" spans="1:27">
      <c r="D1527" s="22" t="s">
        <v>1458</v>
      </c>
      <c r="K1527" s="23">
        <f>SUM(J1520:J1526)</f>
        <v>70.301999999999992</v>
      </c>
    </row>
    <row r="1528" spans="1:27">
      <c r="D1528" s="22" t="s">
        <v>1466</v>
      </c>
      <c r="H1528">
        <v>1.5</v>
      </c>
      <c r="I1528" t="s">
        <v>1465</v>
      </c>
      <c r="K1528" s="21">
        <f>ROUND(H1528/100*K1527,5)</f>
        <v>1.05453</v>
      </c>
    </row>
    <row r="1529" spans="1:27">
      <c r="D1529" s="22" t="s">
        <v>1459</v>
      </c>
      <c r="K1529" s="23">
        <f>SUM(K1527:K1528)</f>
        <v>71.356529999999992</v>
      </c>
    </row>
    <row r="1531" spans="1:27" ht="45" customHeight="1">
      <c r="A1531" s="17" t="s">
        <v>1994</v>
      </c>
      <c r="B1531" s="17" t="s">
        <v>450</v>
      </c>
      <c r="C1531" s="1" t="s">
        <v>16</v>
      </c>
      <c r="D1531" s="31" t="s">
        <v>451</v>
      </c>
      <c r="E1531" s="32"/>
      <c r="F1531" s="32"/>
      <c r="G1531" s="1"/>
      <c r="H1531" s="18" t="s">
        <v>1433</v>
      </c>
      <c r="I1531" s="33">
        <v>1</v>
      </c>
      <c r="J1531" s="32"/>
      <c r="K1531" s="19">
        <f>ROUND(K1541,2)</f>
        <v>59.75</v>
      </c>
      <c r="L1531" s="2" t="s">
        <v>1995</v>
      </c>
      <c r="M1531" s="1"/>
      <c r="N1531" s="1"/>
      <c r="O1531" s="1"/>
      <c r="P1531" s="1"/>
      <c r="Q1531" s="1"/>
      <c r="R1531" s="1"/>
      <c r="S1531" s="1"/>
      <c r="T1531" s="1"/>
      <c r="U1531" s="1"/>
      <c r="V1531" s="1"/>
      <c r="W1531" s="1"/>
      <c r="X1531" s="1"/>
      <c r="Y1531" s="1"/>
      <c r="Z1531" s="1"/>
      <c r="AA1531" s="1"/>
    </row>
    <row r="1532" spans="1:27">
      <c r="B1532" s="13" t="s">
        <v>1435</v>
      </c>
    </row>
    <row r="1533" spans="1:27">
      <c r="B1533" t="s">
        <v>1728</v>
      </c>
      <c r="C1533" t="s">
        <v>1370</v>
      </c>
      <c r="D1533" t="s">
        <v>1729</v>
      </c>
      <c r="E1533" s="20">
        <v>0.4</v>
      </c>
      <c r="F1533" t="s">
        <v>1438</v>
      </c>
      <c r="G1533" t="s">
        <v>1439</v>
      </c>
      <c r="H1533" s="21">
        <v>26.08</v>
      </c>
      <c r="I1533" t="s">
        <v>1440</v>
      </c>
      <c r="J1533" s="21">
        <f>ROUND(E1533/I1531* H1533,5)</f>
        <v>10.432</v>
      </c>
    </row>
    <row r="1534" spans="1:27">
      <c r="B1534" t="s">
        <v>1730</v>
      </c>
      <c r="C1534" t="s">
        <v>1370</v>
      </c>
      <c r="D1534" t="s">
        <v>1731</v>
      </c>
      <c r="E1534" s="20">
        <v>0.4</v>
      </c>
      <c r="F1534" t="s">
        <v>1438</v>
      </c>
      <c r="G1534" t="s">
        <v>1439</v>
      </c>
      <c r="H1534" s="21">
        <v>30.41</v>
      </c>
      <c r="I1534" t="s">
        <v>1440</v>
      </c>
      <c r="J1534" s="21">
        <f>ROUND(E1534/I1531* H1534,5)</f>
        <v>12.164</v>
      </c>
    </row>
    <row r="1535" spans="1:27">
      <c r="D1535" s="22" t="s">
        <v>1441</v>
      </c>
      <c r="K1535" s="21">
        <f>SUM(J1533:J1534)</f>
        <v>22.596</v>
      </c>
    </row>
    <row r="1536" spans="1:27">
      <c r="B1536" s="13" t="s">
        <v>1446</v>
      </c>
    </row>
    <row r="1537" spans="1:27">
      <c r="B1537" t="s">
        <v>1996</v>
      </c>
      <c r="C1537" t="s">
        <v>16</v>
      </c>
      <c r="D1537" s="24" t="s">
        <v>1997</v>
      </c>
      <c r="E1537" s="20">
        <v>1</v>
      </c>
      <c r="G1537" t="s">
        <v>1439</v>
      </c>
      <c r="H1537" s="21">
        <v>36.270000000000003</v>
      </c>
      <c r="I1537" t="s">
        <v>1440</v>
      </c>
      <c r="J1537" s="21">
        <f>ROUND(E1537* H1537,5)</f>
        <v>36.270000000000003</v>
      </c>
    </row>
    <row r="1538" spans="1:27">
      <c r="D1538" s="22" t="s">
        <v>1457</v>
      </c>
      <c r="K1538" s="21">
        <f>SUM(J1537:J1537)</f>
        <v>36.270000000000003</v>
      </c>
    </row>
    <row r="1539" spans="1:27">
      <c r="D1539" s="22" t="s">
        <v>1458</v>
      </c>
      <c r="K1539" s="23">
        <f>SUM(J1532:J1538)</f>
        <v>58.866</v>
      </c>
    </row>
    <row r="1540" spans="1:27">
      <c r="D1540" s="22" t="s">
        <v>1466</v>
      </c>
      <c r="H1540">
        <v>1.5</v>
      </c>
      <c r="I1540" t="s">
        <v>1465</v>
      </c>
      <c r="K1540" s="21">
        <f>ROUND(H1540/100*K1539,5)</f>
        <v>0.88299000000000005</v>
      </c>
    </row>
    <row r="1541" spans="1:27">
      <c r="D1541" s="22" t="s">
        <v>1459</v>
      </c>
      <c r="K1541" s="23">
        <f>SUM(K1539:K1540)</f>
        <v>59.748989999999999</v>
      </c>
    </row>
    <row r="1543" spans="1:27" ht="45" customHeight="1">
      <c r="A1543" s="17" t="s">
        <v>1998</v>
      </c>
      <c r="B1543" s="17" t="s">
        <v>392</v>
      </c>
      <c r="C1543" s="1" t="s">
        <v>16</v>
      </c>
      <c r="D1543" s="31" t="s">
        <v>393</v>
      </c>
      <c r="E1543" s="32"/>
      <c r="F1543" s="32"/>
      <c r="G1543" s="1"/>
      <c r="H1543" s="18" t="s">
        <v>1433</v>
      </c>
      <c r="I1543" s="33">
        <v>1</v>
      </c>
      <c r="J1543" s="32"/>
      <c r="K1543" s="19">
        <f>ROUND(K1553,2)</f>
        <v>1089.5999999999999</v>
      </c>
      <c r="L1543" s="2" t="s">
        <v>1999</v>
      </c>
      <c r="M1543" s="1"/>
      <c r="N1543" s="1"/>
      <c r="O1543" s="1"/>
      <c r="P1543" s="1"/>
      <c r="Q1543" s="1"/>
      <c r="R1543" s="1"/>
      <c r="S1543" s="1"/>
      <c r="T1543" s="1"/>
      <c r="U1543" s="1"/>
      <c r="V1543" s="1"/>
      <c r="W1543" s="1"/>
      <c r="X1543" s="1"/>
      <c r="Y1543" s="1"/>
      <c r="Z1543" s="1"/>
      <c r="AA1543" s="1"/>
    </row>
    <row r="1544" spans="1:27">
      <c r="B1544" s="13" t="s">
        <v>1435</v>
      </c>
    </row>
    <row r="1545" spans="1:27">
      <c r="B1545" t="s">
        <v>1730</v>
      </c>
      <c r="C1545" t="s">
        <v>1370</v>
      </c>
      <c r="D1545" t="s">
        <v>1731</v>
      </c>
      <c r="E1545" s="20">
        <v>0.4</v>
      </c>
      <c r="F1545" t="s">
        <v>1438</v>
      </c>
      <c r="G1545" t="s">
        <v>1439</v>
      </c>
      <c r="H1545" s="21">
        <v>30.41</v>
      </c>
      <c r="I1545" t="s">
        <v>1440</v>
      </c>
      <c r="J1545" s="21">
        <f>ROUND(E1545/I1543* H1545,5)</f>
        <v>12.164</v>
      </c>
    </row>
    <row r="1546" spans="1:27">
      <c r="B1546" t="s">
        <v>1728</v>
      </c>
      <c r="C1546" t="s">
        <v>1370</v>
      </c>
      <c r="D1546" t="s">
        <v>1729</v>
      </c>
      <c r="E1546" s="20">
        <v>0.4</v>
      </c>
      <c r="F1546" t="s">
        <v>1438</v>
      </c>
      <c r="G1546" t="s">
        <v>1439</v>
      </c>
      <c r="H1546" s="21">
        <v>26.08</v>
      </c>
      <c r="I1546" t="s">
        <v>1440</v>
      </c>
      <c r="J1546" s="21">
        <f>ROUND(E1546/I1543* H1546,5)</f>
        <v>10.432</v>
      </c>
    </row>
    <row r="1547" spans="1:27">
      <c r="D1547" s="22" t="s">
        <v>1441</v>
      </c>
      <c r="K1547" s="21">
        <f>SUM(J1545:J1546)</f>
        <v>22.596</v>
      </c>
    </row>
    <row r="1548" spans="1:27">
      <c r="B1548" s="13" t="s">
        <v>1446</v>
      </c>
    </row>
    <row r="1549" spans="1:27">
      <c r="B1549" t="s">
        <v>2000</v>
      </c>
      <c r="C1549" t="s">
        <v>16</v>
      </c>
      <c r="D1549" s="24" t="s">
        <v>393</v>
      </c>
      <c r="E1549" s="20">
        <v>1</v>
      </c>
      <c r="G1549" t="s">
        <v>1439</v>
      </c>
      <c r="H1549" s="21">
        <v>1050.9000000000001</v>
      </c>
      <c r="I1549" t="s">
        <v>1440</v>
      </c>
      <c r="J1549" s="21">
        <f>ROUND(E1549* H1549,5)</f>
        <v>1050.9000000000001</v>
      </c>
    </row>
    <row r="1550" spans="1:27">
      <c r="D1550" s="22" t="s">
        <v>1457</v>
      </c>
      <c r="K1550" s="21">
        <f>SUM(J1549:J1549)</f>
        <v>1050.9000000000001</v>
      </c>
    </row>
    <row r="1551" spans="1:27">
      <c r="D1551" s="22" t="s">
        <v>1458</v>
      </c>
      <c r="K1551" s="23">
        <f>SUM(J1544:J1550)</f>
        <v>1073.4960000000001</v>
      </c>
    </row>
    <row r="1552" spans="1:27">
      <c r="D1552" s="22" t="s">
        <v>1466</v>
      </c>
      <c r="H1552">
        <v>1.5</v>
      </c>
      <c r="I1552" t="s">
        <v>1465</v>
      </c>
      <c r="K1552" s="21">
        <f>ROUND(H1552/100*K1551,5)</f>
        <v>16.102440000000001</v>
      </c>
    </row>
    <row r="1553" spans="1:27">
      <c r="D1553" s="22" t="s">
        <v>1459</v>
      </c>
      <c r="K1553" s="23">
        <f>SUM(K1551:K1552)</f>
        <v>1089.5984400000002</v>
      </c>
    </row>
    <row r="1555" spans="1:27" ht="45" customHeight="1">
      <c r="A1555" s="17" t="s">
        <v>2001</v>
      </c>
      <c r="B1555" s="17" t="s">
        <v>388</v>
      </c>
      <c r="C1555" s="1" t="s">
        <v>16</v>
      </c>
      <c r="D1555" s="31" t="s">
        <v>389</v>
      </c>
      <c r="E1555" s="32"/>
      <c r="F1555" s="32"/>
      <c r="G1555" s="1"/>
      <c r="H1555" s="18" t="s">
        <v>1433</v>
      </c>
      <c r="I1555" s="33">
        <v>1</v>
      </c>
      <c r="J1555" s="32"/>
      <c r="K1555" s="19">
        <f>ROUND(K1565,2)</f>
        <v>282.52</v>
      </c>
      <c r="L1555" s="2" t="s">
        <v>2002</v>
      </c>
      <c r="M1555" s="1"/>
      <c r="N1555" s="1"/>
      <c r="O1555" s="1"/>
      <c r="P1555" s="1"/>
      <c r="Q1555" s="1"/>
      <c r="R1555" s="1"/>
      <c r="S1555" s="1"/>
      <c r="T1555" s="1"/>
      <c r="U1555" s="1"/>
      <c r="V1555" s="1"/>
      <c r="W1555" s="1"/>
      <c r="X1555" s="1"/>
      <c r="Y1555" s="1"/>
      <c r="Z1555" s="1"/>
      <c r="AA1555" s="1"/>
    </row>
    <row r="1556" spans="1:27">
      <c r="B1556" s="13" t="s">
        <v>1435</v>
      </c>
    </row>
    <row r="1557" spans="1:27">
      <c r="B1557" t="s">
        <v>1728</v>
      </c>
      <c r="C1557" t="s">
        <v>1370</v>
      </c>
      <c r="D1557" t="s">
        <v>1729</v>
      </c>
      <c r="E1557" s="20">
        <v>0.4</v>
      </c>
      <c r="F1557" t="s">
        <v>1438</v>
      </c>
      <c r="G1557" t="s">
        <v>1439</v>
      </c>
      <c r="H1557" s="21">
        <v>26.08</v>
      </c>
      <c r="I1557" t="s">
        <v>1440</v>
      </c>
      <c r="J1557" s="21">
        <f>ROUND(E1557/I1555* H1557,5)</f>
        <v>10.432</v>
      </c>
    </row>
    <row r="1558" spans="1:27">
      <c r="B1558" t="s">
        <v>1730</v>
      </c>
      <c r="C1558" t="s">
        <v>1370</v>
      </c>
      <c r="D1558" t="s">
        <v>1731</v>
      </c>
      <c r="E1558" s="20">
        <v>0.4</v>
      </c>
      <c r="F1558" t="s">
        <v>1438</v>
      </c>
      <c r="G1558" t="s">
        <v>1439</v>
      </c>
      <c r="H1558" s="21">
        <v>30.41</v>
      </c>
      <c r="I1558" t="s">
        <v>1440</v>
      </c>
      <c r="J1558" s="21">
        <f>ROUND(E1558/I1555* H1558,5)</f>
        <v>12.164</v>
      </c>
    </row>
    <row r="1559" spans="1:27">
      <c r="D1559" s="22" t="s">
        <v>1441</v>
      </c>
      <c r="K1559" s="21">
        <f>SUM(J1557:J1558)</f>
        <v>22.596</v>
      </c>
    </row>
    <row r="1560" spans="1:27">
      <c r="B1560" s="13" t="s">
        <v>1446</v>
      </c>
    </row>
    <row r="1561" spans="1:27">
      <c r="B1561" t="s">
        <v>2003</v>
      </c>
      <c r="C1561" t="s">
        <v>16</v>
      </c>
      <c r="D1561" s="24" t="s">
        <v>2004</v>
      </c>
      <c r="E1561" s="20">
        <v>1</v>
      </c>
      <c r="G1561" t="s">
        <v>1439</v>
      </c>
      <c r="H1561" s="21">
        <v>255.75</v>
      </c>
      <c r="I1561" t="s">
        <v>1440</v>
      </c>
      <c r="J1561" s="21">
        <f>ROUND(E1561* H1561,5)</f>
        <v>255.75</v>
      </c>
    </row>
    <row r="1562" spans="1:27">
      <c r="D1562" s="22" t="s">
        <v>1457</v>
      </c>
      <c r="K1562" s="21">
        <f>SUM(J1561:J1561)</f>
        <v>255.75</v>
      </c>
    </row>
    <row r="1563" spans="1:27">
      <c r="D1563" s="22" t="s">
        <v>1458</v>
      </c>
      <c r="K1563" s="23">
        <f>SUM(J1556:J1562)</f>
        <v>278.346</v>
      </c>
    </row>
    <row r="1564" spans="1:27">
      <c r="D1564" s="22" t="s">
        <v>1466</v>
      </c>
      <c r="H1564">
        <v>1.5</v>
      </c>
      <c r="I1564" t="s">
        <v>1465</v>
      </c>
      <c r="K1564" s="21">
        <f>ROUND(H1564/100*K1563,5)</f>
        <v>4.1751899999999997</v>
      </c>
    </row>
    <row r="1565" spans="1:27">
      <c r="D1565" s="22" t="s">
        <v>1459</v>
      </c>
      <c r="K1565" s="23">
        <f>SUM(K1563:K1564)</f>
        <v>282.52118999999999</v>
      </c>
    </row>
    <row r="1567" spans="1:27" ht="45" customHeight="1">
      <c r="A1567" s="17" t="s">
        <v>2005</v>
      </c>
      <c r="B1567" s="17" t="s">
        <v>390</v>
      </c>
      <c r="C1567" s="1" t="s">
        <v>16</v>
      </c>
      <c r="D1567" s="31" t="s">
        <v>391</v>
      </c>
      <c r="E1567" s="32"/>
      <c r="F1567" s="32"/>
      <c r="G1567" s="1"/>
      <c r="H1567" s="18" t="s">
        <v>1433</v>
      </c>
      <c r="I1567" s="33">
        <v>1</v>
      </c>
      <c r="J1567" s="32"/>
      <c r="K1567" s="19">
        <f>ROUND(K1577,2)</f>
        <v>381.64</v>
      </c>
      <c r="L1567" s="2" t="s">
        <v>2006</v>
      </c>
      <c r="M1567" s="1"/>
      <c r="N1567" s="1"/>
      <c r="O1567" s="1"/>
      <c r="P1567" s="1"/>
      <c r="Q1567" s="1"/>
      <c r="R1567" s="1"/>
      <c r="S1567" s="1"/>
      <c r="T1567" s="1"/>
      <c r="U1567" s="1"/>
      <c r="V1567" s="1"/>
      <c r="W1567" s="1"/>
      <c r="X1567" s="1"/>
      <c r="Y1567" s="1"/>
      <c r="Z1567" s="1"/>
      <c r="AA1567" s="1"/>
    </row>
    <row r="1568" spans="1:27">
      <c r="B1568" s="13" t="s">
        <v>1435</v>
      </c>
    </row>
    <row r="1569" spans="1:27">
      <c r="B1569" t="s">
        <v>1728</v>
      </c>
      <c r="C1569" t="s">
        <v>1370</v>
      </c>
      <c r="D1569" t="s">
        <v>1729</v>
      </c>
      <c r="E1569" s="20">
        <v>0.4</v>
      </c>
      <c r="F1569" t="s">
        <v>1438</v>
      </c>
      <c r="G1569" t="s">
        <v>1439</v>
      </c>
      <c r="H1569" s="21">
        <v>26.08</v>
      </c>
      <c r="I1569" t="s">
        <v>1440</v>
      </c>
      <c r="J1569" s="21">
        <f>ROUND(E1569/I1567* H1569,5)</f>
        <v>10.432</v>
      </c>
    </row>
    <row r="1570" spans="1:27">
      <c r="B1570" t="s">
        <v>1730</v>
      </c>
      <c r="C1570" t="s">
        <v>1370</v>
      </c>
      <c r="D1570" t="s">
        <v>1731</v>
      </c>
      <c r="E1570" s="20">
        <v>0.4</v>
      </c>
      <c r="F1570" t="s">
        <v>1438</v>
      </c>
      <c r="G1570" t="s">
        <v>1439</v>
      </c>
      <c r="H1570" s="21">
        <v>30.41</v>
      </c>
      <c r="I1570" t="s">
        <v>1440</v>
      </c>
      <c r="J1570" s="21">
        <f>ROUND(E1570/I1567* H1570,5)</f>
        <v>12.164</v>
      </c>
    </row>
    <row r="1571" spans="1:27">
      <c r="D1571" s="22" t="s">
        <v>1441</v>
      </c>
      <c r="K1571" s="21">
        <f>SUM(J1569:J1570)</f>
        <v>22.596</v>
      </c>
    </row>
    <row r="1572" spans="1:27">
      <c r="B1572" s="13" t="s">
        <v>1446</v>
      </c>
    </row>
    <row r="1573" spans="1:27">
      <c r="B1573" t="s">
        <v>2007</v>
      </c>
      <c r="C1573" t="s">
        <v>16</v>
      </c>
      <c r="D1573" s="24" t="s">
        <v>2008</v>
      </c>
      <c r="E1573" s="20">
        <v>1</v>
      </c>
      <c r="G1573" t="s">
        <v>1439</v>
      </c>
      <c r="H1573" s="21">
        <v>353.4</v>
      </c>
      <c r="I1573" t="s">
        <v>1440</v>
      </c>
      <c r="J1573" s="21">
        <f>ROUND(E1573* H1573,5)</f>
        <v>353.4</v>
      </c>
    </row>
    <row r="1574" spans="1:27">
      <c r="D1574" s="22" t="s">
        <v>1457</v>
      </c>
      <c r="K1574" s="21">
        <f>SUM(J1573:J1573)</f>
        <v>353.4</v>
      </c>
    </row>
    <row r="1575" spans="1:27">
      <c r="D1575" s="22" t="s">
        <v>1458</v>
      </c>
      <c r="K1575" s="23">
        <f>SUM(J1568:J1574)</f>
        <v>375.99599999999998</v>
      </c>
    </row>
    <row r="1576" spans="1:27">
      <c r="D1576" s="22" t="s">
        <v>1466</v>
      </c>
      <c r="H1576">
        <v>1.5</v>
      </c>
      <c r="I1576" t="s">
        <v>1465</v>
      </c>
      <c r="K1576" s="21">
        <f>ROUND(H1576/100*K1575,5)</f>
        <v>5.6399400000000002</v>
      </c>
    </row>
    <row r="1577" spans="1:27">
      <c r="D1577" s="22" t="s">
        <v>1459</v>
      </c>
      <c r="K1577" s="23">
        <f>SUM(K1575:K1576)</f>
        <v>381.63594000000001</v>
      </c>
    </row>
    <row r="1579" spans="1:27" ht="45" customHeight="1">
      <c r="A1579" s="17" t="s">
        <v>2009</v>
      </c>
      <c r="B1579" s="17" t="s">
        <v>394</v>
      </c>
      <c r="C1579" s="1" t="s">
        <v>16</v>
      </c>
      <c r="D1579" s="31" t="s">
        <v>395</v>
      </c>
      <c r="E1579" s="32"/>
      <c r="F1579" s="32"/>
      <c r="G1579" s="1"/>
      <c r="H1579" s="18" t="s">
        <v>1433</v>
      </c>
      <c r="I1579" s="33">
        <v>1</v>
      </c>
      <c r="J1579" s="32"/>
      <c r="K1579" s="19">
        <f>ROUND(K1589,2)</f>
        <v>655.38</v>
      </c>
      <c r="L1579" s="2" t="s">
        <v>2010</v>
      </c>
      <c r="M1579" s="1"/>
      <c r="N1579" s="1"/>
      <c r="O1579" s="1"/>
      <c r="P1579" s="1"/>
      <c r="Q1579" s="1"/>
      <c r="R1579" s="1"/>
      <c r="S1579" s="1"/>
      <c r="T1579" s="1"/>
      <c r="U1579" s="1"/>
      <c r="V1579" s="1"/>
      <c r="W1579" s="1"/>
      <c r="X1579" s="1"/>
      <c r="Y1579" s="1"/>
      <c r="Z1579" s="1"/>
      <c r="AA1579" s="1"/>
    </row>
    <row r="1580" spans="1:27">
      <c r="B1580" s="13" t="s">
        <v>1435</v>
      </c>
    </row>
    <row r="1581" spans="1:27">
      <c r="B1581" t="s">
        <v>1728</v>
      </c>
      <c r="C1581" t="s">
        <v>1370</v>
      </c>
      <c r="D1581" t="s">
        <v>1729</v>
      </c>
      <c r="E1581" s="20">
        <v>0.4</v>
      </c>
      <c r="F1581" t="s">
        <v>1438</v>
      </c>
      <c r="G1581" t="s">
        <v>1439</v>
      </c>
      <c r="H1581" s="21">
        <v>26.08</v>
      </c>
      <c r="I1581" t="s">
        <v>1440</v>
      </c>
      <c r="J1581" s="21">
        <f>ROUND(E1581/I1579* H1581,5)</f>
        <v>10.432</v>
      </c>
    </row>
    <row r="1582" spans="1:27">
      <c r="B1582" t="s">
        <v>1730</v>
      </c>
      <c r="C1582" t="s">
        <v>1370</v>
      </c>
      <c r="D1582" t="s">
        <v>1731</v>
      </c>
      <c r="E1582" s="20">
        <v>0.4</v>
      </c>
      <c r="F1582" t="s">
        <v>1438</v>
      </c>
      <c r="G1582" t="s">
        <v>1439</v>
      </c>
      <c r="H1582" s="21">
        <v>30.41</v>
      </c>
      <c r="I1582" t="s">
        <v>1440</v>
      </c>
      <c r="J1582" s="21">
        <f>ROUND(E1582/I1579* H1582,5)</f>
        <v>12.164</v>
      </c>
    </row>
    <row r="1583" spans="1:27">
      <c r="D1583" s="22" t="s">
        <v>1441</v>
      </c>
      <c r="K1583" s="21">
        <f>SUM(J1581:J1582)</f>
        <v>22.596</v>
      </c>
    </row>
    <row r="1584" spans="1:27">
      <c r="B1584" s="13" t="s">
        <v>1446</v>
      </c>
    </row>
    <row r="1585" spans="1:27">
      <c r="B1585" t="s">
        <v>2011</v>
      </c>
      <c r="C1585" t="s">
        <v>16</v>
      </c>
      <c r="D1585" s="24" t="s">
        <v>2012</v>
      </c>
      <c r="E1585" s="20">
        <v>1</v>
      </c>
      <c r="G1585" t="s">
        <v>1439</v>
      </c>
      <c r="H1585" s="21">
        <v>623.1</v>
      </c>
      <c r="I1585" t="s">
        <v>1440</v>
      </c>
      <c r="J1585" s="21">
        <f>ROUND(E1585* H1585,5)</f>
        <v>623.1</v>
      </c>
    </row>
    <row r="1586" spans="1:27">
      <c r="D1586" s="22" t="s">
        <v>1457</v>
      </c>
      <c r="K1586" s="21">
        <f>SUM(J1585:J1585)</f>
        <v>623.1</v>
      </c>
    </row>
    <row r="1587" spans="1:27">
      <c r="D1587" s="22" t="s">
        <v>1458</v>
      </c>
      <c r="K1587" s="23">
        <f>SUM(J1580:J1586)</f>
        <v>645.69600000000003</v>
      </c>
    </row>
    <row r="1588" spans="1:27">
      <c r="D1588" s="22" t="s">
        <v>1466</v>
      </c>
      <c r="H1588">
        <v>1.5</v>
      </c>
      <c r="I1588" t="s">
        <v>1465</v>
      </c>
      <c r="K1588" s="21">
        <f>ROUND(H1588/100*K1587,5)</f>
        <v>9.6854399999999998</v>
      </c>
    </row>
    <row r="1589" spans="1:27">
      <c r="D1589" s="22" t="s">
        <v>1459</v>
      </c>
      <c r="K1589" s="23">
        <f>SUM(K1587:K1588)</f>
        <v>655.38144</v>
      </c>
    </row>
    <row r="1591" spans="1:27" ht="45" customHeight="1">
      <c r="A1591" s="17" t="s">
        <v>2013</v>
      </c>
      <c r="B1591" s="17" t="s">
        <v>396</v>
      </c>
      <c r="C1591" s="1" t="s">
        <v>16</v>
      </c>
      <c r="D1591" s="31" t="s">
        <v>397</v>
      </c>
      <c r="E1591" s="32"/>
      <c r="F1591" s="32"/>
      <c r="G1591" s="1"/>
      <c r="H1591" s="18" t="s">
        <v>1433</v>
      </c>
      <c r="I1591" s="33">
        <v>1</v>
      </c>
      <c r="J1591" s="32"/>
      <c r="K1591" s="19">
        <f>ROUND(K1601,2)</f>
        <v>765.82</v>
      </c>
      <c r="L1591" s="2" t="s">
        <v>2014</v>
      </c>
      <c r="M1591" s="1"/>
      <c r="N1591" s="1"/>
      <c r="O1591" s="1"/>
      <c r="P1591" s="1"/>
      <c r="Q1591" s="1"/>
      <c r="R1591" s="1"/>
      <c r="S1591" s="1"/>
      <c r="T1591" s="1"/>
      <c r="U1591" s="1"/>
      <c r="V1591" s="1"/>
      <c r="W1591" s="1"/>
      <c r="X1591" s="1"/>
      <c r="Y1591" s="1"/>
      <c r="Z1591" s="1"/>
      <c r="AA1591" s="1"/>
    </row>
    <row r="1592" spans="1:27">
      <c r="B1592" s="13" t="s">
        <v>1435</v>
      </c>
    </row>
    <row r="1593" spans="1:27">
      <c r="B1593" t="s">
        <v>1728</v>
      </c>
      <c r="C1593" t="s">
        <v>1370</v>
      </c>
      <c r="D1593" t="s">
        <v>1729</v>
      </c>
      <c r="E1593" s="20">
        <v>0.4</v>
      </c>
      <c r="F1593" t="s">
        <v>1438</v>
      </c>
      <c r="G1593" t="s">
        <v>1439</v>
      </c>
      <c r="H1593" s="21">
        <v>26.08</v>
      </c>
      <c r="I1593" t="s">
        <v>1440</v>
      </c>
      <c r="J1593" s="21">
        <f>ROUND(E1593/I1591* H1593,5)</f>
        <v>10.432</v>
      </c>
    </row>
    <row r="1594" spans="1:27">
      <c r="B1594" t="s">
        <v>1730</v>
      </c>
      <c r="C1594" t="s">
        <v>1370</v>
      </c>
      <c r="D1594" t="s">
        <v>1731</v>
      </c>
      <c r="E1594" s="20">
        <v>0.4</v>
      </c>
      <c r="F1594" t="s">
        <v>1438</v>
      </c>
      <c r="G1594" t="s">
        <v>1439</v>
      </c>
      <c r="H1594" s="21">
        <v>30.41</v>
      </c>
      <c r="I1594" t="s">
        <v>1440</v>
      </c>
      <c r="J1594" s="21">
        <f>ROUND(E1594/I1591* H1594,5)</f>
        <v>12.164</v>
      </c>
    </row>
    <row r="1595" spans="1:27">
      <c r="D1595" s="22" t="s">
        <v>1441</v>
      </c>
      <c r="K1595" s="21">
        <f>SUM(J1593:J1594)</f>
        <v>22.596</v>
      </c>
    </row>
    <row r="1596" spans="1:27">
      <c r="B1596" s="13" t="s">
        <v>1446</v>
      </c>
    </row>
    <row r="1597" spans="1:27">
      <c r="B1597" t="s">
        <v>2015</v>
      </c>
      <c r="C1597" t="s">
        <v>16</v>
      </c>
      <c r="D1597" s="24" t="s">
        <v>2016</v>
      </c>
      <c r="E1597" s="20">
        <v>1</v>
      </c>
      <c r="G1597" t="s">
        <v>1439</v>
      </c>
      <c r="H1597" s="21">
        <v>731.91</v>
      </c>
      <c r="I1597" t="s">
        <v>1440</v>
      </c>
      <c r="J1597" s="21">
        <f>ROUND(E1597* H1597,5)</f>
        <v>731.91</v>
      </c>
    </row>
    <row r="1598" spans="1:27">
      <c r="D1598" s="22" t="s">
        <v>1457</v>
      </c>
      <c r="K1598" s="21">
        <f>SUM(J1597:J1597)</f>
        <v>731.91</v>
      </c>
    </row>
    <row r="1599" spans="1:27">
      <c r="D1599" s="22" t="s">
        <v>1458</v>
      </c>
      <c r="K1599" s="23">
        <f>SUM(J1592:J1598)</f>
        <v>754.50599999999997</v>
      </c>
    </row>
    <row r="1600" spans="1:27">
      <c r="D1600" s="22" t="s">
        <v>1466</v>
      </c>
      <c r="H1600">
        <v>1.5</v>
      </c>
      <c r="I1600" t="s">
        <v>1465</v>
      </c>
      <c r="K1600" s="21">
        <f>ROUND(H1600/100*K1599,5)</f>
        <v>11.317589999999999</v>
      </c>
    </row>
    <row r="1601" spans="1:27">
      <c r="D1601" s="22" t="s">
        <v>1459</v>
      </c>
      <c r="K1601" s="23">
        <f>SUM(K1599:K1600)</f>
        <v>765.82358999999997</v>
      </c>
    </row>
    <row r="1603" spans="1:27" ht="45" customHeight="1">
      <c r="A1603" s="17" t="s">
        <v>2017</v>
      </c>
      <c r="B1603" s="17" t="s">
        <v>398</v>
      </c>
      <c r="C1603" s="1" t="s">
        <v>16</v>
      </c>
      <c r="D1603" s="31" t="s">
        <v>399</v>
      </c>
      <c r="E1603" s="32"/>
      <c r="F1603" s="32"/>
      <c r="G1603" s="1"/>
      <c r="H1603" s="18" t="s">
        <v>1433</v>
      </c>
      <c r="I1603" s="33">
        <v>1</v>
      </c>
      <c r="J1603" s="32"/>
      <c r="K1603" s="19">
        <f>ROUND(K1613,2)</f>
        <v>157.52000000000001</v>
      </c>
      <c r="L1603" s="2" t="s">
        <v>2018</v>
      </c>
      <c r="M1603" s="1"/>
      <c r="N1603" s="1"/>
      <c r="O1603" s="1"/>
      <c r="P1603" s="1"/>
      <c r="Q1603" s="1"/>
      <c r="R1603" s="1"/>
      <c r="S1603" s="1"/>
      <c r="T1603" s="1"/>
      <c r="U1603" s="1"/>
      <c r="V1603" s="1"/>
      <c r="W1603" s="1"/>
      <c r="X1603" s="1"/>
      <c r="Y1603" s="1"/>
      <c r="Z1603" s="1"/>
      <c r="AA1603" s="1"/>
    </row>
    <row r="1604" spans="1:27">
      <c r="B1604" s="13" t="s">
        <v>1435</v>
      </c>
    </row>
    <row r="1605" spans="1:27">
      <c r="B1605" t="s">
        <v>1728</v>
      </c>
      <c r="C1605" t="s">
        <v>1370</v>
      </c>
      <c r="D1605" t="s">
        <v>1729</v>
      </c>
      <c r="E1605" s="20">
        <v>0.5</v>
      </c>
      <c r="F1605" t="s">
        <v>1438</v>
      </c>
      <c r="G1605" t="s">
        <v>1439</v>
      </c>
      <c r="H1605" s="21">
        <v>26.08</v>
      </c>
      <c r="I1605" t="s">
        <v>1440</v>
      </c>
      <c r="J1605" s="21">
        <f>ROUND(E1605/I1603* H1605,5)</f>
        <v>13.04</v>
      </c>
    </row>
    <row r="1606" spans="1:27">
      <c r="B1606" t="s">
        <v>1730</v>
      </c>
      <c r="C1606" t="s">
        <v>1370</v>
      </c>
      <c r="D1606" t="s">
        <v>1731</v>
      </c>
      <c r="E1606" s="20">
        <v>0.5</v>
      </c>
      <c r="F1606" t="s">
        <v>1438</v>
      </c>
      <c r="G1606" t="s">
        <v>1439</v>
      </c>
      <c r="H1606" s="21">
        <v>30.41</v>
      </c>
      <c r="I1606" t="s">
        <v>1440</v>
      </c>
      <c r="J1606" s="21">
        <f>ROUND(E1606/I1603* H1606,5)</f>
        <v>15.205</v>
      </c>
    </row>
    <row r="1607" spans="1:27">
      <c r="D1607" s="22" t="s">
        <v>1441</v>
      </c>
      <c r="K1607" s="21">
        <f>SUM(J1605:J1606)</f>
        <v>28.244999999999997</v>
      </c>
    </row>
    <row r="1608" spans="1:27">
      <c r="B1608" s="13" t="s">
        <v>1446</v>
      </c>
    </row>
    <row r="1609" spans="1:27">
      <c r="B1609" t="s">
        <v>2019</v>
      </c>
      <c r="C1609" t="s">
        <v>16</v>
      </c>
      <c r="D1609" s="24" t="s">
        <v>2020</v>
      </c>
      <c r="E1609" s="20">
        <v>1</v>
      </c>
      <c r="G1609" t="s">
        <v>1439</v>
      </c>
      <c r="H1609" s="21">
        <v>126.95</v>
      </c>
      <c r="I1609" t="s">
        <v>1440</v>
      </c>
      <c r="J1609" s="21">
        <f>ROUND(E1609* H1609,5)</f>
        <v>126.95</v>
      </c>
    </row>
    <row r="1610" spans="1:27">
      <c r="D1610" s="22" t="s">
        <v>1457</v>
      </c>
      <c r="K1610" s="21">
        <f>SUM(J1609:J1609)</f>
        <v>126.95</v>
      </c>
    </row>
    <row r="1611" spans="1:27">
      <c r="D1611" s="22" t="s">
        <v>1458</v>
      </c>
      <c r="K1611" s="23">
        <f>SUM(J1604:J1610)</f>
        <v>155.19499999999999</v>
      </c>
    </row>
    <row r="1612" spans="1:27">
      <c r="D1612" s="22" t="s">
        <v>1466</v>
      </c>
      <c r="H1612">
        <v>1.5</v>
      </c>
      <c r="I1612" t="s">
        <v>1465</v>
      </c>
      <c r="K1612" s="21">
        <f>ROUND(H1612/100*K1611,5)</f>
        <v>2.3279299999999998</v>
      </c>
    </row>
    <row r="1613" spans="1:27">
      <c r="D1613" s="22" t="s">
        <v>1459</v>
      </c>
      <c r="K1613" s="23">
        <f>SUM(K1611:K1612)</f>
        <v>157.52293</v>
      </c>
    </row>
    <row r="1615" spans="1:27" ht="45" customHeight="1">
      <c r="A1615" s="17" t="s">
        <v>2021</v>
      </c>
      <c r="B1615" s="17" t="s">
        <v>488</v>
      </c>
      <c r="C1615" s="1" t="s">
        <v>16</v>
      </c>
      <c r="D1615" s="31" t="s">
        <v>489</v>
      </c>
      <c r="E1615" s="32"/>
      <c r="F1615" s="32"/>
      <c r="G1615" s="1"/>
      <c r="H1615" s="18" t="s">
        <v>1433</v>
      </c>
      <c r="I1615" s="33">
        <v>1</v>
      </c>
      <c r="J1615" s="32"/>
      <c r="K1615" s="19">
        <f>ROUND(K1625,2)</f>
        <v>144.69999999999999</v>
      </c>
      <c r="L1615" s="2" t="s">
        <v>2022</v>
      </c>
      <c r="M1615" s="1"/>
      <c r="N1615" s="1"/>
      <c r="O1615" s="1"/>
      <c r="P1615" s="1"/>
      <c r="Q1615" s="1"/>
      <c r="R1615" s="1"/>
      <c r="S1615" s="1"/>
      <c r="T1615" s="1"/>
      <c r="U1615" s="1"/>
      <c r="V1615" s="1"/>
      <c r="W1615" s="1"/>
      <c r="X1615" s="1"/>
      <c r="Y1615" s="1"/>
      <c r="Z1615" s="1"/>
      <c r="AA1615" s="1"/>
    </row>
    <row r="1616" spans="1:27">
      <c r="B1616" s="13" t="s">
        <v>1435</v>
      </c>
    </row>
    <row r="1617" spans="1:27">
      <c r="B1617" t="s">
        <v>1728</v>
      </c>
      <c r="C1617" t="s">
        <v>1370</v>
      </c>
      <c r="D1617" t="s">
        <v>1729</v>
      </c>
      <c r="E1617" s="20">
        <v>0.4</v>
      </c>
      <c r="F1617" t="s">
        <v>1438</v>
      </c>
      <c r="G1617" t="s">
        <v>1439</v>
      </c>
      <c r="H1617" s="21">
        <v>26.08</v>
      </c>
      <c r="I1617" t="s">
        <v>1440</v>
      </c>
      <c r="J1617" s="21">
        <f>ROUND(E1617/I1615* H1617,5)</f>
        <v>10.432</v>
      </c>
    </row>
    <row r="1618" spans="1:27">
      <c r="B1618" t="s">
        <v>1730</v>
      </c>
      <c r="C1618" t="s">
        <v>1370</v>
      </c>
      <c r="D1618" t="s">
        <v>1731</v>
      </c>
      <c r="E1618" s="20">
        <v>0.4</v>
      </c>
      <c r="F1618" t="s">
        <v>1438</v>
      </c>
      <c r="G1618" t="s">
        <v>1439</v>
      </c>
      <c r="H1618" s="21">
        <v>30.41</v>
      </c>
      <c r="I1618" t="s">
        <v>1440</v>
      </c>
      <c r="J1618" s="21">
        <f>ROUND(E1618/I1615* H1618,5)</f>
        <v>12.164</v>
      </c>
    </row>
    <row r="1619" spans="1:27">
      <c r="D1619" s="22" t="s">
        <v>1441</v>
      </c>
      <c r="K1619" s="21">
        <f>SUM(J1617:J1618)</f>
        <v>22.596</v>
      </c>
    </row>
    <row r="1620" spans="1:27">
      <c r="B1620" s="13" t="s">
        <v>1446</v>
      </c>
    </row>
    <row r="1621" spans="1:27">
      <c r="B1621" t="s">
        <v>2023</v>
      </c>
      <c r="C1621" t="s">
        <v>16</v>
      </c>
      <c r="D1621" s="24" t="s">
        <v>489</v>
      </c>
      <c r="E1621" s="20">
        <v>1</v>
      </c>
      <c r="G1621" t="s">
        <v>1439</v>
      </c>
      <c r="H1621" s="21">
        <v>119.97</v>
      </c>
      <c r="I1621" t="s">
        <v>1440</v>
      </c>
      <c r="J1621" s="21">
        <f>ROUND(E1621* H1621,5)</f>
        <v>119.97</v>
      </c>
    </row>
    <row r="1622" spans="1:27">
      <c r="D1622" s="22" t="s">
        <v>1457</v>
      </c>
      <c r="K1622" s="21">
        <f>SUM(J1621:J1621)</f>
        <v>119.97</v>
      </c>
    </row>
    <row r="1623" spans="1:27">
      <c r="D1623" s="22" t="s">
        <v>1458</v>
      </c>
      <c r="K1623" s="23">
        <f>SUM(J1616:J1622)</f>
        <v>142.566</v>
      </c>
    </row>
    <row r="1624" spans="1:27">
      <c r="D1624" s="22" t="s">
        <v>1466</v>
      </c>
      <c r="H1624">
        <v>1.5</v>
      </c>
      <c r="I1624" t="s">
        <v>1465</v>
      </c>
      <c r="K1624" s="21">
        <f>ROUND(H1624/100*K1623,5)</f>
        <v>2.13849</v>
      </c>
    </row>
    <row r="1625" spans="1:27">
      <c r="D1625" s="22" t="s">
        <v>1459</v>
      </c>
      <c r="K1625" s="23">
        <f>SUM(K1623:K1624)</f>
        <v>144.70448999999999</v>
      </c>
    </row>
    <row r="1627" spans="1:27" ht="45" customHeight="1">
      <c r="A1627" s="17" t="s">
        <v>2024</v>
      </c>
      <c r="B1627" s="17" t="s">
        <v>486</v>
      </c>
      <c r="C1627" s="1" t="s">
        <v>16</v>
      </c>
      <c r="D1627" s="31" t="s">
        <v>487</v>
      </c>
      <c r="E1627" s="32"/>
      <c r="F1627" s="32"/>
      <c r="G1627" s="1"/>
      <c r="H1627" s="18" t="s">
        <v>1433</v>
      </c>
      <c r="I1627" s="33">
        <v>1</v>
      </c>
      <c r="J1627" s="32"/>
      <c r="K1627" s="19">
        <f>ROUND(K1637,2)</f>
        <v>147.54</v>
      </c>
      <c r="L1627" s="2" t="s">
        <v>2025</v>
      </c>
      <c r="M1627" s="1"/>
      <c r="N1627" s="1"/>
      <c r="O1627" s="1"/>
      <c r="P1627" s="1"/>
      <c r="Q1627" s="1"/>
      <c r="R1627" s="1"/>
      <c r="S1627" s="1"/>
      <c r="T1627" s="1"/>
      <c r="U1627" s="1"/>
      <c r="V1627" s="1"/>
      <c r="W1627" s="1"/>
      <c r="X1627" s="1"/>
      <c r="Y1627" s="1"/>
      <c r="Z1627" s="1"/>
      <c r="AA1627" s="1"/>
    </row>
    <row r="1628" spans="1:27">
      <c r="B1628" s="13" t="s">
        <v>1435</v>
      </c>
    </row>
    <row r="1629" spans="1:27">
      <c r="B1629" t="s">
        <v>1728</v>
      </c>
      <c r="C1629" t="s">
        <v>1370</v>
      </c>
      <c r="D1629" t="s">
        <v>1729</v>
      </c>
      <c r="E1629" s="20">
        <v>0.4</v>
      </c>
      <c r="F1629" t="s">
        <v>1438</v>
      </c>
      <c r="G1629" t="s">
        <v>1439</v>
      </c>
      <c r="H1629" s="21">
        <v>26.08</v>
      </c>
      <c r="I1629" t="s">
        <v>1440</v>
      </c>
      <c r="J1629" s="21">
        <f>ROUND(E1629/I1627* H1629,5)</f>
        <v>10.432</v>
      </c>
    </row>
    <row r="1630" spans="1:27">
      <c r="B1630" t="s">
        <v>1730</v>
      </c>
      <c r="C1630" t="s">
        <v>1370</v>
      </c>
      <c r="D1630" t="s">
        <v>1731</v>
      </c>
      <c r="E1630" s="20">
        <v>0.4</v>
      </c>
      <c r="F1630" t="s">
        <v>1438</v>
      </c>
      <c r="G1630" t="s">
        <v>1439</v>
      </c>
      <c r="H1630" s="21">
        <v>30.41</v>
      </c>
      <c r="I1630" t="s">
        <v>1440</v>
      </c>
      <c r="J1630" s="21">
        <f>ROUND(E1630/I1627* H1630,5)</f>
        <v>12.164</v>
      </c>
    </row>
    <row r="1631" spans="1:27">
      <c r="D1631" s="22" t="s">
        <v>1441</v>
      </c>
      <c r="K1631" s="21">
        <f>SUM(J1629:J1630)</f>
        <v>22.596</v>
      </c>
    </row>
    <row r="1632" spans="1:27">
      <c r="B1632" s="13" t="s">
        <v>1446</v>
      </c>
    </row>
    <row r="1633" spans="1:27">
      <c r="B1633" t="s">
        <v>2026</v>
      </c>
      <c r="C1633" t="s">
        <v>16</v>
      </c>
      <c r="D1633" s="24" t="s">
        <v>2027</v>
      </c>
      <c r="E1633" s="20">
        <v>1</v>
      </c>
      <c r="G1633" t="s">
        <v>1439</v>
      </c>
      <c r="H1633" s="21">
        <v>122.76</v>
      </c>
      <c r="I1633" t="s">
        <v>1440</v>
      </c>
      <c r="J1633" s="21">
        <f>ROUND(E1633* H1633,5)</f>
        <v>122.76</v>
      </c>
    </row>
    <row r="1634" spans="1:27">
      <c r="D1634" s="22" t="s">
        <v>1457</v>
      </c>
      <c r="K1634" s="21">
        <f>SUM(J1633:J1633)</f>
        <v>122.76</v>
      </c>
    </row>
    <row r="1635" spans="1:27">
      <c r="D1635" s="22" t="s">
        <v>1458</v>
      </c>
      <c r="K1635" s="23">
        <f>SUM(J1628:J1634)</f>
        <v>145.35599999999999</v>
      </c>
    </row>
    <row r="1636" spans="1:27">
      <c r="D1636" s="22" t="s">
        <v>1466</v>
      </c>
      <c r="H1636">
        <v>1.5</v>
      </c>
      <c r="I1636" t="s">
        <v>1465</v>
      </c>
      <c r="K1636" s="21">
        <f>ROUND(H1636/100*K1635,5)</f>
        <v>2.1803400000000002</v>
      </c>
    </row>
    <row r="1637" spans="1:27">
      <c r="D1637" s="22" t="s">
        <v>1459</v>
      </c>
      <c r="K1637" s="23">
        <f>SUM(K1635:K1636)</f>
        <v>147.53634</v>
      </c>
    </row>
    <row r="1639" spans="1:27" ht="45" customHeight="1">
      <c r="A1639" s="17" t="s">
        <v>2028</v>
      </c>
      <c r="B1639" s="17" t="s">
        <v>490</v>
      </c>
      <c r="C1639" s="1" t="s">
        <v>16</v>
      </c>
      <c r="D1639" s="31" t="s">
        <v>491</v>
      </c>
      <c r="E1639" s="32"/>
      <c r="F1639" s="32"/>
      <c r="G1639" s="1"/>
      <c r="H1639" s="18" t="s">
        <v>1433</v>
      </c>
      <c r="I1639" s="33">
        <v>1</v>
      </c>
      <c r="J1639" s="32"/>
      <c r="K1639" s="19">
        <f>ROUND(K1649,2)</f>
        <v>187.18</v>
      </c>
      <c r="L1639" s="2" t="s">
        <v>2029</v>
      </c>
      <c r="M1639" s="1"/>
      <c r="N1639" s="1"/>
      <c r="O1639" s="1"/>
      <c r="P1639" s="1"/>
      <c r="Q1639" s="1"/>
      <c r="R1639" s="1"/>
      <c r="S1639" s="1"/>
      <c r="T1639" s="1"/>
      <c r="U1639" s="1"/>
      <c r="V1639" s="1"/>
      <c r="W1639" s="1"/>
      <c r="X1639" s="1"/>
      <c r="Y1639" s="1"/>
      <c r="Z1639" s="1"/>
      <c r="AA1639" s="1"/>
    </row>
    <row r="1640" spans="1:27">
      <c r="B1640" s="13" t="s">
        <v>1435</v>
      </c>
    </row>
    <row r="1641" spans="1:27">
      <c r="B1641" t="s">
        <v>1728</v>
      </c>
      <c r="C1641" t="s">
        <v>1370</v>
      </c>
      <c r="D1641" t="s">
        <v>1729</v>
      </c>
      <c r="E1641" s="20">
        <v>0.4</v>
      </c>
      <c r="F1641" t="s">
        <v>1438</v>
      </c>
      <c r="G1641" t="s">
        <v>1439</v>
      </c>
      <c r="H1641" s="21">
        <v>26.08</v>
      </c>
      <c r="I1641" t="s">
        <v>1440</v>
      </c>
      <c r="J1641" s="21">
        <f>ROUND(E1641/I1639* H1641,5)</f>
        <v>10.432</v>
      </c>
    </row>
    <row r="1642" spans="1:27">
      <c r="B1642" t="s">
        <v>1730</v>
      </c>
      <c r="C1642" t="s">
        <v>1370</v>
      </c>
      <c r="D1642" t="s">
        <v>1731</v>
      </c>
      <c r="E1642" s="20">
        <v>0.4</v>
      </c>
      <c r="F1642" t="s">
        <v>1438</v>
      </c>
      <c r="G1642" t="s">
        <v>1439</v>
      </c>
      <c r="H1642" s="21">
        <v>30.41</v>
      </c>
      <c r="I1642" t="s">
        <v>1440</v>
      </c>
      <c r="J1642" s="21">
        <f>ROUND(E1642/I1639* H1642,5)</f>
        <v>12.164</v>
      </c>
    </row>
    <row r="1643" spans="1:27">
      <c r="D1643" s="22" t="s">
        <v>1441</v>
      </c>
      <c r="K1643" s="21">
        <f>SUM(J1641:J1642)</f>
        <v>22.596</v>
      </c>
    </row>
    <row r="1644" spans="1:27">
      <c r="B1644" s="13" t="s">
        <v>1446</v>
      </c>
    </row>
    <row r="1645" spans="1:27">
      <c r="B1645" t="s">
        <v>2030</v>
      </c>
      <c r="C1645" t="s">
        <v>16</v>
      </c>
      <c r="D1645" s="24" t="s">
        <v>491</v>
      </c>
      <c r="E1645" s="20">
        <v>1</v>
      </c>
      <c r="G1645" t="s">
        <v>1439</v>
      </c>
      <c r="H1645" s="21">
        <v>161.82</v>
      </c>
      <c r="I1645" t="s">
        <v>1440</v>
      </c>
      <c r="J1645" s="21">
        <f>ROUND(E1645* H1645,5)</f>
        <v>161.82</v>
      </c>
    </row>
    <row r="1646" spans="1:27">
      <c r="D1646" s="22" t="s">
        <v>1457</v>
      </c>
      <c r="K1646" s="21">
        <f>SUM(J1645:J1645)</f>
        <v>161.82</v>
      </c>
    </row>
    <row r="1647" spans="1:27">
      <c r="D1647" s="22" t="s">
        <v>1458</v>
      </c>
      <c r="K1647" s="23">
        <f>SUM(J1640:J1646)</f>
        <v>184.416</v>
      </c>
    </row>
    <row r="1648" spans="1:27">
      <c r="D1648" s="22" t="s">
        <v>1466</v>
      </c>
      <c r="H1648">
        <v>1.5</v>
      </c>
      <c r="I1648" t="s">
        <v>1465</v>
      </c>
      <c r="K1648" s="21">
        <f>ROUND(H1648/100*K1647,5)</f>
        <v>2.7662399999999998</v>
      </c>
    </row>
    <row r="1649" spans="1:27">
      <c r="D1649" s="22" t="s">
        <v>1459</v>
      </c>
      <c r="K1649" s="23">
        <f>SUM(K1647:K1648)</f>
        <v>187.18224000000001</v>
      </c>
    </row>
    <row r="1651" spans="1:27" ht="45" customHeight="1">
      <c r="A1651" s="17" t="s">
        <v>2031</v>
      </c>
      <c r="B1651" s="17" t="s">
        <v>492</v>
      </c>
      <c r="C1651" s="1" t="s">
        <v>16</v>
      </c>
      <c r="D1651" s="31" t="s">
        <v>493</v>
      </c>
      <c r="E1651" s="32"/>
      <c r="F1651" s="32"/>
      <c r="G1651" s="1"/>
      <c r="H1651" s="18" t="s">
        <v>1433</v>
      </c>
      <c r="I1651" s="33">
        <v>1</v>
      </c>
      <c r="J1651" s="32"/>
      <c r="K1651" s="19">
        <f>ROUND(K1661,2)</f>
        <v>219.04</v>
      </c>
      <c r="L1651" s="2" t="s">
        <v>2032</v>
      </c>
      <c r="M1651" s="1"/>
      <c r="N1651" s="1"/>
      <c r="O1651" s="1"/>
      <c r="P1651" s="1"/>
      <c r="Q1651" s="1"/>
      <c r="R1651" s="1"/>
      <c r="S1651" s="1"/>
      <c r="T1651" s="1"/>
      <c r="U1651" s="1"/>
      <c r="V1651" s="1"/>
      <c r="W1651" s="1"/>
      <c r="X1651" s="1"/>
      <c r="Y1651" s="1"/>
      <c r="Z1651" s="1"/>
      <c r="AA1651" s="1"/>
    </row>
    <row r="1652" spans="1:27">
      <c r="B1652" s="13" t="s">
        <v>1435</v>
      </c>
    </row>
    <row r="1653" spans="1:27">
      <c r="B1653" t="s">
        <v>1730</v>
      </c>
      <c r="C1653" t="s">
        <v>1370</v>
      </c>
      <c r="D1653" t="s">
        <v>1731</v>
      </c>
      <c r="E1653" s="20">
        <v>0.4</v>
      </c>
      <c r="F1653" t="s">
        <v>1438</v>
      </c>
      <c r="G1653" t="s">
        <v>1439</v>
      </c>
      <c r="H1653" s="21">
        <v>30.41</v>
      </c>
      <c r="I1653" t="s">
        <v>1440</v>
      </c>
      <c r="J1653" s="21">
        <f>ROUND(E1653/I1651* H1653,5)</f>
        <v>12.164</v>
      </c>
    </row>
    <row r="1654" spans="1:27">
      <c r="B1654" t="s">
        <v>1728</v>
      </c>
      <c r="C1654" t="s">
        <v>1370</v>
      </c>
      <c r="D1654" t="s">
        <v>1729</v>
      </c>
      <c r="E1654" s="20">
        <v>0.4</v>
      </c>
      <c r="F1654" t="s">
        <v>1438</v>
      </c>
      <c r="G1654" t="s">
        <v>1439</v>
      </c>
      <c r="H1654" s="21">
        <v>26.08</v>
      </c>
      <c r="I1654" t="s">
        <v>1440</v>
      </c>
      <c r="J1654" s="21">
        <f>ROUND(E1654/I1651* H1654,5)</f>
        <v>10.432</v>
      </c>
    </row>
    <row r="1655" spans="1:27">
      <c r="D1655" s="22" t="s">
        <v>1441</v>
      </c>
      <c r="K1655" s="21">
        <f>SUM(J1653:J1654)</f>
        <v>22.596</v>
      </c>
    </row>
    <row r="1656" spans="1:27">
      <c r="B1656" s="13" t="s">
        <v>1446</v>
      </c>
    </row>
    <row r="1657" spans="1:27">
      <c r="B1657" t="s">
        <v>2033</v>
      </c>
      <c r="C1657" t="s">
        <v>16</v>
      </c>
      <c r="D1657" s="24" t="s">
        <v>493</v>
      </c>
      <c r="E1657" s="20">
        <v>1</v>
      </c>
      <c r="G1657" t="s">
        <v>1439</v>
      </c>
      <c r="H1657" s="21">
        <v>193.21</v>
      </c>
      <c r="I1657" t="s">
        <v>1440</v>
      </c>
      <c r="J1657" s="21">
        <f>ROUND(E1657* H1657,5)</f>
        <v>193.21</v>
      </c>
    </row>
    <row r="1658" spans="1:27">
      <c r="D1658" s="22" t="s">
        <v>1457</v>
      </c>
      <c r="K1658" s="21">
        <f>SUM(J1657:J1657)</f>
        <v>193.21</v>
      </c>
    </row>
    <row r="1659" spans="1:27">
      <c r="D1659" s="22" t="s">
        <v>1458</v>
      </c>
      <c r="K1659" s="23">
        <f>SUM(J1652:J1658)</f>
        <v>215.80600000000001</v>
      </c>
    </row>
    <row r="1660" spans="1:27">
      <c r="D1660" s="22" t="s">
        <v>1466</v>
      </c>
      <c r="H1660">
        <v>1.5</v>
      </c>
      <c r="I1660" t="s">
        <v>1465</v>
      </c>
      <c r="K1660" s="21">
        <f>ROUND(H1660/100*K1659,5)</f>
        <v>3.2370899999999998</v>
      </c>
    </row>
    <row r="1661" spans="1:27">
      <c r="D1661" s="22" t="s">
        <v>1459</v>
      </c>
      <c r="K1661" s="23">
        <f>SUM(K1659:K1660)</f>
        <v>219.04309000000001</v>
      </c>
    </row>
    <row r="1663" spans="1:27" ht="45" customHeight="1">
      <c r="A1663" s="17" t="s">
        <v>2034</v>
      </c>
      <c r="B1663" s="17" t="s">
        <v>494</v>
      </c>
      <c r="C1663" s="1" t="s">
        <v>16</v>
      </c>
      <c r="D1663" s="31" t="s">
        <v>495</v>
      </c>
      <c r="E1663" s="32"/>
      <c r="F1663" s="32"/>
      <c r="G1663" s="1"/>
      <c r="H1663" s="18" t="s">
        <v>1433</v>
      </c>
      <c r="I1663" s="33">
        <v>1</v>
      </c>
      <c r="J1663" s="32"/>
      <c r="K1663" s="19">
        <f>ROUND(K1673,2)</f>
        <v>228.25</v>
      </c>
      <c r="L1663" s="2" t="s">
        <v>2035</v>
      </c>
      <c r="M1663" s="1"/>
      <c r="N1663" s="1"/>
      <c r="O1663" s="1"/>
      <c r="P1663" s="1"/>
      <c r="Q1663" s="1"/>
      <c r="R1663" s="1"/>
      <c r="S1663" s="1"/>
      <c r="T1663" s="1"/>
      <c r="U1663" s="1"/>
      <c r="V1663" s="1"/>
      <c r="W1663" s="1"/>
      <c r="X1663" s="1"/>
      <c r="Y1663" s="1"/>
      <c r="Z1663" s="1"/>
      <c r="AA1663" s="1"/>
    </row>
    <row r="1664" spans="1:27">
      <c r="B1664" s="13" t="s">
        <v>1435</v>
      </c>
    </row>
    <row r="1665" spans="1:27">
      <c r="B1665" t="s">
        <v>1728</v>
      </c>
      <c r="C1665" t="s">
        <v>1370</v>
      </c>
      <c r="D1665" t="s">
        <v>1729</v>
      </c>
      <c r="E1665" s="20">
        <v>0.4</v>
      </c>
      <c r="F1665" t="s">
        <v>1438</v>
      </c>
      <c r="G1665" t="s">
        <v>1439</v>
      </c>
      <c r="H1665" s="21">
        <v>26.08</v>
      </c>
      <c r="I1665" t="s">
        <v>1440</v>
      </c>
      <c r="J1665" s="21">
        <f>ROUND(E1665/I1663* H1665,5)</f>
        <v>10.432</v>
      </c>
    </row>
    <row r="1666" spans="1:27">
      <c r="B1666" t="s">
        <v>1730</v>
      </c>
      <c r="C1666" t="s">
        <v>1370</v>
      </c>
      <c r="D1666" t="s">
        <v>1731</v>
      </c>
      <c r="E1666" s="20">
        <v>0.4</v>
      </c>
      <c r="F1666" t="s">
        <v>1438</v>
      </c>
      <c r="G1666" t="s">
        <v>1439</v>
      </c>
      <c r="H1666" s="21">
        <v>30.41</v>
      </c>
      <c r="I1666" t="s">
        <v>1440</v>
      </c>
      <c r="J1666" s="21">
        <f>ROUND(E1666/I1663* H1666,5)</f>
        <v>12.164</v>
      </c>
    </row>
    <row r="1667" spans="1:27">
      <c r="D1667" s="22" t="s">
        <v>1441</v>
      </c>
      <c r="K1667" s="21">
        <f>SUM(J1665:J1666)</f>
        <v>22.596</v>
      </c>
    </row>
    <row r="1668" spans="1:27">
      <c r="B1668" s="13" t="s">
        <v>1446</v>
      </c>
    </row>
    <row r="1669" spans="1:27">
      <c r="B1669" t="s">
        <v>2036</v>
      </c>
      <c r="C1669" t="s">
        <v>16</v>
      </c>
      <c r="D1669" s="24" t="s">
        <v>495</v>
      </c>
      <c r="E1669" s="20">
        <v>1</v>
      </c>
      <c r="G1669" t="s">
        <v>1439</v>
      </c>
      <c r="H1669" s="21">
        <v>202.28</v>
      </c>
      <c r="I1669" t="s">
        <v>1440</v>
      </c>
      <c r="J1669" s="21">
        <f>ROUND(E1669* H1669,5)</f>
        <v>202.28</v>
      </c>
    </row>
    <row r="1670" spans="1:27">
      <c r="D1670" s="22" t="s">
        <v>1457</v>
      </c>
      <c r="K1670" s="21">
        <f>SUM(J1669:J1669)</f>
        <v>202.28</v>
      </c>
    </row>
    <row r="1671" spans="1:27">
      <c r="D1671" s="22" t="s">
        <v>1458</v>
      </c>
      <c r="K1671" s="23">
        <f>SUM(J1664:J1670)</f>
        <v>224.876</v>
      </c>
    </row>
    <row r="1672" spans="1:27">
      <c r="D1672" s="22" t="s">
        <v>1466</v>
      </c>
      <c r="H1672">
        <v>1.5</v>
      </c>
      <c r="I1672" t="s">
        <v>1465</v>
      </c>
      <c r="K1672" s="21">
        <f>ROUND(H1672/100*K1671,5)</f>
        <v>3.3731399999999998</v>
      </c>
    </row>
    <row r="1673" spans="1:27">
      <c r="D1673" s="22" t="s">
        <v>1459</v>
      </c>
      <c r="K1673" s="23">
        <f>SUM(K1671:K1672)</f>
        <v>228.24914000000001</v>
      </c>
    </row>
    <row r="1675" spans="1:27" ht="45" customHeight="1">
      <c r="A1675" s="17" t="s">
        <v>2037</v>
      </c>
      <c r="B1675" s="17" t="s">
        <v>496</v>
      </c>
      <c r="C1675" s="1" t="s">
        <v>16</v>
      </c>
      <c r="D1675" s="31" t="s">
        <v>497</v>
      </c>
      <c r="E1675" s="32"/>
      <c r="F1675" s="32"/>
      <c r="G1675" s="1"/>
      <c r="H1675" s="18" t="s">
        <v>1433</v>
      </c>
      <c r="I1675" s="33">
        <v>1</v>
      </c>
      <c r="J1675" s="32"/>
      <c r="K1675" s="19">
        <f>ROUND(K1685,2)</f>
        <v>341.52</v>
      </c>
      <c r="L1675" s="2" t="s">
        <v>2038</v>
      </c>
      <c r="M1675" s="1"/>
      <c r="N1675" s="1"/>
      <c r="O1675" s="1"/>
      <c r="P1675" s="1"/>
      <c r="Q1675" s="1"/>
      <c r="R1675" s="1"/>
      <c r="S1675" s="1"/>
      <c r="T1675" s="1"/>
      <c r="U1675" s="1"/>
      <c r="V1675" s="1"/>
      <c r="W1675" s="1"/>
      <c r="X1675" s="1"/>
      <c r="Y1675" s="1"/>
      <c r="Z1675" s="1"/>
      <c r="AA1675" s="1"/>
    </row>
    <row r="1676" spans="1:27">
      <c r="B1676" s="13" t="s">
        <v>1435</v>
      </c>
    </row>
    <row r="1677" spans="1:27">
      <c r="B1677" t="s">
        <v>1730</v>
      </c>
      <c r="C1677" t="s">
        <v>1370</v>
      </c>
      <c r="D1677" t="s">
        <v>1731</v>
      </c>
      <c r="E1677" s="20">
        <v>0.4</v>
      </c>
      <c r="F1677" t="s">
        <v>1438</v>
      </c>
      <c r="G1677" t="s">
        <v>1439</v>
      </c>
      <c r="H1677" s="21">
        <v>30.41</v>
      </c>
      <c r="I1677" t="s">
        <v>1440</v>
      </c>
      <c r="J1677" s="21">
        <f>ROUND(E1677/I1675* H1677,5)</f>
        <v>12.164</v>
      </c>
    </row>
    <row r="1678" spans="1:27">
      <c r="B1678" t="s">
        <v>1728</v>
      </c>
      <c r="C1678" t="s">
        <v>1370</v>
      </c>
      <c r="D1678" t="s">
        <v>1729</v>
      </c>
      <c r="E1678" s="20">
        <v>0.4</v>
      </c>
      <c r="F1678" t="s">
        <v>1438</v>
      </c>
      <c r="G1678" t="s">
        <v>1439</v>
      </c>
      <c r="H1678" s="21">
        <v>26.08</v>
      </c>
      <c r="I1678" t="s">
        <v>1440</v>
      </c>
      <c r="J1678" s="21">
        <f>ROUND(E1678/I1675* H1678,5)</f>
        <v>10.432</v>
      </c>
    </row>
    <row r="1679" spans="1:27">
      <c r="D1679" s="22" t="s">
        <v>1441</v>
      </c>
      <c r="K1679" s="21">
        <f>SUM(J1677:J1678)</f>
        <v>22.596</v>
      </c>
    </row>
    <row r="1680" spans="1:27">
      <c r="B1680" s="13" t="s">
        <v>1446</v>
      </c>
    </row>
    <row r="1681" spans="1:27">
      <c r="B1681" t="s">
        <v>2039</v>
      </c>
      <c r="C1681" t="s">
        <v>16</v>
      </c>
      <c r="D1681" s="24" t="s">
        <v>497</v>
      </c>
      <c r="E1681" s="20">
        <v>1</v>
      </c>
      <c r="G1681" t="s">
        <v>1439</v>
      </c>
      <c r="H1681" s="21">
        <v>313.88</v>
      </c>
      <c r="I1681" t="s">
        <v>1440</v>
      </c>
      <c r="J1681" s="21">
        <f>ROUND(E1681* H1681,5)</f>
        <v>313.88</v>
      </c>
    </row>
    <row r="1682" spans="1:27">
      <c r="D1682" s="22" t="s">
        <v>1457</v>
      </c>
      <c r="K1682" s="21">
        <f>SUM(J1681:J1681)</f>
        <v>313.88</v>
      </c>
    </row>
    <row r="1683" spans="1:27">
      <c r="D1683" s="22" t="s">
        <v>1458</v>
      </c>
      <c r="K1683" s="23">
        <f>SUM(J1676:J1682)</f>
        <v>336.476</v>
      </c>
    </row>
    <row r="1684" spans="1:27">
      <c r="D1684" s="22" t="s">
        <v>1466</v>
      </c>
      <c r="H1684">
        <v>1.5</v>
      </c>
      <c r="I1684" t="s">
        <v>1465</v>
      </c>
      <c r="K1684" s="21">
        <f>ROUND(H1684/100*K1683,5)</f>
        <v>5.0471399999999997</v>
      </c>
    </row>
    <row r="1685" spans="1:27">
      <c r="D1685" s="22" t="s">
        <v>1459</v>
      </c>
      <c r="K1685" s="23">
        <f>SUM(K1683:K1684)</f>
        <v>341.52314000000001</v>
      </c>
    </row>
    <row r="1687" spans="1:27" ht="45" customHeight="1">
      <c r="A1687" s="17" t="s">
        <v>2040</v>
      </c>
      <c r="B1687" s="17" t="s">
        <v>460</v>
      </c>
      <c r="C1687" s="1" t="s">
        <v>16</v>
      </c>
      <c r="D1687" s="31" t="s">
        <v>461</v>
      </c>
      <c r="E1687" s="32"/>
      <c r="F1687" s="32"/>
      <c r="G1687" s="1"/>
      <c r="H1687" s="18" t="s">
        <v>1433</v>
      </c>
      <c r="I1687" s="33">
        <v>1</v>
      </c>
      <c r="J1687" s="32"/>
      <c r="K1687" s="19">
        <f>ROUND(K1697,2)</f>
        <v>111.43</v>
      </c>
      <c r="L1687" s="2" t="s">
        <v>2041</v>
      </c>
      <c r="M1687" s="1"/>
      <c r="N1687" s="1"/>
      <c r="O1687" s="1"/>
      <c r="P1687" s="1"/>
      <c r="Q1687" s="1"/>
      <c r="R1687" s="1"/>
      <c r="S1687" s="1"/>
      <c r="T1687" s="1"/>
      <c r="U1687" s="1"/>
      <c r="V1687" s="1"/>
      <c r="W1687" s="1"/>
      <c r="X1687" s="1"/>
      <c r="Y1687" s="1"/>
      <c r="Z1687" s="1"/>
      <c r="AA1687" s="1"/>
    </row>
    <row r="1688" spans="1:27">
      <c r="B1688" s="13" t="s">
        <v>1435</v>
      </c>
    </row>
    <row r="1689" spans="1:27">
      <c r="B1689" t="s">
        <v>1728</v>
      </c>
      <c r="C1689" t="s">
        <v>1370</v>
      </c>
      <c r="D1689" t="s">
        <v>1729</v>
      </c>
      <c r="E1689" s="20">
        <v>0.4</v>
      </c>
      <c r="F1689" t="s">
        <v>1438</v>
      </c>
      <c r="G1689" t="s">
        <v>1439</v>
      </c>
      <c r="H1689" s="21">
        <v>26.08</v>
      </c>
      <c r="I1689" t="s">
        <v>1440</v>
      </c>
      <c r="J1689" s="21">
        <f>ROUND(E1689/I1687* H1689,5)</f>
        <v>10.432</v>
      </c>
    </row>
    <row r="1690" spans="1:27">
      <c r="B1690" t="s">
        <v>1730</v>
      </c>
      <c r="C1690" t="s">
        <v>1370</v>
      </c>
      <c r="D1690" t="s">
        <v>1731</v>
      </c>
      <c r="E1690" s="20">
        <v>0.4</v>
      </c>
      <c r="F1690" t="s">
        <v>1438</v>
      </c>
      <c r="G1690" t="s">
        <v>1439</v>
      </c>
      <c r="H1690" s="21">
        <v>30.41</v>
      </c>
      <c r="I1690" t="s">
        <v>1440</v>
      </c>
      <c r="J1690" s="21">
        <f>ROUND(E1690/I1687* H1690,5)</f>
        <v>12.164</v>
      </c>
    </row>
    <row r="1691" spans="1:27">
      <c r="D1691" s="22" t="s">
        <v>1441</v>
      </c>
      <c r="K1691" s="21">
        <f>SUM(J1689:J1690)</f>
        <v>22.596</v>
      </c>
    </row>
    <row r="1692" spans="1:27">
      <c r="B1692" s="13" t="s">
        <v>1446</v>
      </c>
    </row>
    <row r="1693" spans="1:27">
      <c r="B1693" t="s">
        <v>2042</v>
      </c>
      <c r="C1693" t="s">
        <v>16</v>
      </c>
      <c r="D1693" s="24" t="s">
        <v>461</v>
      </c>
      <c r="E1693" s="20">
        <v>1</v>
      </c>
      <c r="G1693" t="s">
        <v>1439</v>
      </c>
      <c r="H1693" s="21">
        <v>87.19</v>
      </c>
      <c r="I1693" t="s">
        <v>1440</v>
      </c>
      <c r="J1693" s="21">
        <f>ROUND(E1693* H1693,5)</f>
        <v>87.19</v>
      </c>
    </row>
    <row r="1694" spans="1:27">
      <c r="D1694" s="22" t="s">
        <v>1457</v>
      </c>
      <c r="K1694" s="21">
        <f>SUM(J1693:J1693)</f>
        <v>87.19</v>
      </c>
    </row>
    <row r="1695" spans="1:27">
      <c r="D1695" s="22" t="s">
        <v>1458</v>
      </c>
      <c r="K1695" s="23">
        <f>SUM(J1688:J1694)</f>
        <v>109.786</v>
      </c>
    </row>
    <row r="1696" spans="1:27">
      <c r="D1696" s="22" t="s">
        <v>1466</v>
      </c>
      <c r="H1696">
        <v>1.5</v>
      </c>
      <c r="I1696" t="s">
        <v>1465</v>
      </c>
      <c r="K1696" s="21">
        <f>ROUND(H1696/100*K1695,5)</f>
        <v>1.64679</v>
      </c>
    </row>
    <row r="1697" spans="1:27">
      <c r="D1697" s="22" t="s">
        <v>1459</v>
      </c>
      <c r="K1697" s="23">
        <f>SUM(K1695:K1696)</f>
        <v>111.43279</v>
      </c>
    </row>
    <row r="1699" spans="1:27" ht="45" customHeight="1">
      <c r="A1699" s="17" t="s">
        <v>2043</v>
      </c>
      <c r="B1699" s="17" t="s">
        <v>464</v>
      </c>
      <c r="C1699" s="1" t="s">
        <v>16</v>
      </c>
      <c r="D1699" s="31" t="s">
        <v>465</v>
      </c>
      <c r="E1699" s="32"/>
      <c r="F1699" s="32"/>
      <c r="G1699" s="1"/>
      <c r="H1699" s="18" t="s">
        <v>1433</v>
      </c>
      <c r="I1699" s="33">
        <v>1</v>
      </c>
      <c r="J1699" s="32"/>
      <c r="K1699" s="19">
        <f>ROUND(K1709,2)</f>
        <v>119.22</v>
      </c>
      <c r="L1699" s="2" t="s">
        <v>2044</v>
      </c>
      <c r="M1699" s="1"/>
      <c r="N1699" s="1"/>
      <c r="O1699" s="1"/>
      <c r="P1699" s="1"/>
      <c r="Q1699" s="1"/>
      <c r="R1699" s="1"/>
      <c r="S1699" s="1"/>
      <c r="T1699" s="1"/>
      <c r="U1699" s="1"/>
      <c r="V1699" s="1"/>
      <c r="W1699" s="1"/>
      <c r="X1699" s="1"/>
      <c r="Y1699" s="1"/>
      <c r="Z1699" s="1"/>
      <c r="AA1699" s="1"/>
    </row>
    <row r="1700" spans="1:27">
      <c r="B1700" s="13" t="s">
        <v>1435</v>
      </c>
    </row>
    <row r="1701" spans="1:27">
      <c r="B1701" t="s">
        <v>1728</v>
      </c>
      <c r="C1701" t="s">
        <v>1370</v>
      </c>
      <c r="D1701" t="s">
        <v>1729</v>
      </c>
      <c r="E1701" s="20">
        <v>0.4</v>
      </c>
      <c r="F1701" t="s">
        <v>1438</v>
      </c>
      <c r="G1701" t="s">
        <v>1439</v>
      </c>
      <c r="H1701" s="21">
        <v>26.08</v>
      </c>
      <c r="I1701" t="s">
        <v>1440</v>
      </c>
      <c r="J1701" s="21">
        <f>ROUND(E1701/I1699* H1701,5)</f>
        <v>10.432</v>
      </c>
    </row>
    <row r="1702" spans="1:27">
      <c r="B1702" t="s">
        <v>1730</v>
      </c>
      <c r="C1702" t="s">
        <v>1370</v>
      </c>
      <c r="D1702" t="s">
        <v>1731</v>
      </c>
      <c r="E1702" s="20">
        <v>0.4</v>
      </c>
      <c r="F1702" t="s">
        <v>1438</v>
      </c>
      <c r="G1702" t="s">
        <v>1439</v>
      </c>
      <c r="H1702" s="21">
        <v>30.41</v>
      </c>
      <c r="I1702" t="s">
        <v>1440</v>
      </c>
      <c r="J1702" s="21">
        <f>ROUND(E1702/I1699* H1702,5)</f>
        <v>12.164</v>
      </c>
    </row>
    <row r="1703" spans="1:27">
      <c r="D1703" s="22" t="s">
        <v>1441</v>
      </c>
      <c r="K1703" s="21">
        <f>SUM(J1701:J1702)</f>
        <v>22.596</v>
      </c>
    </row>
    <row r="1704" spans="1:27">
      <c r="B1704" s="13" t="s">
        <v>1446</v>
      </c>
    </row>
    <row r="1705" spans="1:27">
      <c r="B1705" t="s">
        <v>2045</v>
      </c>
      <c r="C1705" t="s">
        <v>16</v>
      </c>
      <c r="D1705" s="24" t="s">
        <v>465</v>
      </c>
      <c r="E1705" s="20">
        <v>1</v>
      </c>
      <c r="G1705" t="s">
        <v>1439</v>
      </c>
      <c r="H1705" s="21">
        <v>94.86</v>
      </c>
      <c r="I1705" t="s">
        <v>1440</v>
      </c>
      <c r="J1705" s="21">
        <f>ROUND(E1705* H1705,5)</f>
        <v>94.86</v>
      </c>
    </row>
    <row r="1706" spans="1:27">
      <c r="D1706" s="22" t="s">
        <v>1457</v>
      </c>
      <c r="K1706" s="21">
        <f>SUM(J1705:J1705)</f>
        <v>94.86</v>
      </c>
    </row>
    <row r="1707" spans="1:27">
      <c r="D1707" s="22" t="s">
        <v>1458</v>
      </c>
      <c r="K1707" s="23">
        <f>SUM(J1700:J1706)</f>
        <v>117.456</v>
      </c>
    </row>
    <row r="1708" spans="1:27">
      <c r="D1708" s="22" t="s">
        <v>1466</v>
      </c>
      <c r="H1708">
        <v>1.5</v>
      </c>
      <c r="I1708" t="s">
        <v>1465</v>
      </c>
      <c r="K1708" s="21">
        <f>ROUND(H1708/100*K1707,5)</f>
        <v>1.7618400000000001</v>
      </c>
    </row>
    <row r="1709" spans="1:27">
      <c r="D1709" s="22" t="s">
        <v>1459</v>
      </c>
      <c r="K1709" s="23">
        <f>SUM(K1707:K1708)</f>
        <v>119.21784000000001</v>
      </c>
    </row>
    <row r="1711" spans="1:27" ht="45" customHeight="1">
      <c r="A1711" s="17" t="s">
        <v>2046</v>
      </c>
      <c r="B1711" s="17" t="s">
        <v>462</v>
      </c>
      <c r="C1711" s="1" t="s">
        <v>16</v>
      </c>
      <c r="D1711" s="31" t="s">
        <v>463</v>
      </c>
      <c r="E1711" s="32"/>
      <c r="F1711" s="32"/>
      <c r="G1711" s="1"/>
      <c r="H1711" s="18" t="s">
        <v>1433</v>
      </c>
      <c r="I1711" s="33">
        <v>1</v>
      </c>
      <c r="J1711" s="32"/>
      <c r="K1711" s="19">
        <f>ROUND(K1721,2)</f>
        <v>115.68</v>
      </c>
      <c r="L1711" s="2" t="s">
        <v>2047</v>
      </c>
      <c r="M1711" s="1"/>
      <c r="N1711" s="1"/>
      <c r="O1711" s="1"/>
      <c r="P1711" s="1"/>
      <c r="Q1711" s="1"/>
      <c r="R1711" s="1"/>
      <c r="S1711" s="1"/>
      <c r="T1711" s="1"/>
      <c r="U1711" s="1"/>
      <c r="V1711" s="1"/>
      <c r="W1711" s="1"/>
      <c r="X1711" s="1"/>
      <c r="Y1711" s="1"/>
      <c r="Z1711" s="1"/>
      <c r="AA1711" s="1"/>
    </row>
    <row r="1712" spans="1:27">
      <c r="B1712" s="13" t="s">
        <v>1435</v>
      </c>
    </row>
    <row r="1713" spans="1:27">
      <c r="B1713" t="s">
        <v>1730</v>
      </c>
      <c r="C1713" t="s">
        <v>1370</v>
      </c>
      <c r="D1713" t="s">
        <v>1731</v>
      </c>
      <c r="E1713" s="20">
        <v>0.4</v>
      </c>
      <c r="F1713" t="s">
        <v>1438</v>
      </c>
      <c r="G1713" t="s">
        <v>1439</v>
      </c>
      <c r="H1713" s="21">
        <v>30.41</v>
      </c>
      <c r="I1713" t="s">
        <v>1440</v>
      </c>
      <c r="J1713" s="21">
        <f>ROUND(E1713/I1711* H1713,5)</f>
        <v>12.164</v>
      </c>
    </row>
    <row r="1714" spans="1:27">
      <c r="B1714" t="s">
        <v>1728</v>
      </c>
      <c r="C1714" t="s">
        <v>1370</v>
      </c>
      <c r="D1714" t="s">
        <v>1729</v>
      </c>
      <c r="E1714" s="20">
        <v>0.4</v>
      </c>
      <c r="F1714" t="s">
        <v>1438</v>
      </c>
      <c r="G1714" t="s">
        <v>1439</v>
      </c>
      <c r="H1714" s="21">
        <v>26.08</v>
      </c>
      <c r="I1714" t="s">
        <v>1440</v>
      </c>
      <c r="J1714" s="21">
        <f>ROUND(E1714/I1711* H1714,5)</f>
        <v>10.432</v>
      </c>
    </row>
    <row r="1715" spans="1:27">
      <c r="D1715" s="22" t="s">
        <v>1441</v>
      </c>
      <c r="K1715" s="21">
        <f>SUM(J1713:J1714)</f>
        <v>22.596</v>
      </c>
    </row>
    <row r="1716" spans="1:27">
      <c r="B1716" s="13" t="s">
        <v>1446</v>
      </c>
    </row>
    <row r="1717" spans="1:27">
      <c r="B1717" t="s">
        <v>2048</v>
      </c>
      <c r="C1717" t="s">
        <v>16</v>
      </c>
      <c r="D1717" s="24" t="s">
        <v>463</v>
      </c>
      <c r="E1717" s="20">
        <v>1</v>
      </c>
      <c r="G1717" t="s">
        <v>1439</v>
      </c>
      <c r="H1717" s="21">
        <v>91.37</v>
      </c>
      <c r="I1717" t="s">
        <v>1440</v>
      </c>
      <c r="J1717" s="21">
        <f>ROUND(E1717* H1717,5)</f>
        <v>91.37</v>
      </c>
    </row>
    <row r="1718" spans="1:27">
      <c r="D1718" s="22" t="s">
        <v>1457</v>
      </c>
      <c r="K1718" s="21">
        <f>SUM(J1717:J1717)</f>
        <v>91.37</v>
      </c>
    </row>
    <row r="1719" spans="1:27">
      <c r="D1719" s="22" t="s">
        <v>1458</v>
      </c>
      <c r="K1719" s="23">
        <f>SUM(J1712:J1718)</f>
        <v>113.96600000000001</v>
      </c>
    </row>
    <row r="1720" spans="1:27">
      <c r="D1720" s="22" t="s">
        <v>1466</v>
      </c>
      <c r="H1720">
        <v>1.5</v>
      </c>
      <c r="I1720" t="s">
        <v>1465</v>
      </c>
      <c r="K1720" s="21">
        <f>ROUND(H1720/100*K1719,5)</f>
        <v>1.70949</v>
      </c>
    </row>
    <row r="1721" spans="1:27">
      <c r="D1721" s="22" t="s">
        <v>1459</v>
      </c>
      <c r="K1721" s="23">
        <f>SUM(K1719:K1720)</f>
        <v>115.67549000000001</v>
      </c>
    </row>
    <row r="1723" spans="1:27" ht="45" customHeight="1">
      <c r="A1723" s="17" t="s">
        <v>2049</v>
      </c>
      <c r="B1723" s="17" t="s">
        <v>466</v>
      </c>
      <c r="C1723" s="1" t="s">
        <v>16</v>
      </c>
      <c r="D1723" s="31" t="s">
        <v>467</v>
      </c>
      <c r="E1723" s="32"/>
      <c r="F1723" s="32"/>
      <c r="G1723" s="1"/>
      <c r="H1723" s="18" t="s">
        <v>1433</v>
      </c>
      <c r="I1723" s="33">
        <v>1</v>
      </c>
      <c r="J1723" s="32"/>
      <c r="K1723" s="19">
        <f>ROUND(K1733,2)</f>
        <v>154.76</v>
      </c>
      <c r="L1723" s="2" t="s">
        <v>2050</v>
      </c>
      <c r="M1723" s="1"/>
      <c r="N1723" s="1"/>
      <c r="O1723" s="1"/>
      <c r="P1723" s="1"/>
      <c r="Q1723" s="1"/>
      <c r="R1723" s="1"/>
      <c r="S1723" s="1"/>
      <c r="T1723" s="1"/>
      <c r="U1723" s="1"/>
      <c r="V1723" s="1"/>
      <c r="W1723" s="1"/>
      <c r="X1723" s="1"/>
      <c r="Y1723" s="1"/>
      <c r="Z1723" s="1"/>
      <c r="AA1723" s="1"/>
    </row>
    <row r="1724" spans="1:27">
      <c r="B1724" s="13" t="s">
        <v>1435</v>
      </c>
    </row>
    <row r="1725" spans="1:27">
      <c r="B1725" t="s">
        <v>1728</v>
      </c>
      <c r="C1725" t="s">
        <v>1370</v>
      </c>
      <c r="D1725" t="s">
        <v>1729</v>
      </c>
      <c r="E1725" s="20">
        <v>0.6</v>
      </c>
      <c r="F1725" t="s">
        <v>1438</v>
      </c>
      <c r="G1725" t="s">
        <v>1439</v>
      </c>
      <c r="H1725" s="21">
        <v>26.08</v>
      </c>
      <c r="I1725" t="s">
        <v>1440</v>
      </c>
      <c r="J1725" s="21">
        <f>ROUND(E1725/I1723* H1725,5)</f>
        <v>15.648</v>
      </c>
    </row>
    <row r="1726" spans="1:27">
      <c r="B1726" t="s">
        <v>1730</v>
      </c>
      <c r="C1726" t="s">
        <v>1370</v>
      </c>
      <c r="D1726" t="s">
        <v>1731</v>
      </c>
      <c r="E1726" s="20">
        <v>0.6</v>
      </c>
      <c r="F1726" t="s">
        <v>1438</v>
      </c>
      <c r="G1726" t="s">
        <v>1439</v>
      </c>
      <c r="H1726" s="21">
        <v>30.41</v>
      </c>
      <c r="I1726" t="s">
        <v>1440</v>
      </c>
      <c r="J1726" s="21">
        <f>ROUND(E1726/I1723* H1726,5)</f>
        <v>18.245999999999999</v>
      </c>
    </row>
    <row r="1727" spans="1:27">
      <c r="D1727" s="22" t="s">
        <v>1441</v>
      </c>
      <c r="K1727" s="21">
        <f>SUM(J1725:J1726)</f>
        <v>33.893999999999998</v>
      </c>
    </row>
    <row r="1728" spans="1:27">
      <c r="B1728" s="13" t="s">
        <v>1446</v>
      </c>
    </row>
    <row r="1729" spans="1:27">
      <c r="B1729" t="s">
        <v>2051</v>
      </c>
      <c r="C1729" t="s">
        <v>16</v>
      </c>
      <c r="D1729" s="24" t="s">
        <v>467</v>
      </c>
      <c r="E1729" s="20">
        <v>1</v>
      </c>
      <c r="G1729" t="s">
        <v>1439</v>
      </c>
      <c r="H1729" s="21">
        <v>118.58</v>
      </c>
      <c r="I1729" t="s">
        <v>1440</v>
      </c>
      <c r="J1729" s="21">
        <f>ROUND(E1729* H1729,5)</f>
        <v>118.58</v>
      </c>
    </row>
    <row r="1730" spans="1:27">
      <c r="D1730" s="22" t="s">
        <v>1457</v>
      </c>
      <c r="K1730" s="21">
        <f>SUM(J1729:J1729)</f>
        <v>118.58</v>
      </c>
    </row>
    <row r="1731" spans="1:27">
      <c r="D1731" s="22" t="s">
        <v>1458</v>
      </c>
      <c r="K1731" s="23">
        <f>SUM(J1724:J1730)</f>
        <v>152.47399999999999</v>
      </c>
    </row>
    <row r="1732" spans="1:27">
      <c r="D1732" s="22" t="s">
        <v>1466</v>
      </c>
      <c r="H1732">
        <v>1.5</v>
      </c>
      <c r="I1732" t="s">
        <v>1465</v>
      </c>
      <c r="K1732" s="21">
        <f>ROUND(H1732/100*K1731,5)</f>
        <v>2.2871100000000002</v>
      </c>
    </row>
    <row r="1733" spans="1:27">
      <c r="D1733" s="22" t="s">
        <v>1459</v>
      </c>
      <c r="K1733" s="23">
        <f>SUM(K1731:K1732)</f>
        <v>154.76111</v>
      </c>
    </row>
    <row r="1735" spans="1:27" ht="45" customHeight="1">
      <c r="A1735" s="17" t="s">
        <v>2052</v>
      </c>
      <c r="B1735" s="17" t="s">
        <v>472</v>
      </c>
      <c r="C1735" s="1" t="s">
        <v>16</v>
      </c>
      <c r="D1735" s="31" t="s">
        <v>473</v>
      </c>
      <c r="E1735" s="32"/>
      <c r="F1735" s="32"/>
      <c r="G1735" s="1"/>
      <c r="H1735" s="18" t="s">
        <v>1433</v>
      </c>
      <c r="I1735" s="33">
        <v>1</v>
      </c>
      <c r="J1735" s="32"/>
      <c r="K1735" s="19">
        <f>ROUND(K1745,2)</f>
        <v>225.42</v>
      </c>
      <c r="L1735" s="2" t="s">
        <v>2053</v>
      </c>
      <c r="M1735" s="1"/>
      <c r="N1735" s="1"/>
      <c r="O1735" s="1"/>
      <c r="P1735" s="1"/>
      <c r="Q1735" s="1"/>
      <c r="R1735" s="1"/>
      <c r="S1735" s="1"/>
      <c r="T1735" s="1"/>
      <c r="U1735" s="1"/>
      <c r="V1735" s="1"/>
      <c r="W1735" s="1"/>
      <c r="X1735" s="1"/>
      <c r="Y1735" s="1"/>
      <c r="Z1735" s="1"/>
      <c r="AA1735" s="1"/>
    </row>
    <row r="1736" spans="1:27">
      <c r="B1736" s="13" t="s">
        <v>1435</v>
      </c>
    </row>
    <row r="1737" spans="1:27">
      <c r="B1737" t="s">
        <v>1728</v>
      </c>
      <c r="C1737" t="s">
        <v>1370</v>
      </c>
      <c r="D1737" t="s">
        <v>1729</v>
      </c>
      <c r="E1737" s="20">
        <v>0.4</v>
      </c>
      <c r="F1737" t="s">
        <v>1438</v>
      </c>
      <c r="G1737" t="s">
        <v>1439</v>
      </c>
      <c r="H1737" s="21">
        <v>26.08</v>
      </c>
      <c r="I1737" t="s">
        <v>1440</v>
      </c>
      <c r="J1737" s="21">
        <f>ROUND(E1737/I1735* H1737,5)</f>
        <v>10.432</v>
      </c>
    </row>
    <row r="1738" spans="1:27">
      <c r="B1738" t="s">
        <v>1730</v>
      </c>
      <c r="C1738" t="s">
        <v>1370</v>
      </c>
      <c r="D1738" t="s">
        <v>1731</v>
      </c>
      <c r="E1738" s="20">
        <v>0.4</v>
      </c>
      <c r="F1738" t="s">
        <v>1438</v>
      </c>
      <c r="G1738" t="s">
        <v>1439</v>
      </c>
      <c r="H1738" s="21">
        <v>30.41</v>
      </c>
      <c r="I1738" t="s">
        <v>1440</v>
      </c>
      <c r="J1738" s="21">
        <f>ROUND(E1738/I1735* H1738,5)</f>
        <v>12.164</v>
      </c>
    </row>
    <row r="1739" spans="1:27">
      <c r="D1739" s="22" t="s">
        <v>1441</v>
      </c>
      <c r="K1739" s="21">
        <f>SUM(J1737:J1738)</f>
        <v>22.596</v>
      </c>
    </row>
    <row r="1740" spans="1:27">
      <c r="B1740" s="13" t="s">
        <v>1446</v>
      </c>
    </row>
    <row r="1741" spans="1:27">
      <c r="B1741" t="s">
        <v>2054</v>
      </c>
      <c r="C1741" t="s">
        <v>16</v>
      </c>
      <c r="D1741" s="24" t="s">
        <v>473</v>
      </c>
      <c r="E1741" s="20">
        <v>1</v>
      </c>
      <c r="G1741" t="s">
        <v>1439</v>
      </c>
      <c r="H1741" s="21">
        <v>199.49</v>
      </c>
      <c r="I1741" t="s">
        <v>1440</v>
      </c>
      <c r="J1741" s="21">
        <f>ROUND(E1741* H1741,5)</f>
        <v>199.49</v>
      </c>
    </row>
    <row r="1742" spans="1:27">
      <c r="D1742" s="22" t="s">
        <v>1457</v>
      </c>
      <c r="K1742" s="21">
        <f>SUM(J1741:J1741)</f>
        <v>199.49</v>
      </c>
    </row>
    <row r="1743" spans="1:27">
      <c r="D1743" s="22" t="s">
        <v>1458</v>
      </c>
      <c r="K1743" s="23">
        <f>SUM(J1736:J1742)</f>
        <v>222.08600000000001</v>
      </c>
    </row>
    <row r="1744" spans="1:27">
      <c r="D1744" s="22" t="s">
        <v>1466</v>
      </c>
      <c r="H1744">
        <v>1.5</v>
      </c>
      <c r="I1744" t="s">
        <v>1465</v>
      </c>
      <c r="K1744" s="21">
        <f>ROUND(H1744/100*K1743,5)</f>
        <v>3.3312900000000001</v>
      </c>
    </row>
    <row r="1745" spans="1:27">
      <c r="D1745" s="22" t="s">
        <v>1459</v>
      </c>
      <c r="K1745" s="23">
        <f>SUM(K1743:K1744)</f>
        <v>225.41729000000001</v>
      </c>
    </row>
    <row r="1747" spans="1:27" ht="45" customHeight="1">
      <c r="A1747" s="17" t="s">
        <v>2055</v>
      </c>
      <c r="B1747" s="17" t="s">
        <v>470</v>
      </c>
      <c r="C1747" s="1" t="s">
        <v>16</v>
      </c>
      <c r="D1747" s="31" t="s">
        <v>471</v>
      </c>
      <c r="E1747" s="32"/>
      <c r="F1747" s="32"/>
      <c r="G1747" s="1"/>
      <c r="H1747" s="18" t="s">
        <v>1433</v>
      </c>
      <c r="I1747" s="33">
        <v>1</v>
      </c>
      <c r="J1747" s="32"/>
      <c r="K1747" s="19">
        <f>ROUND(K1757,2)</f>
        <v>218.33</v>
      </c>
      <c r="L1747" s="2" t="s">
        <v>2056</v>
      </c>
      <c r="M1747" s="1"/>
      <c r="N1747" s="1"/>
      <c r="O1747" s="1"/>
      <c r="P1747" s="1"/>
      <c r="Q1747" s="1"/>
      <c r="R1747" s="1"/>
      <c r="S1747" s="1"/>
      <c r="T1747" s="1"/>
      <c r="U1747" s="1"/>
      <c r="V1747" s="1"/>
      <c r="W1747" s="1"/>
      <c r="X1747" s="1"/>
      <c r="Y1747" s="1"/>
      <c r="Z1747" s="1"/>
      <c r="AA1747" s="1"/>
    </row>
    <row r="1748" spans="1:27">
      <c r="B1748" s="13" t="s">
        <v>1435</v>
      </c>
    </row>
    <row r="1749" spans="1:27">
      <c r="B1749" t="s">
        <v>1728</v>
      </c>
      <c r="C1749" t="s">
        <v>1370</v>
      </c>
      <c r="D1749" t="s">
        <v>1729</v>
      </c>
      <c r="E1749" s="20">
        <v>0.4</v>
      </c>
      <c r="F1749" t="s">
        <v>1438</v>
      </c>
      <c r="G1749" t="s">
        <v>1439</v>
      </c>
      <c r="H1749" s="21">
        <v>26.08</v>
      </c>
      <c r="I1749" t="s">
        <v>1440</v>
      </c>
      <c r="J1749" s="21">
        <f>ROUND(E1749/I1747* H1749,5)</f>
        <v>10.432</v>
      </c>
    </row>
    <row r="1750" spans="1:27">
      <c r="B1750" t="s">
        <v>1730</v>
      </c>
      <c r="C1750" t="s">
        <v>1370</v>
      </c>
      <c r="D1750" t="s">
        <v>1731</v>
      </c>
      <c r="E1750" s="20">
        <v>0.4</v>
      </c>
      <c r="F1750" t="s">
        <v>1438</v>
      </c>
      <c r="G1750" t="s">
        <v>1439</v>
      </c>
      <c r="H1750" s="21">
        <v>30.41</v>
      </c>
      <c r="I1750" t="s">
        <v>1440</v>
      </c>
      <c r="J1750" s="21">
        <f>ROUND(E1750/I1747* H1750,5)</f>
        <v>12.164</v>
      </c>
    </row>
    <row r="1751" spans="1:27">
      <c r="D1751" s="22" t="s">
        <v>1441</v>
      </c>
      <c r="K1751" s="21">
        <f>SUM(J1749:J1750)</f>
        <v>22.596</v>
      </c>
    </row>
    <row r="1752" spans="1:27">
      <c r="B1752" s="13" t="s">
        <v>1446</v>
      </c>
    </row>
    <row r="1753" spans="1:27">
      <c r="B1753" t="s">
        <v>2057</v>
      </c>
      <c r="C1753" t="s">
        <v>16</v>
      </c>
      <c r="D1753" s="24" t="s">
        <v>471</v>
      </c>
      <c r="E1753" s="20">
        <v>1</v>
      </c>
      <c r="G1753" t="s">
        <v>1439</v>
      </c>
      <c r="H1753" s="21">
        <v>192.51</v>
      </c>
      <c r="I1753" t="s">
        <v>1440</v>
      </c>
      <c r="J1753" s="21">
        <f>ROUND(E1753* H1753,5)</f>
        <v>192.51</v>
      </c>
    </row>
    <row r="1754" spans="1:27">
      <c r="D1754" s="22" t="s">
        <v>1457</v>
      </c>
      <c r="K1754" s="21">
        <f>SUM(J1753:J1753)</f>
        <v>192.51</v>
      </c>
    </row>
    <row r="1755" spans="1:27">
      <c r="D1755" s="22" t="s">
        <v>1458</v>
      </c>
      <c r="K1755" s="23">
        <f>SUM(J1748:J1754)</f>
        <v>215.10599999999999</v>
      </c>
    </row>
    <row r="1756" spans="1:27">
      <c r="D1756" s="22" t="s">
        <v>1466</v>
      </c>
      <c r="H1756">
        <v>1.5</v>
      </c>
      <c r="I1756" t="s">
        <v>1465</v>
      </c>
      <c r="K1756" s="21">
        <f>ROUND(H1756/100*K1755,5)</f>
        <v>3.2265899999999998</v>
      </c>
    </row>
    <row r="1757" spans="1:27">
      <c r="D1757" s="22" t="s">
        <v>1459</v>
      </c>
      <c r="K1757" s="23">
        <f>SUM(K1755:K1756)</f>
        <v>218.33258999999998</v>
      </c>
    </row>
    <row r="1759" spans="1:27" ht="45" customHeight="1">
      <c r="A1759" s="17" t="s">
        <v>2058</v>
      </c>
      <c r="B1759" s="17" t="s">
        <v>468</v>
      </c>
      <c r="C1759" s="1" t="s">
        <v>16</v>
      </c>
      <c r="D1759" s="31" t="s">
        <v>469</v>
      </c>
      <c r="E1759" s="32"/>
      <c r="F1759" s="32"/>
      <c r="G1759" s="1"/>
      <c r="H1759" s="18" t="s">
        <v>1433</v>
      </c>
      <c r="I1759" s="33">
        <v>1</v>
      </c>
      <c r="J1759" s="32"/>
      <c r="K1759" s="19">
        <f>ROUND(K1769,2)</f>
        <v>188.6</v>
      </c>
      <c r="L1759" s="2" t="s">
        <v>2059</v>
      </c>
      <c r="M1759" s="1"/>
      <c r="N1759" s="1"/>
      <c r="O1759" s="1"/>
      <c r="P1759" s="1"/>
      <c r="Q1759" s="1"/>
      <c r="R1759" s="1"/>
      <c r="S1759" s="1"/>
      <c r="T1759" s="1"/>
      <c r="U1759" s="1"/>
      <c r="V1759" s="1"/>
      <c r="W1759" s="1"/>
      <c r="X1759" s="1"/>
      <c r="Y1759" s="1"/>
      <c r="Z1759" s="1"/>
      <c r="AA1759" s="1"/>
    </row>
    <row r="1760" spans="1:27">
      <c r="B1760" s="13" t="s">
        <v>1435</v>
      </c>
    </row>
    <row r="1761" spans="1:27">
      <c r="B1761" t="s">
        <v>1728</v>
      </c>
      <c r="C1761" t="s">
        <v>1370</v>
      </c>
      <c r="D1761" t="s">
        <v>1729</v>
      </c>
      <c r="E1761" s="20">
        <v>0.4</v>
      </c>
      <c r="F1761" t="s">
        <v>1438</v>
      </c>
      <c r="G1761" t="s">
        <v>1439</v>
      </c>
      <c r="H1761" s="21">
        <v>26.08</v>
      </c>
      <c r="I1761" t="s">
        <v>1440</v>
      </c>
      <c r="J1761" s="21">
        <f>ROUND(E1761/I1759* H1761,5)</f>
        <v>10.432</v>
      </c>
    </row>
    <row r="1762" spans="1:27">
      <c r="B1762" t="s">
        <v>1730</v>
      </c>
      <c r="C1762" t="s">
        <v>1370</v>
      </c>
      <c r="D1762" t="s">
        <v>1731</v>
      </c>
      <c r="E1762" s="20">
        <v>0.4</v>
      </c>
      <c r="F1762" t="s">
        <v>1438</v>
      </c>
      <c r="G1762" t="s">
        <v>1439</v>
      </c>
      <c r="H1762" s="21">
        <v>30.41</v>
      </c>
      <c r="I1762" t="s">
        <v>1440</v>
      </c>
      <c r="J1762" s="21">
        <f>ROUND(E1762/I1759* H1762,5)</f>
        <v>12.164</v>
      </c>
    </row>
    <row r="1763" spans="1:27">
      <c r="D1763" s="22" t="s">
        <v>1441</v>
      </c>
      <c r="K1763" s="21">
        <f>SUM(J1761:J1762)</f>
        <v>22.596</v>
      </c>
    </row>
    <row r="1764" spans="1:27">
      <c r="B1764" s="13" t="s">
        <v>1446</v>
      </c>
    </row>
    <row r="1765" spans="1:27">
      <c r="B1765" t="s">
        <v>2060</v>
      </c>
      <c r="C1765" t="s">
        <v>16</v>
      </c>
      <c r="D1765" s="24" t="s">
        <v>2061</v>
      </c>
      <c r="E1765" s="20">
        <v>1</v>
      </c>
      <c r="G1765" t="s">
        <v>1439</v>
      </c>
      <c r="H1765" s="21">
        <v>163.22</v>
      </c>
      <c r="I1765" t="s">
        <v>1440</v>
      </c>
      <c r="J1765" s="21">
        <f>ROUND(E1765* H1765,5)</f>
        <v>163.22</v>
      </c>
    </row>
    <row r="1766" spans="1:27">
      <c r="D1766" s="22" t="s">
        <v>1457</v>
      </c>
      <c r="K1766" s="21">
        <f>SUM(J1765:J1765)</f>
        <v>163.22</v>
      </c>
    </row>
    <row r="1767" spans="1:27">
      <c r="D1767" s="22" t="s">
        <v>1458</v>
      </c>
      <c r="K1767" s="23">
        <f>SUM(J1760:J1766)</f>
        <v>185.816</v>
      </c>
    </row>
    <row r="1768" spans="1:27">
      <c r="D1768" s="22" t="s">
        <v>1466</v>
      </c>
      <c r="H1768">
        <v>1.5</v>
      </c>
      <c r="I1768" t="s">
        <v>1465</v>
      </c>
      <c r="K1768" s="21">
        <f>ROUND(H1768/100*K1767,5)</f>
        <v>2.7872400000000002</v>
      </c>
    </row>
    <row r="1769" spans="1:27">
      <c r="D1769" s="22" t="s">
        <v>1459</v>
      </c>
      <c r="K1769" s="23">
        <f>SUM(K1767:K1768)</f>
        <v>188.60324</v>
      </c>
    </row>
    <row r="1771" spans="1:27" ht="45" customHeight="1">
      <c r="A1771" s="17" t="s">
        <v>2062</v>
      </c>
      <c r="B1771" s="17" t="s">
        <v>474</v>
      </c>
      <c r="C1771" s="1" t="s">
        <v>16</v>
      </c>
      <c r="D1771" s="31" t="s">
        <v>475</v>
      </c>
      <c r="E1771" s="32"/>
      <c r="F1771" s="32"/>
      <c r="G1771" s="1"/>
      <c r="H1771" s="18" t="s">
        <v>1433</v>
      </c>
      <c r="I1771" s="33">
        <v>1</v>
      </c>
      <c r="J1771" s="32"/>
      <c r="K1771" s="19">
        <f>ROUND(K1781,2)</f>
        <v>204.65</v>
      </c>
      <c r="L1771" s="2" t="s">
        <v>2063</v>
      </c>
      <c r="M1771" s="1"/>
      <c r="N1771" s="1"/>
      <c r="O1771" s="1"/>
      <c r="P1771" s="1"/>
      <c r="Q1771" s="1"/>
      <c r="R1771" s="1"/>
      <c r="S1771" s="1"/>
      <c r="T1771" s="1"/>
      <c r="U1771" s="1"/>
      <c r="V1771" s="1"/>
      <c r="W1771" s="1"/>
      <c r="X1771" s="1"/>
      <c r="Y1771" s="1"/>
      <c r="Z1771" s="1"/>
      <c r="AA1771" s="1"/>
    </row>
    <row r="1772" spans="1:27">
      <c r="B1772" s="13" t="s">
        <v>1435</v>
      </c>
    </row>
    <row r="1773" spans="1:27">
      <c r="B1773" t="s">
        <v>1728</v>
      </c>
      <c r="C1773" t="s">
        <v>1370</v>
      </c>
      <c r="D1773" t="s">
        <v>1729</v>
      </c>
      <c r="E1773" s="20">
        <v>0.4</v>
      </c>
      <c r="F1773" t="s">
        <v>1438</v>
      </c>
      <c r="G1773" t="s">
        <v>1439</v>
      </c>
      <c r="H1773" s="21">
        <v>26.08</v>
      </c>
      <c r="I1773" t="s">
        <v>1440</v>
      </c>
      <c r="J1773" s="21">
        <f>ROUND(E1773/I1771* H1773,5)</f>
        <v>10.432</v>
      </c>
    </row>
    <row r="1774" spans="1:27">
      <c r="B1774" t="s">
        <v>1730</v>
      </c>
      <c r="C1774" t="s">
        <v>1370</v>
      </c>
      <c r="D1774" t="s">
        <v>1731</v>
      </c>
      <c r="E1774" s="20">
        <v>0.4</v>
      </c>
      <c r="F1774" t="s">
        <v>1438</v>
      </c>
      <c r="G1774" t="s">
        <v>1439</v>
      </c>
      <c r="H1774" s="21">
        <v>30.41</v>
      </c>
      <c r="I1774" t="s">
        <v>1440</v>
      </c>
      <c r="J1774" s="21">
        <f>ROUND(E1774/I1771* H1774,5)</f>
        <v>12.164</v>
      </c>
    </row>
    <row r="1775" spans="1:27">
      <c r="D1775" s="22" t="s">
        <v>1441</v>
      </c>
      <c r="K1775" s="21">
        <f>SUM(J1773:J1774)</f>
        <v>22.596</v>
      </c>
    </row>
    <row r="1776" spans="1:27">
      <c r="B1776" s="13" t="s">
        <v>1446</v>
      </c>
    </row>
    <row r="1777" spans="1:27">
      <c r="B1777" t="s">
        <v>2064</v>
      </c>
      <c r="C1777" t="s">
        <v>16</v>
      </c>
      <c r="D1777" s="24" t="s">
        <v>2065</v>
      </c>
      <c r="E1777" s="20">
        <v>1</v>
      </c>
      <c r="G1777" t="s">
        <v>1439</v>
      </c>
      <c r="H1777" s="21">
        <v>179.03</v>
      </c>
      <c r="I1777" t="s">
        <v>1440</v>
      </c>
      <c r="J1777" s="21">
        <f>ROUND(E1777* H1777,5)</f>
        <v>179.03</v>
      </c>
    </row>
    <row r="1778" spans="1:27">
      <c r="D1778" s="22" t="s">
        <v>1457</v>
      </c>
      <c r="K1778" s="21">
        <f>SUM(J1777:J1777)</f>
        <v>179.03</v>
      </c>
    </row>
    <row r="1779" spans="1:27">
      <c r="D1779" s="22" t="s">
        <v>1458</v>
      </c>
      <c r="K1779" s="23">
        <f>SUM(J1772:J1778)</f>
        <v>201.626</v>
      </c>
    </row>
    <row r="1780" spans="1:27">
      <c r="D1780" s="22" t="s">
        <v>1466</v>
      </c>
      <c r="H1780">
        <v>1.5</v>
      </c>
      <c r="I1780" t="s">
        <v>1465</v>
      </c>
      <c r="K1780" s="21">
        <f>ROUND(H1780/100*K1779,5)</f>
        <v>3.0243899999999999</v>
      </c>
    </row>
    <row r="1781" spans="1:27">
      <c r="D1781" s="22" t="s">
        <v>1459</v>
      </c>
      <c r="K1781" s="23">
        <f>SUM(K1779:K1780)</f>
        <v>204.65039000000002</v>
      </c>
    </row>
    <row r="1783" spans="1:27" ht="45" customHeight="1">
      <c r="A1783" s="17" t="s">
        <v>2066</v>
      </c>
      <c r="B1783" s="17" t="s">
        <v>476</v>
      </c>
      <c r="C1783" s="1" t="s">
        <v>16</v>
      </c>
      <c r="D1783" s="31" t="s">
        <v>477</v>
      </c>
      <c r="E1783" s="32"/>
      <c r="F1783" s="32"/>
      <c r="G1783" s="1"/>
      <c r="H1783" s="18" t="s">
        <v>1433</v>
      </c>
      <c r="I1783" s="33">
        <v>1</v>
      </c>
      <c r="J1783" s="32"/>
      <c r="K1783" s="19">
        <f>ROUND(K1793,2)</f>
        <v>226.83</v>
      </c>
      <c r="L1783" s="2" t="s">
        <v>2067</v>
      </c>
      <c r="M1783" s="1"/>
      <c r="N1783" s="1"/>
      <c r="O1783" s="1"/>
      <c r="P1783" s="1"/>
      <c r="Q1783" s="1"/>
      <c r="R1783" s="1"/>
      <c r="S1783" s="1"/>
      <c r="T1783" s="1"/>
      <c r="U1783" s="1"/>
      <c r="V1783" s="1"/>
      <c r="W1783" s="1"/>
      <c r="X1783" s="1"/>
      <c r="Y1783" s="1"/>
      <c r="Z1783" s="1"/>
      <c r="AA1783" s="1"/>
    </row>
    <row r="1784" spans="1:27">
      <c r="B1784" s="13" t="s">
        <v>1435</v>
      </c>
    </row>
    <row r="1785" spans="1:27">
      <c r="B1785" t="s">
        <v>1730</v>
      </c>
      <c r="C1785" t="s">
        <v>1370</v>
      </c>
      <c r="D1785" t="s">
        <v>1731</v>
      </c>
      <c r="E1785" s="20">
        <v>0.4</v>
      </c>
      <c r="F1785" t="s">
        <v>1438</v>
      </c>
      <c r="G1785" t="s">
        <v>1439</v>
      </c>
      <c r="H1785" s="21">
        <v>30.41</v>
      </c>
      <c r="I1785" t="s">
        <v>1440</v>
      </c>
      <c r="J1785" s="21">
        <f>ROUND(E1785/I1783* H1785,5)</f>
        <v>12.164</v>
      </c>
    </row>
    <row r="1786" spans="1:27">
      <c r="B1786" t="s">
        <v>1728</v>
      </c>
      <c r="C1786" t="s">
        <v>1370</v>
      </c>
      <c r="D1786" t="s">
        <v>1729</v>
      </c>
      <c r="E1786" s="20">
        <v>0.4</v>
      </c>
      <c r="F1786" t="s">
        <v>1438</v>
      </c>
      <c r="G1786" t="s">
        <v>1439</v>
      </c>
      <c r="H1786" s="21">
        <v>26.08</v>
      </c>
      <c r="I1786" t="s">
        <v>1440</v>
      </c>
      <c r="J1786" s="21">
        <f>ROUND(E1786/I1783* H1786,5)</f>
        <v>10.432</v>
      </c>
    </row>
    <row r="1787" spans="1:27">
      <c r="D1787" s="22" t="s">
        <v>1441</v>
      </c>
      <c r="K1787" s="21">
        <f>SUM(J1785:J1786)</f>
        <v>22.596</v>
      </c>
    </row>
    <row r="1788" spans="1:27">
      <c r="B1788" s="13" t="s">
        <v>1446</v>
      </c>
    </row>
    <row r="1789" spans="1:27">
      <c r="B1789" t="s">
        <v>2068</v>
      </c>
      <c r="C1789" t="s">
        <v>16</v>
      </c>
      <c r="D1789" s="24" t="s">
        <v>2069</v>
      </c>
      <c r="E1789" s="20">
        <v>1</v>
      </c>
      <c r="G1789" t="s">
        <v>1439</v>
      </c>
      <c r="H1789" s="21">
        <v>200.88</v>
      </c>
      <c r="I1789" t="s">
        <v>1440</v>
      </c>
      <c r="J1789" s="21">
        <f>ROUND(E1789* H1789,5)</f>
        <v>200.88</v>
      </c>
    </row>
    <row r="1790" spans="1:27">
      <c r="D1790" s="22" t="s">
        <v>1457</v>
      </c>
      <c r="K1790" s="21">
        <f>SUM(J1789:J1789)</f>
        <v>200.88</v>
      </c>
    </row>
    <row r="1791" spans="1:27">
      <c r="D1791" s="22" t="s">
        <v>1458</v>
      </c>
      <c r="K1791" s="23">
        <f>SUM(J1784:J1790)</f>
        <v>223.476</v>
      </c>
    </row>
    <row r="1792" spans="1:27">
      <c r="D1792" s="22" t="s">
        <v>1466</v>
      </c>
      <c r="H1792">
        <v>1.5</v>
      </c>
      <c r="I1792" t="s">
        <v>1465</v>
      </c>
      <c r="K1792" s="21">
        <f>ROUND(H1792/100*K1791,5)</f>
        <v>3.3521399999999999</v>
      </c>
    </row>
    <row r="1793" spans="1:27">
      <c r="D1793" s="22" t="s">
        <v>1459</v>
      </c>
      <c r="K1793" s="23">
        <f>SUM(K1791:K1792)</f>
        <v>226.82813999999999</v>
      </c>
    </row>
    <row r="1795" spans="1:27" ht="45" customHeight="1">
      <c r="A1795" s="17" t="s">
        <v>2070</v>
      </c>
      <c r="B1795" s="17" t="s">
        <v>478</v>
      </c>
      <c r="C1795" s="1" t="s">
        <v>16</v>
      </c>
      <c r="D1795" s="31" t="s">
        <v>479</v>
      </c>
      <c r="E1795" s="32"/>
      <c r="F1795" s="32"/>
      <c r="G1795" s="1"/>
      <c r="H1795" s="18" t="s">
        <v>1433</v>
      </c>
      <c r="I1795" s="33">
        <v>1</v>
      </c>
      <c r="J1795" s="32"/>
      <c r="K1795" s="19">
        <f>ROUND(K1805,2)</f>
        <v>233.2</v>
      </c>
      <c r="L1795" s="2" t="s">
        <v>2071</v>
      </c>
      <c r="M1795" s="1"/>
      <c r="N1795" s="1"/>
      <c r="O1795" s="1"/>
      <c r="P1795" s="1"/>
      <c r="Q1795" s="1"/>
      <c r="R1795" s="1"/>
      <c r="S1795" s="1"/>
      <c r="T1795" s="1"/>
      <c r="U1795" s="1"/>
      <c r="V1795" s="1"/>
      <c r="W1795" s="1"/>
      <c r="X1795" s="1"/>
      <c r="Y1795" s="1"/>
      <c r="Z1795" s="1"/>
      <c r="AA1795" s="1"/>
    </row>
    <row r="1796" spans="1:27">
      <c r="B1796" s="13" t="s">
        <v>1435</v>
      </c>
    </row>
    <row r="1797" spans="1:27">
      <c r="B1797" t="s">
        <v>1728</v>
      </c>
      <c r="C1797" t="s">
        <v>1370</v>
      </c>
      <c r="D1797" t="s">
        <v>1729</v>
      </c>
      <c r="E1797" s="20">
        <v>0.4</v>
      </c>
      <c r="F1797" t="s">
        <v>1438</v>
      </c>
      <c r="G1797" t="s">
        <v>1439</v>
      </c>
      <c r="H1797" s="21">
        <v>26.08</v>
      </c>
      <c r="I1797" t="s">
        <v>1440</v>
      </c>
      <c r="J1797" s="21">
        <f>ROUND(E1797/I1795* H1797,5)</f>
        <v>10.432</v>
      </c>
    </row>
    <row r="1798" spans="1:27">
      <c r="B1798" t="s">
        <v>1730</v>
      </c>
      <c r="C1798" t="s">
        <v>1370</v>
      </c>
      <c r="D1798" t="s">
        <v>1731</v>
      </c>
      <c r="E1798" s="20">
        <v>0.4</v>
      </c>
      <c r="F1798" t="s">
        <v>1438</v>
      </c>
      <c r="G1798" t="s">
        <v>1439</v>
      </c>
      <c r="H1798" s="21">
        <v>30.41</v>
      </c>
      <c r="I1798" t="s">
        <v>1440</v>
      </c>
      <c r="J1798" s="21">
        <f>ROUND(E1798/I1795* H1798,5)</f>
        <v>12.164</v>
      </c>
    </row>
    <row r="1799" spans="1:27">
      <c r="D1799" s="22" t="s">
        <v>1441</v>
      </c>
      <c r="K1799" s="21">
        <f>SUM(J1797:J1798)</f>
        <v>22.596</v>
      </c>
    </row>
    <row r="1800" spans="1:27">
      <c r="B1800" s="13" t="s">
        <v>1446</v>
      </c>
    </row>
    <row r="1801" spans="1:27">
      <c r="B1801" t="s">
        <v>2072</v>
      </c>
      <c r="C1801" t="s">
        <v>16</v>
      </c>
      <c r="D1801" s="24" t="s">
        <v>2073</v>
      </c>
      <c r="E1801" s="20">
        <v>1</v>
      </c>
      <c r="G1801" t="s">
        <v>1439</v>
      </c>
      <c r="H1801" s="21">
        <v>207.16</v>
      </c>
      <c r="I1801" t="s">
        <v>1440</v>
      </c>
      <c r="J1801" s="21">
        <f>ROUND(E1801* H1801,5)</f>
        <v>207.16</v>
      </c>
    </row>
    <row r="1802" spans="1:27">
      <c r="D1802" s="22" t="s">
        <v>1457</v>
      </c>
      <c r="K1802" s="21">
        <f>SUM(J1801:J1801)</f>
        <v>207.16</v>
      </c>
    </row>
    <row r="1803" spans="1:27">
      <c r="D1803" s="22" t="s">
        <v>1458</v>
      </c>
      <c r="K1803" s="23">
        <f>SUM(J1796:J1802)</f>
        <v>229.756</v>
      </c>
    </row>
    <row r="1804" spans="1:27">
      <c r="D1804" s="22" t="s">
        <v>1466</v>
      </c>
      <c r="H1804">
        <v>1.5</v>
      </c>
      <c r="I1804" t="s">
        <v>1465</v>
      </c>
      <c r="K1804" s="21">
        <f>ROUND(H1804/100*K1803,5)</f>
        <v>3.4463400000000002</v>
      </c>
    </row>
    <row r="1805" spans="1:27">
      <c r="D1805" s="22" t="s">
        <v>1459</v>
      </c>
      <c r="K1805" s="23">
        <f>SUM(K1803:K1804)</f>
        <v>233.20233999999999</v>
      </c>
    </row>
    <row r="1807" spans="1:27" ht="45" customHeight="1">
      <c r="A1807" s="17" t="s">
        <v>2074</v>
      </c>
      <c r="B1807" s="17" t="s">
        <v>480</v>
      </c>
      <c r="C1807" s="1" t="s">
        <v>16</v>
      </c>
      <c r="D1807" s="31" t="s">
        <v>481</v>
      </c>
      <c r="E1807" s="32"/>
      <c r="F1807" s="32"/>
      <c r="G1807" s="1"/>
      <c r="H1807" s="18" t="s">
        <v>1433</v>
      </c>
      <c r="I1807" s="33">
        <v>1</v>
      </c>
      <c r="J1807" s="32"/>
      <c r="K1807" s="19">
        <f>ROUND(K1817,2)</f>
        <v>459.98</v>
      </c>
      <c r="L1807" s="2" t="s">
        <v>2075</v>
      </c>
      <c r="M1807" s="1"/>
      <c r="N1807" s="1"/>
      <c r="O1807" s="1"/>
      <c r="P1807" s="1"/>
      <c r="Q1807" s="1"/>
      <c r="R1807" s="1"/>
      <c r="S1807" s="1"/>
      <c r="T1807" s="1"/>
      <c r="U1807" s="1"/>
      <c r="V1807" s="1"/>
      <c r="W1807" s="1"/>
      <c r="X1807" s="1"/>
      <c r="Y1807" s="1"/>
      <c r="Z1807" s="1"/>
      <c r="AA1807" s="1"/>
    </row>
    <row r="1808" spans="1:27">
      <c r="B1808" s="13" t="s">
        <v>1435</v>
      </c>
    </row>
    <row r="1809" spans="1:27">
      <c r="B1809" t="s">
        <v>1730</v>
      </c>
      <c r="C1809" t="s">
        <v>1370</v>
      </c>
      <c r="D1809" t="s">
        <v>1731</v>
      </c>
      <c r="E1809" s="20">
        <v>0.4</v>
      </c>
      <c r="F1809" t="s">
        <v>1438</v>
      </c>
      <c r="G1809" t="s">
        <v>1439</v>
      </c>
      <c r="H1809" s="21">
        <v>30.41</v>
      </c>
      <c r="I1809" t="s">
        <v>1440</v>
      </c>
      <c r="J1809" s="21">
        <f>ROUND(E1809/I1807* H1809,5)</f>
        <v>12.164</v>
      </c>
    </row>
    <row r="1810" spans="1:27">
      <c r="B1810" t="s">
        <v>1728</v>
      </c>
      <c r="C1810" t="s">
        <v>1370</v>
      </c>
      <c r="D1810" t="s">
        <v>1729</v>
      </c>
      <c r="E1810" s="20">
        <v>0.4</v>
      </c>
      <c r="F1810" t="s">
        <v>1438</v>
      </c>
      <c r="G1810" t="s">
        <v>1439</v>
      </c>
      <c r="H1810" s="21">
        <v>26.08</v>
      </c>
      <c r="I1810" t="s">
        <v>1440</v>
      </c>
      <c r="J1810" s="21">
        <f>ROUND(E1810/I1807* H1810,5)</f>
        <v>10.432</v>
      </c>
    </row>
    <row r="1811" spans="1:27">
      <c r="D1811" s="22" t="s">
        <v>1441</v>
      </c>
      <c r="K1811" s="21">
        <f>SUM(J1809:J1810)</f>
        <v>22.596</v>
      </c>
    </row>
    <row r="1812" spans="1:27">
      <c r="B1812" s="13" t="s">
        <v>1446</v>
      </c>
    </row>
    <row r="1813" spans="1:27">
      <c r="B1813" t="s">
        <v>2076</v>
      </c>
      <c r="C1813" t="s">
        <v>16</v>
      </c>
      <c r="D1813" s="24" t="s">
        <v>2077</v>
      </c>
      <c r="E1813" s="20">
        <v>1</v>
      </c>
      <c r="G1813" t="s">
        <v>1439</v>
      </c>
      <c r="H1813" s="21">
        <v>430.59</v>
      </c>
      <c r="I1813" t="s">
        <v>1440</v>
      </c>
      <c r="J1813" s="21">
        <f>ROUND(E1813* H1813,5)</f>
        <v>430.59</v>
      </c>
    </row>
    <row r="1814" spans="1:27">
      <c r="D1814" s="22" t="s">
        <v>1457</v>
      </c>
      <c r="K1814" s="21">
        <f>SUM(J1813:J1813)</f>
        <v>430.59</v>
      </c>
    </row>
    <row r="1815" spans="1:27">
      <c r="D1815" s="22" t="s">
        <v>1458</v>
      </c>
      <c r="K1815" s="23">
        <f>SUM(J1808:J1814)</f>
        <v>453.18599999999998</v>
      </c>
    </row>
    <row r="1816" spans="1:27">
      <c r="D1816" s="22" t="s">
        <v>1466</v>
      </c>
      <c r="H1816">
        <v>1.5</v>
      </c>
      <c r="I1816" t="s">
        <v>1465</v>
      </c>
      <c r="K1816" s="21">
        <f>ROUND(H1816/100*K1815,5)</f>
        <v>6.79779</v>
      </c>
    </row>
    <row r="1817" spans="1:27">
      <c r="D1817" s="22" t="s">
        <v>1459</v>
      </c>
      <c r="K1817" s="23">
        <f>SUM(K1815:K1816)</f>
        <v>459.98379</v>
      </c>
    </row>
    <row r="1819" spans="1:27" ht="45" customHeight="1">
      <c r="A1819" s="17" t="s">
        <v>2078</v>
      </c>
      <c r="B1819" s="17" t="s">
        <v>482</v>
      </c>
      <c r="C1819" s="1" t="s">
        <v>16</v>
      </c>
      <c r="D1819" s="31" t="s">
        <v>483</v>
      </c>
      <c r="E1819" s="32"/>
      <c r="F1819" s="32"/>
      <c r="G1819" s="1"/>
      <c r="H1819" s="18" t="s">
        <v>1433</v>
      </c>
      <c r="I1819" s="33">
        <v>1</v>
      </c>
      <c r="J1819" s="32"/>
      <c r="K1819" s="19">
        <f>ROUND(K1829,2)</f>
        <v>223.29</v>
      </c>
      <c r="L1819" s="2" t="s">
        <v>2079</v>
      </c>
      <c r="M1819" s="1"/>
      <c r="N1819" s="1"/>
      <c r="O1819" s="1"/>
      <c r="P1819" s="1"/>
      <c r="Q1819" s="1"/>
      <c r="R1819" s="1"/>
      <c r="S1819" s="1"/>
      <c r="T1819" s="1"/>
      <c r="U1819" s="1"/>
      <c r="V1819" s="1"/>
      <c r="W1819" s="1"/>
      <c r="X1819" s="1"/>
      <c r="Y1819" s="1"/>
      <c r="Z1819" s="1"/>
      <c r="AA1819" s="1"/>
    </row>
    <row r="1820" spans="1:27">
      <c r="B1820" s="13" t="s">
        <v>1435</v>
      </c>
    </row>
    <row r="1821" spans="1:27">
      <c r="B1821" t="s">
        <v>1730</v>
      </c>
      <c r="C1821" t="s">
        <v>1370</v>
      </c>
      <c r="D1821" t="s">
        <v>1731</v>
      </c>
      <c r="E1821" s="20">
        <v>0.4</v>
      </c>
      <c r="F1821" t="s">
        <v>1438</v>
      </c>
      <c r="G1821" t="s">
        <v>1439</v>
      </c>
      <c r="H1821" s="21">
        <v>30.41</v>
      </c>
      <c r="I1821" t="s">
        <v>1440</v>
      </c>
      <c r="J1821" s="21">
        <f>ROUND(E1821/I1819* H1821,5)</f>
        <v>12.164</v>
      </c>
    </row>
    <row r="1822" spans="1:27">
      <c r="B1822" t="s">
        <v>1728</v>
      </c>
      <c r="C1822" t="s">
        <v>1370</v>
      </c>
      <c r="D1822" t="s">
        <v>1729</v>
      </c>
      <c r="E1822" s="20">
        <v>0.4</v>
      </c>
      <c r="F1822" t="s">
        <v>1438</v>
      </c>
      <c r="G1822" t="s">
        <v>1439</v>
      </c>
      <c r="H1822" s="21">
        <v>26.08</v>
      </c>
      <c r="I1822" t="s">
        <v>1440</v>
      </c>
      <c r="J1822" s="21">
        <f>ROUND(E1822/I1819* H1822,5)</f>
        <v>10.432</v>
      </c>
    </row>
    <row r="1823" spans="1:27">
      <c r="D1823" s="22" t="s">
        <v>1441</v>
      </c>
      <c r="K1823" s="21">
        <f>SUM(J1821:J1822)</f>
        <v>22.596</v>
      </c>
    </row>
    <row r="1824" spans="1:27">
      <c r="B1824" s="13" t="s">
        <v>1446</v>
      </c>
    </row>
    <row r="1825" spans="1:27">
      <c r="B1825" t="s">
        <v>2080</v>
      </c>
      <c r="C1825" t="s">
        <v>16</v>
      </c>
      <c r="D1825" s="24" t="s">
        <v>2081</v>
      </c>
      <c r="E1825" s="20">
        <v>1</v>
      </c>
      <c r="G1825" t="s">
        <v>1439</v>
      </c>
      <c r="H1825" s="21">
        <v>197.39</v>
      </c>
      <c r="I1825" t="s">
        <v>1440</v>
      </c>
      <c r="J1825" s="21">
        <f>ROUND(E1825* H1825,5)</f>
        <v>197.39</v>
      </c>
    </row>
    <row r="1826" spans="1:27">
      <c r="D1826" s="22" t="s">
        <v>1457</v>
      </c>
      <c r="K1826" s="21">
        <f>SUM(J1825:J1825)</f>
        <v>197.39</v>
      </c>
    </row>
    <row r="1827" spans="1:27">
      <c r="D1827" s="22" t="s">
        <v>1458</v>
      </c>
      <c r="K1827" s="23">
        <f>SUM(J1820:J1826)</f>
        <v>219.98599999999999</v>
      </c>
    </row>
    <row r="1828" spans="1:27">
      <c r="D1828" s="22" t="s">
        <v>1466</v>
      </c>
      <c r="H1828">
        <v>1.5</v>
      </c>
      <c r="I1828" t="s">
        <v>1465</v>
      </c>
      <c r="K1828" s="21">
        <f>ROUND(H1828/100*K1827,5)</f>
        <v>3.2997899999999998</v>
      </c>
    </row>
    <row r="1829" spans="1:27">
      <c r="D1829" s="22" t="s">
        <v>1459</v>
      </c>
      <c r="K1829" s="23">
        <f>SUM(K1827:K1828)</f>
        <v>223.28578999999999</v>
      </c>
    </row>
    <row r="1831" spans="1:27" ht="45" customHeight="1">
      <c r="A1831" s="17" t="s">
        <v>2082</v>
      </c>
      <c r="B1831" s="17" t="s">
        <v>484</v>
      </c>
      <c r="C1831" s="1" t="s">
        <v>16</v>
      </c>
      <c r="D1831" s="31" t="s">
        <v>485</v>
      </c>
      <c r="E1831" s="32"/>
      <c r="F1831" s="32"/>
      <c r="G1831" s="1"/>
      <c r="H1831" s="18" t="s">
        <v>1433</v>
      </c>
      <c r="I1831" s="33">
        <v>1</v>
      </c>
      <c r="J1831" s="32"/>
      <c r="K1831" s="19">
        <f>ROUND(K1841,2)</f>
        <v>322.39999999999998</v>
      </c>
      <c r="L1831" s="2" t="s">
        <v>2083</v>
      </c>
      <c r="M1831" s="1"/>
      <c r="N1831" s="1"/>
      <c r="O1831" s="1"/>
      <c r="P1831" s="1"/>
      <c r="Q1831" s="1"/>
      <c r="R1831" s="1"/>
      <c r="S1831" s="1"/>
      <c r="T1831" s="1"/>
      <c r="U1831" s="1"/>
      <c r="V1831" s="1"/>
      <c r="W1831" s="1"/>
      <c r="X1831" s="1"/>
      <c r="Y1831" s="1"/>
      <c r="Z1831" s="1"/>
      <c r="AA1831" s="1"/>
    </row>
    <row r="1832" spans="1:27">
      <c r="B1832" s="13" t="s">
        <v>1435</v>
      </c>
    </row>
    <row r="1833" spans="1:27">
      <c r="B1833" t="s">
        <v>1728</v>
      </c>
      <c r="C1833" t="s">
        <v>1370</v>
      </c>
      <c r="D1833" t="s">
        <v>1729</v>
      </c>
      <c r="E1833" s="20">
        <v>0.4</v>
      </c>
      <c r="F1833" t="s">
        <v>1438</v>
      </c>
      <c r="G1833" t="s">
        <v>1439</v>
      </c>
      <c r="H1833" s="21">
        <v>26.08</v>
      </c>
      <c r="I1833" t="s">
        <v>1440</v>
      </c>
      <c r="J1833" s="21">
        <f>ROUND(E1833/I1831* H1833,5)</f>
        <v>10.432</v>
      </c>
    </row>
    <row r="1834" spans="1:27">
      <c r="B1834" t="s">
        <v>1730</v>
      </c>
      <c r="C1834" t="s">
        <v>1370</v>
      </c>
      <c r="D1834" t="s">
        <v>1731</v>
      </c>
      <c r="E1834" s="20">
        <v>0.4</v>
      </c>
      <c r="F1834" t="s">
        <v>1438</v>
      </c>
      <c r="G1834" t="s">
        <v>1439</v>
      </c>
      <c r="H1834" s="21">
        <v>30.41</v>
      </c>
      <c r="I1834" t="s">
        <v>1440</v>
      </c>
      <c r="J1834" s="21">
        <f>ROUND(E1834/I1831* H1834,5)</f>
        <v>12.164</v>
      </c>
    </row>
    <row r="1835" spans="1:27">
      <c r="D1835" s="22" t="s">
        <v>1441</v>
      </c>
      <c r="K1835" s="21">
        <f>SUM(J1833:J1834)</f>
        <v>22.596</v>
      </c>
    </row>
    <row r="1836" spans="1:27">
      <c r="B1836" s="13" t="s">
        <v>1446</v>
      </c>
    </row>
    <row r="1837" spans="1:27">
      <c r="B1837" t="s">
        <v>2084</v>
      </c>
      <c r="C1837" t="s">
        <v>16</v>
      </c>
      <c r="D1837" s="24" t="s">
        <v>485</v>
      </c>
      <c r="E1837" s="20">
        <v>1</v>
      </c>
      <c r="G1837" t="s">
        <v>1439</v>
      </c>
      <c r="H1837" s="21">
        <v>295.04000000000002</v>
      </c>
      <c r="I1837" t="s">
        <v>1440</v>
      </c>
      <c r="J1837" s="21">
        <f>ROUND(E1837* H1837,5)</f>
        <v>295.04000000000002</v>
      </c>
    </row>
    <row r="1838" spans="1:27">
      <c r="D1838" s="22" t="s">
        <v>1457</v>
      </c>
      <c r="K1838" s="21">
        <f>SUM(J1837:J1837)</f>
        <v>295.04000000000002</v>
      </c>
    </row>
    <row r="1839" spans="1:27">
      <c r="D1839" s="22" t="s">
        <v>1458</v>
      </c>
      <c r="K1839" s="23">
        <f>SUM(J1832:J1838)</f>
        <v>317.63600000000002</v>
      </c>
    </row>
    <row r="1840" spans="1:27">
      <c r="D1840" s="22" t="s">
        <v>1466</v>
      </c>
      <c r="H1840">
        <v>1.5</v>
      </c>
      <c r="I1840" t="s">
        <v>1465</v>
      </c>
      <c r="K1840" s="21">
        <f>ROUND(H1840/100*K1839,5)</f>
        <v>4.7645400000000002</v>
      </c>
    </row>
    <row r="1841" spans="1:27">
      <c r="D1841" s="22" t="s">
        <v>1459</v>
      </c>
      <c r="K1841" s="23">
        <f>SUM(K1839:K1840)</f>
        <v>322.40054000000003</v>
      </c>
    </row>
    <row r="1843" spans="1:27" ht="45" customHeight="1">
      <c r="A1843" s="17" t="s">
        <v>2085</v>
      </c>
      <c r="B1843" s="17" t="s">
        <v>380</v>
      </c>
      <c r="C1843" s="1" t="s">
        <v>16</v>
      </c>
      <c r="D1843" s="31" t="s">
        <v>381</v>
      </c>
      <c r="E1843" s="32"/>
      <c r="F1843" s="32"/>
      <c r="G1843" s="1"/>
      <c r="H1843" s="18" t="s">
        <v>1433</v>
      </c>
      <c r="I1843" s="33">
        <v>1</v>
      </c>
      <c r="J1843" s="32"/>
      <c r="K1843" s="19">
        <f>ROUND(K1853,2)</f>
        <v>1389.01</v>
      </c>
      <c r="L1843" s="2" t="s">
        <v>2086</v>
      </c>
      <c r="M1843" s="1"/>
      <c r="N1843" s="1"/>
      <c r="O1843" s="1"/>
      <c r="P1843" s="1"/>
      <c r="Q1843" s="1"/>
      <c r="R1843" s="1"/>
      <c r="S1843" s="1"/>
      <c r="T1843" s="1"/>
      <c r="U1843" s="1"/>
      <c r="V1843" s="1"/>
      <c r="W1843" s="1"/>
      <c r="X1843" s="1"/>
      <c r="Y1843" s="1"/>
      <c r="Z1843" s="1"/>
      <c r="AA1843" s="1"/>
    </row>
    <row r="1844" spans="1:27">
      <c r="B1844" s="13" t="s">
        <v>1435</v>
      </c>
    </row>
    <row r="1845" spans="1:27">
      <c r="B1845" t="s">
        <v>1730</v>
      </c>
      <c r="C1845" t="s">
        <v>1370</v>
      </c>
      <c r="D1845" t="s">
        <v>1731</v>
      </c>
      <c r="E1845" s="20">
        <v>2</v>
      </c>
      <c r="F1845" t="s">
        <v>1438</v>
      </c>
      <c r="G1845" t="s">
        <v>1439</v>
      </c>
      <c r="H1845" s="21">
        <v>30.41</v>
      </c>
      <c r="I1845" t="s">
        <v>1440</v>
      </c>
      <c r="J1845" s="21">
        <f>ROUND(E1845/I1843* H1845,5)</f>
        <v>60.82</v>
      </c>
    </row>
    <row r="1846" spans="1:27">
      <c r="B1846" t="s">
        <v>1728</v>
      </c>
      <c r="C1846" t="s">
        <v>1370</v>
      </c>
      <c r="D1846" t="s">
        <v>1729</v>
      </c>
      <c r="E1846" s="20">
        <v>2</v>
      </c>
      <c r="F1846" t="s">
        <v>1438</v>
      </c>
      <c r="G1846" t="s">
        <v>1439</v>
      </c>
      <c r="H1846" s="21">
        <v>26.08</v>
      </c>
      <c r="I1846" t="s">
        <v>1440</v>
      </c>
      <c r="J1846" s="21">
        <f>ROUND(E1846/I1843* H1846,5)</f>
        <v>52.16</v>
      </c>
    </row>
    <row r="1847" spans="1:27">
      <c r="D1847" s="22" t="s">
        <v>1441</v>
      </c>
      <c r="K1847" s="21">
        <f>SUM(J1845:J1846)</f>
        <v>112.97999999999999</v>
      </c>
    </row>
    <row r="1848" spans="1:27">
      <c r="B1848" s="13" t="s">
        <v>1446</v>
      </c>
    </row>
    <row r="1849" spans="1:27">
      <c r="B1849" t="s">
        <v>2087</v>
      </c>
      <c r="C1849" t="s">
        <v>16</v>
      </c>
      <c r="D1849" s="24" t="s">
        <v>381</v>
      </c>
      <c r="E1849" s="20">
        <v>1</v>
      </c>
      <c r="G1849" t="s">
        <v>1439</v>
      </c>
      <c r="H1849" s="21">
        <v>1255.5</v>
      </c>
      <c r="I1849" t="s">
        <v>1440</v>
      </c>
      <c r="J1849" s="21">
        <f>ROUND(E1849* H1849,5)</f>
        <v>1255.5</v>
      </c>
    </row>
    <row r="1850" spans="1:27">
      <c r="D1850" s="22" t="s">
        <v>1457</v>
      </c>
      <c r="K1850" s="21">
        <f>SUM(J1849:J1849)</f>
        <v>1255.5</v>
      </c>
    </row>
    <row r="1851" spans="1:27">
      <c r="D1851" s="22" t="s">
        <v>1458</v>
      </c>
      <c r="K1851" s="23">
        <f>SUM(J1844:J1850)</f>
        <v>1368.48</v>
      </c>
    </row>
    <row r="1852" spans="1:27">
      <c r="D1852" s="22" t="s">
        <v>1466</v>
      </c>
      <c r="H1852">
        <v>1.5</v>
      </c>
      <c r="I1852" t="s">
        <v>1465</v>
      </c>
      <c r="K1852" s="21">
        <f>ROUND(H1852/100*K1851,5)</f>
        <v>20.527200000000001</v>
      </c>
    </row>
    <row r="1853" spans="1:27">
      <c r="D1853" s="22" t="s">
        <v>1459</v>
      </c>
      <c r="K1853" s="23">
        <f>SUM(K1851:K1852)</f>
        <v>1389.0072</v>
      </c>
    </row>
    <row r="1855" spans="1:27" ht="45" customHeight="1">
      <c r="A1855" s="17" t="s">
        <v>2088</v>
      </c>
      <c r="B1855" s="17" t="s">
        <v>358</v>
      </c>
      <c r="C1855" s="1" t="s">
        <v>16</v>
      </c>
      <c r="D1855" s="31" t="s">
        <v>359</v>
      </c>
      <c r="E1855" s="32"/>
      <c r="F1855" s="32"/>
      <c r="G1855" s="1"/>
      <c r="H1855" s="18" t="s">
        <v>1433</v>
      </c>
      <c r="I1855" s="33">
        <v>1</v>
      </c>
      <c r="J1855" s="32"/>
      <c r="K1855" s="19">
        <f>ROUND(K1865,2)</f>
        <v>493.63</v>
      </c>
      <c r="L1855" s="2" t="s">
        <v>2089</v>
      </c>
      <c r="M1855" s="1"/>
      <c r="N1855" s="1"/>
      <c r="O1855" s="1"/>
      <c r="P1855" s="1"/>
      <c r="Q1855" s="1"/>
      <c r="R1855" s="1"/>
      <c r="S1855" s="1"/>
      <c r="T1855" s="1"/>
      <c r="U1855" s="1"/>
      <c r="V1855" s="1"/>
      <c r="W1855" s="1"/>
      <c r="X1855" s="1"/>
      <c r="Y1855" s="1"/>
      <c r="Z1855" s="1"/>
      <c r="AA1855" s="1"/>
    </row>
    <row r="1856" spans="1:27">
      <c r="B1856" s="13" t="s">
        <v>1435</v>
      </c>
    </row>
    <row r="1857" spans="1:27">
      <c r="B1857" t="s">
        <v>1730</v>
      </c>
      <c r="C1857" t="s">
        <v>1370</v>
      </c>
      <c r="D1857" t="s">
        <v>1731</v>
      </c>
      <c r="E1857" s="20">
        <v>0.87</v>
      </c>
      <c r="F1857" t="s">
        <v>1438</v>
      </c>
      <c r="G1857" t="s">
        <v>1439</v>
      </c>
      <c r="H1857" s="21">
        <v>30.41</v>
      </c>
      <c r="I1857" t="s">
        <v>1440</v>
      </c>
      <c r="J1857" s="21">
        <f>ROUND(E1857/I1855* H1857,5)</f>
        <v>26.456700000000001</v>
      </c>
    </row>
    <row r="1858" spans="1:27">
      <c r="B1858" t="s">
        <v>1728</v>
      </c>
      <c r="C1858" t="s">
        <v>1370</v>
      </c>
      <c r="D1858" t="s">
        <v>1729</v>
      </c>
      <c r="E1858" s="20">
        <v>0.87</v>
      </c>
      <c r="F1858" t="s">
        <v>1438</v>
      </c>
      <c r="G1858" t="s">
        <v>1439</v>
      </c>
      <c r="H1858" s="21">
        <v>26.08</v>
      </c>
      <c r="I1858" t="s">
        <v>1440</v>
      </c>
      <c r="J1858" s="21">
        <f>ROUND(E1858/I1855* H1858,5)</f>
        <v>22.689599999999999</v>
      </c>
    </row>
    <row r="1859" spans="1:27">
      <c r="D1859" s="22" t="s">
        <v>1441</v>
      </c>
      <c r="K1859" s="21">
        <f>SUM(J1857:J1858)</f>
        <v>49.146299999999997</v>
      </c>
    </row>
    <row r="1860" spans="1:27">
      <c r="B1860" s="13" t="s">
        <v>1446</v>
      </c>
    </row>
    <row r="1861" spans="1:27">
      <c r="B1861" t="s">
        <v>2090</v>
      </c>
      <c r="C1861" t="s">
        <v>16</v>
      </c>
      <c r="D1861" t="s">
        <v>2091</v>
      </c>
      <c r="E1861" s="20">
        <v>1</v>
      </c>
      <c r="G1861" t="s">
        <v>1439</v>
      </c>
      <c r="H1861" s="21">
        <v>437.19</v>
      </c>
      <c r="I1861" t="s">
        <v>1440</v>
      </c>
      <c r="J1861" s="21">
        <f>ROUND(E1861* H1861,5)</f>
        <v>437.19</v>
      </c>
    </row>
    <row r="1862" spans="1:27">
      <c r="D1862" s="22" t="s">
        <v>1457</v>
      </c>
      <c r="K1862" s="21">
        <f>SUM(J1861:J1861)</f>
        <v>437.19</v>
      </c>
    </row>
    <row r="1863" spans="1:27">
      <c r="D1863" s="22" t="s">
        <v>1458</v>
      </c>
      <c r="K1863" s="23">
        <f>SUM(J1856:J1862)</f>
        <v>486.33629999999999</v>
      </c>
    </row>
    <row r="1864" spans="1:27">
      <c r="D1864" s="22" t="s">
        <v>1466</v>
      </c>
      <c r="H1864">
        <v>1.5</v>
      </c>
      <c r="I1864" t="s">
        <v>1465</v>
      </c>
      <c r="K1864" s="21">
        <f>ROUND(H1864/100*K1863,5)</f>
        <v>7.2950400000000002</v>
      </c>
    </row>
    <row r="1865" spans="1:27">
      <c r="D1865" s="22" t="s">
        <v>1459</v>
      </c>
      <c r="K1865" s="23">
        <f>SUM(K1863:K1864)</f>
        <v>493.63134000000002</v>
      </c>
    </row>
    <row r="1867" spans="1:27" ht="45" customHeight="1">
      <c r="A1867" s="17" t="s">
        <v>2092</v>
      </c>
      <c r="B1867" s="17" t="s">
        <v>342</v>
      </c>
      <c r="C1867" s="1" t="s">
        <v>16</v>
      </c>
      <c r="D1867" s="31" t="s">
        <v>343</v>
      </c>
      <c r="E1867" s="32"/>
      <c r="F1867" s="32"/>
      <c r="G1867" s="1"/>
      <c r="H1867" s="18" t="s">
        <v>1433</v>
      </c>
      <c r="I1867" s="33">
        <v>1</v>
      </c>
      <c r="J1867" s="32"/>
      <c r="K1867" s="19">
        <f>ROUND(K1877,2)</f>
        <v>478.54</v>
      </c>
      <c r="L1867" s="2" t="s">
        <v>2093</v>
      </c>
      <c r="M1867" s="1"/>
      <c r="N1867" s="1"/>
      <c r="O1867" s="1"/>
      <c r="P1867" s="1"/>
      <c r="Q1867" s="1"/>
      <c r="R1867" s="1"/>
      <c r="S1867" s="1"/>
      <c r="T1867" s="1"/>
      <c r="U1867" s="1"/>
      <c r="V1867" s="1"/>
      <c r="W1867" s="1"/>
      <c r="X1867" s="1"/>
      <c r="Y1867" s="1"/>
      <c r="Z1867" s="1"/>
      <c r="AA1867" s="1"/>
    </row>
    <row r="1868" spans="1:27">
      <c r="B1868" s="13" t="s">
        <v>1435</v>
      </c>
    </row>
    <row r="1869" spans="1:27">
      <c r="B1869" t="s">
        <v>1730</v>
      </c>
      <c r="C1869" t="s">
        <v>1370</v>
      </c>
      <c r="D1869" t="s">
        <v>1731</v>
      </c>
      <c r="E1869" s="20">
        <v>1.5</v>
      </c>
      <c r="F1869" t="s">
        <v>1438</v>
      </c>
      <c r="G1869" t="s">
        <v>1439</v>
      </c>
      <c r="H1869" s="21">
        <v>30.41</v>
      </c>
      <c r="I1869" t="s">
        <v>1440</v>
      </c>
      <c r="J1869" s="21">
        <f>ROUND(E1869/I1867* H1869,5)</f>
        <v>45.615000000000002</v>
      </c>
    </row>
    <row r="1870" spans="1:27">
      <c r="B1870" t="s">
        <v>1728</v>
      </c>
      <c r="C1870" t="s">
        <v>1370</v>
      </c>
      <c r="D1870" t="s">
        <v>1729</v>
      </c>
      <c r="E1870" s="20">
        <v>1.5</v>
      </c>
      <c r="F1870" t="s">
        <v>1438</v>
      </c>
      <c r="G1870" t="s">
        <v>1439</v>
      </c>
      <c r="H1870" s="21">
        <v>26.08</v>
      </c>
      <c r="I1870" t="s">
        <v>1440</v>
      </c>
      <c r="J1870" s="21">
        <f>ROUND(E1870/I1867* H1870,5)</f>
        <v>39.119999999999997</v>
      </c>
    </row>
    <row r="1871" spans="1:27">
      <c r="D1871" s="22" t="s">
        <v>1441</v>
      </c>
      <c r="K1871" s="21">
        <f>SUM(J1869:J1870)</f>
        <v>84.734999999999999</v>
      </c>
    </row>
    <row r="1872" spans="1:27">
      <c r="B1872" s="13" t="s">
        <v>1446</v>
      </c>
    </row>
    <row r="1873" spans="1:27">
      <c r="B1873" t="s">
        <v>2094</v>
      </c>
      <c r="C1873" t="s">
        <v>16</v>
      </c>
      <c r="D1873" s="24" t="s">
        <v>343</v>
      </c>
      <c r="E1873" s="20">
        <v>1</v>
      </c>
      <c r="G1873" t="s">
        <v>1439</v>
      </c>
      <c r="H1873" s="21">
        <v>386.73</v>
      </c>
      <c r="I1873" t="s">
        <v>1440</v>
      </c>
      <c r="J1873" s="21">
        <f>ROUND(E1873* H1873,5)</f>
        <v>386.73</v>
      </c>
    </row>
    <row r="1874" spans="1:27">
      <c r="D1874" s="22" t="s">
        <v>1457</v>
      </c>
      <c r="K1874" s="21">
        <f>SUM(J1873:J1873)</f>
        <v>386.73</v>
      </c>
    </row>
    <row r="1875" spans="1:27">
      <c r="D1875" s="22" t="s">
        <v>1458</v>
      </c>
      <c r="K1875" s="23">
        <f>SUM(J1868:J1874)</f>
        <v>471.46500000000003</v>
      </c>
    </row>
    <row r="1876" spans="1:27">
      <c r="D1876" s="22" t="s">
        <v>1466</v>
      </c>
      <c r="H1876">
        <v>1.5</v>
      </c>
      <c r="I1876" t="s">
        <v>1465</v>
      </c>
      <c r="K1876" s="21">
        <f>ROUND(H1876/100*K1875,5)</f>
        <v>7.0719799999999999</v>
      </c>
    </row>
    <row r="1877" spans="1:27">
      <c r="D1877" s="22" t="s">
        <v>1459</v>
      </c>
      <c r="K1877" s="23">
        <f>SUM(K1875:K1876)</f>
        <v>478.53698000000003</v>
      </c>
    </row>
    <row r="1879" spans="1:27" ht="45" customHeight="1">
      <c r="A1879" s="17" t="s">
        <v>2095</v>
      </c>
      <c r="B1879" s="17" t="s">
        <v>344</v>
      </c>
      <c r="C1879" s="1" t="s">
        <v>16</v>
      </c>
      <c r="D1879" s="31" t="s">
        <v>345</v>
      </c>
      <c r="E1879" s="32"/>
      <c r="F1879" s="32"/>
      <c r="G1879" s="1"/>
      <c r="H1879" s="18" t="s">
        <v>1433</v>
      </c>
      <c r="I1879" s="33">
        <v>1</v>
      </c>
      <c r="J1879" s="32"/>
      <c r="K1879" s="19">
        <f>ROUND(K1889,2)</f>
        <v>624.76</v>
      </c>
      <c r="L1879" s="2" t="s">
        <v>2096</v>
      </c>
      <c r="M1879" s="1"/>
      <c r="N1879" s="1"/>
      <c r="O1879" s="1"/>
      <c r="P1879" s="1"/>
      <c r="Q1879" s="1"/>
      <c r="R1879" s="1"/>
      <c r="S1879" s="1"/>
      <c r="T1879" s="1"/>
      <c r="U1879" s="1"/>
      <c r="V1879" s="1"/>
      <c r="W1879" s="1"/>
      <c r="X1879" s="1"/>
      <c r="Y1879" s="1"/>
      <c r="Z1879" s="1"/>
      <c r="AA1879" s="1"/>
    </row>
    <row r="1880" spans="1:27">
      <c r="B1880" s="13" t="s">
        <v>1435</v>
      </c>
    </row>
    <row r="1881" spans="1:27">
      <c r="B1881" t="s">
        <v>1730</v>
      </c>
      <c r="C1881" t="s">
        <v>1370</v>
      </c>
      <c r="D1881" t="s">
        <v>1731</v>
      </c>
      <c r="E1881" s="20">
        <v>1.5</v>
      </c>
      <c r="F1881" t="s">
        <v>1438</v>
      </c>
      <c r="G1881" t="s">
        <v>1439</v>
      </c>
      <c r="H1881" s="21">
        <v>30.41</v>
      </c>
      <c r="I1881" t="s">
        <v>1440</v>
      </c>
      <c r="J1881" s="21">
        <f>ROUND(E1881/I1879* H1881,5)</f>
        <v>45.615000000000002</v>
      </c>
    </row>
    <row r="1882" spans="1:27">
      <c r="B1882" t="s">
        <v>1728</v>
      </c>
      <c r="C1882" t="s">
        <v>1370</v>
      </c>
      <c r="D1882" t="s">
        <v>1729</v>
      </c>
      <c r="E1882" s="20">
        <v>1.5</v>
      </c>
      <c r="F1882" t="s">
        <v>1438</v>
      </c>
      <c r="G1882" t="s">
        <v>1439</v>
      </c>
      <c r="H1882" s="21">
        <v>26.08</v>
      </c>
      <c r="I1882" t="s">
        <v>1440</v>
      </c>
      <c r="J1882" s="21">
        <f>ROUND(E1882/I1879* H1882,5)</f>
        <v>39.119999999999997</v>
      </c>
    </row>
    <row r="1883" spans="1:27">
      <c r="D1883" s="22" t="s">
        <v>1441</v>
      </c>
      <c r="K1883" s="21">
        <f>SUM(J1881:J1882)</f>
        <v>84.734999999999999</v>
      </c>
    </row>
    <row r="1884" spans="1:27">
      <c r="B1884" s="13" t="s">
        <v>1446</v>
      </c>
    </row>
    <row r="1885" spans="1:27">
      <c r="B1885" t="s">
        <v>2097</v>
      </c>
      <c r="C1885" t="s">
        <v>16</v>
      </c>
      <c r="D1885" s="24" t="s">
        <v>345</v>
      </c>
      <c r="E1885" s="20">
        <v>1</v>
      </c>
      <c r="G1885" t="s">
        <v>1439</v>
      </c>
      <c r="H1885" s="21">
        <v>530.79</v>
      </c>
      <c r="I1885" t="s">
        <v>1440</v>
      </c>
      <c r="J1885" s="21">
        <f>ROUND(E1885* H1885,5)</f>
        <v>530.79</v>
      </c>
    </row>
    <row r="1886" spans="1:27">
      <c r="D1886" s="22" t="s">
        <v>1457</v>
      </c>
      <c r="K1886" s="21">
        <f>SUM(J1885:J1885)</f>
        <v>530.79</v>
      </c>
    </row>
    <row r="1887" spans="1:27">
      <c r="D1887" s="22" t="s">
        <v>1458</v>
      </c>
      <c r="K1887" s="23">
        <f>SUM(J1880:J1886)</f>
        <v>615.52499999999998</v>
      </c>
    </row>
    <row r="1888" spans="1:27">
      <c r="D1888" s="22" t="s">
        <v>1466</v>
      </c>
      <c r="H1888">
        <v>1.5</v>
      </c>
      <c r="I1888" t="s">
        <v>1465</v>
      </c>
      <c r="K1888" s="21">
        <f>ROUND(H1888/100*K1887,5)</f>
        <v>9.2328799999999998</v>
      </c>
    </row>
    <row r="1889" spans="1:27">
      <c r="D1889" s="22" t="s">
        <v>1459</v>
      </c>
      <c r="K1889" s="23">
        <f>SUM(K1887:K1888)</f>
        <v>624.75788</v>
      </c>
    </row>
    <row r="1891" spans="1:27" ht="45" customHeight="1">
      <c r="A1891" s="17" t="s">
        <v>2098</v>
      </c>
      <c r="B1891" s="17" t="s">
        <v>340</v>
      </c>
      <c r="C1891" s="1" t="s">
        <v>16</v>
      </c>
      <c r="D1891" s="31" t="s">
        <v>341</v>
      </c>
      <c r="E1891" s="32"/>
      <c r="F1891" s="32"/>
      <c r="G1891" s="1"/>
      <c r="H1891" s="18" t="s">
        <v>1433</v>
      </c>
      <c r="I1891" s="33">
        <v>1</v>
      </c>
      <c r="J1891" s="32"/>
      <c r="K1891" s="19">
        <f>ROUND(K1901,2)</f>
        <v>407.49</v>
      </c>
      <c r="L1891" s="2" t="s">
        <v>2099</v>
      </c>
      <c r="M1891" s="1"/>
      <c r="N1891" s="1"/>
      <c r="O1891" s="1"/>
      <c r="P1891" s="1"/>
      <c r="Q1891" s="1"/>
      <c r="R1891" s="1"/>
      <c r="S1891" s="1"/>
      <c r="T1891" s="1"/>
      <c r="U1891" s="1"/>
      <c r="V1891" s="1"/>
      <c r="W1891" s="1"/>
      <c r="X1891" s="1"/>
      <c r="Y1891" s="1"/>
      <c r="Z1891" s="1"/>
      <c r="AA1891" s="1"/>
    </row>
    <row r="1892" spans="1:27">
      <c r="B1892" s="13" t="s">
        <v>1435</v>
      </c>
    </row>
    <row r="1893" spans="1:27">
      <c r="B1893" t="s">
        <v>1730</v>
      </c>
      <c r="C1893" t="s">
        <v>1370</v>
      </c>
      <c r="D1893" t="s">
        <v>1731</v>
      </c>
      <c r="E1893" s="20">
        <v>1.5</v>
      </c>
      <c r="F1893" t="s">
        <v>1438</v>
      </c>
      <c r="G1893" t="s">
        <v>1439</v>
      </c>
      <c r="H1893" s="21">
        <v>30.41</v>
      </c>
      <c r="I1893" t="s">
        <v>1440</v>
      </c>
      <c r="J1893" s="21">
        <f>ROUND(E1893/I1891* H1893,5)</f>
        <v>45.615000000000002</v>
      </c>
    </row>
    <row r="1894" spans="1:27">
      <c r="B1894" t="s">
        <v>1728</v>
      </c>
      <c r="C1894" t="s">
        <v>1370</v>
      </c>
      <c r="D1894" t="s">
        <v>1729</v>
      </c>
      <c r="E1894" s="20">
        <v>1.5</v>
      </c>
      <c r="F1894" t="s">
        <v>1438</v>
      </c>
      <c r="G1894" t="s">
        <v>1439</v>
      </c>
      <c r="H1894" s="21">
        <v>26.08</v>
      </c>
      <c r="I1894" t="s">
        <v>1440</v>
      </c>
      <c r="J1894" s="21">
        <f>ROUND(E1894/I1891* H1894,5)</f>
        <v>39.119999999999997</v>
      </c>
    </row>
    <row r="1895" spans="1:27">
      <c r="D1895" s="22" t="s">
        <v>1441</v>
      </c>
      <c r="K1895" s="21">
        <f>SUM(J1893:J1894)</f>
        <v>84.734999999999999</v>
      </c>
    </row>
    <row r="1896" spans="1:27">
      <c r="B1896" s="13" t="s">
        <v>1446</v>
      </c>
    </row>
    <row r="1897" spans="1:27">
      <c r="B1897" t="s">
        <v>2100</v>
      </c>
      <c r="C1897" t="s">
        <v>16</v>
      </c>
      <c r="D1897" s="24" t="s">
        <v>2101</v>
      </c>
      <c r="E1897" s="20">
        <v>1</v>
      </c>
      <c r="G1897" t="s">
        <v>1439</v>
      </c>
      <c r="H1897" s="21">
        <v>316.73</v>
      </c>
      <c r="I1897" t="s">
        <v>1440</v>
      </c>
      <c r="J1897" s="21">
        <f>ROUND(E1897* H1897,5)</f>
        <v>316.73</v>
      </c>
    </row>
    <row r="1898" spans="1:27">
      <c r="D1898" s="22" t="s">
        <v>1457</v>
      </c>
      <c r="K1898" s="21">
        <f>SUM(J1897:J1897)</f>
        <v>316.73</v>
      </c>
    </row>
    <row r="1899" spans="1:27">
      <c r="D1899" s="22" t="s">
        <v>1458</v>
      </c>
      <c r="K1899" s="23">
        <f>SUM(J1892:J1898)</f>
        <v>401.46500000000003</v>
      </c>
    </row>
    <row r="1900" spans="1:27">
      <c r="D1900" s="22" t="s">
        <v>1466</v>
      </c>
      <c r="H1900">
        <v>1.5</v>
      </c>
      <c r="I1900" t="s">
        <v>1465</v>
      </c>
      <c r="K1900" s="21">
        <f>ROUND(H1900/100*K1899,5)</f>
        <v>6.0219800000000001</v>
      </c>
    </row>
    <row r="1901" spans="1:27">
      <c r="D1901" s="22" t="s">
        <v>1459</v>
      </c>
      <c r="K1901" s="23">
        <f>SUM(K1899:K1900)</f>
        <v>407.48698000000002</v>
      </c>
    </row>
    <row r="1903" spans="1:27" ht="45" customHeight="1">
      <c r="A1903" s="17" t="s">
        <v>2102</v>
      </c>
      <c r="B1903" s="17" t="s">
        <v>338</v>
      </c>
      <c r="C1903" s="1" t="s">
        <v>16</v>
      </c>
      <c r="D1903" s="31" t="s">
        <v>339</v>
      </c>
      <c r="E1903" s="32"/>
      <c r="F1903" s="32"/>
      <c r="G1903" s="1"/>
      <c r="H1903" s="18" t="s">
        <v>1433</v>
      </c>
      <c r="I1903" s="33">
        <v>1</v>
      </c>
      <c r="J1903" s="32"/>
      <c r="K1903" s="19">
        <f>ROUND(K1913,2)</f>
        <v>251.69</v>
      </c>
      <c r="L1903" s="2" t="s">
        <v>2103</v>
      </c>
      <c r="M1903" s="1"/>
      <c r="N1903" s="1"/>
      <c r="O1903" s="1"/>
      <c r="P1903" s="1"/>
      <c r="Q1903" s="1"/>
      <c r="R1903" s="1"/>
      <c r="S1903" s="1"/>
      <c r="T1903" s="1"/>
      <c r="U1903" s="1"/>
      <c r="V1903" s="1"/>
      <c r="W1903" s="1"/>
      <c r="X1903" s="1"/>
      <c r="Y1903" s="1"/>
      <c r="Z1903" s="1"/>
      <c r="AA1903" s="1"/>
    </row>
    <row r="1904" spans="1:27">
      <c r="B1904" s="13" t="s">
        <v>1435</v>
      </c>
    </row>
    <row r="1905" spans="1:27">
      <c r="B1905" t="s">
        <v>1728</v>
      </c>
      <c r="C1905" t="s">
        <v>1370</v>
      </c>
      <c r="D1905" t="s">
        <v>1729</v>
      </c>
      <c r="E1905" s="20">
        <v>0.85</v>
      </c>
      <c r="F1905" t="s">
        <v>1438</v>
      </c>
      <c r="G1905" t="s">
        <v>1439</v>
      </c>
      <c r="H1905" s="21">
        <v>26.08</v>
      </c>
      <c r="I1905" t="s">
        <v>1440</v>
      </c>
      <c r="J1905" s="21">
        <f>ROUND(E1905/I1903* H1905,5)</f>
        <v>22.167999999999999</v>
      </c>
    </row>
    <row r="1906" spans="1:27">
      <c r="B1906" t="s">
        <v>1730</v>
      </c>
      <c r="C1906" t="s">
        <v>1370</v>
      </c>
      <c r="D1906" t="s">
        <v>1731</v>
      </c>
      <c r="E1906" s="20">
        <v>0.85</v>
      </c>
      <c r="F1906" t="s">
        <v>1438</v>
      </c>
      <c r="G1906" t="s">
        <v>1439</v>
      </c>
      <c r="H1906" s="21">
        <v>30.41</v>
      </c>
      <c r="I1906" t="s">
        <v>1440</v>
      </c>
      <c r="J1906" s="21">
        <f>ROUND(E1906/I1903* H1906,5)</f>
        <v>25.848500000000001</v>
      </c>
    </row>
    <row r="1907" spans="1:27">
      <c r="D1907" s="22" t="s">
        <v>1441</v>
      </c>
      <c r="K1907" s="21">
        <f>SUM(J1905:J1906)</f>
        <v>48.016500000000001</v>
      </c>
    </row>
    <row r="1908" spans="1:27">
      <c r="B1908" s="13" t="s">
        <v>1446</v>
      </c>
    </row>
    <row r="1909" spans="1:27">
      <c r="B1909" t="s">
        <v>2104</v>
      </c>
      <c r="C1909" t="s">
        <v>16</v>
      </c>
      <c r="D1909" s="24" t="s">
        <v>2105</v>
      </c>
      <c r="E1909" s="20">
        <v>1</v>
      </c>
      <c r="G1909" t="s">
        <v>1439</v>
      </c>
      <c r="H1909" s="21">
        <v>199.95</v>
      </c>
      <c r="I1909" t="s">
        <v>1440</v>
      </c>
      <c r="J1909" s="21">
        <f>ROUND(E1909* H1909,5)</f>
        <v>199.95</v>
      </c>
    </row>
    <row r="1910" spans="1:27">
      <c r="D1910" s="22" t="s">
        <v>1457</v>
      </c>
      <c r="K1910" s="21">
        <f>SUM(J1909:J1909)</f>
        <v>199.95</v>
      </c>
    </row>
    <row r="1911" spans="1:27">
      <c r="D1911" s="22" t="s">
        <v>1458</v>
      </c>
      <c r="K1911" s="23">
        <f>SUM(J1904:J1910)</f>
        <v>247.9665</v>
      </c>
    </row>
    <row r="1912" spans="1:27">
      <c r="D1912" s="22" t="s">
        <v>1466</v>
      </c>
      <c r="H1912">
        <v>1.5</v>
      </c>
      <c r="I1912" t="s">
        <v>1465</v>
      </c>
      <c r="K1912" s="21">
        <f>ROUND(H1912/100*K1911,5)</f>
        <v>3.7195</v>
      </c>
    </row>
    <row r="1913" spans="1:27">
      <c r="D1913" s="22" t="s">
        <v>1459</v>
      </c>
      <c r="K1913" s="23">
        <f>SUM(K1911:K1912)</f>
        <v>251.68600000000001</v>
      </c>
    </row>
    <row r="1915" spans="1:27" ht="45" customHeight="1">
      <c r="A1915" s="17" t="s">
        <v>2106</v>
      </c>
      <c r="B1915" s="17" t="s">
        <v>454</v>
      </c>
      <c r="C1915" s="1" t="s">
        <v>16</v>
      </c>
      <c r="D1915" s="31" t="s">
        <v>455</v>
      </c>
      <c r="E1915" s="32"/>
      <c r="F1915" s="32"/>
      <c r="G1915" s="1"/>
      <c r="H1915" s="18" t="s">
        <v>1433</v>
      </c>
      <c r="I1915" s="33">
        <v>1</v>
      </c>
      <c r="J1915" s="32"/>
      <c r="K1915" s="19">
        <f>ROUND(K1925,2)</f>
        <v>33.49</v>
      </c>
      <c r="L1915" s="2" t="s">
        <v>2107</v>
      </c>
      <c r="M1915" s="1"/>
      <c r="N1915" s="1"/>
      <c r="O1915" s="1"/>
      <c r="P1915" s="1"/>
      <c r="Q1915" s="1"/>
      <c r="R1915" s="1"/>
      <c r="S1915" s="1"/>
      <c r="T1915" s="1"/>
      <c r="U1915" s="1"/>
      <c r="V1915" s="1"/>
      <c r="W1915" s="1"/>
      <c r="X1915" s="1"/>
      <c r="Y1915" s="1"/>
      <c r="Z1915" s="1"/>
      <c r="AA1915" s="1"/>
    </row>
    <row r="1916" spans="1:27">
      <c r="B1916" s="13" t="s">
        <v>1435</v>
      </c>
    </row>
    <row r="1917" spans="1:27">
      <c r="B1917" t="s">
        <v>1710</v>
      </c>
      <c r="C1917" t="s">
        <v>1370</v>
      </c>
      <c r="D1917" t="s">
        <v>1711</v>
      </c>
      <c r="E1917" s="20">
        <v>0.3</v>
      </c>
      <c r="F1917" t="s">
        <v>1438</v>
      </c>
      <c r="G1917" t="s">
        <v>1439</v>
      </c>
      <c r="H1917" s="21">
        <v>30.41</v>
      </c>
      <c r="I1917" t="s">
        <v>1440</v>
      </c>
      <c r="J1917" s="21">
        <f>ROUND(E1917/I1915* H1917,5)</f>
        <v>9.1229999999999993</v>
      </c>
    </row>
    <row r="1918" spans="1:27">
      <c r="B1918" t="s">
        <v>1708</v>
      </c>
      <c r="C1918" t="s">
        <v>1370</v>
      </c>
      <c r="D1918" t="s">
        <v>1709</v>
      </c>
      <c r="E1918" s="20">
        <v>0.3</v>
      </c>
      <c r="F1918" t="s">
        <v>1438</v>
      </c>
      <c r="G1918" t="s">
        <v>1439</v>
      </c>
      <c r="H1918" s="21">
        <v>26.12</v>
      </c>
      <c r="I1918" t="s">
        <v>1440</v>
      </c>
      <c r="J1918" s="21">
        <f>ROUND(E1918/I1915* H1918,5)</f>
        <v>7.8360000000000003</v>
      </c>
    </row>
    <row r="1919" spans="1:27">
      <c r="D1919" s="22" t="s">
        <v>1441</v>
      </c>
      <c r="K1919" s="21">
        <f>SUM(J1917:J1918)</f>
        <v>16.959</v>
      </c>
    </row>
    <row r="1920" spans="1:27">
      <c r="B1920" s="13" t="s">
        <v>1446</v>
      </c>
    </row>
    <row r="1921" spans="1:27">
      <c r="B1921" t="s">
        <v>2108</v>
      </c>
      <c r="C1921" t="s">
        <v>16</v>
      </c>
      <c r="D1921" s="24" t="s">
        <v>2109</v>
      </c>
      <c r="E1921" s="20">
        <v>1</v>
      </c>
      <c r="G1921" t="s">
        <v>1439</v>
      </c>
      <c r="H1921" s="21">
        <v>16.04</v>
      </c>
      <c r="I1921" t="s">
        <v>1440</v>
      </c>
      <c r="J1921" s="21">
        <f>ROUND(E1921* H1921,5)</f>
        <v>16.04</v>
      </c>
    </row>
    <row r="1922" spans="1:27">
      <c r="D1922" s="22" t="s">
        <v>1457</v>
      </c>
      <c r="K1922" s="21">
        <f>SUM(J1921:J1921)</f>
        <v>16.04</v>
      </c>
    </row>
    <row r="1923" spans="1:27">
      <c r="D1923" s="22" t="s">
        <v>1458</v>
      </c>
      <c r="K1923" s="23">
        <f>SUM(J1916:J1922)</f>
        <v>32.998999999999995</v>
      </c>
    </row>
    <row r="1924" spans="1:27">
      <c r="D1924" s="22" t="s">
        <v>1466</v>
      </c>
      <c r="H1924">
        <v>1.5</v>
      </c>
      <c r="I1924" t="s">
        <v>1465</v>
      </c>
      <c r="K1924" s="21">
        <f>ROUND(H1924/100*K1923,5)</f>
        <v>0.49498999999999999</v>
      </c>
    </row>
    <row r="1925" spans="1:27">
      <c r="D1925" s="22" t="s">
        <v>1459</v>
      </c>
      <c r="K1925" s="23">
        <f>SUM(K1923:K1924)</f>
        <v>33.493989999999997</v>
      </c>
    </row>
    <row r="1927" spans="1:27" ht="45" customHeight="1">
      <c r="A1927" s="17" t="s">
        <v>2110</v>
      </c>
      <c r="B1927" s="17" t="s">
        <v>580</v>
      </c>
      <c r="C1927" s="1" t="s">
        <v>16</v>
      </c>
      <c r="D1927" s="31" t="s">
        <v>581</v>
      </c>
      <c r="E1927" s="32"/>
      <c r="F1927" s="32"/>
      <c r="G1927" s="1"/>
      <c r="H1927" s="18" t="s">
        <v>1433</v>
      </c>
      <c r="I1927" s="33">
        <v>1</v>
      </c>
      <c r="J1927" s="32"/>
      <c r="K1927" s="19">
        <f>ROUND(K1937,2)</f>
        <v>18.28</v>
      </c>
      <c r="L1927" s="2" t="s">
        <v>2111</v>
      </c>
      <c r="M1927" s="1"/>
      <c r="N1927" s="1"/>
      <c r="O1927" s="1"/>
      <c r="P1927" s="1"/>
      <c r="Q1927" s="1"/>
      <c r="R1927" s="1"/>
      <c r="S1927" s="1"/>
      <c r="T1927" s="1"/>
      <c r="U1927" s="1"/>
      <c r="V1927" s="1"/>
      <c r="W1927" s="1"/>
      <c r="X1927" s="1"/>
      <c r="Y1927" s="1"/>
      <c r="Z1927" s="1"/>
      <c r="AA1927" s="1"/>
    </row>
    <row r="1928" spans="1:27">
      <c r="B1928" s="13" t="s">
        <v>1435</v>
      </c>
    </row>
    <row r="1929" spans="1:27">
      <c r="B1929" t="s">
        <v>1728</v>
      </c>
      <c r="C1929" t="s">
        <v>1370</v>
      </c>
      <c r="D1929" t="s">
        <v>1729</v>
      </c>
      <c r="E1929" s="20">
        <v>7.4999999999999997E-2</v>
      </c>
      <c r="F1929" t="s">
        <v>1438</v>
      </c>
      <c r="G1929" t="s">
        <v>1439</v>
      </c>
      <c r="H1929" s="21">
        <v>26.08</v>
      </c>
      <c r="I1929" t="s">
        <v>1440</v>
      </c>
      <c r="J1929" s="21">
        <f>ROUND(E1929/I1927* H1929,5)</f>
        <v>1.956</v>
      </c>
    </row>
    <row r="1930" spans="1:27">
      <c r="B1930" t="s">
        <v>1730</v>
      </c>
      <c r="C1930" t="s">
        <v>1370</v>
      </c>
      <c r="D1930" t="s">
        <v>1731</v>
      </c>
      <c r="E1930" s="20">
        <v>0.3</v>
      </c>
      <c r="F1930" t="s">
        <v>1438</v>
      </c>
      <c r="G1930" t="s">
        <v>1439</v>
      </c>
      <c r="H1930" s="21">
        <v>30.41</v>
      </c>
      <c r="I1930" t="s">
        <v>1440</v>
      </c>
      <c r="J1930" s="21">
        <f>ROUND(E1930/I1927* H1930,5)</f>
        <v>9.1229999999999993</v>
      </c>
    </row>
    <row r="1931" spans="1:27">
      <c r="D1931" s="22" t="s">
        <v>1441</v>
      </c>
      <c r="K1931" s="21">
        <f>SUM(J1929:J1930)</f>
        <v>11.078999999999999</v>
      </c>
    </row>
    <row r="1932" spans="1:27">
      <c r="B1932" s="13" t="s">
        <v>1446</v>
      </c>
    </row>
    <row r="1933" spans="1:27">
      <c r="B1933" t="s">
        <v>2112</v>
      </c>
      <c r="C1933" t="s">
        <v>16</v>
      </c>
      <c r="D1933" t="s">
        <v>2113</v>
      </c>
      <c r="E1933" s="20">
        <v>1</v>
      </c>
      <c r="G1933" t="s">
        <v>1439</v>
      </c>
      <c r="H1933" s="21">
        <v>6.93</v>
      </c>
      <c r="I1933" t="s">
        <v>1440</v>
      </c>
      <c r="J1933" s="21">
        <f>ROUND(E1933* H1933,5)</f>
        <v>6.93</v>
      </c>
    </row>
    <row r="1934" spans="1:27">
      <c r="D1934" s="22" t="s">
        <v>1457</v>
      </c>
      <c r="K1934" s="21">
        <f>SUM(J1933:J1933)</f>
        <v>6.93</v>
      </c>
    </row>
    <row r="1935" spans="1:27">
      <c r="D1935" s="22" t="s">
        <v>1458</v>
      </c>
      <c r="K1935" s="23">
        <f>SUM(J1928:J1934)</f>
        <v>18.009</v>
      </c>
    </row>
    <row r="1936" spans="1:27">
      <c r="D1936" s="22" t="s">
        <v>1466</v>
      </c>
      <c r="H1936">
        <v>1.5</v>
      </c>
      <c r="I1936" t="s">
        <v>1465</v>
      </c>
      <c r="K1936" s="21">
        <f>ROUND(H1936/100*K1935,5)</f>
        <v>0.27013999999999999</v>
      </c>
    </row>
    <row r="1937" spans="1:27">
      <c r="D1937" s="22" t="s">
        <v>1459</v>
      </c>
      <c r="K1937" s="23">
        <f>SUM(K1935:K1936)</f>
        <v>18.279140000000002</v>
      </c>
    </row>
    <row r="1939" spans="1:27" ht="45" customHeight="1">
      <c r="A1939" s="17" t="s">
        <v>2114</v>
      </c>
      <c r="B1939" s="17" t="s">
        <v>633</v>
      </c>
      <c r="C1939" s="1" t="s">
        <v>16</v>
      </c>
      <c r="D1939" s="31" t="s">
        <v>634</v>
      </c>
      <c r="E1939" s="32"/>
      <c r="F1939" s="32"/>
      <c r="G1939" s="1"/>
      <c r="H1939" s="18" t="s">
        <v>1433</v>
      </c>
      <c r="I1939" s="33">
        <v>1</v>
      </c>
      <c r="J1939" s="32"/>
      <c r="K1939" s="19">
        <f>ROUND(K1949,2)</f>
        <v>657.85</v>
      </c>
      <c r="L1939" s="2" t="s">
        <v>2115</v>
      </c>
      <c r="M1939" s="1"/>
      <c r="N1939" s="1"/>
      <c r="O1939" s="1"/>
      <c r="P1939" s="1"/>
      <c r="Q1939" s="1"/>
      <c r="R1939" s="1"/>
      <c r="S1939" s="1"/>
      <c r="T1939" s="1"/>
      <c r="U1939" s="1"/>
      <c r="V1939" s="1"/>
      <c r="W1939" s="1"/>
      <c r="X1939" s="1"/>
      <c r="Y1939" s="1"/>
      <c r="Z1939" s="1"/>
      <c r="AA1939" s="1"/>
    </row>
    <row r="1940" spans="1:27">
      <c r="B1940" s="13" t="s">
        <v>1435</v>
      </c>
    </row>
    <row r="1941" spans="1:27">
      <c r="B1941" t="s">
        <v>1728</v>
      </c>
      <c r="C1941" t="s">
        <v>1370</v>
      </c>
      <c r="D1941" t="s">
        <v>1729</v>
      </c>
      <c r="E1941" s="20">
        <v>7.4999999999999997E-2</v>
      </c>
      <c r="F1941" t="s">
        <v>1438</v>
      </c>
      <c r="G1941" t="s">
        <v>1439</v>
      </c>
      <c r="H1941" s="21">
        <v>26.08</v>
      </c>
      <c r="I1941" t="s">
        <v>1440</v>
      </c>
      <c r="J1941" s="21">
        <f>ROUND(E1941/I1939* H1941,5)</f>
        <v>1.956</v>
      </c>
    </row>
    <row r="1942" spans="1:27">
      <c r="B1942" t="s">
        <v>1730</v>
      </c>
      <c r="C1942" t="s">
        <v>1370</v>
      </c>
      <c r="D1942" t="s">
        <v>1731</v>
      </c>
      <c r="E1942" s="20">
        <v>0.3</v>
      </c>
      <c r="F1942" t="s">
        <v>1438</v>
      </c>
      <c r="G1942" t="s">
        <v>1439</v>
      </c>
      <c r="H1942" s="21">
        <v>30.41</v>
      </c>
      <c r="I1942" t="s">
        <v>1440</v>
      </c>
      <c r="J1942" s="21">
        <f>ROUND(E1942/I1939* H1942,5)</f>
        <v>9.1229999999999993</v>
      </c>
    </row>
    <row r="1943" spans="1:27">
      <c r="D1943" s="22" t="s">
        <v>1441</v>
      </c>
      <c r="K1943" s="21">
        <f>SUM(J1941:J1942)</f>
        <v>11.078999999999999</v>
      </c>
    </row>
    <row r="1944" spans="1:27">
      <c r="B1944" s="13" t="s">
        <v>1446</v>
      </c>
    </row>
    <row r="1945" spans="1:27">
      <c r="B1945" t="s">
        <v>2116</v>
      </c>
      <c r="C1945" t="s">
        <v>16</v>
      </c>
      <c r="D1945" s="24" t="s">
        <v>2117</v>
      </c>
      <c r="E1945" s="20">
        <v>1</v>
      </c>
      <c r="G1945" t="s">
        <v>1439</v>
      </c>
      <c r="H1945" s="21">
        <v>637.04999999999995</v>
      </c>
      <c r="I1945" t="s">
        <v>1440</v>
      </c>
      <c r="J1945" s="21">
        <f>ROUND(E1945* H1945,5)</f>
        <v>637.04999999999995</v>
      </c>
    </row>
    <row r="1946" spans="1:27">
      <c r="D1946" s="22" t="s">
        <v>1457</v>
      </c>
      <c r="K1946" s="21">
        <f>SUM(J1945:J1945)</f>
        <v>637.04999999999995</v>
      </c>
    </row>
    <row r="1947" spans="1:27">
      <c r="D1947" s="22" t="s">
        <v>1458</v>
      </c>
      <c r="K1947" s="23">
        <f>SUM(J1940:J1946)</f>
        <v>648.12899999999991</v>
      </c>
    </row>
    <row r="1948" spans="1:27">
      <c r="D1948" s="22" t="s">
        <v>1466</v>
      </c>
      <c r="H1948">
        <v>1.5</v>
      </c>
      <c r="I1948" t="s">
        <v>1465</v>
      </c>
      <c r="K1948" s="21">
        <f>ROUND(H1948/100*K1947,5)</f>
        <v>9.72194</v>
      </c>
    </row>
    <row r="1949" spans="1:27">
      <c r="D1949" s="22" t="s">
        <v>1459</v>
      </c>
      <c r="K1949" s="23">
        <f>SUM(K1947:K1948)</f>
        <v>657.85093999999992</v>
      </c>
    </row>
    <row r="1951" spans="1:27" ht="45" customHeight="1">
      <c r="A1951" s="17" t="s">
        <v>2118</v>
      </c>
      <c r="B1951" s="17" t="s">
        <v>334</v>
      </c>
      <c r="C1951" s="1" t="s">
        <v>16</v>
      </c>
      <c r="D1951" s="31" t="s">
        <v>335</v>
      </c>
      <c r="E1951" s="32"/>
      <c r="F1951" s="32"/>
      <c r="G1951" s="1"/>
      <c r="H1951" s="18" t="s">
        <v>1433</v>
      </c>
      <c r="I1951" s="33">
        <v>1</v>
      </c>
      <c r="J1951" s="32"/>
      <c r="K1951" s="19">
        <f>ROUND(K1961,2)</f>
        <v>350.31</v>
      </c>
      <c r="L1951" s="2" t="s">
        <v>2119</v>
      </c>
      <c r="M1951" s="1"/>
      <c r="N1951" s="1"/>
      <c r="O1951" s="1"/>
      <c r="P1951" s="1"/>
      <c r="Q1951" s="1"/>
      <c r="R1951" s="1"/>
      <c r="S1951" s="1"/>
      <c r="T1951" s="1"/>
      <c r="U1951" s="1"/>
      <c r="V1951" s="1"/>
      <c r="W1951" s="1"/>
      <c r="X1951" s="1"/>
      <c r="Y1951" s="1"/>
      <c r="Z1951" s="1"/>
      <c r="AA1951" s="1"/>
    </row>
    <row r="1952" spans="1:27">
      <c r="B1952" s="13" t="s">
        <v>1435</v>
      </c>
    </row>
    <row r="1953" spans="1:27">
      <c r="B1953" t="s">
        <v>1728</v>
      </c>
      <c r="C1953" t="s">
        <v>1370</v>
      </c>
      <c r="D1953" t="s">
        <v>1729</v>
      </c>
      <c r="E1953" s="20">
        <v>1.5</v>
      </c>
      <c r="F1953" t="s">
        <v>1438</v>
      </c>
      <c r="G1953" t="s">
        <v>1439</v>
      </c>
      <c r="H1953" s="21">
        <v>26.08</v>
      </c>
      <c r="I1953" t="s">
        <v>1440</v>
      </c>
      <c r="J1953" s="21">
        <f>ROUND(E1953/I1951* H1953,5)</f>
        <v>39.119999999999997</v>
      </c>
    </row>
    <row r="1954" spans="1:27">
      <c r="B1954" t="s">
        <v>1730</v>
      </c>
      <c r="C1954" t="s">
        <v>1370</v>
      </c>
      <c r="D1954" t="s">
        <v>1731</v>
      </c>
      <c r="E1954" s="20">
        <v>1.5</v>
      </c>
      <c r="F1954" t="s">
        <v>1438</v>
      </c>
      <c r="G1954" t="s">
        <v>1439</v>
      </c>
      <c r="H1954" s="21">
        <v>30.41</v>
      </c>
      <c r="I1954" t="s">
        <v>1440</v>
      </c>
      <c r="J1954" s="21">
        <f>ROUND(E1954/I1951* H1954,5)</f>
        <v>45.615000000000002</v>
      </c>
    </row>
    <row r="1955" spans="1:27">
      <c r="D1955" s="22" t="s">
        <v>1441</v>
      </c>
      <c r="K1955" s="21">
        <f>SUM(J1953:J1954)</f>
        <v>84.734999999999999</v>
      </c>
    </row>
    <row r="1956" spans="1:27">
      <c r="B1956" s="13" t="s">
        <v>1446</v>
      </c>
    </row>
    <row r="1957" spans="1:27">
      <c r="B1957" t="s">
        <v>2120</v>
      </c>
      <c r="C1957" t="s">
        <v>16</v>
      </c>
      <c r="D1957" s="24" t="s">
        <v>2121</v>
      </c>
      <c r="E1957" s="20">
        <v>1</v>
      </c>
      <c r="G1957" t="s">
        <v>1439</v>
      </c>
      <c r="H1957" s="21">
        <v>260.39999999999998</v>
      </c>
      <c r="I1957" t="s">
        <v>1440</v>
      </c>
      <c r="J1957" s="21">
        <f>ROUND(E1957* H1957,5)</f>
        <v>260.39999999999998</v>
      </c>
    </row>
    <row r="1958" spans="1:27">
      <c r="D1958" s="22" t="s">
        <v>1457</v>
      </c>
      <c r="K1958" s="21">
        <f>SUM(J1957:J1957)</f>
        <v>260.39999999999998</v>
      </c>
    </row>
    <row r="1959" spans="1:27">
      <c r="D1959" s="22" t="s">
        <v>1458</v>
      </c>
      <c r="K1959" s="23">
        <f>SUM(J1952:J1958)</f>
        <v>345.13499999999999</v>
      </c>
    </row>
    <row r="1960" spans="1:27">
      <c r="D1960" s="22" t="s">
        <v>1466</v>
      </c>
      <c r="H1960">
        <v>1.5</v>
      </c>
      <c r="I1960" t="s">
        <v>1465</v>
      </c>
      <c r="K1960" s="21">
        <f>ROUND(H1960/100*K1959,5)</f>
        <v>5.1770300000000002</v>
      </c>
    </row>
    <row r="1961" spans="1:27">
      <c r="D1961" s="22" t="s">
        <v>1459</v>
      </c>
      <c r="K1961" s="23">
        <f>SUM(K1959:K1960)</f>
        <v>350.31202999999999</v>
      </c>
    </row>
    <row r="1963" spans="1:27" ht="45" customHeight="1">
      <c r="A1963" s="17" t="s">
        <v>2122</v>
      </c>
      <c r="B1963" s="17" t="s">
        <v>336</v>
      </c>
      <c r="C1963" s="1" t="s">
        <v>16</v>
      </c>
      <c r="D1963" s="31" t="s">
        <v>337</v>
      </c>
      <c r="E1963" s="32"/>
      <c r="F1963" s="32"/>
      <c r="G1963" s="1"/>
      <c r="H1963" s="18" t="s">
        <v>1433</v>
      </c>
      <c r="I1963" s="33">
        <v>1</v>
      </c>
      <c r="J1963" s="32"/>
      <c r="K1963" s="19">
        <f>ROUND(K1973,2)</f>
        <v>423.94</v>
      </c>
      <c r="L1963" s="2" t="s">
        <v>2123</v>
      </c>
      <c r="M1963" s="1"/>
      <c r="N1963" s="1"/>
      <c r="O1963" s="1"/>
      <c r="P1963" s="1"/>
      <c r="Q1963" s="1"/>
      <c r="R1963" s="1"/>
      <c r="S1963" s="1"/>
      <c r="T1963" s="1"/>
      <c r="U1963" s="1"/>
      <c r="V1963" s="1"/>
      <c r="W1963" s="1"/>
      <c r="X1963" s="1"/>
      <c r="Y1963" s="1"/>
      <c r="Z1963" s="1"/>
      <c r="AA1963" s="1"/>
    </row>
    <row r="1964" spans="1:27">
      <c r="B1964" s="13" t="s">
        <v>1435</v>
      </c>
    </row>
    <row r="1965" spans="1:27">
      <c r="B1965" t="s">
        <v>1728</v>
      </c>
      <c r="C1965" t="s">
        <v>1370</v>
      </c>
      <c r="D1965" t="s">
        <v>1729</v>
      </c>
      <c r="E1965" s="20">
        <v>1.5</v>
      </c>
      <c r="F1965" t="s">
        <v>1438</v>
      </c>
      <c r="G1965" t="s">
        <v>1439</v>
      </c>
      <c r="H1965" s="21">
        <v>26.08</v>
      </c>
      <c r="I1965" t="s">
        <v>1440</v>
      </c>
      <c r="J1965" s="21">
        <f>ROUND(E1965/I1963* H1965,5)</f>
        <v>39.119999999999997</v>
      </c>
    </row>
    <row r="1966" spans="1:27">
      <c r="B1966" t="s">
        <v>1730</v>
      </c>
      <c r="C1966" t="s">
        <v>1370</v>
      </c>
      <c r="D1966" t="s">
        <v>1731</v>
      </c>
      <c r="E1966" s="20">
        <v>1.5</v>
      </c>
      <c r="F1966" t="s">
        <v>1438</v>
      </c>
      <c r="G1966" t="s">
        <v>1439</v>
      </c>
      <c r="H1966" s="21">
        <v>30.41</v>
      </c>
      <c r="I1966" t="s">
        <v>1440</v>
      </c>
      <c r="J1966" s="21">
        <f>ROUND(E1966/I1963* H1966,5)</f>
        <v>45.615000000000002</v>
      </c>
    </row>
    <row r="1967" spans="1:27">
      <c r="D1967" s="22" t="s">
        <v>1441</v>
      </c>
      <c r="K1967" s="21">
        <f>SUM(J1965:J1966)</f>
        <v>84.734999999999999</v>
      </c>
    </row>
    <row r="1968" spans="1:27">
      <c r="B1968" s="13" t="s">
        <v>1446</v>
      </c>
    </row>
    <row r="1969" spans="1:27">
      <c r="B1969" t="s">
        <v>2124</v>
      </c>
      <c r="C1969" t="s">
        <v>16</v>
      </c>
      <c r="D1969" s="24" t="s">
        <v>2125</v>
      </c>
      <c r="E1969" s="20">
        <v>1</v>
      </c>
      <c r="G1969" t="s">
        <v>1439</v>
      </c>
      <c r="H1969" s="21">
        <v>332.94</v>
      </c>
      <c r="I1969" t="s">
        <v>1440</v>
      </c>
      <c r="J1969" s="21">
        <f>ROUND(E1969* H1969,5)</f>
        <v>332.94</v>
      </c>
    </row>
    <row r="1970" spans="1:27">
      <c r="D1970" s="22" t="s">
        <v>1457</v>
      </c>
      <c r="K1970" s="21">
        <f>SUM(J1969:J1969)</f>
        <v>332.94</v>
      </c>
    </row>
    <row r="1971" spans="1:27">
      <c r="D1971" s="22" t="s">
        <v>1458</v>
      </c>
      <c r="K1971" s="23">
        <f>SUM(J1964:J1970)</f>
        <v>417.67500000000001</v>
      </c>
    </row>
    <row r="1972" spans="1:27">
      <c r="D1972" s="22" t="s">
        <v>1466</v>
      </c>
      <c r="H1972">
        <v>1.5</v>
      </c>
      <c r="I1972" t="s">
        <v>1465</v>
      </c>
      <c r="K1972" s="21">
        <f>ROUND(H1972/100*K1971,5)</f>
        <v>6.2651300000000001</v>
      </c>
    </row>
    <row r="1973" spans="1:27">
      <c r="D1973" s="22" t="s">
        <v>1459</v>
      </c>
      <c r="K1973" s="23">
        <f>SUM(K1971:K1972)</f>
        <v>423.94013000000001</v>
      </c>
    </row>
    <row r="1975" spans="1:27" ht="45" customHeight="1">
      <c r="A1975" s="17" t="s">
        <v>2126</v>
      </c>
      <c r="B1975" s="17" t="s">
        <v>80</v>
      </c>
      <c r="C1975" s="1" t="s">
        <v>16</v>
      </c>
      <c r="D1975" s="31" t="s">
        <v>81</v>
      </c>
      <c r="E1975" s="32"/>
      <c r="F1975" s="32"/>
      <c r="G1975" s="1"/>
      <c r="H1975" s="18" t="s">
        <v>1433</v>
      </c>
      <c r="I1975" s="33">
        <v>1</v>
      </c>
      <c r="J1975" s="32"/>
      <c r="K1975" s="19">
        <f>ROUND(K1985,2)</f>
        <v>580.64</v>
      </c>
      <c r="L1975" s="2" t="s">
        <v>2127</v>
      </c>
      <c r="M1975" s="1"/>
      <c r="N1975" s="1"/>
      <c r="O1975" s="1"/>
      <c r="P1975" s="1"/>
      <c r="Q1975" s="1"/>
      <c r="R1975" s="1"/>
      <c r="S1975" s="1"/>
      <c r="T1975" s="1"/>
      <c r="U1975" s="1"/>
      <c r="V1975" s="1"/>
      <c r="W1975" s="1"/>
      <c r="X1975" s="1"/>
      <c r="Y1975" s="1"/>
      <c r="Z1975" s="1"/>
      <c r="AA1975" s="1"/>
    </row>
    <row r="1976" spans="1:27">
      <c r="B1976" s="13" t="s">
        <v>1435</v>
      </c>
    </row>
    <row r="1977" spans="1:27">
      <c r="B1977" t="s">
        <v>1730</v>
      </c>
      <c r="C1977" t="s">
        <v>1370</v>
      </c>
      <c r="D1977" t="s">
        <v>1731</v>
      </c>
      <c r="E1977" s="20">
        <v>1.5</v>
      </c>
      <c r="F1977" t="s">
        <v>1438</v>
      </c>
      <c r="G1977" t="s">
        <v>1439</v>
      </c>
      <c r="H1977" s="21">
        <v>30.41</v>
      </c>
      <c r="I1977" t="s">
        <v>1440</v>
      </c>
      <c r="J1977" s="21">
        <f>ROUND(E1977/I1975* H1977,5)</f>
        <v>45.615000000000002</v>
      </c>
    </row>
    <row r="1978" spans="1:27">
      <c r="B1978" t="s">
        <v>1728</v>
      </c>
      <c r="C1978" t="s">
        <v>1370</v>
      </c>
      <c r="D1978" t="s">
        <v>1729</v>
      </c>
      <c r="E1978" s="20">
        <v>1.5</v>
      </c>
      <c r="F1978" t="s">
        <v>1438</v>
      </c>
      <c r="G1978" t="s">
        <v>1439</v>
      </c>
      <c r="H1978" s="21">
        <v>26.08</v>
      </c>
      <c r="I1978" t="s">
        <v>1440</v>
      </c>
      <c r="J1978" s="21">
        <f>ROUND(E1978/I1975* H1978,5)</f>
        <v>39.119999999999997</v>
      </c>
    </row>
    <row r="1979" spans="1:27">
      <c r="D1979" s="22" t="s">
        <v>1441</v>
      </c>
      <c r="K1979" s="21">
        <f>SUM(J1977:J1978)</f>
        <v>84.734999999999999</v>
      </c>
    </row>
    <row r="1980" spans="1:27">
      <c r="B1980" s="13" t="s">
        <v>1446</v>
      </c>
    </row>
    <row r="1981" spans="1:27">
      <c r="B1981" t="s">
        <v>2128</v>
      </c>
      <c r="C1981" t="s">
        <v>16</v>
      </c>
      <c r="D1981" s="24" t="s">
        <v>81</v>
      </c>
      <c r="E1981" s="20">
        <v>1</v>
      </c>
      <c r="G1981" t="s">
        <v>1439</v>
      </c>
      <c r="H1981" s="21">
        <v>487.32</v>
      </c>
      <c r="I1981" t="s">
        <v>1440</v>
      </c>
      <c r="J1981" s="21">
        <f>ROUND(E1981* H1981,5)</f>
        <v>487.32</v>
      </c>
    </row>
    <row r="1982" spans="1:27">
      <c r="D1982" s="22" t="s">
        <v>1457</v>
      </c>
      <c r="K1982" s="21">
        <f>SUM(J1981:J1981)</f>
        <v>487.32</v>
      </c>
    </row>
    <row r="1983" spans="1:27">
      <c r="D1983" s="22" t="s">
        <v>1458</v>
      </c>
      <c r="K1983" s="23">
        <f>SUM(J1976:J1982)</f>
        <v>572.05499999999995</v>
      </c>
    </row>
    <row r="1984" spans="1:27">
      <c r="D1984" s="22" t="s">
        <v>1466</v>
      </c>
      <c r="H1984">
        <v>1.5</v>
      </c>
      <c r="I1984" t="s">
        <v>1465</v>
      </c>
      <c r="K1984" s="21">
        <f>ROUND(H1984/100*K1983,5)</f>
        <v>8.5808300000000006</v>
      </c>
    </row>
    <row r="1985" spans="1:27">
      <c r="D1985" s="22" t="s">
        <v>1459</v>
      </c>
      <c r="K1985" s="23">
        <f>SUM(K1983:K1984)</f>
        <v>580.63582999999994</v>
      </c>
    </row>
    <row r="1987" spans="1:27" ht="45" customHeight="1">
      <c r="A1987" s="17" t="s">
        <v>2129</v>
      </c>
      <c r="B1987" s="17" t="s">
        <v>578</v>
      </c>
      <c r="C1987" s="1" t="s">
        <v>16</v>
      </c>
      <c r="D1987" s="31" t="s">
        <v>579</v>
      </c>
      <c r="E1987" s="32"/>
      <c r="F1987" s="32"/>
      <c r="G1987" s="1"/>
      <c r="H1987" s="18" t="s">
        <v>1433</v>
      </c>
      <c r="I1987" s="33">
        <v>1</v>
      </c>
      <c r="J1987" s="32"/>
      <c r="K1987" s="19">
        <f>ROUND(K1996,2)</f>
        <v>25.09</v>
      </c>
      <c r="L1987" s="2" t="s">
        <v>2130</v>
      </c>
      <c r="M1987" s="1"/>
      <c r="N1987" s="1"/>
      <c r="O1987" s="1"/>
      <c r="P1987" s="1"/>
      <c r="Q1987" s="1"/>
      <c r="R1987" s="1"/>
      <c r="S1987" s="1"/>
      <c r="T1987" s="1"/>
      <c r="U1987" s="1"/>
      <c r="V1987" s="1"/>
      <c r="W1987" s="1"/>
      <c r="X1987" s="1"/>
      <c r="Y1987" s="1"/>
      <c r="Z1987" s="1"/>
      <c r="AA1987" s="1"/>
    </row>
    <row r="1988" spans="1:27">
      <c r="B1988" s="13" t="s">
        <v>1435</v>
      </c>
    </row>
    <row r="1989" spans="1:27">
      <c r="B1989" t="s">
        <v>1710</v>
      </c>
      <c r="C1989" t="s">
        <v>1370</v>
      </c>
      <c r="D1989" t="s">
        <v>1711</v>
      </c>
      <c r="E1989" s="20">
        <v>0.25</v>
      </c>
      <c r="F1989" t="s">
        <v>1438</v>
      </c>
      <c r="G1989" t="s">
        <v>1439</v>
      </c>
      <c r="H1989" s="21">
        <v>30.41</v>
      </c>
      <c r="I1989" t="s">
        <v>1440</v>
      </c>
      <c r="J1989" s="21">
        <f>ROUND(E1989/I1987* H1989,5)</f>
        <v>7.6025</v>
      </c>
    </row>
    <row r="1990" spans="1:27">
      <c r="D1990" s="22" t="s">
        <v>1441</v>
      </c>
      <c r="K1990" s="21">
        <f>SUM(J1989:J1989)</f>
        <v>7.6025</v>
      </c>
    </row>
    <row r="1991" spans="1:27">
      <c r="B1991" s="13" t="s">
        <v>1446</v>
      </c>
    </row>
    <row r="1992" spans="1:27">
      <c r="B1992" t="s">
        <v>2131</v>
      </c>
      <c r="C1992" t="s">
        <v>16</v>
      </c>
      <c r="D1992" t="s">
        <v>2132</v>
      </c>
      <c r="E1992" s="20">
        <v>1</v>
      </c>
      <c r="G1992" t="s">
        <v>1439</v>
      </c>
      <c r="H1992" s="21">
        <v>17.12</v>
      </c>
      <c r="I1992" t="s">
        <v>1440</v>
      </c>
      <c r="J1992" s="21">
        <f>ROUND(E1992* H1992,5)</f>
        <v>17.12</v>
      </c>
    </row>
    <row r="1993" spans="1:27">
      <c r="D1993" s="22" t="s">
        <v>1457</v>
      </c>
      <c r="K1993" s="21">
        <f>SUM(J1992:J1992)</f>
        <v>17.12</v>
      </c>
    </row>
    <row r="1994" spans="1:27">
      <c r="D1994" s="22" t="s">
        <v>1458</v>
      </c>
      <c r="K1994" s="23">
        <f>SUM(J1988:J1993)</f>
        <v>24.7225</v>
      </c>
    </row>
    <row r="1995" spans="1:27">
      <c r="D1995" s="22" t="s">
        <v>1466</v>
      </c>
      <c r="H1995">
        <v>1.5</v>
      </c>
      <c r="I1995" t="s">
        <v>1465</v>
      </c>
      <c r="K1995" s="21">
        <f>ROUND(H1995/100*K1994,5)</f>
        <v>0.37084</v>
      </c>
    </row>
    <row r="1996" spans="1:27">
      <c r="D1996" s="22" t="s">
        <v>1459</v>
      </c>
      <c r="K1996" s="23">
        <f>SUM(K1994:K1995)</f>
        <v>25.093340000000001</v>
      </c>
    </row>
    <row r="1998" spans="1:27" ht="45" customHeight="1">
      <c r="A1998" s="17" t="s">
        <v>2133</v>
      </c>
      <c r="B1998" s="17" t="s">
        <v>576</v>
      </c>
      <c r="C1998" s="1" t="s">
        <v>16</v>
      </c>
      <c r="D1998" s="31" t="s">
        <v>577</v>
      </c>
      <c r="E1998" s="32"/>
      <c r="F1998" s="32"/>
      <c r="G1998" s="1"/>
      <c r="H1998" s="18" t="s">
        <v>1433</v>
      </c>
      <c r="I1998" s="33">
        <v>1</v>
      </c>
      <c r="J1998" s="32"/>
      <c r="K1998" s="19">
        <f>ROUND(K2007,2)</f>
        <v>19.170000000000002</v>
      </c>
      <c r="L1998" s="2" t="s">
        <v>2134</v>
      </c>
      <c r="M1998" s="1"/>
      <c r="N1998" s="1"/>
      <c r="O1998" s="1"/>
      <c r="P1998" s="1"/>
      <c r="Q1998" s="1"/>
      <c r="R1998" s="1"/>
      <c r="S1998" s="1"/>
      <c r="T1998" s="1"/>
      <c r="U1998" s="1"/>
      <c r="V1998" s="1"/>
      <c r="W1998" s="1"/>
      <c r="X1998" s="1"/>
      <c r="Y1998" s="1"/>
      <c r="Z1998" s="1"/>
      <c r="AA1998" s="1"/>
    </row>
    <row r="1999" spans="1:27">
      <c r="B1999" s="13" t="s">
        <v>1435</v>
      </c>
    </row>
    <row r="2000" spans="1:27">
      <c r="B2000" t="s">
        <v>1710</v>
      </c>
      <c r="C2000" t="s">
        <v>1370</v>
      </c>
      <c r="D2000" t="s">
        <v>1711</v>
      </c>
      <c r="E2000" s="20">
        <v>0.25</v>
      </c>
      <c r="F2000" t="s">
        <v>1438</v>
      </c>
      <c r="G2000" t="s">
        <v>1439</v>
      </c>
      <c r="H2000" s="21">
        <v>30.41</v>
      </c>
      <c r="I2000" t="s">
        <v>1440</v>
      </c>
      <c r="J2000" s="21">
        <f>ROUND(E2000/I1998* H2000,5)</f>
        <v>7.6025</v>
      </c>
    </row>
    <row r="2001" spans="1:27">
      <c r="D2001" s="22" t="s">
        <v>1441</v>
      </c>
      <c r="K2001" s="21">
        <f>SUM(J2000:J2000)</f>
        <v>7.6025</v>
      </c>
    </row>
    <row r="2002" spans="1:27">
      <c r="B2002" s="13" t="s">
        <v>1446</v>
      </c>
    </row>
    <row r="2003" spans="1:27">
      <c r="B2003" t="s">
        <v>2135</v>
      </c>
      <c r="C2003" t="s">
        <v>16</v>
      </c>
      <c r="D2003" t="s">
        <v>2136</v>
      </c>
      <c r="E2003" s="20">
        <v>1</v>
      </c>
      <c r="G2003" t="s">
        <v>1439</v>
      </c>
      <c r="H2003" s="21">
        <v>11.28</v>
      </c>
      <c r="I2003" t="s">
        <v>1440</v>
      </c>
      <c r="J2003" s="21">
        <f>ROUND(E2003* H2003,5)</f>
        <v>11.28</v>
      </c>
    </row>
    <row r="2004" spans="1:27">
      <c r="D2004" s="22" t="s">
        <v>1457</v>
      </c>
      <c r="K2004" s="21">
        <f>SUM(J2003:J2003)</f>
        <v>11.28</v>
      </c>
    </row>
    <row r="2005" spans="1:27">
      <c r="D2005" s="22" t="s">
        <v>1458</v>
      </c>
      <c r="K2005" s="23">
        <f>SUM(J1999:J2004)</f>
        <v>18.8825</v>
      </c>
    </row>
    <row r="2006" spans="1:27">
      <c r="D2006" s="22" t="s">
        <v>1466</v>
      </c>
      <c r="H2006">
        <v>1.5</v>
      </c>
      <c r="I2006" t="s">
        <v>1465</v>
      </c>
      <c r="K2006" s="21">
        <f>ROUND(H2006/100*K2005,5)</f>
        <v>0.28323999999999999</v>
      </c>
    </row>
    <row r="2007" spans="1:27">
      <c r="D2007" s="22" t="s">
        <v>1459</v>
      </c>
      <c r="K2007" s="23">
        <f>SUM(K2005:K2006)</f>
        <v>19.16574</v>
      </c>
    </row>
    <row r="2009" spans="1:27" ht="45" customHeight="1">
      <c r="A2009" s="17" t="s">
        <v>2137</v>
      </c>
      <c r="B2009" s="17" t="s">
        <v>610</v>
      </c>
      <c r="C2009" s="1" t="s">
        <v>16</v>
      </c>
      <c r="D2009" s="31" t="s">
        <v>611</v>
      </c>
      <c r="E2009" s="32"/>
      <c r="F2009" s="32"/>
      <c r="G2009" s="1"/>
      <c r="H2009" s="18" t="s">
        <v>1433</v>
      </c>
      <c r="I2009" s="33">
        <v>1</v>
      </c>
      <c r="J2009" s="32"/>
      <c r="K2009" s="19">
        <f>ROUND(K2018,2)</f>
        <v>1989.56</v>
      </c>
      <c r="L2009" s="2" t="s">
        <v>2138</v>
      </c>
      <c r="M2009" s="1"/>
      <c r="N2009" s="1"/>
      <c r="O2009" s="1"/>
      <c r="P2009" s="1"/>
      <c r="Q2009" s="1"/>
      <c r="R2009" s="1"/>
      <c r="S2009" s="1"/>
      <c r="T2009" s="1"/>
      <c r="U2009" s="1"/>
      <c r="V2009" s="1"/>
      <c r="W2009" s="1"/>
      <c r="X2009" s="1"/>
      <c r="Y2009" s="1"/>
      <c r="Z2009" s="1"/>
      <c r="AA2009" s="1"/>
    </row>
    <row r="2010" spans="1:27">
      <c r="B2010" s="13" t="s">
        <v>1435</v>
      </c>
    </row>
    <row r="2011" spans="1:27">
      <c r="B2011" t="s">
        <v>1710</v>
      </c>
      <c r="C2011" t="s">
        <v>1370</v>
      </c>
      <c r="D2011" t="s">
        <v>1711</v>
      </c>
      <c r="E2011" s="20">
        <v>1</v>
      </c>
      <c r="F2011" t="s">
        <v>1438</v>
      </c>
      <c r="G2011" t="s">
        <v>1439</v>
      </c>
      <c r="H2011" s="21">
        <v>30.41</v>
      </c>
      <c r="I2011" t="s">
        <v>1440</v>
      </c>
      <c r="J2011" s="21">
        <f>ROUND(E2011/I2009* H2011,5)</f>
        <v>30.41</v>
      </c>
    </row>
    <row r="2012" spans="1:27">
      <c r="D2012" s="22" t="s">
        <v>1441</v>
      </c>
      <c r="K2012" s="21">
        <f>SUM(J2011:J2011)</f>
        <v>30.41</v>
      </c>
    </row>
    <row r="2013" spans="1:27">
      <c r="B2013" s="13" t="s">
        <v>1446</v>
      </c>
    </row>
    <row r="2014" spans="1:27">
      <c r="B2014" t="s">
        <v>2139</v>
      </c>
      <c r="C2014" t="s">
        <v>16</v>
      </c>
      <c r="D2014" s="24" t="s">
        <v>611</v>
      </c>
      <c r="E2014" s="20">
        <v>1</v>
      </c>
      <c r="G2014" t="s">
        <v>1439</v>
      </c>
      <c r="H2014" s="21">
        <v>1929.75</v>
      </c>
      <c r="I2014" t="s">
        <v>1440</v>
      </c>
      <c r="J2014" s="21">
        <f>ROUND(E2014* H2014,5)</f>
        <v>1929.75</v>
      </c>
    </row>
    <row r="2015" spans="1:27">
      <c r="D2015" s="22" t="s">
        <v>1457</v>
      </c>
      <c r="K2015" s="21">
        <f>SUM(J2014:J2014)</f>
        <v>1929.75</v>
      </c>
    </row>
    <row r="2016" spans="1:27">
      <c r="D2016" s="22" t="s">
        <v>1458</v>
      </c>
      <c r="K2016" s="23">
        <f>SUM(J2010:J2015)</f>
        <v>1960.16</v>
      </c>
    </row>
    <row r="2017" spans="1:27">
      <c r="D2017" s="22" t="s">
        <v>1466</v>
      </c>
      <c r="H2017">
        <v>1.5</v>
      </c>
      <c r="I2017" t="s">
        <v>1465</v>
      </c>
      <c r="K2017" s="21">
        <f>ROUND(H2017/100*K2016,5)</f>
        <v>29.4024</v>
      </c>
    </row>
    <row r="2018" spans="1:27">
      <c r="D2018" s="22" t="s">
        <v>1459</v>
      </c>
      <c r="K2018" s="23">
        <f>SUM(K2016:K2017)</f>
        <v>1989.5624</v>
      </c>
    </row>
    <row r="2020" spans="1:27" ht="45" customHeight="1">
      <c r="A2020" s="17" t="s">
        <v>2140</v>
      </c>
      <c r="B2020" s="17" t="s">
        <v>608</v>
      </c>
      <c r="C2020" s="1" t="s">
        <v>16</v>
      </c>
      <c r="D2020" s="31" t="s">
        <v>609</v>
      </c>
      <c r="E2020" s="32"/>
      <c r="F2020" s="32"/>
      <c r="G2020" s="1"/>
      <c r="H2020" s="18" t="s">
        <v>1433</v>
      </c>
      <c r="I2020" s="33">
        <v>1</v>
      </c>
      <c r="J2020" s="32"/>
      <c r="K2020" s="19">
        <f>ROUND(K2029,2)</f>
        <v>1592.16</v>
      </c>
      <c r="L2020" s="2" t="s">
        <v>2141</v>
      </c>
      <c r="M2020" s="1"/>
      <c r="N2020" s="1"/>
      <c r="O2020" s="1"/>
      <c r="P2020" s="1"/>
      <c r="Q2020" s="1"/>
      <c r="R2020" s="1"/>
      <c r="S2020" s="1"/>
      <c r="T2020" s="1"/>
      <c r="U2020" s="1"/>
      <c r="V2020" s="1"/>
      <c r="W2020" s="1"/>
      <c r="X2020" s="1"/>
      <c r="Y2020" s="1"/>
      <c r="Z2020" s="1"/>
      <c r="AA2020" s="1"/>
    </row>
    <row r="2021" spans="1:27">
      <c r="B2021" s="13" t="s">
        <v>1435</v>
      </c>
    </row>
    <row r="2022" spans="1:27">
      <c r="B2022" t="s">
        <v>1710</v>
      </c>
      <c r="C2022" t="s">
        <v>1370</v>
      </c>
      <c r="D2022" t="s">
        <v>1711</v>
      </c>
      <c r="E2022" s="20">
        <v>1</v>
      </c>
      <c r="F2022" t="s">
        <v>1438</v>
      </c>
      <c r="G2022" t="s">
        <v>1439</v>
      </c>
      <c r="H2022" s="21">
        <v>30.41</v>
      </c>
      <c r="I2022" t="s">
        <v>1440</v>
      </c>
      <c r="J2022" s="21">
        <f>ROUND(E2022/I2020* H2022,5)</f>
        <v>30.41</v>
      </c>
    </row>
    <row r="2023" spans="1:27">
      <c r="D2023" s="22" t="s">
        <v>1441</v>
      </c>
      <c r="K2023" s="21">
        <f>SUM(J2022:J2022)</f>
        <v>30.41</v>
      </c>
    </row>
    <row r="2024" spans="1:27">
      <c r="B2024" s="13" t="s">
        <v>1446</v>
      </c>
    </row>
    <row r="2025" spans="1:27">
      <c r="B2025" t="s">
        <v>2142</v>
      </c>
      <c r="C2025" t="s">
        <v>16</v>
      </c>
      <c r="D2025" s="24" t="s">
        <v>2143</v>
      </c>
      <c r="E2025" s="20">
        <v>1</v>
      </c>
      <c r="G2025" t="s">
        <v>1439</v>
      </c>
      <c r="H2025" s="21">
        <v>1538.22</v>
      </c>
      <c r="I2025" t="s">
        <v>1440</v>
      </c>
      <c r="J2025" s="21">
        <f>ROUND(E2025* H2025,5)</f>
        <v>1538.22</v>
      </c>
    </row>
    <row r="2026" spans="1:27">
      <c r="D2026" s="22" t="s">
        <v>1457</v>
      </c>
      <c r="K2026" s="21">
        <f>SUM(J2025:J2025)</f>
        <v>1538.22</v>
      </c>
    </row>
    <row r="2027" spans="1:27">
      <c r="D2027" s="22" t="s">
        <v>1458</v>
      </c>
      <c r="K2027" s="23">
        <f>SUM(J2021:J2026)</f>
        <v>1568.63</v>
      </c>
    </row>
    <row r="2028" spans="1:27">
      <c r="D2028" s="22" t="s">
        <v>1466</v>
      </c>
      <c r="H2028">
        <v>1.5</v>
      </c>
      <c r="I2028" t="s">
        <v>1465</v>
      </c>
      <c r="K2028" s="21">
        <f>ROUND(H2028/100*K2027,5)</f>
        <v>23.529450000000001</v>
      </c>
    </row>
    <row r="2029" spans="1:27">
      <c r="D2029" s="22" t="s">
        <v>1459</v>
      </c>
      <c r="K2029" s="23">
        <f>SUM(K2027:K2028)</f>
        <v>1592.1594500000001</v>
      </c>
    </row>
    <row r="2031" spans="1:27" ht="45" customHeight="1">
      <c r="A2031" s="17" t="s">
        <v>2144</v>
      </c>
      <c r="B2031" s="17" t="s">
        <v>330</v>
      </c>
      <c r="C2031" s="1" t="s">
        <v>16</v>
      </c>
      <c r="D2031" s="31" t="s">
        <v>331</v>
      </c>
      <c r="E2031" s="32"/>
      <c r="F2031" s="32"/>
      <c r="G2031" s="1"/>
      <c r="H2031" s="18" t="s">
        <v>1433</v>
      </c>
      <c r="I2031" s="33">
        <v>1</v>
      </c>
      <c r="J2031" s="32"/>
      <c r="K2031" s="19">
        <f>ROUND(K2041,2)</f>
        <v>3326.56</v>
      </c>
      <c r="L2031" s="2" t="s">
        <v>2145</v>
      </c>
      <c r="M2031" s="1"/>
      <c r="N2031" s="1"/>
      <c r="O2031" s="1"/>
      <c r="P2031" s="1"/>
      <c r="Q2031" s="1"/>
      <c r="R2031" s="1"/>
      <c r="S2031" s="1"/>
      <c r="T2031" s="1"/>
      <c r="U2031" s="1"/>
      <c r="V2031" s="1"/>
      <c r="W2031" s="1"/>
      <c r="X2031" s="1"/>
      <c r="Y2031" s="1"/>
      <c r="Z2031" s="1"/>
      <c r="AA2031" s="1"/>
    </row>
    <row r="2032" spans="1:27">
      <c r="B2032" s="13" t="s">
        <v>1435</v>
      </c>
    </row>
    <row r="2033" spans="1:27">
      <c r="B2033" t="s">
        <v>1730</v>
      </c>
      <c r="C2033" t="s">
        <v>1370</v>
      </c>
      <c r="D2033" t="s">
        <v>1731</v>
      </c>
      <c r="E2033" s="20">
        <v>5.5</v>
      </c>
      <c r="F2033" t="s">
        <v>1438</v>
      </c>
      <c r="G2033" t="s">
        <v>1439</v>
      </c>
      <c r="H2033" s="21">
        <v>30.41</v>
      </c>
      <c r="I2033" t="s">
        <v>1440</v>
      </c>
      <c r="J2033" s="21">
        <f>ROUND(E2033/I2031* H2033,5)</f>
        <v>167.255</v>
      </c>
    </row>
    <row r="2034" spans="1:27">
      <c r="B2034" t="s">
        <v>1728</v>
      </c>
      <c r="C2034" t="s">
        <v>1370</v>
      </c>
      <c r="D2034" t="s">
        <v>1729</v>
      </c>
      <c r="E2034" s="20">
        <v>5.5</v>
      </c>
      <c r="F2034" t="s">
        <v>1438</v>
      </c>
      <c r="G2034" t="s">
        <v>1439</v>
      </c>
      <c r="H2034" s="21">
        <v>26.08</v>
      </c>
      <c r="I2034" t="s">
        <v>1440</v>
      </c>
      <c r="J2034" s="21">
        <f>ROUND(E2034/I2031* H2034,5)</f>
        <v>143.44</v>
      </c>
    </row>
    <row r="2035" spans="1:27">
      <c r="D2035" s="22" t="s">
        <v>1441</v>
      </c>
      <c r="K2035" s="21">
        <f>SUM(J2033:J2034)</f>
        <v>310.69499999999999</v>
      </c>
    </row>
    <row r="2036" spans="1:27">
      <c r="B2036" s="13" t="s">
        <v>1446</v>
      </c>
    </row>
    <row r="2037" spans="1:27">
      <c r="B2037" t="s">
        <v>2146</v>
      </c>
      <c r="C2037" t="s">
        <v>16</v>
      </c>
      <c r="D2037" s="24" t="s">
        <v>2147</v>
      </c>
      <c r="E2037" s="20">
        <v>1</v>
      </c>
      <c r="G2037" t="s">
        <v>1439</v>
      </c>
      <c r="H2037" s="21">
        <v>2966.7</v>
      </c>
      <c r="I2037" t="s">
        <v>1440</v>
      </c>
      <c r="J2037" s="21">
        <f>ROUND(E2037* H2037,5)</f>
        <v>2966.7</v>
      </c>
    </row>
    <row r="2038" spans="1:27">
      <c r="D2038" s="22" t="s">
        <v>1457</v>
      </c>
      <c r="K2038" s="21">
        <f>SUM(J2037:J2037)</f>
        <v>2966.7</v>
      </c>
    </row>
    <row r="2039" spans="1:27">
      <c r="D2039" s="22" t="s">
        <v>1458</v>
      </c>
      <c r="K2039" s="23">
        <f>SUM(J2032:J2038)</f>
        <v>3277.395</v>
      </c>
    </row>
    <row r="2040" spans="1:27">
      <c r="D2040" s="22" t="s">
        <v>1466</v>
      </c>
      <c r="H2040">
        <v>1.5</v>
      </c>
      <c r="I2040" t="s">
        <v>1465</v>
      </c>
      <c r="K2040" s="21">
        <f>ROUND(H2040/100*K2039,5)</f>
        <v>49.16093</v>
      </c>
    </row>
    <row r="2041" spans="1:27">
      <c r="D2041" s="22" t="s">
        <v>1459</v>
      </c>
      <c r="K2041" s="23">
        <f>SUM(K2039:K2040)</f>
        <v>3326.55593</v>
      </c>
    </row>
    <row r="2043" spans="1:27" ht="45" customHeight="1">
      <c r="A2043" s="17" t="s">
        <v>2148</v>
      </c>
      <c r="B2043" s="17" t="s">
        <v>326</v>
      </c>
      <c r="C2043" s="1" t="s">
        <v>16</v>
      </c>
      <c r="D2043" s="31" t="s">
        <v>327</v>
      </c>
      <c r="E2043" s="32"/>
      <c r="F2043" s="32"/>
      <c r="G2043" s="1"/>
      <c r="H2043" s="18" t="s">
        <v>1433</v>
      </c>
      <c r="I2043" s="33">
        <v>1</v>
      </c>
      <c r="J2043" s="32"/>
      <c r="K2043" s="19">
        <f>ROUND(K2053,2)</f>
        <v>4618.82</v>
      </c>
      <c r="L2043" s="2" t="s">
        <v>2149</v>
      </c>
      <c r="M2043" s="1"/>
      <c r="N2043" s="1"/>
      <c r="O2043" s="1"/>
      <c r="P2043" s="1"/>
      <c r="Q2043" s="1"/>
      <c r="R2043" s="1"/>
      <c r="S2043" s="1"/>
      <c r="T2043" s="1"/>
      <c r="U2043" s="1"/>
      <c r="V2043" s="1"/>
      <c r="W2043" s="1"/>
      <c r="X2043" s="1"/>
      <c r="Y2043" s="1"/>
      <c r="Z2043" s="1"/>
      <c r="AA2043" s="1"/>
    </row>
    <row r="2044" spans="1:27">
      <c r="B2044" s="13" t="s">
        <v>1435</v>
      </c>
    </row>
    <row r="2045" spans="1:27">
      <c r="B2045" t="s">
        <v>1728</v>
      </c>
      <c r="C2045" t="s">
        <v>1370</v>
      </c>
      <c r="D2045" t="s">
        <v>1729</v>
      </c>
      <c r="E2045" s="20">
        <v>5.5</v>
      </c>
      <c r="F2045" t="s">
        <v>1438</v>
      </c>
      <c r="G2045" t="s">
        <v>1439</v>
      </c>
      <c r="H2045" s="21">
        <v>26.08</v>
      </c>
      <c r="I2045" t="s">
        <v>1440</v>
      </c>
      <c r="J2045" s="21">
        <f>ROUND(E2045/I2043* H2045,5)</f>
        <v>143.44</v>
      </c>
    </row>
    <row r="2046" spans="1:27">
      <c r="B2046" t="s">
        <v>1730</v>
      </c>
      <c r="C2046" t="s">
        <v>1370</v>
      </c>
      <c r="D2046" t="s">
        <v>1731</v>
      </c>
      <c r="E2046" s="20">
        <v>5.5</v>
      </c>
      <c r="F2046" t="s">
        <v>1438</v>
      </c>
      <c r="G2046" t="s">
        <v>1439</v>
      </c>
      <c r="H2046" s="21">
        <v>30.41</v>
      </c>
      <c r="I2046" t="s">
        <v>1440</v>
      </c>
      <c r="J2046" s="21">
        <f>ROUND(E2046/I2043* H2046,5)</f>
        <v>167.255</v>
      </c>
    </row>
    <row r="2047" spans="1:27">
      <c r="D2047" s="22" t="s">
        <v>1441</v>
      </c>
      <c r="K2047" s="21">
        <f>SUM(J2045:J2046)</f>
        <v>310.69499999999999</v>
      </c>
    </row>
    <row r="2048" spans="1:27">
      <c r="B2048" s="13" t="s">
        <v>1446</v>
      </c>
    </row>
    <row r="2049" spans="1:27">
      <c r="B2049" t="s">
        <v>2150</v>
      </c>
      <c r="C2049" t="s">
        <v>16</v>
      </c>
      <c r="D2049" s="24" t="s">
        <v>2151</v>
      </c>
      <c r="E2049" s="20">
        <v>1</v>
      </c>
      <c r="G2049" t="s">
        <v>1439</v>
      </c>
      <c r="H2049" s="21">
        <v>4239.87</v>
      </c>
      <c r="I2049" t="s">
        <v>1440</v>
      </c>
      <c r="J2049" s="21">
        <f>ROUND(E2049* H2049,5)</f>
        <v>4239.87</v>
      </c>
    </row>
    <row r="2050" spans="1:27">
      <c r="D2050" s="22" t="s">
        <v>1457</v>
      </c>
      <c r="K2050" s="21">
        <f>SUM(J2049:J2049)</f>
        <v>4239.87</v>
      </c>
    </row>
    <row r="2051" spans="1:27">
      <c r="D2051" s="22" t="s">
        <v>1458</v>
      </c>
      <c r="K2051" s="23">
        <f>SUM(J2044:J2050)</f>
        <v>4550.5649999999996</v>
      </c>
    </row>
    <row r="2052" spans="1:27">
      <c r="D2052" s="22" t="s">
        <v>1466</v>
      </c>
      <c r="H2052">
        <v>1.5</v>
      </c>
      <c r="I2052" t="s">
        <v>1465</v>
      </c>
      <c r="K2052" s="21">
        <f>ROUND(H2052/100*K2051,5)</f>
        <v>68.258480000000006</v>
      </c>
    </row>
    <row r="2053" spans="1:27">
      <c r="D2053" s="22" t="s">
        <v>1459</v>
      </c>
      <c r="K2053" s="23">
        <f>SUM(K2051:K2052)</f>
        <v>4618.82348</v>
      </c>
    </row>
    <row r="2055" spans="1:27" ht="45" customHeight="1">
      <c r="A2055" s="17" t="s">
        <v>2152</v>
      </c>
      <c r="B2055" s="17" t="s">
        <v>328</v>
      </c>
      <c r="C2055" s="1" t="s">
        <v>16</v>
      </c>
      <c r="D2055" s="31" t="s">
        <v>329</v>
      </c>
      <c r="E2055" s="32"/>
      <c r="F2055" s="32"/>
      <c r="G2055" s="1"/>
      <c r="H2055" s="18" t="s">
        <v>1433</v>
      </c>
      <c r="I2055" s="33">
        <v>1</v>
      </c>
      <c r="J2055" s="32"/>
      <c r="K2055" s="19">
        <f>ROUND(K2065,2)</f>
        <v>1501.93</v>
      </c>
      <c r="L2055" s="2" t="s">
        <v>2153</v>
      </c>
      <c r="M2055" s="1"/>
      <c r="N2055" s="1"/>
      <c r="O2055" s="1"/>
      <c r="P2055" s="1"/>
      <c r="Q2055" s="1"/>
      <c r="R2055" s="1"/>
      <c r="S2055" s="1"/>
      <c r="T2055" s="1"/>
      <c r="U2055" s="1"/>
      <c r="V2055" s="1"/>
      <c r="W2055" s="1"/>
      <c r="X2055" s="1"/>
      <c r="Y2055" s="1"/>
      <c r="Z2055" s="1"/>
      <c r="AA2055" s="1"/>
    </row>
    <row r="2056" spans="1:27">
      <c r="B2056" s="13" t="s">
        <v>1435</v>
      </c>
    </row>
    <row r="2057" spans="1:27">
      <c r="B2057" t="s">
        <v>1730</v>
      </c>
      <c r="C2057" t="s">
        <v>1370</v>
      </c>
      <c r="D2057" t="s">
        <v>1731</v>
      </c>
      <c r="E2057" s="20">
        <v>1.5</v>
      </c>
      <c r="F2057" t="s">
        <v>1438</v>
      </c>
      <c r="G2057" t="s">
        <v>1439</v>
      </c>
      <c r="H2057" s="21">
        <v>30.41</v>
      </c>
      <c r="I2057" t="s">
        <v>1440</v>
      </c>
      <c r="J2057" s="21">
        <f>ROUND(E2057/I2055* H2057,5)</f>
        <v>45.615000000000002</v>
      </c>
    </row>
    <row r="2058" spans="1:27">
      <c r="B2058" t="s">
        <v>1728</v>
      </c>
      <c r="C2058" t="s">
        <v>1370</v>
      </c>
      <c r="D2058" t="s">
        <v>1729</v>
      </c>
      <c r="E2058" s="20">
        <v>1.5</v>
      </c>
      <c r="F2058" t="s">
        <v>1438</v>
      </c>
      <c r="G2058" t="s">
        <v>1439</v>
      </c>
      <c r="H2058" s="21">
        <v>26.08</v>
      </c>
      <c r="I2058" t="s">
        <v>1440</v>
      </c>
      <c r="J2058" s="21">
        <f>ROUND(E2058/I2055* H2058,5)</f>
        <v>39.119999999999997</v>
      </c>
    </row>
    <row r="2059" spans="1:27">
      <c r="D2059" s="22" t="s">
        <v>1441</v>
      </c>
      <c r="K2059" s="21">
        <f>SUM(J2057:J2058)</f>
        <v>84.734999999999999</v>
      </c>
    </row>
    <row r="2060" spans="1:27">
      <c r="B2060" s="13" t="s">
        <v>1446</v>
      </c>
    </row>
    <row r="2061" spans="1:27">
      <c r="B2061" t="s">
        <v>2154</v>
      </c>
      <c r="C2061" t="s">
        <v>16</v>
      </c>
      <c r="D2061" t="s">
        <v>329</v>
      </c>
      <c r="E2061" s="20">
        <v>1</v>
      </c>
      <c r="G2061" t="s">
        <v>1439</v>
      </c>
      <c r="H2061" s="21">
        <v>1395</v>
      </c>
      <c r="I2061" t="s">
        <v>1440</v>
      </c>
      <c r="J2061" s="21">
        <f>ROUND(E2061* H2061,5)</f>
        <v>1395</v>
      </c>
    </row>
    <row r="2062" spans="1:27">
      <c r="D2062" s="22" t="s">
        <v>1457</v>
      </c>
      <c r="K2062" s="21">
        <f>SUM(J2061:J2061)</f>
        <v>1395</v>
      </c>
    </row>
    <row r="2063" spans="1:27">
      <c r="D2063" s="22" t="s">
        <v>1458</v>
      </c>
      <c r="K2063" s="23">
        <f>SUM(J2056:J2062)</f>
        <v>1479.7349999999999</v>
      </c>
    </row>
    <row r="2064" spans="1:27">
      <c r="D2064" s="22" t="s">
        <v>1466</v>
      </c>
      <c r="H2064">
        <v>1.5</v>
      </c>
      <c r="I2064" t="s">
        <v>1465</v>
      </c>
      <c r="K2064" s="21">
        <f>ROUND(H2064/100*K2063,5)</f>
        <v>22.19603</v>
      </c>
    </row>
    <row r="2065" spans="1:27">
      <c r="D2065" s="22" t="s">
        <v>1459</v>
      </c>
      <c r="K2065" s="23">
        <f>SUM(K2063:K2064)</f>
        <v>1501.93103</v>
      </c>
    </row>
    <row r="2067" spans="1:27" ht="45" customHeight="1">
      <c r="A2067" s="17" t="s">
        <v>2155</v>
      </c>
      <c r="B2067" s="17" t="s">
        <v>332</v>
      </c>
      <c r="C2067" s="1" t="s">
        <v>16</v>
      </c>
      <c r="D2067" s="31" t="s">
        <v>333</v>
      </c>
      <c r="E2067" s="32"/>
      <c r="F2067" s="32"/>
      <c r="G2067" s="1"/>
      <c r="H2067" s="18" t="s">
        <v>1433</v>
      </c>
      <c r="I2067" s="33">
        <v>1</v>
      </c>
      <c r="J2067" s="32"/>
      <c r="K2067" s="19">
        <f>ROUND(K2077,2)</f>
        <v>935.56</v>
      </c>
      <c r="L2067" s="2" t="s">
        <v>2156</v>
      </c>
      <c r="M2067" s="1"/>
      <c r="N2067" s="1"/>
      <c r="O2067" s="1"/>
      <c r="P2067" s="1"/>
      <c r="Q2067" s="1"/>
      <c r="R2067" s="1"/>
      <c r="S2067" s="1"/>
      <c r="T2067" s="1"/>
      <c r="U2067" s="1"/>
      <c r="V2067" s="1"/>
      <c r="W2067" s="1"/>
      <c r="X2067" s="1"/>
      <c r="Y2067" s="1"/>
      <c r="Z2067" s="1"/>
      <c r="AA2067" s="1"/>
    </row>
    <row r="2068" spans="1:27">
      <c r="B2068" s="13" t="s">
        <v>1435</v>
      </c>
    </row>
    <row r="2069" spans="1:27">
      <c r="B2069" t="s">
        <v>1728</v>
      </c>
      <c r="C2069" t="s">
        <v>1370</v>
      </c>
      <c r="D2069" t="s">
        <v>1729</v>
      </c>
      <c r="E2069" s="20">
        <v>1.5</v>
      </c>
      <c r="F2069" t="s">
        <v>1438</v>
      </c>
      <c r="G2069" t="s">
        <v>1439</v>
      </c>
      <c r="H2069" s="21">
        <v>26.08</v>
      </c>
      <c r="I2069" t="s">
        <v>1440</v>
      </c>
      <c r="J2069" s="21">
        <f>ROUND(E2069/I2067* H2069,5)</f>
        <v>39.119999999999997</v>
      </c>
    </row>
    <row r="2070" spans="1:27">
      <c r="B2070" t="s">
        <v>1730</v>
      </c>
      <c r="C2070" t="s">
        <v>1370</v>
      </c>
      <c r="D2070" t="s">
        <v>1731</v>
      </c>
      <c r="E2070" s="20">
        <v>1.5</v>
      </c>
      <c r="F2070" t="s">
        <v>1438</v>
      </c>
      <c r="G2070" t="s">
        <v>1439</v>
      </c>
      <c r="H2070" s="21">
        <v>30.41</v>
      </c>
      <c r="I2070" t="s">
        <v>1440</v>
      </c>
      <c r="J2070" s="21">
        <f>ROUND(E2070/I2067* H2070,5)</f>
        <v>45.615000000000002</v>
      </c>
    </row>
    <row r="2071" spans="1:27">
      <c r="D2071" s="22" t="s">
        <v>1441</v>
      </c>
      <c r="K2071" s="21">
        <f>SUM(J2069:J2070)</f>
        <v>84.734999999999999</v>
      </c>
    </row>
    <row r="2072" spans="1:27">
      <c r="B2072" s="13" t="s">
        <v>1446</v>
      </c>
    </row>
    <row r="2073" spans="1:27">
      <c r="B2073" t="s">
        <v>2157</v>
      </c>
      <c r="C2073" t="s">
        <v>16</v>
      </c>
      <c r="D2073" t="s">
        <v>2156</v>
      </c>
      <c r="E2073" s="20">
        <v>1</v>
      </c>
      <c r="G2073" t="s">
        <v>1439</v>
      </c>
      <c r="H2073" s="21">
        <v>837</v>
      </c>
      <c r="I2073" t="s">
        <v>1440</v>
      </c>
      <c r="J2073" s="21">
        <f>ROUND(E2073* H2073,5)</f>
        <v>837</v>
      </c>
    </row>
    <row r="2074" spans="1:27">
      <c r="D2074" s="22" t="s">
        <v>1457</v>
      </c>
      <c r="K2074" s="21">
        <f>SUM(J2073:J2073)</f>
        <v>837</v>
      </c>
    </row>
    <row r="2075" spans="1:27">
      <c r="D2075" s="22" t="s">
        <v>1458</v>
      </c>
      <c r="K2075" s="23">
        <f>SUM(J2068:J2074)</f>
        <v>921.73500000000001</v>
      </c>
    </row>
    <row r="2076" spans="1:27">
      <c r="D2076" s="22" t="s">
        <v>1466</v>
      </c>
      <c r="H2076">
        <v>1.5</v>
      </c>
      <c r="I2076" t="s">
        <v>1465</v>
      </c>
      <c r="K2076" s="21">
        <f>ROUND(H2076/100*K2075,5)</f>
        <v>13.826029999999999</v>
      </c>
    </row>
    <row r="2077" spans="1:27">
      <c r="D2077" s="22" t="s">
        <v>1459</v>
      </c>
      <c r="K2077" s="23">
        <f>SUM(K2075:K2076)</f>
        <v>935.56102999999996</v>
      </c>
    </row>
    <row r="2079" spans="1:27" ht="45" customHeight="1">
      <c r="A2079" s="17" t="s">
        <v>2158</v>
      </c>
      <c r="B2079" s="17" t="s">
        <v>621</v>
      </c>
      <c r="C2079" s="1" t="s">
        <v>16</v>
      </c>
      <c r="D2079" s="31" t="s">
        <v>622</v>
      </c>
      <c r="E2079" s="32"/>
      <c r="F2079" s="32"/>
      <c r="G2079" s="1"/>
      <c r="H2079" s="18" t="s">
        <v>1433</v>
      </c>
      <c r="I2079" s="33">
        <v>1</v>
      </c>
      <c r="J2079" s="32"/>
      <c r="K2079" s="19">
        <f>ROUND(K2089,2)</f>
        <v>369.78</v>
      </c>
      <c r="L2079" s="2" t="s">
        <v>2159</v>
      </c>
      <c r="M2079" s="1"/>
      <c r="N2079" s="1"/>
      <c r="O2079" s="1"/>
      <c r="P2079" s="1"/>
      <c r="Q2079" s="1"/>
      <c r="R2079" s="1"/>
      <c r="S2079" s="1"/>
      <c r="T2079" s="1"/>
      <c r="U2079" s="1"/>
      <c r="V2079" s="1"/>
      <c r="W2079" s="1"/>
      <c r="X2079" s="1"/>
      <c r="Y2079" s="1"/>
      <c r="Z2079" s="1"/>
      <c r="AA2079" s="1"/>
    </row>
    <row r="2080" spans="1:27">
      <c r="B2080" s="13" t="s">
        <v>1435</v>
      </c>
    </row>
    <row r="2081" spans="1:27">
      <c r="B2081" t="s">
        <v>1710</v>
      </c>
      <c r="C2081" t="s">
        <v>1370</v>
      </c>
      <c r="D2081" t="s">
        <v>1711</v>
      </c>
      <c r="E2081" s="20">
        <v>0.18</v>
      </c>
      <c r="F2081" t="s">
        <v>1438</v>
      </c>
      <c r="G2081" t="s">
        <v>1439</v>
      </c>
      <c r="H2081" s="21">
        <v>30.41</v>
      </c>
      <c r="I2081" t="s">
        <v>1440</v>
      </c>
      <c r="J2081" s="21">
        <f>ROUND(E2081/I2079* H2081,5)</f>
        <v>5.4737999999999998</v>
      </c>
    </row>
    <row r="2082" spans="1:27">
      <c r="B2082" t="s">
        <v>1708</v>
      </c>
      <c r="C2082" t="s">
        <v>1370</v>
      </c>
      <c r="D2082" t="s">
        <v>1709</v>
      </c>
      <c r="E2082" s="20">
        <v>0.18</v>
      </c>
      <c r="F2082" t="s">
        <v>1438</v>
      </c>
      <c r="G2082" t="s">
        <v>1439</v>
      </c>
      <c r="H2082" s="21">
        <v>26.12</v>
      </c>
      <c r="I2082" t="s">
        <v>1440</v>
      </c>
      <c r="J2082" s="21">
        <f>ROUND(E2082/I2079* H2082,5)</f>
        <v>4.7016</v>
      </c>
    </row>
    <row r="2083" spans="1:27">
      <c r="D2083" s="22" t="s">
        <v>1441</v>
      </c>
      <c r="K2083" s="21">
        <f>SUM(J2081:J2082)</f>
        <v>10.1754</v>
      </c>
    </row>
    <row r="2084" spans="1:27">
      <c r="B2084" s="13" t="s">
        <v>1446</v>
      </c>
    </row>
    <row r="2085" spans="1:27">
      <c r="B2085" t="s">
        <v>2160</v>
      </c>
      <c r="C2085" t="s">
        <v>16</v>
      </c>
      <c r="D2085" s="24" t="s">
        <v>2161</v>
      </c>
      <c r="E2085" s="20">
        <v>1</v>
      </c>
      <c r="G2085" t="s">
        <v>1439</v>
      </c>
      <c r="H2085" s="21">
        <v>354.14</v>
      </c>
      <c r="I2085" t="s">
        <v>1440</v>
      </c>
      <c r="J2085" s="21">
        <f>ROUND(E2085* H2085,5)</f>
        <v>354.14</v>
      </c>
    </row>
    <row r="2086" spans="1:27">
      <c r="D2086" s="22" t="s">
        <v>1457</v>
      </c>
      <c r="K2086" s="21">
        <f>SUM(J2085:J2085)</f>
        <v>354.14</v>
      </c>
    </row>
    <row r="2087" spans="1:27">
      <c r="D2087" s="22" t="s">
        <v>1458</v>
      </c>
      <c r="K2087" s="23">
        <f>SUM(J2080:J2086)</f>
        <v>364.31540000000001</v>
      </c>
    </row>
    <row r="2088" spans="1:27">
      <c r="D2088" s="22" t="s">
        <v>1466</v>
      </c>
      <c r="H2088">
        <v>1.5</v>
      </c>
      <c r="I2088" t="s">
        <v>1465</v>
      </c>
      <c r="K2088" s="21">
        <f>ROUND(H2088/100*K2087,5)</f>
        <v>5.4647300000000003</v>
      </c>
    </row>
    <row r="2089" spans="1:27">
      <c r="D2089" s="22" t="s">
        <v>1459</v>
      </c>
      <c r="K2089" s="23">
        <f>SUM(K2087:K2088)</f>
        <v>369.78012999999999</v>
      </c>
    </row>
    <row r="2091" spans="1:27" ht="45" customHeight="1">
      <c r="A2091" s="17" t="s">
        <v>2162</v>
      </c>
      <c r="B2091" s="17" t="s">
        <v>635</v>
      </c>
      <c r="C2091" s="1" t="s">
        <v>16</v>
      </c>
      <c r="D2091" s="31" t="s">
        <v>636</v>
      </c>
      <c r="E2091" s="32"/>
      <c r="F2091" s="32"/>
      <c r="G2091" s="1"/>
      <c r="H2091" s="18" t="s">
        <v>1433</v>
      </c>
      <c r="I2091" s="33">
        <v>1</v>
      </c>
      <c r="J2091" s="32"/>
      <c r="K2091" s="19">
        <f>ROUND(K2101,2)</f>
        <v>1130.1199999999999</v>
      </c>
      <c r="L2091" s="2" t="s">
        <v>2163</v>
      </c>
      <c r="M2091" s="1"/>
      <c r="N2091" s="1"/>
      <c r="O2091" s="1"/>
      <c r="P2091" s="1"/>
      <c r="Q2091" s="1"/>
      <c r="R2091" s="1"/>
      <c r="S2091" s="1"/>
      <c r="T2091" s="1"/>
      <c r="U2091" s="1"/>
      <c r="V2091" s="1"/>
      <c r="W2091" s="1"/>
      <c r="X2091" s="1"/>
      <c r="Y2091" s="1"/>
      <c r="Z2091" s="1"/>
      <c r="AA2091" s="1"/>
    </row>
    <row r="2092" spans="1:27">
      <c r="B2092" s="13" t="s">
        <v>1435</v>
      </c>
    </row>
    <row r="2093" spans="1:27">
      <c r="B2093" t="s">
        <v>1710</v>
      </c>
      <c r="C2093" t="s">
        <v>1370</v>
      </c>
      <c r="D2093" t="s">
        <v>1711</v>
      </c>
      <c r="E2093" s="20">
        <v>3</v>
      </c>
      <c r="F2093" t="s">
        <v>1438</v>
      </c>
      <c r="G2093" t="s">
        <v>1439</v>
      </c>
      <c r="H2093" s="21">
        <v>30.41</v>
      </c>
      <c r="I2093" t="s">
        <v>1440</v>
      </c>
      <c r="J2093" s="21">
        <f>ROUND(E2093/I2091* H2093,5)</f>
        <v>91.23</v>
      </c>
    </row>
    <row r="2094" spans="1:27">
      <c r="B2094" t="s">
        <v>1708</v>
      </c>
      <c r="C2094" t="s">
        <v>1370</v>
      </c>
      <c r="D2094" t="s">
        <v>1709</v>
      </c>
      <c r="E2094" s="20">
        <v>1.5</v>
      </c>
      <c r="F2094" t="s">
        <v>1438</v>
      </c>
      <c r="G2094" t="s">
        <v>1439</v>
      </c>
      <c r="H2094" s="21">
        <v>26.12</v>
      </c>
      <c r="I2094" t="s">
        <v>1440</v>
      </c>
      <c r="J2094" s="21">
        <f>ROUND(E2094/I2091* H2094,5)</f>
        <v>39.18</v>
      </c>
    </row>
    <row r="2095" spans="1:27">
      <c r="D2095" s="22" t="s">
        <v>1441</v>
      </c>
      <c r="K2095" s="21">
        <f>SUM(J2093:J2094)</f>
        <v>130.41</v>
      </c>
    </row>
    <row r="2096" spans="1:27">
      <c r="B2096" s="13" t="s">
        <v>1446</v>
      </c>
    </row>
    <row r="2097" spans="1:27">
      <c r="B2097" t="s">
        <v>2164</v>
      </c>
      <c r="C2097" t="s">
        <v>16</v>
      </c>
      <c r="D2097" s="24" t="s">
        <v>2165</v>
      </c>
      <c r="E2097" s="20">
        <v>1</v>
      </c>
      <c r="G2097" t="s">
        <v>1439</v>
      </c>
      <c r="H2097" s="21">
        <v>983.01</v>
      </c>
      <c r="I2097" t="s">
        <v>1440</v>
      </c>
      <c r="J2097" s="21">
        <f>ROUND(E2097* H2097,5)</f>
        <v>983.01</v>
      </c>
    </row>
    <row r="2098" spans="1:27">
      <c r="D2098" s="22" t="s">
        <v>1457</v>
      </c>
      <c r="K2098" s="21">
        <f>SUM(J2097:J2097)</f>
        <v>983.01</v>
      </c>
    </row>
    <row r="2099" spans="1:27">
      <c r="D2099" s="22" t="s">
        <v>1458</v>
      </c>
      <c r="K2099" s="23">
        <f>SUM(J2092:J2098)</f>
        <v>1113.42</v>
      </c>
    </row>
    <row r="2100" spans="1:27">
      <c r="D2100" s="22" t="s">
        <v>1466</v>
      </c>
      <c r="H2100">
        <v>1.5</v>
      </c>
      <c r="I2100" t="s">
        <v>1465</v>
      </c>
      <c r="K2100" s="21">
        <f>ROUND(H2100/100*K2099,5)</f>
        <v>16.7013</v>
      </c>
    </row>
    <row r="2101" spans="1:27">
      <c r="D2101" s="22" t="s">
        <v>1459</v>
      </c>
      <c r="K2101" s="23">
        <f>SUM(K2099:K2100)</f>
        <v>1130.1213</v>
      </c>
    </row>
    <row r="2103" spans="1:27" ht="45" customHeight="1">
      <c r="A2103" s="17" t="s">
        <v>2166</v>
      </c>
      <c r="B2103" s="17" t="s">
        <v>637</v>
      </c>
      <c r="C2103" s="1" t="s">
        <v>16</v>
      </c>
      <c r="D2103" s="31" t="s">
        <v>638</v>
      </c>
      <c r="E2103" s="32"/>
      <c r="F2103" s="32"/>
      <c r="G2103" s="1"/>
      <c r="H2103" s="18" t="s">
        <v>1433</v>
      </c>
      <c r="I2103" s="33">
        <v>1</v>
      </c>
      <c r="J2103" s="32"/>
      <c r="K2103" s="19">
        <f>ROUND(K2113,2)</f>
        <v>1734.25</v>
      </c>
      <c r="L2103" s="2" t="s">
        <v>2167</v>
      </c>
      <c r="M2103" s="1"/>
      <c r="N2103" s="1"/>
      <c r="O2103" s="1"/>
      <c r="P2103" s="1"/>
      <c r="Q2103" s="1"/>
      <c r="R2103" s="1"/>
      <c r="S2103" s="1"/>
      <c r="T2103" s="1"/>
      <c r="U2103" s="1"/>
      <c r="V2103" s="1"/>
      <c r="W2103" s="1"/>
      <c r="X2103" s="1"/>
      <c r="Y2103" s="1"/>
      <c r="Z2103" s="1"/>
      <c r="AA2103" s="1"/>
    </row>
    <row r="2104" spans="1:27">
      <c r="B2104" s="13" t="s">
        <v>1435</v>
      </c>
    </row>
    <row r="2105" spans="1:27">
      <c r="B2105" t="s">
        <v>1710</v>
      </c>
      <c r="C2105" t="s">
        <v>1370</v>
      </c>
      <c r="D2105" t="s">
        <v>1711</v>
      </c>
      <c r="E2105" s="20">
        <v>3</v>
      </c>
      <c r="F2105" t="s">
        <v>1438</v>
      </c>
      <c r="G2105" t="s">
        <v>1439</v>
      </c>
      <c r="H2105" s="21">
        <v>30.41</v>
      </c>
      <c r="I2105" t="s">
        <v>1440</v>
      </c>
      <c r="J2105" s="21">
        <f>ROUND(E2105/I2103* H2105,5)</f>
        <v>91.23</v>
      </c>
    </row>
    <row r="2106" spans="1:27">
      <c r="B2106" t="s">
        <v>1708</v>
      </c>
      <c r="C2106" t="s">
        <v>1370</v>
      </c>
      <c r="D2106" t="s">
        <v>1709</v>
      </c>
      <c r="E2106" s="20">
        <v>1.5</v>
      </c>
      <c r="F2106" t="s">
        <v>1438</v>
      </c>
      <c r="G2106" t="s">
        <v>1439</v>
      </c>
      <c r="H2106" s="21">
        <v>26.12</v>
      </c>
      <c r="I2106" t="s">
        <v>1440</v>
      </c>
      <c r="J2106" s="21">
        <f>ROUND(E2106/I2103* H2106,5)</f>
        <v>39.18</v>
      </c>
    </row>
    <row r="2107" spans="1:27">
      <c r="D2107" s="22" t="s">
        <v>1441</v>
      </c>
      <c r="K2107" s="21">
        <f>SUM(J2105:J2106)</f>
        <v>130.41</v>
      </c>
    </row>
    <row r="2108" spans="1:27">
      <c r="B2108" s="13" t="s">
        <v>1446</v>
      </c>
    </row>
    <row r="2109" spans="1:27">
      <c r="B2109" t="s">
        <v>2168</v>
      </c>
      <c r="C2109" t="s">
        <v>16</v>
      </c>
      <c r="D2109" s="24" t="s">
        <v>2169</v>
      </c>
      <c r="E2109" s="20">
        <v>1</v>
      </c>
      <c r="G2109" t="s">
        <v>1439</v>
      </c>
      <c r="H2109" s="21">
        <v>1578.21</v>
      </c>
      <c r="I2109" t="s">
        <v>1440</v>
      </c>
      <c r="J2109" s="21">
        <f>ROUND(E2109* H2109,5)</f>
        <v>1578.21</v>
      </c>
    </row>
    <row r="2110" spans="1:27">
      <c r="D2110" s="22" t="s">
        <v>1457</v>
      </c>
      <c r="K2110" s="21">
        <f>SUM(J2109:J2109)</f>
        <v>1578.21</v>
      </c>
    </row>
    <row r="2111" spans="1:27">
      <c r="D2111" s="22" t="s">
        <v>1458</v>
      </c>
      <c r="K2111" s="23">
        <f>SUM(J2104:J2110)</f>
        <v>1708.6200000000001</v>
      </c>
    </row>
    <row r="2112" spans="1:27">
      <c r="D2112" s="22" t="s">
        <v>1466</v>
      </c>
      <c r="H2112">
        <v>1.5</v>
      </c>
      <c r="I2112" t="s">
        <v>1465</v>
      </c>
      <c r="K2112" s="21">
        <f>ROUND(H2112/100*K2111,5)</f>
        <v>25.629300000000001</v>
      </c>
    </row>
    <row r="2113" spans="1:27">
      <c r="D2113" s="22" t="s">
        <v>1459</v>
      </c>
      <c r="K2113" s="23">
        <f>SUM(K2111:K2112)</f>
        <v>1734.2493000000002</v>
      </c>
    </row>
    <row r="2115" spans="1:27" ht="45" customHeight="1">
      <c r="A2115" s="17" t="s">
        <v>2170</v>
      </c>
      <c r="B2115" s="17" t="s">
        <v>639</v>
      </c>
      <c r="C2115" s="1" t="s">
        <v>16</v>
      </c>
      <c r="D2115" s="31" t="s">
        <v>640</v>
      </c>
      <c r="E2115" s="32"/>
      <c r="F2115" s="32"/>
      <c r="G2115" s="1"/>
      <c r="H2115" s="18" t="s">
        <v>1433</v>
      </c>
      <c r="I2115" s="33">
        <v>1</v>
      </c>
      <c r="J2115" s="32"/>
      <c r="K2115" s="19">
        <f>ROUND(K2125,2)</f>
        <v>1935.31</v>
      </c>
      <c r="L2115" s="2" t="s">
        <v>2171</v>
      </c>
      <c r="M2115" s="1"/>
      <c r="N2115" s="1"/>
      <c r="O2115" s="1"/>
      <c r="P2115" s="1"/>
      <c r="Q2115" s="1"/>
      <c r="R2115" s="1"/>
      <c r="S2115" s="1"/>
      <c r="T2115" s="1"/>
      <c r="U2115" s="1"/>
      <c r="V2115" s="1"/>
      <c r="W2115" s="1"/>
      <c r="X2115" s="1"/>
      <c r="Y2115" s="1"/>
      <c r="Z2115" s="1"/>
      <c r="AA2115" s="1"/>
    </row>
    <row r="2116" spans="1:27">
      <c r="B2116" s="13" t="s">
        <v>1435</v>
      </c>
    </row>
    <row r="2117" spans="1:27">
      <c r="B2117" t="s">
        <v>1708</v>
      </c>
      <c r="C2117" t="s">
        <v>1370</v>
      </c>
      <c r="D2117" t="s">
        <v>1709</v>
      </c>
      <c r="E2117" s="20">
        <v>1.5</v>
      </c>
      <c r="F2117" t="s">
        <v>1438</v>
      </c>
      <c r="G2117" t="s">
        <v>1439</v>
      </c>
      <c r="H2117" s="21">
        <v>26.12</v>
      </c>
      <c r="I2117" t="s">
        <v>1440</v>
      </c>
      <c r="J2117" s="21">
        <f>ROUND(E2117/I2115* H2117,5)</f>
        <v>39.18</v>
      </c>
    </row>
    <row r="2118" spans="1:27">
      <c r="B2118" t="s">
        <v>1710</v>
      </c>
      <c r="C2118" t="s">
        <v>1370</v>
      </c>
      <c r="D2118" t="s">
        <v>1711</v>
      </c>
      <c r="E2118" s="20">
        <v>3</v>
      </c>
      <c r="F2118" t="s">
        <v>1438</v>
      </c>
      <c r="G2118" t="s">
        <v>1439</v>
      </c>
      <c r="H2118" s="21">
        <v>30.41</v>
      </c>
      <c r="I2118" t="s">
        <v>1440</v>
      </c>
      <c r="J2118" s="21">
        <f>ROUND(E2118/I2115* H2118,5)</f>
        <v>91.23</v>
      </c>
    </row>
    <row r="2119" spans="1:27">
      <c r="D2119" s="22" t="s">
        <v>1441</v>
      </c>
      <c r="K2119" s="21">
        <f>SUM(J2117:J2118)</f>
        <v>130.41</v>
      </c>
    </row>
    <row r="2120" spans="1:27">
      <c r="B2120" s="13" t="s">
        <v>1446</v>
      </c>
    </row>
    <row r="2121" spans="1:27">
      <c r="B2121" t="s">
        <v>2172</v>
      </c>
      <c r="C2121" t="s">
        <v>16</v>
      </c>
      <c r="D2121" s="24" t="s">
        <v>2169</v>
      </c>
      <c r="E2121" s="20">
        <v>1</v>
      </c>
      <c r="G2121" t="s">
        <v>1439</v>
      </c>
      <c r="H2121" s="21">
        <v>1776.3</v>
      </c>
      <c r="I2121" t="s">
        <v>1440</v>
      </c>
      <c r="J2121" s="21">
        <f>ROUND(E2121* H2121,5)</f>
        <v>1776.3</v>
      </c>
    </row>
    <row r="2122" spans="1:27">
      <c r="D2122" s="22" t="s">
        <v>1457</v>
      </c>
      <c r="K2122" s="21">
        <f>SUM(J2121:J2121)</f>
        <v>1776.3</v>
      </c>
    </row>
    <row r="2123" spans="1:27">
      <c r="D2123" s="22" t="s">
        <v>1458</v>
      </c>
      <c r="K2123" s="23">
        <f>SUM(J2116:J2122)</f>
        <v>1906.71</v>
      </c>
    </row>
    <row r="2124" spans="1:27">
      <c r="D2124" s="22" t="s">
        <v>1466</v>
      </c>
      <c r="H2124">
        <v>1.5</v>
      </c>
      <c r="I2124" t="s">
        <v>1465</v>
      </c>
      <c r="K2124" s="21">
        <f>ROUND(H2124/100*K2123,5)</f>
        <v>28.600650000000002</v>
      </c>
    </row>
    <row r="2125" spans="1:27">
      <c r="D2125" s="22" t="s">
        <v>1459</v>
      </c>
      <c r="K2125" s="23">
        <f>SUM(K2123:K2124)</f>
        <v>1935.3106500000001</v>
      </c>
    </row>
    <row r="2127" spans="1:27" ht="45" customHeight="1">
      <c r="A2127" s="17" t="s">
        <v>2173</v>
      </c>
      <c r="B2127" s="17" t="s">
        <v>625</v>
      </c>
      <c r="C2127" s="1" t="s">
        <v>16</v>
      </c>
      <c r="D2127" s="31" t="s">
        <v>626</v>
      </c>
      <c r="E2127" s="32"/>
      <c r="F2127" s="32"/>
      <c r="G2127" s="1"/>
      <c r="H2127" s="18" t="s">
        <v>1433</v>
      </c>
      <c r="I2127" s="33">
        <v>1</v>
      </c>
      <c r="J2127" s="32"/>
      <c r="K2127" s="19">
        <f>ROUND(K2137,2)</f>
        <v>461.6</v>
      </c>
      <c r="L2127" s="2" t="s">
        <v>2174</v>
      </c>
      <c r="M2127" s="1"/>
      <c r="N2127" s="1"/>
      <c r="O2127" s="1"/>
      <c r="P2127" s="1"/>
      <c r="Q2127" s="1"/>
      <c r="R2127" s="1"/>
      <c r="S2127" s="1"/>
      <c r="T2127" s="1"/>
      <c r="U2127" s="1"/>
      <c r="V2127" s="1"/>
      <c r="W2127" s="1"/>
      <c r="X2127" s="1"/>
      <c r="Y2127" s="1"/>
      <c r="Z2127" s="1"/>
      <c r="AA2127" s="1"/>
    </row>
    <row r="2128" spans="1:27">
      <c r="B2128" s="13" t="s">
        <v>1435</v>
      </c>
    </row>
    <row r="2129" spans="1:27">
      <c r="B2129" t="s">
        <v>1708</v>
      </c>
      <c r="C2129" t="s">
        <v>1370</v>
      </c>
      <c r="D2129" t="s">
        <v>1709</v>
      </c>
      <c r="E2129" s="20">
        <v>0.2</v>
      </c>
      <c r="F2129" t="s">
        <v>1438</v>
      </c>
      <c r="G2129" t="s">
        <v>1439</v>
      </c>
      <c r="H2129" s="21">
        <v>26.12</v>
      </c>
      <c r="I2129" t="s">
        <v>1440</v>
      </c>
      <c r="J2129" s="21">
        <f>ROUND(E2129/I2127* H2129,5)</f>
        <v>5.2240000000000002</v>
      </c>
    </row>
    <row r="2130" spans="1:27">
      <c r="B2130" t="s">
        <v>1710</v>
      </c>
      <c r="C2130" t="s">
        <v>1370</v>
      </c>
      <c r="D2130" t="s">
        <v>1711</v>
      </c>
      <c r="E2130" s="20">
        <v>0.2</v>
      </c>
      <c r="F2130" t="s">
        <v>1438</v>
      </c>
      <c r="G2130" t="s">
        <v>1439</v>
      </c>
      <c r="H2130" s="21">
        <v>30.41</v>
      </c>
      <c r="I2130" t="s">
        <v>1440</v>
      </c>
      <c r="J2130" s="21">
        <f>ROUND(E2130/I2127* H2130,5)</f>
        <v>6.0819999999999999</v>
      </c>
    </row>
    <row r="2131" spans="1:27">
      <c r="D2131" s="22" t="s">
        <v>1441</v>
      </c>
      <c r="K2131" s="21">
        <f>SUM(J2129:J2130)</f>
        <v>11.306000000000001</v>
      </c>
    </row>
    <row r="2132" spans="1:27">
      <c r="B2132" s="13" t="s">
        <v>1446</v>
      </c>
    </row>
    <row r="2133" spans="1:27">
      <c r="B2133" t="s">
        <v>2175</v>
      </c>
      <c r="C2133" t="s">
        <v>16</v>
      </c>
      <c r="D2133" s="24" t="s">
        <v>2176</v>
      </c>
      <c r="E2133" s="20">
        <v>1</v>
      </c>
      <c r="G2133" t="s">
        <v>1439</v>
      </c>
      <c r="H2133" s="21">
        <v>443.47</v>
      </c>
      <c r="I2133" t="s">
        <v>1440</v>
      </c>
      <c r="J2133" s="21">
        <f>ROUND(E2133* H2133,5)</f>
        <v>443.47</v>
      </c>
    </row>
    <row r="2134" spans="1:27">
      <c r="D2134" s="22" t="s">
        <v>1457</v>
      </c>
      <c r="K2134" s="21">
        <f>SUM(J2133:J2133)</f>
        <v>443.47</v>
      </c>
    </row>
    <row r="2135" spans="1:27">
      <c r="D2135" s="22" t="s">
        <v>1458</v>
      </c>
      <c r="K2135" s="23">
        <f>SUM(J2128:J2134)</f>
        <v>454.77600000000001</v>
      </c>
    </row>
    <row r="2136" spans="1:27">
      <c r="D2136" s="22" t="s">
        <v>1466</v>
      </c>
      <c r="H2136">
        <v>1.5</v>
      </c>
      <c r="I2136" t="s">
        <v>1465</v>
      </c>
      <c r="K2136" s="21">
        <f>ROUND(H2136/100*K2135,5)</f>
        <v>6.8216400000000004</v>
      </c>
    </row>
    <row r="2137" spans="1:27">
      <c r="D2137" s="22" t="s">
        <v>1459</v>
      </c>
      <c r="K2137" s="23">
        <f>SUM(K2135:K2136)</f>
        <v>461.59764000000001</v>
      </c>
    </row>
    <row r="2139" spans="1:27" ht="45" customHeight="1">
      <c r="A2139" s="17" t="s">
        <v>2177</v>
      </c>
      <c r="B2139" s="17" t="s">
        <v>623</v>
      </c>
      <c r="C2139" s="1" t="s">
        <v>16</v>
      </c>
      <c r="D2139" s="31" t="s">
        <v>624</v>
      </c>
      <c r="E2139" s="32"/>
      <c r="F2139" s="32"/>
      <c r="G2139" s="1"/>
      <c r="H2139" s="18" t="s">
        <v>1433</v>
      </c>
      <c r="I2139" s="33">
        <v>1</v>
      </c>
      <c r="J2139" s="32"/>
      <c r="K2139" s="19">
        <f>ROUND(K2149,2)</f>
        <v>460.45</v>
      </c>
      <c r="L2139" s="2" t="s">
        <v>2178</v>
      </c>
      <c r="M2139" s="1"/>
      <c r="N2139" s="1"/>
      <c r="O2139" s="1"/>
      <c r="P2139" s="1"/>
      <c r="Q2139" s="1"/>
      <c r="R2139" s="1"/>
      <c r="S2139" s="1"/>
      <c r="T2139" s="1"/>
      <c r="U2139" s="1"/>
      <c r="V2139" s="1"/>
      <c r="W2139" s="1"/>
      <c r="X2139" s="1"/>
      <c r="Y2139" s="1"/>
      <c r="Z2139" s="1"/>
      <c r="AA2139" s="1"/>
    </row>
    <row r="2140" spans="1:27">
      <c r="B2140" s="13" t="s">
        <v>1435</v>
      </c>
    </row>
    <row r="2141" spans="1:27">
      <c r="B2141" t="s">
        <v>1710</v>
      </c>
      <c r="C2141" t="s">
        <v>1370</v>
      </c>
      <c r="D2141" t="s">
        <v>1711</v>
      </c>
      <c r="E2141" s="20">
        <v>0.18</v>
      </c>
      <c r="F2141" t="s">
        <v>1438</v>
      </c>
      <c r="G2141" t="s">
        <v>1439</v>
      </c>
      <c r="H2141" s="21">
        <v>30.41</v>
      </c>
      <c r="I2141" t="s">
        <v>1440</v>
      </c>
      <c r="J2141" s="21">
        <f>ROUND(E2141/I2139* H2141,5)</f>
        <v>5.4737999999999998</v>
      </c>
    </row>
    <row r="2142" spans="1:27">
      <c r="B2142" t="s">
        <v>1708</v>
      </c>
      <c r="C2142" t="s">
        <v>1370</v>
      </c>
      <c r="D2142" t="s">
        <v>1709</v>
      </c>
      <c r="E2142" s="20">
        <v>0.18</v>
      </c>
      <c r="F2142" t="s">
        <v>1438</v>
      </c>
      <c r="G2142" t="s">
        <v>1439</v>
      </c>
      <c r="H2142" s="21">
        <v>26.12</v>
      </c>
      <c r="I2142" t="s">
        <v>1440</v>
      </c>
      <c r="J2142" s="21">
        <f>ROUND(E2142/I2139* H2142,5)</f>
        <v>4.7016</v>
      </c>
    </row>
    <row r="2143" spans="1:27">
      <c r="D2143" s="22" t="s">
        <v>1441</v>
      </c>
      <c r="K2143" s="21">
        <f>SUM(J2141:J2142)</f>
        <v>10.1754</v>
      </c>
    </row>
    <row r="2144" spans="1:27">
      <c r="B2144" s="13" t="s">
        <v>1446</v>
      </c>
    </row>
    <row r="2145" spans="1:27">
      <c r="B2145" t="s">
        <v>2179</v>
      </c>
      <c r="C2145" t="s">
        <v>16</v>
      </c>
      <c r="D2145" s="24" t="s">
        <v>2180</v>
      </c>
      <c r="E2145" s="20">
        <v>1</v>
      </c>
      <c r="G2145" t="s">
        <v>1439</v>
      </c>
      <c r="H2145" s="21">
        <v>443.47</v>
      </c>
      <c r="I2145" t="s">
        <v>1440</v>
      </c>
      <c r="J2145" s="21">
        <f>ROUND(E2145* H2145,5)</f>
        <v>443.47</v>
      </c>
    </row>
    <row r="2146" spans="1:27">
      <c r="D2146" s="22" t="s">
        <v>1457</v>
      </c>
      <c r="K2146" s="21">
        <f>SUM(J2145:J2145)</f>
        <v>443.47</v>
      </c>
    </row>
    <row r="2147" spans="1:27">
      <c r="D2147" s="22" t="s">
        <v>1458</v>
      </c>
      <c r="K2147" s="23">
        <f>SUM(J2140:J2146)</f>
        <v>453.64540000000005</v>
      </c>
    </row>
    <row r="2148" spans="1:27">
      <c r="D2148" s="22" t="s">
        <v>1466</v>
      </c>
      <c r="H2148">
        <v>1.5</v>
      </c>
      <c r="I2148" t="s">
        <v>1465</v>
      </c>
      <c r="K2148" s="21">
        <f>ROUND(H2148/100*K2147,5)</f>
        <v>6.8046800000000003</v>
      </c>
    </row>
    <row r="2149" spans="1:27">
      <c r="D2149" s="22" t="s">
        <v>1459</v>
      </c>
      <c r="K2149" s="23">
        <f>SUM(K2147:K2148)</f>
        <v>460.45008000000007</v>
      </c>
    </row>
    <row r="2151" spans="1:27" ht="45" customHeight="1">
      <c r="A2151" s="17" t="s">
        <v>2181</v>
      </c>
      <c r="B2151" s="17" t="s">
        <v>619</v>
      </c>
      <c r="C2151" s="1" t="s">
        <v>16</v>
      </c>
      <c r="D2151" s="31" t="s">
        <v>620</v>
      </c>
      <c r="E2151" s="32"/>
      <c r="F2151" s="32"/>
      <c r="G2151" s="1"/>
      <c r="H2151" s="18" t="s">
        <v>1433</v>
      </c>
      <c r="I2151" s="33">
        <v>1</v>
      </c>
      <c r="J2151" s="32"/>
      <c r="K2151" s="19">
        <f>ROUND(K2161,2)</f>
        <v>365.77</v>
      </c>
      <c r="L2151" s="2" t="s">
        <v>2182</v>
      </c>
      <c r="M2151" s="1"/>
      <c r="N2151" s="1"/>
      <c r="O2151" s="1"/>
      <c r="P2151" s="1"/>
      <c r="Q2151" s="1"/>
      <c r="R2151" s="1"/>
      <c r="S2151" s="1"/>
      <c r="T2151" s="1"/>
      <c r="U2151" s="1"/>
      <c r="V2151" s="1"/>
      <c r="W2151" s="1"/>
      <c r="X2151" s="1"/>
      <c r="Y2151" s="1"/>
      <c r="Z2151" s="1"/>
      <c r="AA2151" s="1"/>
    </row>
    <row r="2152" spans="1:27">
      <c r="B2152" s="13" t="s">
        <v>1435</v>
      </c>
    </row>
    <row r="2153" spans="1:27">
      <c r="B2153" t="s">
        <v>1708</v>
      </c>
      <c r="C2153" t="s">
        <v>1370</v>
      </c>
      <c r="D2153" t="s">
        <v>1709</v>
      </c>
      <c r="E2153" s="20">
        <v>0.18</v>
      </c>
      <c r="F2153" t="s">
        <v>1438</v>
      </c>
      <c r="G2153" t="s">
        <v>1439</v>
      </c>
      <c r="H2153" s="21">
        <v>26.12</v>
      </c>
      <c r="I2153" t="s">
        <v>1440</v>
      </c>
      <c r="J2153" s="21">
        <f>ROUND(E2153/I2151* H2153,5)</f>
        <v>4.7016</v>
      </c>
    </row>
    <row r="2154" spans="1:27">
      <c r="B2154" t="s">
        <v>1710</v>
      </c>
      <c r="C2154" t="s">
        <v>1370</v>
      </c>
      <c r="D2154" t="s">
        <v>1711</v>
      </c>
      <c r="E2154" s="20">
        <v>0.18</v>
      </c>
      <c r="F2154" t="s">
        <v>1438</v>
      </c>
      <c r="G2154" t="s">
        <v>1439</v>
      </c>
      <c r="H2154" s="21">
        <v>30.41</v>
      </c>
      <c r="I2154" t="s">
        <v>1440</v>
      </c>
      <c r="J2154" s="21">
        <f>ROUND(E2154/I2151* H2154,5)</f>
        <v>5.4737999999999998</v>
      </c>
    </row>
    <row r="2155" spans="1:27">
      <c r="D2155" s="22" t="s">
        <v>1441</v>
      </c>
      <c r="K2155" s="21">
        <f>SUM(J2153:J2154)</f>
        <v>10.1754</v>
      </c>
    </row>
    <row r="2156" spans="1:27">
      <c r="B2156" s="13" t="s">
        <v>1446</v>
      </c>
    </row>
    <row r="2157" spans="1:27">
      <c r="B2157" t="s">
        <v>2183</v>
      </c>
      <c r="C2157" t="s">
        <v>16</v>
      </c>
      <c r="D2157" s="24" t="s">
        <v>2184</v>
      </c>
      <c r="E2157" s="20">
        <v>1</v>
      </c>
      <c r="G2157" t="s">
        <v>1439</v>
      </c>
      <c r="H2157" s="21">
        <v>350.19</v>
      </c>
      <c r="I2157" t="s">
        <v>1440</v>
      </c>
      <c r="J2157" s="21">
        <f>ROUND(E2157* H2157,5)</f>
        <v>350.19</v>
      </c>
    </row>
    <row r="2158" spans="1:27">
      <c r="D2158" s="22" t="s">
        <v>1457</v>
      </c>
      <c r="K2158" s="21">
        <f>SUM(J2157:J2157)</f>
        <v>350.19</v>
      </c>
    </row>
    <row r="2159" spans="1:27">
      <c r="D2159" s="22" t="s">
        <v>1458</v>
      </c>
      <c r="K2159" s="23">
        <f>SUM(J2152:J2158)</f>
        <v>360.36540000000002</v>
      </c>
    </row>
    <row r="2160" spans="1:27">
      <c r="D2160" s="22" t="s">
        <v>1466</v>
      </c>
      <c r="H2160">
        <v>1.5</v>
      </c>
      <c r="I2160" t="s">
        <v>1465</v>
      </c>
      <c r="K2160" s="21">
        <f>ROUND(H2160/100*K2159,5)</f>
        <v>5.4054799999999998</v>
      </c>
    </row>
    <row r="2161" spans="1:27">
      <c r="D2161" s="22" t="s">
        <v>1459</v>
      </c>
      <c r="K2161" s="23">
        <f>SUM(K2159:K2160)</f>
        <v>365.77088000000003</v>
      </c>
    </row>
    <row r="2163" spans="1:27" ht="45" customHeight="1">
      <c r="A2163" s="17" t="s">
        <v>2185</v>
      </c>
      <c r="B2163" s="17" t="s">
        <v>631</v>
      </c>
      <c r="C2163" s="1" t="s">
        <v>16</v>
      </c>
      <c r="D2163" s="31" t="s">
        <v>632</v>
      </c>
      <c r="E2163" s="32"/>
      <c r="F2163" s="32"/>
      <c r="G2163" s="1"/>
      <c r="H2163" s="18" t="s">
        <v>1433</v>
      </c>
      <c r="I2163" s="33">
        <v>1</v>
      </c>
      <c r="J2163" s="32"/>
      <c r="K2163" s="19">
        <f>ROUND(K2173,2)</f>
        <v>1392.33</v>
      </c>
      <c r="L2163" s="2" t="s">
        <v>2186</v>
      </c>
      <c r="M2163" s="1"/>
      <c r="N2163" s="1"/>
      <c r="O2163" s="1"/>
      <c r="P2163" s="1"/>
      <c r="Q2163" s="1"/>
      <c r="R2163" s="1"/>
      <c r="S2163" s="1"/>
      <c r="T2163" s="1"/>
      <c r="U2163" s="1"/>
      <c r="V2163" s="1"/>
      <c r="W2163" s="1"/>
      <c r="X2163" s="1"/>
      <c r="Y2163" s="1"/>
      <c r="Z2163" s="1"/>
      <c r="AA2163" s="1"/>
    </row>
    <row r="2164" spans="1:27">
      <c r="B2164" s="13" t="s">
        <v>1435</v>
      </c>
    </row>
    <row r="2165" spans="1:27">
      <c r="B2165" t="s">
        <v>1710</v>
      </c>
      <c r="C2165" t="s">
        <v>1370</v>
      </c>
      <c r="D2165" t="s">
        <v>1711</v>
      </c>
      <c r="E2165" s="20">
        <v>0.2</v>
      </c>
      <c r="F2165" t="s">
        <v>1438</v>
      </c>
      <c r="G2165" t="s">
        <v>1439</v>
      </c>
      <c r="H2165" s="21">
        <v>30.41</v>
      </c>
      <c r="I2165" t="s">
        <v>1440</v>
      </c>
      <c r="J2165" s="21">
        <f>ROUND(E2165/I2163* H2165,5)</f>
        <v>6.0819999999999999</v>
      </c>
    </row>
    <row r="2166" spans="1:27">
      <c r="B2166" t="s">
        <v>1708</v>
      </c>
      <c r="C2166" t="s">
        <v>1370</v>
      </c>
      <c r="D2166" t="s">
        <v>1709</v>
      </c>
      <c r="E2166" s="20">
        <v>0.2</v>
      </c>
      <c r="F2166" t="s">
        <v>1438</v>
      </c>
      <c r="G2166" t="s">
        <v>1439</v>
      </c>
      <c r="H2166" s="21">
        <v>26.12</v>
      </c>
      <c r="I2166" t="s">
        <v>1440</v>
      </c>
      <c r="J2166" s="21">
        <f>ROUND(E2166/I2163* H2166,5)</f>
        <v>5.2240000000000002</v>
      </c>
    </row>
    <row r="2167" spans="1:27">
      <c r="D2167" s="22" t="s">
        <v>1441</v>
      </c>
      <c r="K2167" s="21">
        <f>SUM(J2165:J2166)</f>
        <v>11.306000000000001</v>
      </c>
    </row>
    <row r="2168" spans="1:27">
      <c r="B2168" s="13" t="s">
        <v>1446</v>
      </c>
    </row>
    <row r="2169" spans="1:27">
      <c r="B2169" t="s">
        <v>2187</v>
      </c>
      <c r="C2169" t="s">
        <v>16</v>
      </c>
      <c r="D2169" s="24" t="s">
        <v>632</v>
      </c>
      <c r="E2169" s="20">
        <v>1</v>
      </c>
      <c r="G2169" t="s">
        <v>1439</v>
      </c>
      <c r="H2169" s="21">
        <v>1360.45</v>
      </c>
      <c r="I2169" t="s">
        <v>1440</v>
      </c>
      <c r="J2169" s="21">
        <f>ROUND(E2169* H2169,5)</f>
        <v>1360.45</v>
      </c>
    </row>
    <row r="2170" spans="1:27">
      <c r="D2170" s="22" t="s">
        <v>1457</v>
      </c>
      <c r="K2170" s="21">
        <f>SUM(J2169:J2169)</f>
        <v>1360.45</v>
      </c>
    </row>
    <row r="2171" spans="1:27">
      <c r="D2171" s="22" t="s">
        <v>1458</v>
      </c>
      <c r="K2171" s="23">
        <f>SUM(J2164:J2170)</f>
        <v>1371.7560000000001</v>
      </c>
    </row>
    <row r="2172" spans="1:27">
      <c r="D2172" s="22" t="s">
        <v>1466</v>
      </c>
      <c r="H2172">
        <v>1.5</v>
      </c>
      <c r="I2172" t="s">
        <v>1465</v>
      </c>
      <c r="K2172" s="21">
        <f>ROUND(H2172/100*K2171,5)</f>
        <v>20.576339999999998</v>
      </c>
    </row>
    <row r="2173" spans="1:27">
      <c r="D2173" s="22" t="s">
        <v>1459</v>
      </c>
      <c r="K2173" s="23">
        <f>SUM(K2171:K2172)</f>
        <v>1392.3323400000002</v>
      </c>
    </row>
    <row r="2175" spans="1:27" ht="45" customHeight="1">
      <c r="A2175" s="17" t="s">
        <v>2188</v>
      </c>
      <c r="B2175" s="17" t="s">
        <v>627</v>
      </c>
      <c r="C2175" s="1" t="s">
        <v>16</v>
      </c>
      <c r="D2175" s="31" t="s">
        <v>628</v>
      </c>
      <c r="E2175" s="32"/>
      <c r="F2175" s="32"/>
      <c r="G2175" s="1"/>
      <c r="H2175" s="18" t="s">
        <v>1433</v>
      </c>
      <c r="I2175" s="33">
        <v>1</v>
      </c>
      <c r="J2175" s="32"/>
      <c r="K2175" s="19">
        <f>ROUND(K2185,2)</f>
        <v>1021.5</v>
      </c>
      <c r="L2175" s="2" t="s">
        <v>2189</v>
      </c>
      <c r="M2175" s="1"/>
      <c r="N2175" s="1"/>
      <c r="O2175" s="1"/>
      <c r="P2175" s="1"/>
      <c r="Q2175" s="1"/>
      <c r="R2175" s="1"/>
      <c r="S2175" s="1"/>
      <c r="T2175" s="1"/>
      <c r="U2175" s="1"/>
      <c r="V2175" s="1"/>
      <c r="W2175" s="1"/>
      <c r="X2175" s="1"/>
      <c r="Y2175" s="1"/>
      <c r="Z2175" s="1"/>
      <c r="AA2175" s="1"/>
    </row>
    <row r="2176" spans="1:27">
      <c r="B2176" s="13" t="s">
        <v>1435</v>
      </c>
    </row>
    <row r="2177" spans="1:27">
      <c r="B2177" t="s">
        <v>1710</v>
      </c>
      <c r="C2177" t="s">
        <v>1370</v>
      </c>
      <c r="D2177" t="s">
        <v>1711</v>
      </c>
      <c r="E2177" s="20">
        <v>0.2</v>
      </c>
      <c r="F2177" t="s">
        <v>1438</v>
      </c>
      <c r="G2177" t="s">
        <v>1439</v>
      </c>
      <c r="H2177" s="21">
        <v>30.41</v>
      </c>
      <c r="I2177" t="s">
        <v>1440</v>
      </c>
      <c r="J2177" s="21">
        <f>ROUND(E2177/I2175* H2177,5)</f>
        <v>6.0819999999999999</v>
      </c>
    </row>
    <row r="2178" spans="1:27">
      <c r="B2178" t="s">
        <v>1708</v>
      </c>
      <c r="C2178" t="s">
        <v>1370</v>
      </c>
      <c r="D2178" t="s">
        <v>1709</v>
      </c>
      <c r="E2178" s="20">
        <v>0.2</v>
      </c>
      <c r="F2178" t="s">
        <v>1438</v>
      </c>
      <c r="G2178" t="s">
        <v>1439</v>
      </c>
      <c r="H2178" s="21">
        <v>26.12</v>
      </c>
      <c r="I2178" t="s">
        <v>1440</v>
      </c>
      <c r="J2178" s="21">
        <f>ROUND(E2178/I2175* H2178,5)</f>
        <v>5.2240000000000002</v>
      </c>
    </row>
    <row r="2179" spans="1:27">
      <c r="D2179" s="22" t="s">
        <v>1441</v>
      </c>
      <c r="K2179" s="21">
        <f>SUM(J2177:J2178)</f>
        <v>11.306000000000001</v>
      </c>
    </row>
    <row r="2180" spans="1:27">
      <c r="B2180" s="13" t="s">
        <v>1446</v>
      </c>
    </row>
    <row r="2181" spans="1:27">
      <c r="B2181" t="s">
        <v>2190</v>
      </c>
      <c r="C2181" t="s">
        <v>16</v>
      </c>
      <c r="D2181" s="24" t="s">
        <v>2191</v>
      </c>
      <c r="E2181" s="20">
        <v>1</v>
      </c>
      <c r="G2181" t="s">
        <v>1439</v>
      </c>
      <c r="H2181" s="21">
        <v>995.1</v>
      </c>
      <c r="I2181" t="s">
        <v>1440</v>
      </c>
      <c r="J2181" s="21">
        <f>ROUND(E2181* H2181,5)</f>
        <v>995.1</v>
      </c>
    </row>
    <row r="2182" spans="1:27">
      <c r="D2182" s="22" t="s">
        <v>1457</v>
      </c>
      <c r="K2182" s="21">
        <f>SUM(J2181:J2181)</f>
        <v>995.1</v>
      </c>
    </row>
    <row r="2183" spans="1:27">
      <c r="D2183" s="22" t="s">
        <v>1458</v>
      </c>
      <c r="K2183" s="23">
        <f>SUM(J2176:J2182)</f>
        <v>1006.4060000000001</v>
      </c>
    </row>
    <row r="2184" spans="1:27">
      <c r="D2184" s="22" t="s">
        <v>1466</v>
      </c>
      <c r="H2184">
        <v>1.5</v>
      </c>
      <c r="I2184" t="s">
        <v>1465</v>
      </c>
      <c r="K2184" s="21">
        <f>ROUND(H2184/100*K2183,5)</f>
        <v>15.09609</v>
      </c>
    </row>
    <row r="2185" spans="1:27">
      <c r="D2185" s="22" t="s">
        <v>1459</v>
      </c>
      <c r="K2185" s="23">
        <f>SUM(K2183:K2184)</f>
        <v>1021.5020900000001</v>
      </c>
    </row>
    <row r="2187" spans="1:27" ht="45" customHeight="1">
      <c r="A2187" s="17" t="s">
        <v>2192</v>
      </c>
      <c r="B2187" s="17" t="s">
        <v>629</v>
      </c>
      <c r="C2187" s="1" t="s">
        <v>16</v>
      </c>
      <c r="D2187" s="31" t="s">
        <v>630</v>
      </c>
      <c r="E2187" s="32"/>
      <c r="F2187" s="32"/>
      <c r="G2187" s="1"/>
      <c r="H2187" s="18" t="s">
        <v>1433</v>
      </c>
      <c r="I2187" s="33">
        <v>1</v>
      </c>
      <c r="J2187" s="32"/>
      <c r="K2187" s="19">
        <f>ROUND(K2197,2)</f>
        <v>1139.5</v>
      </c>
      <c r="L2187" s="2" t="s">
        <v>2193</v>
      </c>
      <c r="M2187" s="1"/>
      <c r="N2187" s="1"/>
      <c r="O2187" s="1"/>
      <c r="P2187" s="1"/>
      <c r="Q2187" s="1"/>
      <c r="R2187" s="1"/>
      <c r="S2187" s="1"/>
      <c r="T2187" s="1"/>
      <c r="U2187" s="1"/>
      <c r="V2187" s="1"/>
      <c r="W2187" s="1"/>
      <c r="X2187" s="1"/>
      <c r="Y2187" s="1"/>
      <c r="Z2187" s="1"/>
      <c r="AA2187" s="1"/>
    </row>
    <row r="2188" spans="1:27">
      <c r="B2188" s="13" t="s">
        <v>1435</v>
      </c>
    </row>
    <row r="2189" spans="1:27">
      <c r="B2189" t="s">
        <v>1710</v>
      </c>
      <c r="C2189" t="s">
        <v>1370</v>
      </c>
      <c r="D2189" t="s">
        <v>1711</v>
      </c>
      <c r="E2189" s="20">
        <v>0.2</v>
      </c>
      <c r="F2189" t="s">
        <v>1438</v>
      </c>
      <c r="G2189" t="s">
        <v>1439</v>
      </c>
      <c r="H2189" s="21">
        <v>30.41</v>
      </c>
      <c r="I2189" t="s">
        <v>1440</v>
      </c>
      <c r="J2189" s="21">
        <f>ROUND(E2189/I2187* H2189,5)</f>
        <v>6.0819999999999999</v>
      </c>
    </row>
    <row r="2190" spans="1:27">
      <c r="B2190" t="s">
        <v>1708</v>
      </c>
      <c r="C2190" t="s">
        <v>1370</v>
      </c>
      <c r="D2190" t="s">
        <v>1709</v>
      </c>
      <c r="E2190" s="20">
        <v>0.2</v>
      </c>
      <c r="F2190" t="s">
        <v>1438</v>
      </c>
      <c r="G2190" t="s">
        <v>1439</v>
      </c>
      <c r="H2190" s="21">
        <v>26.12</v>
      </c>
      <c r="I2190" t="s">
        <v>1440</v>
      </c>
      <c r="J2190" s="21">
        <f>ROUND(E2190/I2187* H2190,5)</f>
        <v>5.2240000000000002</v>
      </c>
    </row>
    <row r="2191" spans="1:27">
      <c r="D2191" s="22" t="s">
        <v>1441</v>
      </c>
      <c r="K2191" s="21">
        <f>SUM(J2189:J2190)</f>
        <v>11.306000000000001</v>
      </c>
    </row>
    <row r="2192" spans="1:27">
      <c r="B2192" s="13" t="s">
        <v>1446</v>
      </c>
    </row>
    <row r="2193" spans="1:27">
      <c r="B2193" t="s">
        <v>2194</v>
      </c>
      <c r="C2193" t="s">
        <v>16</v>
      </c>
      <c r="D2193" s="24" t="s">
        <v>2191</v>
      </c>
      <c r="E2193" s="20">
        <v>1</v>
      </c>
      <c r="G2193" t="s">
        <v>1439</v>
      </c>
      <c r="H2193" s="21">
        <v>1111.3499999999999</v>
      </c>
      <c r="I2193" t="s">
        <v>1440</v>
      </c>
      <c r="J2193" s="21">
        <f>ROUND(E2193* H2193,5)</f>
        <v>1111.3499999999999</v>
      </c>
    </row>
    <row r="2194" spans="1:27">
      <c r="D2194" s="22" t="s">
        <v>1457</v>
      </c>
      <c r="K2194" s="21">
        <f>SUM(J2193:J2193)</f>
        <v>1111.3499999999999</v>
      </c>
    </row>
    <row r="2195" spans="1:27">
      <c r="D2195" s="22" t="s">
        <v>1458</v>
      </c>
      <c r="K2195" s="23">
        <f>SUM(J2188:J2194)</f>
        <v>1122.6559999999999</v>
      </c>
    </row>
    <row r="2196" spans="1:27">
      <c r="D2196" s="22" t="s">
        <v>1466</v>
      </c>
      <c r="H2196">
        <v>1.5</v>
      </c>
      <c r="I2196" t="s">
        <v>1465</v>
      </c>
      <c r="K2196" s="21">
        <f>ROUND(H2196/100*K2195,5)</f>
        <v>16.839839999999999</v>
      </c>
    </row>
    <row r="2197" spans="1:27">
      <c r="D2197" s="22" t="s">
        <v>1459</v>
      </c>
      <c r="K2197" s="23">
        <f>SUM(K2195:K2196)</f>
        <v>1139.49584</v>
      </c>
    </row>
    <row r="2199" spans="1:27" ht="45" customHeight="1">
      <c r="A2199" s="17" t="s">
        <v>2195</v>
      </c>
      <c r="B2199" s="17" t="s">
        <v>180</v>
      </c>
      <c r="C2199" s="1" t="s">
        <v>16</v>
      </c>
      <c r="D2199" s="31" t="s">
        <v>181</v>
      </c>
      <c r="E2199" s="32"/>
      <c r="F2199" s="32"/>
      <c r="G2199" s="1"/>
      <c r="H2199" s="18" t="s">
        <v>1433</v>
      </c>
      <c r="I2199" s="33">
        <v>1</v>
      </c>
      <c r="J2199" s="32"/>
      <c r="K2199" s="19">
        <f>ROUND(K2209,2)</f>
        <v>37.04</v>
      </c>
      <c r="L2199" s="2" t="s">
        <v>2196</v>
      </c>
      <c r="M2199" s="1"/>
      <c r="N2199" s="1"/>
      <c r="O2199" s="1"/>
      <c r="P2199" s="1"/>
      <c r="Q2199" s="1"/>
      <c r="R2199" s="1"/>
      <c r="S2199" s="1"/>
      <c r="T2199" s="1"/>
      <c r="U2199" s="1"/>
      <c r="V2199" s="1"/>
      <c r="W2199" s="1"/>
      <c r="X2199" s="1"/>
      <c r="Y2199" s="1"/>
      <c r="Z2199" s="1"/>
      <c r="AA2199" s="1"/>
    </row>
    <row r="2200" spans="1:27">
      <c r="B2200" s="13" t="s">
        <v>1435</v>
      </c>
    </row>
    <row r="2201" spans="1:27">
      <c r="B2201" t="s">
        <v>1710</v>
      </c>
      <c r="C2201" t="s">
        <v>1370</v>
      </c>
      <c r="D2201" t="s">
        <v>1711</v>
      </c>
      <c r="E2201" s="20">
        <v>6.2E-2</v>
      </c>
      <c r="F2201" t="s">
        <v>1438</v>
      </c>
      <c r="G2201" t="s">
        <v>1439</v>
      </c>
      <c r="H2201" s="21">
        <v>30.41</v>
      </c>
      <c r="I2201" t="s">
        <v>1440</v>
      </c>
      <c r="J2201" s="21">
        <f>ROUND(E2201/I2199* H2201,5)</f>
        <v>1.8854200000000001</v>
      </c>
    </row>
    <row r="2202" spans="1:27">
      <c r="B2202" t="s">
        <v>1708</v>
      </c>
      <c r="C2202" t="s">
        <v>1370</v>
      </c>
      <c r="D2202" t="s">
        <v>1709</v>
      </c>
      <c r="E2202" s="20">
        <v>6.2E-2</v>
      </c>
      <c r="F2202" t="s">
        <v>1438</v>
      </c>
      <c r="G2202" t="s">
        <v>1439</v>
      </c>
      <c r="H2202" s="21">
        <v>26.12</v>
      </c>
      <c r="I2202" t="s">
        <v>1440</v>
      </c>
      <c r="J2202" s="21">
        <f>ROUND(E2202/I2199* H2202,5)</f>
        <v>1.61944</v>
      </c>
    </row>
    <row r="2203" spans="1:27">
      <c r="D2203" s="22" t="s">
        <v>1441</v>
      </c>
      <c r="K2203" s="21">
        <f>SUM(J2201:J2202)</f>
        <v>3.5048599999999999</v>
      </c>
    </row>
    <row r="2204" spans="1:27">
      <c r="B2204" s="13" t="s">
        <v>1446</v>
      </c>
    </row>
    <row r="2205" spans="1:27">
      <c r="B2205" t="s">
        <v>2197</v>
      </c>
      <c r="C2205" t="s">
        <v>16</v>
      </c>
      <c r="D2205" t="s">
        <v>2198</v>
      </c>
      <c r="E2205" s="20">
        <v>0.75</v>
      </c>
      <c r="G2205" t="s">
        <v>1439</v>
      </c>
      <c r="H2205" s="21">
        <v>43.99</v>
      </c>
      <c r="I2205" t="s">
        <v>1440</v>
      </c>
      <c r="J2205" s="21">
        <f>ROUND(E2205* H2205,5)</f>
        <v>32.9925</v>
      </c>
    </row>
    <row r="2206" spans="1:27">
      <c r="D2206" s="22" t="s">
        <v>1457</v>
      </c>
      <c r="K2206" s="21">
        <f>SUM(J2205:J2205)</f>
        <v>32.9925</v>
      </c>
    </row>
    <row r="2207" spans="1:27">
      <c r="D2207" s="22" t="s">
        <v>1458</v>
      </c>
      <c r="K2207" s="23">
        <f>SUM(J2200:J2206)</f>
        <v>36.49736</v>
      </c>
    </row>
    <row r="2208" spans="1:27">
      <c r="D2208" s="22" t="s">
        <v>1466</v>
      </c>
      <c r="H2208">
        <v>1.5</v>
      </c>
      <c r="I2208" t="s">
        <v>1465</v>
      </c>
      <c r="K2208" s="21">
        <f>ROUND(H2208/100*K2207,5)</f>
        <v>0.54745999999999995</v>
      </c>
    </row>
    <row r="2209" spans="1:27">
      <c r="D2209" s="22" t="s">
        <v>1459</v>
      </c>
      <c r="K2209" s="23">
        <f>SUM(K2207:K2208)</f>
        <v>37.044820000000001</v>
      </c>
    </row>
    <row r="2211" spans="1:27" ht="45" customHeight="1">
      <c r="A2211" s="17" t="s">
        <v>2199</v>
      </c>
      <c r="B2211" s="17" t="s">
        <v>652</v>
      </c>
      <c r="C2211" s="1" t="s">
        <v>16</v>
      </c>
      <c r="D2211" s="31" t="s">
        <v>653</v>
      </c>
      <c r="E2211" s="32"/>
      <c r="F2211" s="32"/>
      <c r="G2211" s="1"/>
      <c r="H2211" s="18" t="s">
        <v>1433</v>
      </c>
      <c r="I2211" s="33">
        <v>1</v>
      </c>
      <c r="J2211" s="32"/>
      <c r="K2211" s="19">
        <f>ROUND(K2221,2)</f>
        <v>6163.92</v>
      </c>
      <c r="L2211" s="2" t="s">
        <v>2200</v>
      </c>
      <c r="M2211" s="1"/>
      <c r="N2211" s="1"/>
      <c r="O2211" s="1"/>
      <c r="P2211" s="1"/>
      <c r="Q2211" s="1"/>
      <c r="R2211" s="1"/>
      <c r="S2211" s="1"/>
      <c r="T2211" s="1"/>
      <c r="U2211" s="1"/>
      <c r="V2211" s="1"/>
      <c r="W2211" s="1"/>
      <c r="X2211" s="1"/>
      <c r="Y2211" s="1"/>
      <c r="Z2211" s="1"/>
      <c r="AA2211" s="1"/>
    </row>
    <row r="2212" spans="1:27">
      <c r="B2212" s="13" t="s">
        <v>1435</v>
      </c>
    </row>
    <row r="2213" spans="1:27">
      <c r="B2213" t="s">
        <v>1708</v>
      </c>
      <c r="C2213" t="s">
        <v>1370</v>
      </c>
      <c r="D2213" t="s">
        <v>1709</v>
      </c>
      <c r="E2213" s="20">
        <v>5</v>
      </c>
      <c r="F2213" t="s">
        <v>1438</v>
      </c>
      <c r="G2213" t="s">
        <v>1439</v>
      </c>
      <c r="H2213" s="21">
        <v>26.12</v>
      </c>
      <c r="I2213" t="s">
        <v>1440</v>
      </c>
      <c r="J2213" s="21">
        <f>ROUND(E2213/I2211* H2213,5)</f>
        <v>130.6</v>
      </c>
    </row>
    <row r="2214" spans="1:27">
      <c r="B2214" t="s">
        <v>1710</v>
      </c>
      <c r="C2214" t="s">
        <v>1370</v>
      </c>
      <c r="D2214" t="s">
        <v>1711</v>
      </c>
      <c r="E2214" s="20">
        <v>5</v>
      </c>
      <c r="F2214" t="s">
        <v>1438</v>
      </c>
      <c r="G2214" t="s">
        <v>1439</v>
      </c>
      <c r="H2214" s="21">
        <v>30.41</v>
      </c>
      <c r="I2214" t="s">
        <v>1440</v>
      </c>
      <c r="J2214" s="21">
        <f>ROUND(E2214/I2211* H2214,5)</f>
        <v>152.05000000000001</v>
      </c>
    </row>
    <row r="2215" spans="1:27">
      <c r="D2215" s="22" t="s">
        <v>1441</v>
      </c>
      <c r="K2215" s="21">
        <f>SUM(J2213:J2214)</f>
        <v>282.64999999999998</v>
      </c>
    </row>
    <row r="2216" spans="1:27">
      <c r="B2216" s="13" t="s">
        <v>1446</v>
      </c>
    </row>
    <row r="2217" spans="1:27">
      <c r="B2217" t="s">
        <v>2201</v>
      </c>
      <c r="C2217" t="s">
        <v>16</v>
      </c>
      <c r="D2217" s="24" t="s">
        <v>653</v>
      </c>
      <c r="E2217" s="20">
        <v>1</v>
      </c>
      <c r="G2217" t="s">
        <v>1439</v>
      </c>
      <c r="H2217" s="21">
        <v>5790.18</v>
      </c>
      <c r="I2217" t="s">
        <v>1440</v>
      </c>
      <c r="J2217" s="21">
        <f>ROUND(E2217* H2217,5)</f>
        <v>5790.18</v>
      </c>
    </row>
    <row r="2218" spans="1:27">
      <c r="D2218" s="22" t="s">
        <v>1457</v>
      </c>
      <c r="K2218" s="21">
        <f>SUM(J2217:J2217)</f>
        <v>5790.18</v>
      </c>
    </row>
    <row r="2219" spans="1:27">
      <c r="D2219" s="22" t="s">
        <v>1458</v>
      </c>
      <c r="K2219" s="23">
        <f>SUM(J2212:J2218)</f>
        <v>6072.83</v>
      </c>
    </row>
    <row r="2220" spans="1:27">
      <c r="D2220" s="22" t="s">
        <v>1466</v>
      </c>
      <c r="H2220">
        <v>1.5</v>
      </c>
      <c r="I2220" t="s">
        <v>1465</v>
      </c>
      <c r="K2220" s="21">
        <f>ROUND(H2220/100*K2219,5)</f>
        <v>91.092449999999999</v>
      </c>
    </row>
    <row r="2221" spans="1:27">
      <c r="D2221" s="22" t="s">
        <v>1459</v>
      </c>
      <c r="K2221" s="23">
        <f>SUM(K2219:K2220)</f>
        <v>6163.92245</v>
      </c>
    </row>
    <row r="2223" spans="1:27" ht="45" customHeight="1">
      <c r="A2223" s="17" t="s">
        <v>2202</v>
      </c>
      <c r="B2223" s="17" t="s">
        <v>654</v>
      </c>
      <c r="C2223" s="1" t="s">
        <v>16</v>
      </c>
      <c r="D2223" s="31" t="s">
        <v>653</v>
      </c>
      <c r="E2223" s="32"/>
      <c r="F2223" s="32"/>
      <c r="G2223" s="1"/>
      <c r="H2223" s="18" t="s">
        <v>1433</v>
      </c>
      <c r="I2223" s="33">
        <v>1</v>
      </c>
      <c r="J2223" s="32"/>
      <c r="K2223" s="19">
        <f>ROUND(K2233,2)</f>
        <v>10048.280000000001</v>
      </c>
      <c r="L2223" s="2" t="s">
        <v>2200</v>
      </c>
      <c r="M2223" s="1"/>
      <c r="N2223" s="1"/>
      <c r="O2223" s="1"/>
      <c r="P2223" s="1"/>
      <c r="Q2223" s="1"/>
      <c r="R2223" s="1"/>
      <c r="S2223" s="1"/>
      <c r="T2223" s="1"/>
      <c r="U2223" s="1"/>
      <c r="V2223" s="1"/>
      <c r="W2223" s="1"/>
      <c r="X2223" s="1"/>
      <c r="Y2223" s="1"/>
      <c r="Z2223" s="1"/>
      <c r="AA2223" s="1"/>
    </row>
    <row r="2224" spans="1:27">
      <c r="B2224" s="13" t="s">
        <v>1435</v>
      </c>
    </row>
    <row r="2225" spans="1:27">
      <c r="B2225" t="s">
        <v>1708</v>
      </c>
      <c r="C2225" t="s">
        <v>1370</v>
      </c>
      <c r="D2225" t="s">
        <v>1709</v>
      </c>
      <c r="E2225" s="20">
        <v>5</v>
      </c>
      <c r="F2225" t="s">
        <v>1438</v>
      </c>
      <c r="G2225" t="s">
        <v>1439</v>
      </c>
      <c r="H2225" s="21">
        <v>26.12</v>
      </c>
      <c r="I2225" t="s">
        <v>1440</v>
      </c>
      <c r="J2225" s="21">
        <f>ROUND(E2225/I2223* H2225,5)</f>
        <v>130.6</v>
      </c>
    </row>
    <row r="2226" spans="1:27">
      <c r="B2226" t="s">
        <v>1710</v>
      </c>
      <c r="C2226" t="s">
        <v>1370</v>
      </c>
      <c r="D2226" t="s">
        <v>1711</v>
      </c>
      <c r="E2226" s="20">
        <v>5</v>
      </c>
      <c r="F2226" t="s">
        <v>1438</v>
      </c>
      <c r="G2226" t="s">
        <v>1439</v>
      </c>
      <c r="H2226" s="21">
        <v>30.41</v>
      </c>
      <c r="I2226" t="s">
        <v>1440</v>
      </c>
      <c r="J2226" s="21">
        <f>ROUND(E2226/I2223* H2226,5)</f>
        <v>152.05000000000001</v>
      </c>
    </row>
    <row r="2227" spans="1:27">
      <c r="D2227" s="22" t="s">
        <v>1441</v>
      </c>
      <c r="K2227" s="21">
        <f>SUM(J2225:J2226)</f>
        <v>282.64999999999998</v>
      </c>
    </row>
    <row r="2228" spans="1:27">
      <c r="B2228" s="13" t="s">
        <v>1446</v>
      </c>
    </row>
    <row r="2229" spans="1:27">
      <c r="B2229" t="s">
        <v>2203</v>
      </c>
      <c r="C2229" t="s">
        <v>16</v>
      </c>
      <c r="D2229" s="24" t="s">
        <v>653</v>
      </c>
      <c r="E2229" s="20">
        <v>1</v>
      </c>
      <c r="G2229" t="s">
        <v>1439</v>
      </c>
      <c r="H2229" s="21">
        <v>9617.1299999999992</v>
      </c>
      <c r="I2229" t="s">
        <v>1440</v>
      </c>
      <c r="J2229" s="21">
        <f>ROUND(E2229* H2229,5)</f>
        <v>9617.1299999999992</v>
      </c>
    </row>
    <row r="2230" spans="1:27">
      <c r="D2230" s="22" t="s">
        <v>1457</v>
      </c>
      <c r="K2230" s="21">
        <f>SUM(J2229:J2229)</f>
        <v>9617.1299999999992</v>
      </c>
    </row>
    <row r="2231" spans="1:27">
      <c r="D2231" s="22" t="s">
        <v>1458</v>
      </c>
      <c r="K2231" s="23">
        <f>SUM(J2224:J2230)</f>
        <v>9899.7799999999988</v>
      </c>
    </row>
    <row r="2232" spans="1:27">
      <c r="D2232" s="22" t="s">
        <v>1466</v>
      </c>
      <c r="H2232">
        <v>1.5</v>
      </c>
      <c r="I2232" t="s">
        <v>1465</v>
      </c>
      <c r="K2232" s="21">
        <f>ROUND(H2232/100*K2231,5)</f>
        <v>148.4967</v>
      </c>
    </row>
    <row r="2233" spans="1:27">
      <c r="D2233" s="22" t="s">
        <v>1459</v>
      </c>
      <c r="K2233" s="23">
        <f>SUM(K2231:K2232)</f>
        <v>10048.276699999999</v>
      </c>
    </row>
    <row r="2235" spans="1:27" ht="45" customHeight="1">
      <c r="A2235" s="17" t="s">
        <v>2204</v>
      </c>
      <c r="B2235" s="17" t="s">
        <v>646</v>
      </c>
      <c r="C2235" s="1" t="s">
        <v>16</v>
      </c>
      <c r="D2235" s="31" t="s">
        <v>647</v>
      </c>
      <c r="E2235" s="32"/>
      <c r="F2235" s="32"/>
      <c r="G2235" s="1"/>
      <c r="H2235" s="18" t="s">
        <v>1433</v>
      </c>
      <c r="I2235" s="33">
        <v>1</v>
      </c>
      <c r="J2235" s="32"/>
      <c r="K2235" s="19">
        <f>ROUND(K2245,2)</f>
        <v>2099.27</v>
      </c>
      <c r="L2235" s="2" t="s">
        <v>2205</v>
      </c>
      <c r="M2235" s="1"/>
      <c r="N2235" s="1"/>
      <c r="O2235" s="1"/>
      <c r="P2235" s="1"/>
      <c r="Q2235" s="1"/>
      <c r="R2235" s="1"/>
      <c r="S2235" s="1"/>
      <c r="T2235" s="1"/>
      <c r="U2235" s="1"/>
      <c r="V2235" s="1"/>
      <c r="W2235" s="1"/>
      <c r="X2235" s="1"/>
      <c r="Y2235" s="1"/>
      <c r="Z2235" s="1"/>
      <c r="AA2235" s="1"/>
    </row>
    <row r="2236" spans="1:27">
      <c r="B2236" s="13" t="s">
        <v>1435</v>
      </c>
    </row>
    <row r="2237" spans="1:27">
      <c r="B2237" t="s">
        <v>1708</v>
      </c>
      <c r="C2237" t="s">
        <v>1370</v>
      </c>
      <c r="D2237" t="s">
        <v>1709</v>
      </c>
      <c r="E2237" s="20">
        <v>5</v>
      </c>
      <c r="F2237" t="s">
        <v>1438</v>
      </c>
      <c r="G2237" t="s">
        <v>1439</v>
      </c>
      <c r="H2237" s="21">
        <v>26.12</v>
      </c>
      <c r="I2237" t="s">
        <v>1440</v>
      </c>
      <c r="J2237" s="21">
        <f>ROUND(E2237/I2235* H2237,5)</f>
        <v>130.6</v>
      </c>
    </row>
    <row r="2238" spans="1:27">
      <c r="B2238" t="s">
        <v>1710</v>
      </c>
      <c r="C2238" t="s">
        <v>1370</v>
      </c>
      <c r="D2238" t="s">
        <v>1711</v>
      </c>
      <c r="E2238" s="20">
        <v>5</v>
      </c>
      <c r="F2238" t="s">
        <v>1438</v>
      </c>
      <c r="G2238" t="s">
        <v>1439</v>
      </c>
      <c r="H2238" s="21">
        <v>30.41</v>
      </c>
      <c r="I2238" t="s">
        <v>1440</v>
      </c>
      <c r="J2238" s="21">
        <f>ROUND(E2238/I2235* H2238,5)</f>
        <v>152.05000000000001</v>
      </c>
    </row>
    <row r="2239" spans="1:27">
      <c r="D2239" s="22" t="s">
        <v>1441</v>
      </c>
      <c r="K2239" s="21">
        <f>SUM(J2237:J2238)</f>
        <v>282.64999999999998</v>
      </c>
    </row>
    <row r="2240" spans="1:27">
      <c r="B2240" s="13" t="s">
        <v>1446</v>
      </c>
    </row>
    <row r="2241" spans="1:27">
      <c r="B2241" t="s">
        <v>2206</v>
      </c>
      <c r="C2241" t="s">
        <v>16</v>
      </c>
      <c r="D2241" s="24" t="s">
        <v>645</v>
      </c>
      <c r="E2241" s="20">
        <v>1</v>
      </c>
      <c r="G2241" t="s">
        <v>1439</v>
      </c>
      <c r="H2241" s="21">
        <v>1785.6</v>
      </c>
      <c r="I2241" t="s">
        <v>1440</v>
      </c>
      <c r="J2241" s="21">
        <f>ROUND(E2241* H2241,5)</f>
        <v>1785.6</v>
      </c>
    </row>
    <row r="2242" spans="1:27">
      <c r="D2242" s="22" t="s">
        <v>1457</v>
      </c>
      <c r="K2242" s="21">
        <f>SUM(J2241:J2241)</f>
        <v>1785.6</v>
      </c>
    </row>
    <row r="2243" spans="1:27">
      <c r="D2243" s="22" t="s">
        <v>1458</v>
      </c>
      <c r="K2243" s="23">
        <f>SUM(J2236:J2242)</f>
        <v>2068.25</v>
      </c>
    </row>
    <row r="2244" spans="1:27">
      <c r="D2244" s="22" t="s">
        <v>1466</v>
      </c>
      <c r="H2244">
        <v>1.5</v>
      </c>
      <c r="I2244" t="s">
        <v>1465</v>
      </c>
      <c r="K2244" s="21">
        <f>ROUND(H2244/100*K2243,5)</f>
        <v>31.02375</v>
      </c>
    </row>
    <row r="2245" spans="1:27">
      <c r="D2245" s="22" t="s">
        <v>1459</v>
      </c>
      <c r="K2245" s="23">
        <f>SUM(K2243:K2244)</f>
        <v>2099.2737499999998</v>
      </c>
    </row>
    <row r="2247" spans="1:27" ht="45" customHeight="1">
      <c r="A2247" s="17" t="s">
        <v>2207</v>
      </c>
      <c r="B2247" s="17" t="s">
        <v>648</v>
      </c>
      <c r="C2247" s="1" t="s">
        <v>16</v>
      </c>
      <c r="D2247" s="31" t="s">
        <v>649</v>
      </c>
      <c r="E2247" s="32"/>
      <c r="F2247" s="32"/>
      <c r="G2247" s="1"/>
      <c r="H2247" s="18" t="s">
        <v>1433</v>
      </c>
      <c r="I2247" s="33">
        <v>1</v>
      </c>
      <c r="J2247" s="32"/>
      <c r="K2247" s="19">
        <f>ROUND(K2257,2)</f>
        <v>1646.18</v>
      </c>
      <c r="L2247" s="2" t="s">
        <v>2205</v>
      </c>
      <c r="M2247" s="1"/>
      <c r="N2247" s="1"/>
      <c r="O2247" s="1"/>
      <c r="P2247" s="1"/>
      <c r="Q2247" s="1"/>
      <c r="R2247" s="1"/>
      <c r="S2247" s="1"/>
      <c r="T2247" s="1"/>
      <c r="U2247" s="1"/>
      <c r="V2247" s="1"/>
      <c r="W2247" s="1"/>
      <c r="X2247" s="1"/>
      <c r="Y2247" s="1"/>
      <c r="Z2247" s="1"/>
      <c r="AA2247" s="1"/>
    </row>
    <row r="2248" spans="1:27">
      <c r="B2248" s="13" t="s">
        <v>1435</v>
      </c>
    </row>
    <row r="2249" spans="1:27">
      <c r="B2249" t="s">
        <v>1708</v>
      </c>
      <c r="C2249" t="s">
        <v>1370</v>
      </c>
      <c r="D2249" t="s">
        <v>1709</v>
      </c>
      <c r="E2249" s="20">
        <v>5</v>
      </c>
      <c r="F2249" t="s">
        <v>1438</v>
      </c>
      <c r="G2249" t="s">
        <v>1439</v>
      </c>
      <c r="H2249" s="21">
        <v>26.12</v>
      </c>
      <c r="I2249" t="s">
        <v>1440</v>
      </c>
      <c r="J2249" s="21">
        <f>ROUND(E2249/I2247* H2249,5)</f>
        <v>130.6</v>
      </c>
    </row>
    <row r="2250" spans="1:27">
      <c r="B2250" t="s">
        <v>1710</v>
      </c>
      <c r="C2250" t="s">
        <v>1370</v>
      </c>
      <c r="D2250" t="s">
        <v>1711</v>
      </c>
      <c r="E2250" s="20">
        <v>5</v>
      </c>
      <c r="F2250" t="s">
        <v>1438</v>
      </c>
      <c r="G2250" t="s">
        <v>1439</v>
      </c>
      <c r="H2250" s="21">
        <v>30.41</v>
      </c>
      <c r="I2250" t="s">
        <v>1440</v>
      </c>
      <c r="J2250" s="21">
        <f>ROUND(E2250/I2247* H2250,5)</f>
        <v>152.05000000000001</v>
      </c>
    </row>
    <row r="2251" spans="1:27">
      <c r="D2251" s="22" t="s">
        <v>1441</v>
      </c>
      <c r="K2251" s="21">
        <f>SUM(J2249:J2250)</f>
        <v>282.64999999999998</v>
      </c>
    </row>
    <row r="2252" spans="1:27">
      <c r="B2252" s="13" t="s">
        <v>1446</v>
      </c>
    </row>
    <row r="2253" spans="1:27">
      <c r="B2253" t="s">
        <v>2208</v>
      </c>
      <c r="C2253" t="s">
        <v>16</v>
      </c>
      <c r="D2253" s="24" t="s">
        <v>649</v>
      </c>
      <c r="E2253" s="20">
        <v>1</v>
      </c>
      <c r="G2253" t="s">
        <v>1439</v>
      </c>
      <c r="H2253" s="21">
        <v>1339.2</v>
      </c>
      <c r="I2253" t="s">
        <v>1440</v>
      </c>
      <c r="J2253" s="21">
        <f>ROUND(E2253* H2253,5)</f>
        <v>1339.2</v>
      </c>
    </row>
    <row r="2254" spans="1:27">
      <c r="D2254" s="22" t="s">
        <v>1457</v>
      </c>
      <c r="K2254" s="21">
        <f>SUM(J2253:J2253)</f>
        <v>1339.2</v>
      </c>
    </row>
    <row r="2255" spans="1:27">
      <c r="D2255" s="22" t="s">
        <v>1458</v>
      </c>
      <c r="K2255" s="23">
        <f>SUM(J2248:J2254)</f>
        <v>1621.85</v>
      </c>
    </row>
    <row r="2256" spans="1:27">
      <c r="D2256" s="22" t="s">
        <v>1466</v>
      </c>
      <c r="H2256">
        <v>1.5</v>
      </c>
      <c r="I2256" t="s">
        <v>1465</v>
      </c>
      <c r="K2256" s="21">
        <f>ROUND(H2256/100*K2255,5)</f>
        <v>24.327750000000002</v>
      </c>
    </row>
    <row r="2257" spans="1:27">
      <c r="D2257" s="22" t="s">
        <v>1459</v>
      </c>
      <c r="K2257" s="23">
        <f>SUM(K2255:K2256)</f>
        <v>1646.1777499999998</v>
      </c>
    </row>
    <row r="2259" spans="1:27" ht="45" customHeight="1">
      <c r="A2259" s="17" t="s">
        <v>2209</v>
      </c>
      <c r="B2259" s="17" t="s">
        <v>644</v>
      </c>
      <c r="C2259" s="1" t="s">
        <v>16</v>
      </c>
      <c r="D2259" s="31" t="s">
        <v>645</v>
      </c>
      <c r="E2259" s="32"/>
      <c r="F2259" s="32"/>
      <c r="G2259" s="1"/>
      <c r="H2259" s="18" t="s">
        <v>1433</v>
      </c>
      <c r="I2259" s="33">
        <v>1</v>
      </c>
      <c r="J2259" s="32"/>
      <c r="K2259" s="19">
        <f>ROUND(K2269,2)</f>
        <v>2099.27</v>
      </c>
      <c r="L2259" s="2" t="s">
        <v>2210</v>
      </c>
      <c r="M2259" s="1"/>
      <c r="N2259" s="1"/>
      <c r="O2259" s="1"/>
      <c r="P2259" s="1"/>
      <c r="Q2259" s="1"/>
      <c r="R2259" s="1"/>
      <c r="S2259" s="1"/>
      <c r="T2259" s="1"/>
      <c r="U2259" s="1"/>
      <c r="V2259" s="1"/>
      <c r="W2259" s="1"/>
      <c r="X2259" s="1"/>
      <c r="Y2259" s="1"/>
      <c r="Z2259" s="1"/>
      <c r="AA2259" s="1"/>
    </row>
    <row r="2260" spans="1:27">
      <c r="B2260" s="13" t="s">
        <v>1435</v>
      </c>
    </row>
    <row r="2261" spans="1:27">
      <c r="B2261" t="s">
        <v>1708</v>
      </c>
      <c r="C2261" t="s">
        <v>1370</v>
      </c>
      <c r="D2261" t="s">
        <v>1709</v>
      </c>
      <c r="E2261" s="20">
        <v>5</v>
      </c>
      <c r="F2261" t="s">
        <v>1438</v>
      </c>
      <c r="G2261" t="s">
        <v>1439</v>
      </c>
      <c r="H2261" s="21">
        <v>26.12</v>
      </c>
      <c r="I2261" t="s">
        <v>1440</v>
      </c>
      <c r="J2261" s="21">
        <f>ROUND(E2261/I2259* H2261,5)</f>
        <v>130.6</v>
      </c>
    </row>
    <row r="2262" spans="1:27">
      <c r="B2262" t="s">
        <v>1710</v>
      </c>
      <c r="C2262" t="s">
        <v>1370</v>
      </c>
      <c r="D2262" t="s">
        <v>1711</v>
      </c>
      <c r="E2262" s="20">
        <v>5</v>
      </c>
      <c r="F2262" t="s">
        <v>1438</v>
      </c>
      <c r="G2262" t="s">
        <v>1439</v>
      </c>
      <c r="H2262" s="21">
        <v>30.41</v>
      </c>
      <c r="I2262" t="s">
        <v>1440</v>
      </c>
      <c r="J2262" s="21">
        <f>ROUND(E2262/I2259* H2262,5)</f>
        <v>152.05000000000001</v>
      </c>
    </row>
    <row r="2263" spans="1:27">
      <c r="D2263" s="22" t="s">
        <v>1441</v>
      </c>
      <c r="K2263" s="21">
        <f>SUM(J2261:J2262)</f>
        <v>282.64999999999998</v>
      </c>
    </row>
    <row r="2264" spans="1:27">
      <c r="B2264" s="13" t="s">
        <v>1446</v>
      </c>
    </row>
    <row r="2265" spans="1:27">
      <c r="B2265" t="s">
        <v>2206</v>
      </c>
      <c r="C2265" t="s">
        <v>16</v>
      </c>
      <c r="D2265" s="24" t="s">
        <v>645</v>
      </c>
      <c r="E2265" s="20">
        <v>1</v>
      </c>
      <c r="G2265" t="s">
        <v>1439</v>
      </c>
      <c r="H2265" s="21">
        <v>1785.6</v>
      </c>
      <c r="I2265" t="s">
        <v>1440</v>
      </c>
      <c r="J2265" s="21">
        <f>ROUND(E2265* H2265,5)</f>
        <v>1785.6</v>
      </c>
    </row>
    <row r="2266" spans="1:27">
      <c r="D2266" s="22" t="s">
        <v>1457</v>
      </c>
      <c r="K2266" s="21">
        <f>SUM(J2265:J2265)</f>
        <v>1785.6</v>
      </c>
    </row>
    <row r="2267" spans="1:27">
      <c r="D2267" s="22" t="s">
        <v>1458</v>
      </c>
      <c r="K2267" s="23">
        <f>SUM(J2260:J2266)</f>
        <v>2068.25</v>
      </c>
    </row>
    <row r="2268" spans="1:27">
      <c r="D2268" s="22" t="s">
        <v>1466</v>
      </c>
      <c r="H2268">
        <v>1.5</v>
      </c>
      <c r="I2268" t="s">
        <v>1465</v>
      </c>
      <c r="K2268" s="21">
        <f>ROUND(H2268/100*K2267,5)</f>
        <v>31.02375</v>
      </c>
    </row>
    <row r="2269" spans="1:27">
      <c r="D2269" s="22" t="s">
        <v>1459</v>
      </c>
      <c r="K2269" s="23">
        <f>SUM(K2267:K2268)</f>
        <v>2099.2737499999998</v>
      </c>
    </row>
    <row r="2271" spans="1:27" ht="45" customHeight="1">
      <c r="A2271" s="17" t="s">
        <v>2211</v>
      </c>
      <c r="B2271" s="17" t="s">
        <v>650</v>
      </c>
      <c r="C2271" s="1" t="s">
        <v>16</v>
      </c>
      <c r="D2271" s="31" t="s">
        <v>651</v>
      </c>
      <c r="E2271" s="32"/>
      <c r="F2271" s="32"/>
      <c r="G2271" s="1"/>
      <c r="H2271" s="18" t="s">
        <v>1433</v>
      </c>
      <c r="I2271" s="33">
        <v>1</v>
      </c>
      <c r="J2271" s="32"/>
      <c r="K2271" s="19">
        <f>ROUND(K2281,2)</f>
        <v>10238.01</v>
      </c>
      <c r="L2271" s="2" t="s">
        <v>2200</v>
      </c>
      <c r="M2271" s="1"/>
      <c r="N2271" s="1"/>
      <c r="O2271" s="1"/>
      <c r="P2271" s="1"/>
      <c r="Q2271" s="1"/>
      <c r="R2271" s="1"/>
      <c r="S2271" s="1"/>
      <c r="T2271" s="1"/>
      <c r="U2271" s="1"/>
      <c r="V2271" s="1"/>
      <c r="W2271" s="1"/>
      <c r="X2271" s="1"/>
      <c r="Y2271" s="1"/>
      <c r="Z2271" s="1"/>
      <c r="AA2271" s="1"/>
    </row>
    <row r="2272" spans="1:27">
      <c r="B2272" s="13" t="s">
        <v>1435</v>
      </c>
    </row>
    <row r="2273" spans="1:27">
      <c r="B2273" t="s">
        <v>1710</v>
      </c>
      <c r="C2273" t="s">
        <v>1370</v>
      </c>
      <c r="D2273" t="s">
        <v>1711</v>
      </c>
      <c r="E2273" s="20">
        <v>5</v>
      </c>
      <c r="F2273" t="s">
        <v>1438</v>
      </c>
      <c r="G2273" t="s">
        <v>1439</v>
      </c>
      <c r="H2273" s="21">
        <v>30.41</v>
      </c>
      <c r="I2273" t="s">
        <v>1440</v>
      </c>
      <c r="J2273" s="21">
        <f>ROUND(E2273/I2271* H2273,5)</f>
        <v>152.05000000000001</v>
      </c>
    </row>
    <row r="2274" spans="1:27">
      <c r="B2274" t="s">
        <v>1708</v>
      </c>
      <c r="C2274" t="s">
        <v>1370</v>
      </c>
      <c r="D2274" t="s">
        <v>1709</v>
      </c>
      <c r="E2274" s="20">
        <v>5</v>
      </c>
      <c r="F2274" t="s">
        <v>1438</v>
      </c>
      <c r="G2274" t="s">
        <v>1439</v>
      </c>
      <c r="H2274" s="21">
        <v>26.12</v>
      </c>
      <c r="I2274" t="s">
        <v>1440</v>
      </c>
      <c r="J2274" s="21">
        <f>ROUND(E2274/I2271* H2274,5)</f>
        <v>130.6</v>
      </c>
    </row>
    <row r="2275" spans="1:27">
      <c r="D2275" s="22" t="s">
        <v>1441</v>
      </c>
      <c r="K2275" s="21">
        <f>SUM(J2273:J2274)</f>
        <v>282.64999999999998</v>
      </c>
    </row>
    <row r="2276" spans="1:27">
      <c r="B2276" s="13" t="s">
        <v>1446</v>
      </c>
    </row>
    <row r="2277" spans="1:27">
      <c r="B2277" t="s">
        <v>2212</v>
      </c>
      <c r="C2277" t="s">
        <v>16</v>
      </c>
      <c r="D2277" s="24" t="s">
        <v>651</v>
      </c>
      <c r="E2277" s="20">
        <v>1</v>
      </c>
      <c r="G2277" t="s">
        <v>1439</v>
      </c>
      <c r="H2277" s="21">
        <v>9804.06</v>
      </c>
      <c r="I2277" t="s">
        <v>1440</v>
      </c>
      <c r="J2277" s="21">
        <f>ROUND(E2277* H2277,5)</f>
        <v>9804.06</v>
      </c>
    </row>
    <row r="2278" spans="1:27">
      <c r="D2278" s="22" t="s">
        <v>1457</v>
      </c>
      <c r="K2278" s="21">
        <f>SUM(J2277:J2277)</f>
        <v>9804.06</v>
      </c>
    </row>
    <row r="2279" spans="1:27">
      <c r="D2279" s="22" t="s">
        <v>1458</v>
      </c>
      <c r="K2279" s="23">
        <f>SUM(J2272:J2278)</f>
        <v>10086.709999999999</v>
      </c>
    </row>
    <row r="2280" spans="1:27">
      <c r="D2280" s="22" t="s">
        <v>1466</v>
      </c>
      <c r="H2280">
        <v>1.5</v>
      </c>
      <c r="I2280" t="s">
        <v>1465</v>
      </c>
      <c r="K2280" s="21">
        <f>ROUND(H2280/100*K2279,5)</f>
        <v>151.30064999999999</v>
      </c>
    </row>
    <row r="2281" spans="1:27">
      <c r="D2281" s="22" t="s">
        <v>1459</v>
      </c>
      <c r="K2281" s="23">
        <f>SUM(K2279:K2280)</f>
        <v>10238.010649999998</v>
      </c>
    </row>
    <row r="2283" spans="1:27" ht="45" customHeight="1">
      <c r="A2283" s="17" t="s">
        <v>2213</v>
      </c>
      <c r="B2283" s="17" t="s">
        <v>1248</v>
      </c>
      <c r="C2283" s="1" t="s">
        <v>16</v>
      </c>
      <c r="D2283" s="31" t="s">
        <v>1249</v>
      </c>
      <c r="E2283" s="32"/>
      <c r="F2283" s="32"/>
      <c r="G2283" s="1"/>
      <c r="H2283" s="18" t="s">
        <v>1433</v>
      </c>
      <c r="I2283" s="33">
        <v>1</v>
      </c>
      <c r="J2283" s="32"/>
      <c r="K2283" s="19">
        <f>ROUND(K2293,2)</f>
        <v>901.65</v>
      </c>
      <c r="L2283" s="2" t="s">
        <v>2214</v>
      </c>
      <c r="M2283" s="1"/>
      <c r="N2283" s="1"/>
      <c r="O2283" s="1"/>
      <c r="P2283" s="1"/>
      <c r="Q2283" s="1"/>
      <c r="R2283" s="1"/>
      <c r="S2283" s="1"/>
      <c r="T2283" s="1"/>
      <c r="U2283" s="1"/>
      <c r="V2283" s="1"/>
      <c r="W2283" s="1"/>
      <c r="X2283" s="1"/>
      <c r="Y2283" s="1"/>
      <c r="Z2283" s="1"/>
      <c r="AA2283" s="1"/>
    </row>
    <row r="2284" spans="1:27">
      <c r="B2284" s="13" t="s">
        <v>1435</v>
      </c>
    </row>
    <row r="2285" spans="1:27">
      <c r="B2285" t="s">
        <v>2215</v>
      </c>
      <c r="C2285" t="s">
        <v>1370</v>
      </c>
      <c r="D2285" t="s">
        <v>1709</v>
      </c>
      <c r="E2285" s="20">
        <v>0.2</v>
      </c>
      <c r="F2285" t="s">
        <v>1438</v>
      </c>
      <c r="G2285" t="s">
        <v>1439</v>
      </c>
      <c r="H2285" s="21">
        <v>26.12</v>
      </c>
      <c r="I2285" t="s">
        <v>1440</v>
      </c>
      <c r="J2285" s="21">
        <f>ROUND(E2285/I2283* H2285,5)</f>
        <v>5.2240000000000002</v>
      </c>
    </row>
    <row r="2286" spans="1:27">
      <c r="B2286" t="s">
        <v>2216</v>
      </c>
      <c r="C2286" t="s">
        <v>1370</v>
      </c>
      <c r="D2286" t="s">
        <v>1711</v>
      </c>
      <c r="E2286" s="20">
        <v>0.2</v>
      </c>
      <c r="F2286" t="s">
        <v>1438</v>
      </c>
      <c r="G2286" t="s">
        <v>1439</v>
      </c>
      <c r="H2286" s="21">
        <v>30.41</v>
      </c>
      <c r="I2286" t="s">
        <v>1440</v>
      </c>
      <c r="J2286" s="21">
        <f>ROUND(E2286/I2283* H2286,5)</f>
        <v>6.0819999999999999</v>
      </c>
    </row>
    <row r="2287" spans="1:27">
      <c r="D2287" s="22" t="s">
        <v>1441</v>
      </c>
      <c r="K2287" s="21">
        <f>SUM(J2285:J2286)</f>
        <v>11.306000000000001</v>
      </c>
    </row>
    <row r="2288" spans="1:27">
      <c r="B2288" s="13" t="s">
        <v>1446</v>
      </c>
    </row>
    <row r="2289" spans="1:27">
      <c r="B2289" t="s">
        <v>2217</v>
      </c>
      <c r="C2289" t="s">
        <v>16</v>
      </c>
      <c r="D2289" s="24" t="s">
        <v>1249</v>
      </c>
      <c r="E2289" s="20">
        <v>1</v>
      </c>
      <c r="G2289" t="s">
        <v>1439</v>
      </c>
      <c r="H2289" s="21">
        <v>877.02</v>
      </c>
      <c r="I2289" t="s">
        <v>1440</v>
      </c>
      <c r="J2289" s="21">
        <f>ROUND(E2289* H2289,5)</f>
        <v>877.02</v>
      </c>
    </row>
    <row r="2290" spans="1:27">
      <c r="D2290" s="22" t="s">
        <v>1457</v>
      </c>
      <c r="K2290" s="21">
        <f>SUM(J2289:J2289)</f>
        <v>877.02</v>
      </c>
    </row>
    <row r="2291" spans="1:27">
      <c r="D2291" s="22" t="s">
        <v>1458</v>
      </c>
      <c r="K2291" s="23">
        <f>SUM(J2284:J2290)</f>
        <v>888.32600000000002</v>
      </c>
    </row>
    <row r="2292" spans="1:27">
      <c r="D2292" s="22" t="s">
        <v>1466</v>
      </c>
      <c r="H2292">
        <v>1.5</v>
      </c>
      <c r="I2292" t="s">
        <v>1465</v>
      </c>
      <c r="K2292" s="21">
        <f>ROUND(H2292/100*K2291,5)</f>
        <v>13.32489</v>
      </c>
    </row>
    <row r="2293" spans="1:27">
      <c r="D2293" s="22" t="s">
        <v>1459</v>
      </c>
      <c r="K2293" s="23">
        <f>SUM(K2291:K2292)</f>
        <v>901.65089</v>
      </c>
    </row>
    <row r="2295" spans="1:27" ht="45" customHeight="1">
      <c r="A2295" s="17" t="s">
        <v>2218</v>
      </c>
      <c r="B2295" s="17" t="s">
        <v>1244</v>
      </c>
      <c r="C2295" s="1" t="s">
        <v>16</v>
      </c>
      <c r="D2295" s="31" t="s">
        <v>1245</v>
      </c>
      <c r="E2295" s="32"/>
      <c r="F2295" s="32"/>
      <c r="G2295" s="1"/>
      <c r="H2295" s="18" t="s">
        <v>1433</v>
      </c>
      <c r="I2295" s="33">
        <v>1</v>
      </c>
      <c r="J2295" s="32"/>
      <c r="K2295" s="19">
        <f>ROUND(K2305,2)</f>
        <v>1687.05</v>
      </c>
      <c r="L2295" s="2" t="s">
        <v>2219</v>
      </c>
      <c r="M2295" s="1"/>
      <c r="N2295" s="1"/>
      <c r="O2295" s="1"/>
      <c r="P2295" s="1"/>
      <c r="Q2295" s="1"/>
      <c r="R2295" s="1"/>
      <c r="S2295" s="1"/>
      <c r="T2295" s="1"/>
      <c r="U2295" s="1"/>
      <c r="V2295" s="1"/>
      <c r="W2295" s="1"/>
      <c r="X2295" s="1"/>
      <c r="Y2295" s="1"/>
      <c r="Z2295" s="1"/>
      <c r="AA2295" s="1"/>
    </row>
    <row r="2296" spans="1:27">
      <c r="B2296" s="13" t="s">
        <v>1435</v>
      </c>
    </row>
    <row r="2297" spans="1:27">
      <c r="B2297" t="s">
        <v>2216</v>
      </c>
      <c r="C2297" t="s">
        <v>1370</v>
      </c>
      <c r="D2297" t="s">
        <v>1711</v>
      </c>
      <c r="E2297" s="20">
        <v>3</v>
      </c>
      <c r="F2297" t="s">
        <v>1438</v>
      </c>
      <c r="G2297" t="s">
        <v>1439</v>
      </c>
      <c r="H2297" s="21">
        <v>30.41</v>
      </c>
      <c r="I2297" t="s">
        <v>1440</v>
      </c>
      <c r="J2297" s="21">
        <f>ROUND(E2297/I2295* H2297,5)</f>
        <v>91.23</v>
      </c>
    </row>
    <row r="2298" spans="1:27">
      <c r="B2298" t="s">
        <v>2215</v>
      </c>
      <c r="C2298" t="s">
        <v>1370</v>
      </c>
      <c r="D2298" t="s">
        <v>1709</v>
      </c>
      <c r="E2298" s="20">
        <v>1.5</v>
      </c>
      <c r="F2298" t="s">
        <v>1438</v>
      </c>
      <c r="G2298" t="s">
        <v>1439</v>
      </c>
      <c r="H2298" s="21">
        <v>26.12</v>
      </c>
      <c r="I2298" t="s">
        <v>1440</v>
      </c>
      <c r="J2298" s="21">
        <f>ROUND(E2298/I2295* H2298,5)</f>
        <v>39.18</v>
      </c>
    </row>
    <row r="2299" spans="1:27">
      <c r="D2299" s="22" t="s">
        <v>1441</v>
      </c>
      <c r="K2299" s="21">
        <f>SUM(J2297:J2298)</f>
        <v>130.41</v>
      </c>
    </row>
    <row r="2300" spans="1:27">
      <c r="B2300" s="13" t="s">
        <v>1446</v>
      </c>
    </row>
    <row r="2301" spans="1:27">
      <c r="B2301" t="s">
        <v>2220</v>
      </c>
      <c r="C2301" t="s">
        <v>16</v>
      </c>
      <c r="D2301" s="24" t="s">
        <v>1245</v>
      </c>
      <c r="E2301" s="20">
        <v>1</v>
      </c>
      <c r="G2301" t="s">
        <v>1439</v>
      </c>
      <c r="H2301" s="21">
        <v>1531.71</v>
      </c>
      <c r="I2301" t="s">
        <v>1440</v>
      </c>
      <c r="J2301" s="21">
        <f>ROUND(E2301* H2301,5)</f>
        <v>1531.71</v>
      </c>
    </row>
    <row r="2302" spans="1:27">
      <c r="D2302" s="22" t="s">
        <v>1457</v>
      </c>
      <c r="K2302" s="21">
        <f>SUM(J2301:J2301)</f>
        <v>1531.71</v>
      </c>
    </row>
    <row r="2303" spans="1:27">
      <c r="D2303" s="22" t="s">
        <v>1458</v>
      </c>
      <c r="K2303" s="23">
        <f>SUM(J2296:J2302)</f>
        <v>1662.1200000000001</v>
      </c>
    </row>
    <row r="2304" spans="1:27">
      <c r="D2304" s="22" t="s">
        <v>1466</v>
      </c>
      <c r="H2304">
        <v>1.5</v>
      </c>
      <c r="I2304" t="s">
        <v>1465</v>
      </c>
      <c r="K2304" s="21">
        <f>ROUND(H2304/100*K2303,5)</f>
        <v>24.931799999999999</v>
      </c>
    </row>
    <row r="2305" spans="1:27">
      <c r="D2305" s="22" t="s">
        <v>1459</v>
      </c>
      <c r="K2305" s="23">
        <f>SUM(K2303:K2304)</f>
        <v>1687.0518000000002</v>
      </c>
    </row>
    <row r="2307" spans="1:27" ht="45" customHeight="1">
      <c r="A2307" s="17" t="s">
        <v>2221</v>
      </c>
      <c r="B2307" s="17" t="s">
        <v>1222</v>
      </c>
      <c r="C2307" s="1" t="s">
        <v>16</v>
      </c>
      <c r="D2307" s="31" t="s">
        <v>1223</v>
      </c>
      <c r="E2307" s="32"/>
      <c r="F2307" s="32"/>
      <c r="G2307" s="1"/>
      <c r="H2307" s="18" t="s">
        <v>1433</v>
      </c>
      <c r="I2307" s="33">
        <v>1</v>
      </c>
      <c r="J2307" s="32"/>
      <c r="K2307" s="19">
        <f>ROUND(K2317,2)</f>
        <v>294.66000000000003</v>
      </c>
      <c r="L2307" s="2" t="s">
        <v>2222</v>
      </c>
      <c r="M2307" s="1"/>
      <c r="N2307" s="1"/>
      <c r="O2307" s="1"/>
      <c r="P2307" s="1"/>
      <c r="Q2307" s="1"/>
      <c r="R2307" s="1"/>
      <c r="S2307" s="1"/>
      <c r="T2307" s="1"/>
      <c r="U2307" s="1"/>
      <c r="V2307" s="1"/>
      <c r="W2307" s="1"/>
      <c r="X2307" s="1"/>
      <c r="Y2307" s="1"/>
      <c r="Z2307" s="1"/>
      <c r="AA2307" s="1"/>
    </row>
    <row r="2308" spans="1:27">
      <c r="B2308" s="13" t="s">
        <v>1435</v>
      </c>
    </row>
    <row r="2309" spans="1:27">
      <c r="B2309" t="s">
        <v>2216</v>
      </c>
      <c r="C2309" t="s">
        <v>1370</v>
      </c>
      <c r="D2309" t="s">
        <v>1711</v>
      </c>
      <c r="E2309" s="20">
        <v>0.2</v>
      </c>
      <c r="F2309" t="s">
        <v>1438</v>
      </c>
      <c r="G2309" t="s">
        <v>1439</v>
      </c>
      <c r="H2309" s="21">
        <v>30.41</v>
      </c>
      <c r="I2309" t="s">
        <v>1440</v>
      </c>
      <c r="J2309" s="21">
        <f>ROUND(E2309/I2307* H2309,5)</f>
        <v>6.0819999999999999</v>
      </c>
    </row>
    <row r="2310" spans="1:27">
      <c r="B2310" t="s">
        <v>2215</v>
      </c>
      <c r="C2310" t="s">
        <v>1370</v>
      </c>
      <c r="D2310" t="s">
        <v>1709</v>
      </c>
      <c r="E2310" s="20">
        <v>0.2</v>
      </c>
      <c r="F2310" t="s">
        <v>1438</v>
      </c>
      <c r="G2310" t="s">
        <v>1439</v>
      </c>
      <c r="H2310" s="21">
        <v>26.12</v>
      </c>
      <c r="I2310" t="s">
        <v>1440</v>
      </c>
      <c r="J2310" s="21">
        <f>ROUND(E2310/I2307* H2310,5)</f>
        <v>5.2240000000000002</v>
      </c>
    </row>
    <row r="2311" spans="1:27">
      <c r="D2311" s="22" t="s">
        <v>1441</v>
      </c>
      <c r="K2311" s="21">
        <f>SUM(J2309:J2310)</f>
        <v>11.306000000000001</v>
      </c>
    </row>
    <row r="2312" spans="1:27">
      <c r="B2312" s="13" t="s">
        <v>1446</v>
      </c>
    </row>
    <row r="2313" spans="1:27">
      <c r="B2313" t="s">
        <v>2223</v>
      </c>
      <c r="C2313" t="s">
        <v>16</v>
      </c>
      <c r="D2313" s="24" t="s">
        <v>1223</v>
      </c>
      <c r="E2313" s="20">
        <v>1</v>
      </c>
      <c r="G2313" t="s">
        <v>1439</v>
      </c>
      <c r="H2313" s="21">
        <v>279</v>
      </c>
      <c r="I2313" t="s">
        <v>1440</v>
      </c>
      <c r="J2313" s="21">
        <f>ROUND(E2313* H2313,5)</f>
        <v>279</v>
      </c>
    </row>
    <row r="2314" spans="1:27">
      <c r="D2314" s="22" t="s">
        <v>1457</v>
      </c>
      <c r="K2314" s="21">
        <f>SUM(J2313:J2313)</f>
        <v>279</v>
      </c>
    </row>
    <row r="2315" spans="1:27">
      <c r="D2315" s="22" t="s">
        <v>1458</v>
      </c>
      <c r="K2315" s="23">
        <f>SUM(J2308:J2314)</f>
        <v>290.30599999999998</v>
      </c>
    </row>
    <row r="2316" spans="1:27">
      <c r="D2316" s="22" t="s">
        <v>1466</v>
      </c>
      <c r="H2316">
        <v>1.5</v>
      </c>
      <c r="I2316" t="s">
        <v>1465</v>
      </c>
      <c r="K2316" s="21">
        <f>ROUND(H2316/100*K2315,5)</f>
        <v>4.35459</v>
      </c>
    </row>
    <row r="2317" spans="1:27">
      <c r="D2317" s="22" t="s">
        <v>1459</v>
      </c>
      <c r="K2317" s="23">
        <f>SUM(K2315:K2316)</f>
        <v>294.66058999999996</v>
      </c>
    </row>
    <row r="2319" spans="1:27" ht="45" customHeight="1">
      <c r="A2319" s="17" t="s">
        <v>2224</v>
      </c>
      <c r="B2319" s="17" t="s">
        <v>1224</v>
      </c>
      <c r="C2319" s="1" t="s">
        <v>16</v>
      </c>
      <c r="D2319" s="31" t="s">
        <v>1225</v>
      </c>
      <c r="E2319" s="32"/>
      <c r="F2319" s="32"/>
      <c r="G2319" s="1"/>
      <c r="H2319" s="18" t="s">
        <v>1433</v>
      </c>
      <c r="I2319" s="33">
        <v>1</v>
      </c>
      <c r="J2319" s="32"/>
      <c r="K2319" s="19">
        <f>ROUND(K2329,2)</f>
        <v>567.46</v>
      </c>
      <c r="L2319" s="2" t="s">
        <v>2225</v>
      </c>
      <c r="M2319" s="1"/>
      <c r="N2319" s="1"/>
      <c r="O2319" s="1"/>
      <c r="P2319" s="1"/>
      <c r="Q2319" s="1"/>
      <c r="R2319" s="1"/>
      <c r="S2319" s="1"/>
      <c r="T2319" s="1"/>
      <c r="U2319" s="1"/>
      <c r="V2319" s="1"/>
      <c r="W2319" s="1"/>
      <c r="X2319" s="1"/>
      <c r="Y2319" s="1"/>
      <c r="Z2319" s="1"/>
      <c r="AA2319" s="1"/>
    </row>
    <row r="2320" spans="1:27">
      <c r="B2320" s="13" t="s">
        <v>1435</v>
      </c>
    </row>
    <row r="2321" spans="1:27">
      <c r="B2321" t="s">
        <v>2215</v>
      </c>
      <c r="C2321" t="s">
        <v>1370</v>
      </c>
      <c r="D2321" t="s">
        <v>1709</v>
      </c>
      <c r="E2321" s="20">
        <v>0.2</v>
      </c>
      <c r="F2321" t="s">
        <v>1438</v>
      </c>
      <c r="G2321" t="s">
        <v>1439</v>
      </c>
      <c r="H2321" s="21">
        <v>26.12</v>
      </c>
      <c r="I2321" t="s">
        <v>1440</v>
      </c>
      <c r="J2321" s="21">
        <f>ROUND(E2321/I2319* H2321,5)</f>
        <v>5.2240000000000002</v>
      </c>
    </row>
    <row r="2322" spans="1:27">
      <c r="B2322" t="s">
        <v>2216</v>
      </c>
      <c r="C2322" t="s">
        <v>1370</v>
      </c>
      <c r="D2322" t="s">
        <v>1711</v>
      </c>
      <c r="E2322" s="20">
        <v>0.2</v>
      </c>
      <c r="F2322" t="s">
        <v>1438</v>
      </c>
      <c r="G2322" t="s">
        <v>1439</v>
      </c>
      <c r="H2322" s="21">
        <v>30.41</v>
      </c>
      <c r="I2322" t="s">
        <v>1440</v>
      </c>
      <c r="J2322" s="21">
        <f>ROUND(E2322/I2319* H2322,5)</f>
        <v>6.0819999999999999</v>
      </c>
    </row>
    <row r="2323" spans="1:27">
      <c r="D2323" s="22" t="s">
        <v>1441</v>
      </c>
      <c r="K2323" s="21">
        <f>SUM(J2321:J2322)</f>
        <v>11.306000000000001</v>
      </c>
    </row>
    <row r="2324" spans="1:27">
      <c r="B2324" s="13" t="s">
        <v>1446</v>
      </c>
    </row>
    <row r="2325" spans="1:27">
      <c r="B2325" t="s">
        <v>2226</v>
      </c>
      <c r="C2325" t="s">
        <v>16</v>
      </c>
      <c r="D2325" s="24" t="s">
        <v>2227</v>
      </c>
      <c r="E2325" s="20">
        <v>1</v>
      </c>
      <c r="G2325" t="s">
        <v>1439</v>
      </c>
      <c r="H2325" s="21">
        <v>547.77</v>
      </c>
      <c r="I2325" t="s">
        <v>1440</v>
      </c>
      <c r="J2325" s="21">
        <f>ROUND(E2325* H2325,5)</f>
        <v>547.77</v>
      </c>
    </row>
    <row r="2326" spans="1:27">
      <c r="D2326" s="22" t="s">
        <v>1457</v>
      </c>
      <c r="K2326" s="21">
        <f>SUM(J2325:J2325)</f>
        <v>547.77</v>
      </c>
    </row>
    <row r="2327" spans="1:27">
      <c r="D2327" s="22" t="s">
        <v>1458</v>
      </c>
      <c r="K2327" s="23">
        <f>SUM(J2320:J2326)</f>
        <v>559.07600000000002</v>
      </c>
    </row>
    <row r="2328" spans="1:27">
      <c r="D2328" s="22" t="s">
        <v>1466</v>
      </c>
      <c r="H2328">
        <v>1.5</v>
      </c>
      <c r="I2328" t="s">
        <v>1465</v>
      </c>
      <c r="K2328" s="21">
        <f>ROUND(H2328/100*K2327,5)</f>
        <v>8.3861399999999993</v>
      </c>
    </row>
    <row r="2329" spans="1:27">
      <c r="D2329" s="22" t="s">
        <v>1459</v>
      </c>
      <c r="K2329" s="23">
        <f>SUM(K2327:K2328)</f>
        <v>567.46213999999998</v>
      </c>
    </row>
    <row r="2331" spans="1:27" ht="45" customHeight="1">
      <c r="A2331" s="17" t="s">
        <v>2228</v>
      </c>
      <c r="B2331" s="17" t="s">
        <v>1246</v>
      </c>
      <c r="C2331" s="1" t="s">
        <v>16</v>
      </c>
      <c r="D2331" s="31" t="s">
        <v>1247</v>
      </c>
      <c r="E2331" s="32"/>
      <c r="F2331" s="32"/>
      <c r="G2331" s="1"/>
      <c r="H2331" s="18" t="s">
        <v>1433</v>
      </c>
      <c r="I2331" s="33">
        <v>1</v>
      </c>
      <c r="J2331" s="32"/>
      <c r="K2331" s="19">
        <f>ROUND(K2341,2)</f>
        <v>383.25</v>
      </c>
      <c r="L2331" s="2" t="s">
        <v>2229</v>
      </c>
      <c r="M2331" s="1"/>
      <c r="N2331" s="1"/>
      <c r="O2331" s="1"/>
      <c r="P2331" s="1"/>
      <c r="Q2331" s="1"/>
      <c r="R2331" s="1"/>
      <c r="S2331" s="1"/>
      <c r="T2331" s="1"/>
      <c r="U2331" s="1"/>
      <c r="V2331" s="1"/>
      <c r="W2331" s="1"/>
      <c r="X2331" s="1"/>
      <c r="Y2331" s="1"/>
      <c r="Z2331" s="1"/>
      <c r="AA2331" s="1"/>
    </row>
    <row r="2332" spans="1:27">
      <c r="B2332" s="13" t="s">
        <v>1435</v>
      </c>
    </row>
    <row r="2333" spans="1:27">
      <c r="B2333" t="s">
        <v>2216</v>
      </c>
      <c r="C2333" t="s">
        <v>1370</v>
      </c>
      <c r="D2333" t="s">
        <v>1711</v>
      </c>
      <c r="E2333" s="20">
        <v>0.2</v>
      </c>
      <c r="F2333" t="s">
        <v>1438</v>
      </c>
      <c r="G2333" t="s">
        <v>1439</v>
      </c>
      <c r="H2333" s="21">
        <v>30.41</v>
      </c>
      <c r="I2333" t="s">
        <v>1440</v>
      </c>
      <c r="J2333" s="21">
        <f>ROUND(E2333/I2331* H2333,5)</f>
        <v>6.0819999999999999</v>
      </c>
    </row>
    <row r="2334" spans="1:27">
      <c r="B2334" t="s">
        <v>2215</v>
      </c>
      <c r="C2334" t="s">
        <v>1370</v>
      </c>
      <c r="D2334" t="s">
        <v>1709</v>
      </c>
      <c r="E2334" s="20">
        <v>0.2</v>
      </c>
      <c r="F2334" t="s">
        <v>1438</v>
      </c>
      <c r="G2334" t="s">
        <v>1439</v>
      </c>
      <c r="H2334" s="21">
        <v>26.12</v>
      </c>
      <c r="I2334" t="s">
        <v>1440</v>
      </c>
      <c r="J2334" s="21">
        <f>ROUND(E2334/I2331* H2334,5)</f>
        <v>5.2240000000000002</v>
      </c>
    </row>
    <row r="2335" spans="1:27">
      <c r="D2335" s="22" t="s">
        <v>1441</v>
      </c>
      <c r="K2335" s="21">
        <f>SUM(J2333:J2334)</f>
        <v>11.306000000000001</v>
      </c>
    </row>
    <row r="2336" spans="1:27">
      <c r="B2336" s="13" t="s">
        <v>1446</v>
      </c>
    </row>
    <row r="2337" spans="1:27">
      <c r="B2337" t="s">
        <v>2230</v>
      </c>
      <c r="C2337" t="s">
        <v>16</v>
      </c>
      <c r="D2337" s="24" t="s">
        <v>1247</v>
      </c>
      <c r="E2337" s="20">
        <v>1</v>
      </c>
      <c r="G2337" t="s">
        <v>1439</v>
      </c>
      <c r="H2337" s="21">
        <v>366.28</v>
      </c>
      <c r="I2337" t="s">
        <v>1440</v>
      </c>
      <c r="J2337" s="21">
        <f>ROUND(E2337* H2337,5)</f>
        <v>366.28</v>
      </c>
    </row>
    <row r="2338" spans="1:27">
      <c r="D2338" s="22" t="s">
        <v>1457</v>
      </c>
      <c r="K2338" s="21">
        <f>SUM(J2337:J2337)</f>
        <v>366.28</v>
      </c>
    </row>
    <row r="2339" spans="1:27">
      <c r="D2339" s="22" t="s">
        <v>1458</v>
      </c>
      <c r="K2339" s="23">
        <f>SUM(J2332:J2338)</f>
        <v>377.58599999999996</v>
      </c>
    </row>
    <row r="2340" spans="1:27">
      <c r="D2340" s="22" t="s">
        <v>1466</v>
      </c>
      <c r="H2340">
        <v>1.5</v>
      </c>
      <c r="I2340" t="s">
        <v>1465</v>
      </c>
      <c r="K2340" s="21">
        <f>ROUND(H2340/100*K2339,5)</f>
        <v>5.6637899999999997</v>
      </c>
    </row>
    <row r="2341" spans="1:27">
      <c r="D2341" s="22" t="s">
        <v>1459</v>
      </c>
      <c r="K2341" s="23">
        <f>SUM(K2339:K2340)</f>
        <v>383.24978999999996</v>
      </c>
    </row>
    <row r="2343" spans="1:27" ht="45" customHeight="1">
      <c r="A2343" s="17" t="s">
        <v>2231</v>
      </c>
      <c r="B2343" s="17" t="s">
        <v>1226</v>
      </c>
      <c r="C2343" s="1" t="s">
        <v>16</v>
      </c>
      <c r="D2343" s="31" t="s">
        <v>1227</v>
      </c>
      <c r="E2343" s="32"/>
      <c r="F2343" s="32"/>
      <c r="G2343" s="1"/>
      <c r="H2343" s="18" t="s">
        <v>1433</v>
      </c>
      <c r="I2343" s="33">
        <v>1</v>
      </c>
      <c r="J2343" s="32"/>
      <c r="K2343" s="19">
        <f>ROUND(K2353,2)</f>
        <v>389.06</v>
      </c>
      <c r="L2343" s="2" t="s">
        <v>2232</v>
      </c>
      <c r="M2343" s="1"/>
      <c r="N2343" s="1"/>
      <c r="O2343" s="1"/>
      <c r="P2343" s="1"/>
      <c r="Q2343" s="1"/>
      <c r="R2343" s="1"/>
      <c r="S2343" s="1"/>
      <c r="T2343" s="1"/>
      <c r="U2343" s="1"/>
      <c r="V2343" s="1"/>
      <c r="W2343" s="1"/>
      <c r="X2343" s="1"/>
      <c r="Y2343" s="1"/>
      <c r="Z2343" s="1"/>
      <c r="AA2343" s="1"/>
    </row>
    <row r="2344" spans="1:27">
      <c r="B2344" s="13" t="s">
        <v>1435</v>
      </c>
    </row>
    <row r="2345" spans="1:27">
      <c r="B2345" t="s">
        <v>2215</v>
      </c>
      <c r="C2345" t="s">
        <v>1370</v>
      </c>
      <c r="D2345" t="s">
        <v>1709</v>
      </c>
      <c r="E2345" s="20">
        <v>0.2</v>
      </c>
      <c r="F2345" t="s">
        <v>1438</v>
      </c>
      <c r="G2345" t="s">
        <v>1439</v>
      </c>
      <c r="H2345" s="21">
        <v>26.12</v>
      </c>
      <c r="I2345" t="s">
        <v>1440</v>
      </c>
      <c r="J2345" s="21">
        <f>ROUND(E2345/I2343* H2345,5)</f>
        <v>5.2240000000000002</v>
      </c>
    </row>
    <row r="2346" spans="1:27">
      <c r="B2346" t="s">
        <v>2216</v>
      </c>
      <c r="C2346" t="s">
        <v>1370</v>
      </c>
      <c r="D2346" t="s">
        <v>1711</v>
      </c>
      <c r="E2346" s="20">
        <v>0.2</v>
      </c>
      <c r="F2346" t="s">
        <v>1438</v>
      </c>
      <c r="G2346" t="s">
        <v>1439</v>
      </c>
      <c r="H2346" s="21">
        <v>30.41</v>
      </c>
      <c r="I2346" t="s">
        <v>1440</v>
      </c>
      <c r="J2346" s="21">
        <f>ROUND(E2346/I2343* H2346,5)</f>
        <v>6.0819999999999999</v>
      </c>
    </row>
    <row r="2347" spans="1:27">
      <c r="D2347" s="22" t="s">
        <v>1441</v>
      </c>
      <c r="K2347" s="21">
        <f>SUM(J2345:J2346)</f>
        <v>11.306000000000001</v>
      </c>
    </row>
    <row r="2348" spans="1:27">
      <c r="B2348" s="13" t="s">
        <v>1446</v>
      </c>
    </row>
    <row r="2349" spans="1:27">
      <c r="B2349" t="s">
        <v>2233</v>
      </c>
      <c r="C2349" t="s">
        <v>16</v>
      </c>
      <c r="D2349" s="24" t="s">
        <v>1227</v>
      </c>
      <c r="E2349" s="20">
        <v>1</v>
      </c>
      <c r="G2349" t="s">
        <v>1439</v>
      </c>
      <c r="H2349" s="21">
        <v>372</v>
      </c>
      <c r="I2349" t="s">
        <v>1440</v>
      </c>
      <c r="J2349" s="21">
        <f>ROUND(E2349* H2349,5)</f>
        <v>372</v>
      </c>
    </row>
    <row r="2350" spans="1:27">
      <c r="D2350" s="22" t="s">
        <v>1457</v>
      </c>
      <c r="K2350" s="21">
        <f>SUM(J2349:J2349)</f>
        <v>372</v>
      </c>
    </row>
    <row r="2351" spans="1:27">
      <c r="D2351" s="22" t="s">
        <v>1458</v>
      </c>
      <c r="K2351" s="23">
        <f>SUM(J2344:J2350)</f>
        <v>383.30599999999998</v>
      </c>
    </row>
    <row r="2352" spans="1:27">
      <c r="D2352" s="22" t="s">
        <v>1466</v>
      </c>
      <c r="H2352">
        <v>1.5</v>
      </c>
      <c r="I2352" t="s">
        <v>1465</v>
      </c>
      <c r="K2352" s="21">
        <f>ROUND(H2352/100*K2351,5)</f>
        <v>5.7495900000000004</v>
      </c>
    </row>
    <row r="2353" spans="1:27">
      <c r="D2353" s="22" t="s">
        <v>1459</v>
      </c>
      <c r="K2353" s="23">
        <f>SUM(K2351:K2352)</f>
        <v>389.05559</v>
      </c>
    </row>
    <row r="2355" spans="1:27" ht="45" customHeight="1">
      <c r="A2355" s="17" t="s">
        <v>2234</v>
      </c>
      <c r="B2355" s="17" t="s">
        <v>1230</v>
      </c>
      <c r="C2355" s="1" t="s">
        <v>16</v>
      </c>
      <c r="D2355" s="31" t="s">
        <v>1231</v>
      </c>
      <c r="E2355" s="32"/>
      <c r="F2355" s="32"/>
      <c r="G2355" s="1"/>
      <c r="H2355" s="18" t="s">
        <v>1433</v>
      </c>
      <c r="I2355" s="33">
        <v>1</v>
      </c>
      <c r="J2355" s="32"/>
      <c r="K2355" s="19">
        <f>ROUND(K2365,2)</f>
        <v>93.6</v>
      </c>
      <c r="L2355" s="2" t="s">
        <v>2235</v>
      </c>
      <c r="M2355" s="1"/>
      <c r="N2355" s="1"/>
      <c r="O2355" s="1"/>
      <c r="P2355" s="1"/>
      <c r="Q2355" s="1"/>
      <c r="R2355" s="1"/>
      <c r="S2355" s="1"/>
      <c r="T2355" s="1"/>
      <c r="U2355" s="1"/>
      <c r="V2355" s="1"/>
      <c r="W2355" s="1"/>
      <c r="X2355" s="1"/>
      <c r="Y2355" s="1"/>
      <c r="Z2355" s="1"/>
      <c r="AA2355" s="1"/>
    </row>
    <row r="2356" spans="1:27">
      <c r="B2356" s="13" t="s">
        <v>1435</v>
      </c>
    </row>
    <row r="2357" spans="1:27">
      <c r="B2357" t="s">
        <v>2216</v>
      </c>
      <c r="C2357" t="s">
        <v>1370</v>
      </c>
      <c r="D2357" t="s">
        <v>1711</v>
      </c>
      <c r="E2357" s="20">
        <v>0.2</v>
      </c>
      <c r="F2357" t="s">
        <v>1438</v>
      </c>
      <c r="G2357" t="s">
        <v>1439</v>
      </c>
      <c r="H2357" s="21">
        <v>30.41</v>
      </c>
      <c r="I2357" t="s">
        <v>1440</v>
      </c>
      <c r="J2357" s="21">
        <f>ROUND(E2357/I2355* H2357,5)</f>
        <v>6.0819999999999999</v>
      </c>
    </row>
    <row r="2358" spans="1:27">
      <c r="B2358" t="s">
        <v>2215</v>
      </c>
      <c r="C2358" t="s">
        <v>1370</v>
      </c>
      <c r="D2358" t="s">
        <v>1709</v>
      </c>
      <c r="E2358" s="20">
        <v>0.2</v>
      </c>
      <c r="F2358" t="s">
        <v>1438</v>
      </c>
      <c r="G2358" t="s">
        <v>1439</v>
      </c>
      <c r="H2358" s="21">
        <v>26.12</v>
      </c>
      <c r="I2358" t="s">
        <v>1440</v>
      </c>
      <c r="J2358" s="21">
        <f>ROUND(E2358/I2355* H2358,5)</f>
        <v>5.2240000000000002</v>
      </c>
    </row>
    <row r="2359" spans="1:27">
      <c r="D2359" s="22" t="s">
        <v>1441</v>
      </c>
      <c r="K2359" s="21">
        <f>SUM(J2357:J2358)</f>
        <v>11.306000000000001</v>
      </c>
    </row>
    <row r="2360" spans="1:27">
      <c r="B2360" s="13" t="s">
        <v>1446</v>
      </c>
    </row>
    <row r="2361" spans="1:27">
      <c r="B2361" t="s">
        <v>2236</v>
      </c>
      <c r="C2361" t="s">
        <v>16</v>
      </c>
      <c r="D2361" s="24" t="s">
        <v>1231</v>
      </c>
      <c r="E2361" s="20">
        <v>1</v>
      </c>
      <c r="G2361" t="s">
        <v>1439</v>
      </c>
      <c r="H2361" s="21">
        <v>80.91</v>
      </c>
      <c r="I2361" t="s">
        <v>1440</v>
      </c>
      <c r="J2361" s="21">
        <f>ROUND(E2361* H2361,5)</f>
        <v>80.91</v>
      </c>
    </row>
    <row r="2362" spans="1:27">
      <c r="D2362" s="22" t="s">
        <v>1457</v>
      </c>
      <c r="K2362" s="21">
        <f>SUM(J2361:J2361)</f>
        <v>80.91</v>
      </c>
    </row>
    <row r="2363" spans="1:27">
      <c r="D2363" s="22" t="s">
        <v>1458</v>
      </c>
      <c r="K2363" s="23">
        <f>SUM(J2356:J2362)</f>
        <v>92.215999999999994</v>
      </c>
    </row>
    <row r="2364" spans="1:27">
      <c r="D2364" s="22" t="s">
        <v>1466</v>
      </c>
      <c r="H2364">
        <v>1.5</v>
      </c>
      <c r="I2364" t="s">
        <v>1465</v>
      </c>
      <c r="K2364" s="21">
        <f>ROUND(H2364/100*K2363,5)</f>
        <v>1.38324</v>
      </c>
    </row>
    <row r="2365" spans="1:27">
      <c r="D2365" s="22" t="s">
        <v>1459</v>
      </c>
      <c r="K2365" s="23">
        <f>SUM(K2363:K2364)</f>
        <v>93.599239999999995</v>
      </c>
    </row>
    <row r="2367" spans="1:27" ht="45" customHeight="1">
      <c r="A2367" s="17" t="s">
        <v>2237</v>
      </c>
      <c r="B2367" s="17" t="s">
        <v>1228</v>
      </c>
      <c r="C2367" s="1" t="s">
        <v>16</v>
      </c>
      <c r="D2367" s="31" t="s">
        <v>1229</v>
      </c>
      <c r="E2367" s="32"/>
      <c r="F2367" s="32"/>
      <c r="G2367" s="1"/>
      <c r="H2367" s="18" t="s">
        <v>1433</v>
      </c>
      <c r="I2367" s="33">
        <v>1</v>
      </c>
      <c r="J2367" s="32"/>
      <c r="K2367" s="19">
        <f>ROUND(K2377,2)</f>
        <v>920.28</v>
      </c>
      <c r="L2367" s="2" t="s">
        <v>2238</v>
      </c>
      <c r="M2367" s="1"/>
      <c r="N2367" s="1"/>
      <c r="O2367" s="1"/>
      <c r="P2367" s="1"/>
      <c r="Q2367" s="1"/>
      <c r="R2367" s="1"/>
      <c r="S2367" s="1"/>
      <c r="T2367" s="1"/>
      <c r="U2367" s="1"/>
      <c r="V2367" s="1"/>
      <c r="W2367" s="1"/>
      <c r="X2367" s="1"/>
      <c r="Y2367" s="1"/>
      <c r="Z2367" s="1"/>
      <c r="AA2367" s="1"/>
    </row>
    <row r="2368" spans="1:27">
      <c r="B2368" s="13" t="s">
        <v>1435</v>
      </c>
    </row>
    <row r="2369" spans="1:27">
      <c r="B2369" t="s">
        <v>2215</v>
      </c>
      <c r="C2369" t="s">
        <v>1370</v>
      </c>
      <c r="D2369" t="s">
        <v>1709</v>
      </c>
      <c r="E2369" s="20">
        <v>5</v>
      </c>
      <c r="F2369" t="s">
        <v>1438</v>
      </c>
      <c r="G2369" t="s">
        <v>1439</v>
      </c>
      <c r="H2369" s="21">
        <v>26.12</v>
      </c>
      <c r="I2369" t="s">
        <v>1440</v>
      </c>
      <c r="J2369" s="21">
        <f>ROUND(E2369/I2367* H2369,5)</f>
        <v>130.6</v>
      </c>
    </row>
    <row r="2370" spans="1:27">
      <c r="B2370" t="s">
        <v>2216</v>
      </c>
      <c r="C2370" t="s">
        <v>1370</v>
      </c>
      <c r="D2370" t="s">
        <v>1711</v>
      </c>
      <c r="E2370" s="20">
        <v>5</v>
      </c>
      <c r="F2370" t="s">
        <v>1438</v>
      </c>
      <c r="G2370" t="s">
        <v>1439</v>
      </c>
      <c r="H2370" s="21">
        <v>30.41</v>
      </c>
      <c r="I2370" t="s">
        <v>1440</v>
      </c>
      <c r="J2370" s="21">
        <f>ROUND(E2370/I2367* H2370,5)</f>
        <v>152.05000000000001</v>
      </c>
    </row>
    <row r="2371" spans="1:27">
      <c r="D2371" s="22" t="s">
        <v>1441</v>
      </c>
      <c r="K2371" s="21">
        <f>SUM(J2369:J2370)</f>
        <v>282.64999999999998</v>
      </c>
    </row>
    <row r="2372" spans="1:27">
      <c r="B2372" s="13" t="s">
        <v>1446</v>
      </c>
    </row>
    <row r="2373" spans="1:27">
      <c r="B2373" t="s">
        <v>2239</v>
      </c>
      <c r="C2373" t="s">
        <v>16</v>
      </c>
      <c r="D2373" s="24" t="s">
        <v>2240</v>
      </c>
      <c r="E2373" s="20">
        <v>1</v>
      </c>
      <c r="G2373" t="s">
        <v>1439</v>
      </c>
      <c r="H2373" s="21">
        <v>624.03</v>
      </c>
      <c r="I2373" t="s">
        <v>1440</v>
      </c>
      <c r="J2373" s="21">
        <f>ROUND(E2373* H2373,5)</f>
        <v>624.03</v>
      </c>
    </row>
    <row r="2374" spans="1:27">
      <c r="D2374" s="22" t="s">
        <v>1457</v>
      </c>
      <c r="K2374" s="21">
        <f>SUM(J2373:J2373)</f>
        <v>624.03</v>
      </c>
    </row>
    <row r="2375" spans="1:27">
      <c r="D2375" s="22" t="s">
        <v>1458</v>
      </c>
      <c r="K2375" s="23">
        <f>SUM(J2368:J2374)</f>
        <v>906.68</v>
      </c>
    </row>
    <row r="2376" spans="1:27">
      <c r="D2376" s="22" t="s">
        <v>1466</v>
      </c>
      <c r="H2376">
        <v>1.5</v>
      </c>
      <c r="I2376" t="s">
        <v>1465</v>
      </c>
      <c r="K2376" s="21">
        <f>ROUND(H2376/100*K2375,5)</f>
        <v>13.600199999999999</v>
      </c>
    </row>
    <row r="2377" spans="1:27">
      <c r="D2377" s="22" t="s">
        <v>1459</v>
      </c>
      <c r="K2377" s="23">
        <f>SUM(K2375:K2376)</f>
        <v>920.28019999999992</v>
      </c>
    </row>
    <row r="2379" spans="1:27" ht="45" customHeight="1">
      <c r="A2379" s="17" t="s">
        <v>2241</v>
      </c>
      <c r="B2379" s="17" t="s">
        <v>1220</v>
      </c>
      <c r="C2379" s="1" t="s">
        <v>16</v>
      </c>
      <c r="D2379" s="31" t="s">
        <v>1221</v>
      </c>
      <c r="E2379" s="32"/>
      <c r="F2379" s="32"/>
      <c r="G2379" s="1"/>
      <c r="H2379" s="18" t="s">
        <v>1433</v>
      </c>
      <c r="I2379" s="33">
        <v>1</v>
      </c>
      <c r="J2379" s="32"/>
      <c r="K2379" s="19">
        <f>ROUND(K2389,2)</f>
        <v>1554.3</v>
      </c>
      <c r="L2379" s="2" t="s">
        <v>2242</v>
      </c>
      <c r="M2379" s="1"/>
      <c r="N2379" s="1"/>
      <c r="O2379" s="1"/>
      <c r="P2379" s="1"/>
      <c r="Q2379" s="1"/>
      <c r="R2379" s="1"/>
      <c r="S2379" s="1"/>
      <c r="T2379" s="1"/>
      <c r="U2379" s="1"/>
      <c r="V2379" s="1"/>
      <c r="W2379" s="1"/>
      <c r="X2379" s="1"/>
      <c r="Y2379" s="1"/>
      <c r="Z2379" s="1"/>
      <c r="AA2379" s="1"/>
    </row>
    <row r="2380" spans="1:27">
      <c r="B2380" s="13" t="s">
        <v>1435</v>
      </c>
    </row>
    <row r="2381" spans="1:27">
      <c r="B2381" t="s">
        <v>2216</v>
      </c>
      <c r="C2381" t="s">
        <v>1370</v>
      </c>
      <c r="D2381" t="s">
        <v>1711</v>
      </c>
      <c r="E2381" s="20">
        <v>3</v>
      </c>
      <c r="F2381" t="s">
        <v>1438</v>
      </c>
      <c r="G2381" t="s">
        <v>1439</v>
      </c>
      <c r="H2381" s="21">
        <v>30.41</v>
      </c>
      <c r="I2381" t="s">
        <v>1440</v>
      </c>
      <c r="J2381" s="21">
        <f>ROUND(E2381/I2379* H2381,5)</f>
        <v>91.23</v>
      </c>
    </row>
    <row r="2382" spans="1:27">
      <c r="B2382" t="s">
        <v>2215</v>
      </c>
      <c r="C2382" t="s">
        <v>1370</v>
      </c>
      <c r="D2382" t="s">
        <v>1709</v>
      </c>
      <c r="E2382" s="20">
        <v>1.5</v>
      </c>
      <c r="F2382" t="s">
        <v>1438</v>
      </c>
      <c r="G2382" t="s">
        <v>1439</v>
      </c>
      <c r="H2382" s="21">
        <v>26.12</v>
      </c>
      <c r="I2382" t="s">
        <v>1440</v>
      </c>
      <c r="J2382" s="21">
        <f>ROUND(E2382/I2379* H2382,5)</f>
        <v>39.18</v>
      </c>
    </row>
    <row r="2383" spans="1:27">
      <c r="D2383" s="22" t="s">
        <v>1441</v>
      </c>
      <c r="K2383" s="21">
        <f>SUM(J2381:J2382)</f>
        <v>130.41</v>
      </c>
    </row>
    <row r="2384" spans="1:27">
      <c r="B2384" s="13" t="s">
        <v>1446</v>
      </c>
    </row>
    <row r="2385" spans="1:27">
      <c r="B2385" t="s">
        <v>2243</v>
      </c>
      <c r="C2385" t="s">
        <v>16</v>
      </c>
      <c r="D2385" s="24" t="s">
        <v>1221</v>
      </c>
      <c r="E2385" s="20">
        <v>1</v>
      </c>
      <c r="G2385" t="s">
        <v>1439</v>
      </c>
      <c r="H2385" s="21">
        <v>1400.92</v>
      </c>
      <c r="I2385" t="s">
        <v>1440</v>
      </c>
      <c r="J2385" s="21">
        <f>ROUND(E2385* H2385,5)</f>
        <v>1400.92</v>
      </c>
    </row>
    <row r="2386" spans="1:27">
      <c r="D2386" s="22" t="s">
        <v>1457</v>
      </c>
      <c r="K2386" s="21">
        <f>SUM(J2385:J2385)</f>
        <v>1400.92</v>
      </c>
    </row>
    <row r="2387" spans="1:27">
      <c r="D2387" s="22" t="s">
        <v>1458</v>
      </c>
      <c r="K2387" s="23">
        <f>SUM(J2380:J2386)</f>
        <v>1531.3300000000002</v>
      </c>
    </row>
    <row r="2388" spans="1:27">
      <c r="D2388" s="22" t="s">
        <v>1466</v>
      </c>
      <c r="H2388">
        <v>1.5</v>
      </c>
      <c r="I2388" t="s">
        <v>1465</v>
      </c>
      <c r="K2388" s="21">
        <f>ROUND(H2388/100*K2387,5)</f>
        <v>22.969950000000001</v>
      </c>
    </row>
    <row r="2389" spans="1:27">
      <c r="D2389" s="22" t="s">
        <v>1459</v>
      </c>
      <c r="K2389" s="23">
        <f>SUM(K2387:K2388)</f>
        <v>1554.2999500000001</v>
      </c>
    </row>
    <row r="2391" spans="1:27" ht="45" customHeight="1">
      <c r="A2391" s="17" t="s">
        <v>2244</v>
      </c>
      <c r="B2391" s="17" t="s">
        <v>1256</v>
      </c>
      <c r="C2391" s="1" t="s">
        <v>16</v>
      </c>
      <c r="D2391" s="31" t="s">
        <v>1257</v>
      </c>
      <c r="E2391" s="32"/>
      <c r="F2391" s="32"/>
      <c r="G2391" s="1"/>
      <c r="H2391" s="18" t="s">
        <v>1433</v>
      </c>
      <c r="I2391" s="33">
        <v>1</v>
      </c>
      <c r="J2391" s="32"/>
      <c r="K2391" s="19">
        <f>ROUND(K2401,2)</f>
        <v>703.46</v>
      </c>
      <c r="L2391" s="2" t="s">
        <v>2245</v>
      </c>
      <c r="M2391" s="1"/>
      <c r="N2391" s="1"/>
      <c r="O2391" s="1"/>
      <c r="P2391" s="1"/>
      <c r="Q2391" s="1"/>
      <c r="R2391" s="1"/>
      <c r="S2391" s="1"/>
      <c r="T2391" s="1"/>
      <c r="U2391" s="1"/>
      <c r="V2391" s="1"/>
      <c r="W2391" s="1"/>
      <c r="X2391" s="1"/>
      <c r="Y2391" s="1"/>
      <c r="Z2391" s="1"/>
      <c r="AA2391" s="1"/>
    </row>
    <row r="2392" spans="1:27">
      <c r="B2392" s="13" t="s">
        <v>1435</v>
      </c>
    </row>
    <row r="2393" spans="1:27">
      <c r="B2393" t="s">
        <v>2216</v>
      </c>
      <c r="C2393" t="s">
        <v>1370</v>
      </c>
      <c r="D2393" t="s">
        <v>1711</v>
      </c>
      <c r="E2393" s="20">
        <v>3</v>
      </c>
      <c r="F2393" t="s">
        <v>1438</v>
      </c>
      <c r="G2393" t="s">
        <v>1439</v>
      </c>
      <c r="H2393" s="21">
        <v>30.41</v>
      </c>
      <c r="I2393" t="s">
        <v>1440</v>
      </c>
      <c r="J2393" s="21">
        <f>ROUND(E2393/I2391* H2393,5)</f>
        <v>91.23</v>
      </c>
    </row>
    <row r="2394" spans="1:27">
      <c r="B2394" t="s">
        <v>2215</v>
      </c>
      <c r="C2394" t="s">
        <v>1370</v>
      </c>
      <c r="D2394" t="s">
        <v>1709</v>
      </c>
      <c r="E2394" s="20">
        <v>1.5</v>
      </c>
      <c r="F2394" t="s">
        <v>1438</v>
      </c>
      <c r="G2394" t="s">
        <v>1439</v>
      </c>
      <c r="H2394" s="21">
        <v>26.12</v>
      </c>
      <c r="I2394" t="s">
        <v>1440</v>
      </c>
      <c r="J2394" s="21">
        <f>ROUND(E2394/I2391* H2394,5)</f>
        <v>39.18</v>
      </c>
    </row>
    <row r="2395" spans="1:27">
      <c r="D2395" s="22" t="s">
        <v>1441</v>
      </c>
      <c r="K2395" s="21">
        <f>SUM(J2393:J2394)</f>
        <v>130.41</v>
      </c>
    </row>
    <row r="2396" spans="1:27">
      <c r="B2396" s="13" t="s">
        <v>1446</v>
      </c>
    </row>
    <row r="2397" spans="1:27">
      <c r="B2397" t="s">
        <v>2246</v>
      </c>
      <c r="C2397" t="s">
        <v>16</v>
      </c>
      <c r="D2397" s="24" t="s">
        <v>1257</v>
      </c>
      <c r="E2397" s="20">
        <v>1</v>
      </c>
      <c r="G2397" t="s">
        <v>1439</v>
      </c>
      <c r="H2397" s="21">
        <v>562.65</v>
      </c>
      <c r="I2397" t="s">
        <v>1440</v>
      </c>
      <c r="J2397" s="21">
        <f>ROUND(E2397* H2397,5)</f>
        <v>562.65</v>
      </c>
    </row>
    <row r="2398" spans="1:27">
      <c r="D2398" s="22" t="s">
        <v>1457</v>
      </c>
      <c r="K2398" s="21">
        <f>SUM(J2397:J2397)</f>
        <v>562.65</v>
      </c>
    </row>
    <row r="2399" spans="1:27">
      <c r="D2399" s="22" t="s">
        <v>1458</v>
      </c>
      <c r="K2399" s="23">
        <f>SUM(J2392:J2398)</f>
        <v>693.06</v>
      </c>
    </row>
    <row r="2400" spans="1:27">
      <c r="D2400" s="22" t="s">
        <v>1466</v>
      </c>
      <c r="H2400">
        <v>1.5</v>
      </c>
      <c r="I2400" t="s">
        <v>1465</v>
      </c>
      <c r="K2400" s="21">
        <f>ROUND(H2400/100*K2399,5)</f>
        <v>10.395899999999999</v>
      </c>
    </row>
    <row r="2401" spans="1:27">
      <c r="D2401" s="22" t="s">
        <v>1459</v>
      </c>
      <c r="K2401" s="23">
        <f>SUM(K2399:K2400)</f>
        <v>703.45589999999993</v>
      </c>
    </row>
    <row r="2403" spans="1:27" ht="45" customHeight="1">
      <c r="A2403" s="17" t="s">
        <v>2247</v>
      </c>
      <c r="B2403" s="17" t="s">
        <v>1187</v>
      </c>
      <c r="C2403" s="1" t="s">
        <v>16</v>
      </c>
      <c r="D2403" s="31" t="s">
        <v>1188</v>
      </c>
      <c r="E2403" s="32"/>
      <c r="F2403" s="32"/>
      <c r="G2403" s="1"/>
      <c r="H2403" s="18" t="s">
        <v>1433</v>
      </c>
      <c r="I2403" s="33">
        <v>1</v>
      </c>
      <c r="J2403" s="32"/>
      <c r="K2403" s="19">
        <f>ROUND(K2413,2)</f>
        <v>129.62</v>
      </c>
      <c r="L2403" s="2" t="s">
        <v>2248</v>
      </c>
      <c r="M2403" s="1"/>
      <c r="N2403" s="1"/>
      <c r="O2403" s="1"/>
      <c r="P2403" s="1"/>
      <c r="Q2403" s="1"/>
      <c r="R2403" s="1"/>
      <c r="S2403" s="1"/>
      <c r="T2403" s="1"/>
      <c r="U2403" s="1"/>
      <c r="V2403" s="1"/>
      <c r="W2403" s="1"/>
      <c r="X2403" s="1"/>
      <c r="Y2403" s="1"/>
      <c r="Z2403" s="1"/>
      <c r="AA2403" s="1"/>
    </row>
    <row r="2404" spans="1:27">
      <c r="B2404" s="13" t="s">
        <v>1435</v>
      </c>
    </row>
    <row r="2405" spans="1:27">
      <c r="B2405" t="s">
        <v>1708</v>
      </c>
      <c r="C2405" t="s">
        <v>1370</v>
      </c>
      <c r="D2405" t="s">
        <v>1709</v>
      </c>
      <c r="E2405" s="20">
        <v>0.4</v>
      </c>
      <c r="F2405" t="s">
        <v>1438</v>
      </c>
      <c r="G2405" t="s">
        <v>1439</v>
      </c>
      <c r="H2405" s="21">
        <v>26.12</v>
      </c>
      <c r="I2405" t="s">
        <v>1440</v>
      </c>
      <c r="J2405" s="21">
        <f>ROUND(E2405/I2403* H2405,5)</f>
        <v>10.448</v>
      </c>
    </row>
    <row r="2406" spans="1:27">
      <c r="B2406" t="s">
        <v>1710</v>
      </c>
      <c r="C2406" t="s">
        <v>1370</v>
      </c>
      <c r="D2406" t="s">
        <v>1711</v>
      </c>
      <c r="E2406" s="20">
        <v>0.4</v>
      </c>
      <c r="F2406" t="s">
        <v>1438</v>
      </c>
      <c r="G2406" t="s">
        <v>1439</v>
      </c>
      <c r="H2406" s="21">
        <v>30.41</v>
      </c>
      <c r="I2406" t="s">
        <v>1440</v>
      </c>
      <c r="J2406" s="21">
        <f>ROUND(E2406/I2403* H2406,5)</f>
        <v>12.164</v>
      </c>
    </row>
    <row r="2407" spans="1:27">
      <c r="D2407" s="22" t="s">
        <v>1441</v>
      </c>
      <c r="K2407" s="21">
        <f>SUM(J2405:J2406)</f>
        <v>22.612000000000002</v>
      </c>
    </row>
    <row r="2408" spans="1:27">
      <c r="B2408" s="13" t="s">
        <v>1446</v>
      </c>
    </row>
    <row r="2409" spans="1:27">
      <c r="B2409" t="s">
        <v>2249</v>
      </c>
      <c r="C2409" t="s">
        <v>16</v>
      </c>
      <c r="D2409" s="24" t="s">
        <v>1188</v>
      </c>
      <c r="E2409" s="20">
        <v>1</v>
      </c>
      <c r="G2409" t="s">
        <v>1439</v>
      </c>
      <c r="H2409" s="21">
        <v>105.09</v>
      </c>
      <c r="I2409" t="s">
        <v>1440</v>
      </c>
      <c r="J2409" s="21">
        <f>ROUND(E2409* H2409,5)</f>
        <v>105.09</v>
      </c>
    </row>
    <row r="2410" spans="1:27">
      <c r="D2410" s="22" t="s">
        <v>1457</v>
      </c>
      <c r="K2410" s="21">
        <f>SUM(J2409:J2409)</f>
        <v>105.09</v>
      </c>
    </row>
    <row r="2411" spans="1:27">
      <c r="D2411" s="22" t="s">
        <v>1458</v>
      </c>
      <c r="K2411" s="23">
        <f>SUM(J2404:J2410)</f>
        <v>127.702</v>
      </c>
    </row>
    <row r="2412" spans="1:27">
      <c r="D2412" s="22" t="s">
        <v>1466</v>
      </c>
      <c r="H2412">
        <v>1.5</v>
      </c>
      <c r="I2412" t="s">
        <v>1465</v>
      </c>
      <c r="K2412" s="21">
        <f>ROUND(H2412/100*K2411,5)</f>
        <v>1.91553</v>
      </c>
    </row>
    <row r="2413" spans="1:27">
      <c r="D2413" s="22" t="s">
        <v>1459</v>
      </c>
      <c r="K2413" s="23">
        <f>SUM(K2411:K2412)</f>
        <v>129.61752999999999</v>
      </c>
    </row>
    <row r="2415" spans="1:27" ht="45" customHeight="1">
      <c r="A2415" s="17" t="s">
        <v>2250</v>
      </c>
      <c r="B2415" s="17" t="s">
        <v>1189</v>
      </c>
      <c r="C2415" s="1" t="s">
        <v>16</v>
      </c>
      <c r="D2415" s="31" t="s">
        <v>1190</v>
      </c>
      <c r="E2415" s="32"/>
      <c r="F2415" s="32"/>
      <c r="G2415" s="1"/>
      <c r="H2415" s="18" t="s">
        <v>1433</v>
      </c>
      <c r="I2415" s="33">
        <v>1</v>
      </c>
      <c r="J2415" s="32"/>
      <c r="K2415" s="19">
        <f>ROUND(K2425,2)</f>
        <v>530.87</v>
      </c>
      <c r="L2415" s="2" t="s">
        <v>2251</v>
      </c>
      <c r="M2415" s="1"/>
      <c r="N2415" s="1"/>
      <c r="O2415" s="1"/>
      <c r="P2415" s="1"/>
      <c r="Q2415" s="1"/>
      <c r="R2415" s="1"/>
      <c r="S2415" s="1"/>
      <c r="T2415" s="1"/>
      <c r="U2415" s="1"/>
      <c r="V2415" s="1"/>
      <c r="W2415" s="1"/>
      <c r="X2415" s="1"/>
      <c r="Y2415" s="1"/>
      <c r="Z2415" s="1"/>
      <c r="AA2415" s="1"/>
    </row>
    <row r="2416" spans="1:27">
      <c r="B2416" s="13" t="s">
        <v>1435</v>
      </c>
    </row>
    <row r="2417" spans="1:27">
      <c r="B2417" t="s">
        <v>2215</v>
      </c>
      <c r="C2417" t="s">
        <v>1370</v>
      </c>
      <c r="D2417" t="s">
        <v>1709</v>
      </c>
      <c r="E2417" s="20">
        <v>0.6</v>
      </c>
      <c r="F2417" t="s">
        <v>1438</v>
      </c>
      <c r="G2417" t="s">
        <v>1439</v>
      </c>
      <c r="H2417" s="21">
        <v>26.12</v>
      </c>
      <c r="I2417" t="s">
        <v>1440</v>
      </c>
      <c r="J2417" s="21">
        <f>ROUND(E2417/I2415* H2417,5)</f>
        <v>15.672000000000001</v>
      </c>
    </row>
    <row r="2418" spans="1:27">
      <c r="B2418" t="s">
        <v>2216</v>
      </c>
      <c r="C2418" t="s">
        <v>1370</v>
      </c>
      <c r="D2418" t="s">
        <v>1711</v>
      </c>
      <c r="E2418" s="20">
        <v>0.6</v>
      </c>
      <c r="F2418" t="s">
        <v>1438</v>
      </c>
      <c r="G2418" t="s">
        <v>1439</v>
      </c>
      <c r="H2418" s="21">
        <v>30.41</v>
      </c>
      <c r="I2418" t="s">
        <v>1440</v>
      </c>
      <c r="J2418" s="21">
        <f>ROUND(E2418/I2415* H2418,5)</f>
        <v>18.245999999999999</v>
      </c>
    </row>
    <row r="2419" spans="1:27">
      <c r="D2419" s="22" t="s">
        <v>1441</v>
      </c>
      <c r="K2419" s="21">
        <f>SUM(J2417:J2418)</f>
        <v>33.917999999999999</v>
      </c>
    </row>
    <row r="2420" spans="1:27">
      <c r="B2420" s="13" t="s">
        <v>1446</v>
      </c>
    </row>
    <row r="2421" spans="1:27">
      <c r="B2421" t="s">
        <v>2252</v>
      </c>
      <c r="C2421" t="s">
        <v>16</v>
      </c>
      <c r="D2421" s="24" t="s">
        <v>2253</v>
      </c>
      <c r="E2421" s="20">
        <v>1</v>
      </c>
      <c r="G2421" t="s">
        <v>1439</v>
      </c>
      <c r="H2421" s="21">
        <v>489.11</v>
      </c>
      <c r="I2421" t="s">
        <v>1440</v>
      </c>
      <c r="J2421" s="21">
        <f>ROUND(E2421* H2421,5)</f>
        <v>489.11</v>
      </c>
    </row>
    <row r="2422" spans="1:27">
      <c r="D2422" s="22" t="s">
        <v>1457</v>
      </c>
      <c r="K2422" s="21">
        <f>SUM(J2421:J2421)</f>
        <v>489.11</v>
      </c>
    </row>
    <row r="2423" spans="1:27">
      <c r="D2423" s="22" t="s">
        <v>1458</v>
      </c>
      <c r="K2423" s="23">
        <f>SUM(J2416:J2422)</f>
        <v>523.02800000000002</v>
      </c>
    </row>
    <row r="2424" spans="1:27">
      <c r="D2424" s="22" t="s">
        <v>1466</v>
      </c>
      <c r="H2424">
        <v>1.5</v>
      </c>
      <c r="I2424" t="s">
        <v>1465</v>
      </c>
      <c r="K2424" s="21">
        <f>ROUND(H2424/100*K2423,5)</f>
        <v>7.8454199999999998</v>
      </c>
    </row>
    <row r="2425" spans="1:27">
      <c r="D2425" s="22" t="s">
        <v>1459</v>
      </c>
      <c r="K2425" s="23">
        <f>SUM(K2423:K2424)</f>
        <v>530.87342000000001</v>
      </c>
    </row>
    <row r="2427" spans="1:27" ht="45" customHeight="1">
      <c r="A2427" s="17" t="s">
        <v>2254</v>
      </c>
      <c r="B2427" s="17" t="s">
        <v>1215</v>
      </c>
      <c r="C2427" s="1" t="s">
        <v>16</v>
      </c>
      <c r="D2427" s="31" t="s">
        <v>1216</v>
      </c>
      <c r="E2427" s="32"/>
      <c r="F2427" s="32"/>
      <c r="G2427" s="1"/>
      <c r="H2427" s="18" t="s">
        <v>1433</v>
      </c>
      <c r="I2427" s="33">
        <v>1</v>
      </c>
      <c r="J2427" s="32"/>
      <c r="K2427" s="19">
        <f>ROUND(K2437,2)</f>
        <v>123.84</v>
      </c>
      <c r="L2427" s="2" t="s">
        <v>2255</v>
      </c>
      <c r="M2427" s="1"/>
      <c r="N2427" s="1"/>
      <c r="O2427" s="1"/>
      <c r="P2427" s="1"/>
      <c r="Q2427" s="1"/>
      <c r="R2427" s="1"/>
      <c r="S2427" s="1"/>
      <c r="T2427" s="1"/>
      <c r="U2427" s="1"/>
      <c r="V2427" s="1"/>
      <c r="W2427" s="1"/>
      <c r="X2427" s="1"/>
      <c r="Y2427" s="1"/>
      <c r="Z2427" s="1"/>
      <c r="AA2427" s="1"/>
    </row>
    <row r="2428" spans="1:27">
      <c r="B2428" s="13" t="s">
        <v>1435</v>
      </c>
    </row>
    <row r="2429" spans="1:27">
      <c r="B2429" t="s">
        <v>2216</v>
      </c>
      <c r="C2429" t="s">
        <v>1370</v>
      </c>
      <c r="D2429" t="s">
        <v>1711</v>
      </c>
      <c r="E2429" s="20">
        <v>0.25</v>
      </c>
      <c r="F2429" t="s">
        <v>1438</v>
      </c>
      <c r="G2429" t="s">
        <v>1439</v>
      </c>
      <c r="H2429" s="21">
        <v>30.41</v>
      </c>
      <c r="I2429" t="s">
        <v>1440</v>
      </c>
      <c r="J2429" s="21">
        <f>ROUND(E2429/I2427* H2429,5)</f>
        <v>7.6025</v>
      </c>
    </row>
    <row r="2430" spans="1:27">
      <c r="B2430" t="s">
        <v>2215</v>
      </c>
      <c r="C2430" t="s">
        <v>1370</v>
      </c>
      <c r="D2430" t="s">
        <v>1709</v>
      </c>
      <c r="E2430" s="20">
        <v>0.25</v>
      </c>
      <c r="F2430" t="s">
        <v>1438</v>
      </c>
      <c r="G2430" t="s">
        <v>1439</v>
      </c>
      <c r="H2430" s="21">
        <v>26.12</v>
      </c>
      <c r="I2430" t="s">
        <v>1440</v>
      </c>
      <c r="J2430" s="21">
        <f>ROUND(E2430/I2427* H2430,5)</f>
        <v>6.53</v>
      </c>
    </row>
    <row r="2431" spans="1:27">
      <c r="D2431" s="22" t="s">
        <v>1441</v>
      </c>
      <c r="K2431" s="21">
        <f>SUM(J2429:J2430)</f>
        <v>14.1325</v>
      </c>
    </row>
    <row r="2432" spans="1:27">
      <c r="B2432" s="13" t="s">
        <v>1446</v>
      </c>
    </row>
    <row r="2433" spans="1:27">
      <c r="B2433" t="s">
        <v>2256</v>
      </c>
      <c r="C2433" t="s">
        <v>16</v>
      </c>
      <c r="D2433" s="24" t="s">
        <v>1216</v>
      </c>
      <c r="E2433" s="20">
        <v>1</v>
      </c>
      <c r="G2433" t="s">
        <v>1439</v>
      </c>
      <c r="H2433" s="21">
        <v>107.88</v>
      </c>
      <c r="I2433" t="s">
        <v>1440</v>
      </c>
      <c r="J2433" s="21">
        <f>ROUND(E2433* H2433,5)</f>
        <v>107.88</v>
      </c>
    </row>
    <row r="2434" spans="1:27">
      <c r="D2434" s="22" t="s">
        <v>1457</v>
      </c>
      <c r="K2434" s="21">
        <f>SUM(J2433:J2433)</f>
        <v>107.88</v>
      </c>
    </row>
    <row r="2435" spans="1:27">
      <c r="D2435" s="22" t="s">
        <v>1458</v>
      </c>
      <c r="K2435" s="23">
        <f>SUM(J2428:J2434)</f>
        <v>122.01249999999999</v>
      </c>
    </row>
    <row r="2436" spans="1:27">
      <c r="D2436" s="22" t="s">
        <v>1466</v>
      </c>
      <c r="H2436">
        <v>1.5</v>
      </c>
      <c r="I2436" t="s">
        <v>1465</v>
      </c>
      <c r="K2436" s="21">
        <f>ROUND(H2436/100*K2435,5)</f>
        <v>1.83019</v>
      </c>
    </row>
    <row r="2437" spans="1:27">
      <c r="D2437" s="22" t="s">
        <v>1459</v>
      </c>
      <c r="K2437" s="23">
        <f>SUM(K2435:K2436)</f>
        <v>123.84268999999999</v>
      </c>
    </row>
    <row r="2439" spans="1:27" ht="45" customHeight="1">
      <c r="A2439" s="17" t="s">
        <v>2257</v>
      </c>
      <c r="B2439" s="17" t="s">
        <v>1195</v>
      </c>
      <c r="C2439" s="1" t="s">
        <v>16</v>
      </c>
      <c r="D2439" s="31" t="s">
        <v>1196</v>
      </c>
      <c r="E2439" s="32"/>
      <c r="F2439" s="32"/>
      <c r="G2439" s="1"/>
      <c r="H2439" s="18" t="s">
        <v>1433</v>
      </c>
      <c r="I2439" s="33">
        <v>1</v>
      </c>
      <c r="J2439" s="32"/>
      <c r="K2439" s="19">
        <f>ROUND(K2449,2)</f>
        <v>365.43</v>
      </c>
      <c r="L2439" s="2" t="s">
        <v>2258</v>
      </c>
      <c r="M2439" s="1"/>
      <c r="N2439" s="1"/>
      <c r="O2439" s="1"/>
      <c r="P2439" s="1"/>
      <c r="Q2439" s="1"/>
      <c r="R2439" s="1"/>
      <c r="S2439" s="1"/>
      <c r="T2439" s="1"/>
      <c r="U2439" s="1"/>
      <c r="V2439" s="1"/>
      <c r="W2439" s="1"/>
      <c r="X2439" s="1"/>
      <c r="Y2439" s="1"/>
      <c r="Z2439" s="1"/>
      <c r="AA2439" s="1"/>
    </row>
    <row r="2440" spans="1:27">
      <c r="B2440" s="13" t="s">
        <v>1435</v>
      </c>
    </row>
    <row r="2441" spans="1:27">
      <c r="B2441" t="s">
        <v>2215</v>
      </c>
      <c r="C2441" t="s">
        <v>1370</v>
      </c>
      <c r="D2441" t="s">
        <v>1709</v>
      </c>
      <c r="E2441" s="20">
        <v>0.6</v>
      </c>
      <c r="F2441" t="s">
        <v>1438</v>
      </c>
      <c r="G2441" t="s">
        <v>1439</v>
      </c>
      <c r="H2441" s="21">
        <v>26.12</v>
      </c>
      <c r="I2441" t="s">
        <v>1440</v>
      </c>
      <c r="J2441" s="21">
        <f>ROUND(E2441/I2439* H2441,5)</f>
        <v>15.672000000000001</v>
      </c>
    </row>
    <row r="2442" spans="1:27">
      <c r="B2442" t="s">
        <v>2216</v>
      </c>
      <c r="C2442" t="s">
        <v>1370</v>
      </c>
      <c r="D2442" t="s">
        <v>1711</v>
      </c>
      <c r="E2442" s="20">
        <v>0.6</v>
      </c>
      <c r="F2442" t="s">
        <v>1438</v>
      </c>
      <c r="G2442" t="s">
        <v>1439</v>
      </c>
      <c r="H2442" s="21">
        <v>30.41</v>
      </c>
      <c r="I2442" t="s">
        <v>1440</v>
      </c>
      <c r="J2442" s="21">
        <f>ROUND(E2442/I2439* H2442,5)</f>
        <v>18.245999999999999</v>
      </c>
    </row>
    <row r="2443" spans="1:27">
      <c r="D2443" s="22" t="s">
        <v>1441</v>
      </c>
      <c r="K2443" s="21">
        <f>SUM(J2441:J2442)</f>
        <v>33.917999999999999</v>
      </c>
    </row>
    <row r="2444" spans="1:27">
      <c r="B2444" s="13" t="s">
        <v>1446</v>
      </c>
    </row>
    <row r="2445" spans="1:27">
      <c r="B2445" t="s">
        <v>2259</v>
      </c>
      <c r="C2445" t="s">
        <v>16</v>
      </c>
      <c r="D2445" s="24" t="s">
        <v>1196</v>
      </c>
      <c r="E2445" s="20">
        <v>1</v>
      </c>
      <c r="G2445" t="s">
        <v>1439</v>
      </c>
      <c r="H2445" s="21">
        <v>326.11</v>
      </c>
      <c r="I2445" t="s">
        <v>1440</v>
      </c>
      <c r="J2445" s="21">
        <f>ROUND(E2445* H2445,5)</f>
        <v>326.11</v>
      </c>
    </row>
    <row r="2446" spans="1:27">
      <c r="D2446" s="22" t="s">
        <v>1457</v>
      </c>
      <c r="K2446" s="21">
        <f>SUM(J2445:J2445)</f>
        <v>326.11</v>
      </c>
    </row>
    <row r="2447" spans="1:27">
      <c r="D2447" s="22" t="s">
        <v>1458</v>
      </c>
      <c r="K2447" s="23">
        <f>SUM(J2440:J2446)</f>
        <v>360.02800000000002</v>
      </c>
    </row>
    <row r="2448" spans="1:27">
      <c r="D2448" s="22" t="s">
        <v>1466</v>
      </c>
      <c r="H2448">
        <v>1.5</v>
      </c>
      <c r="I2448" t="s">
        <v>1465</v>
      </c>
      <c r="K2448" s="21">
        <f>ROUND(H2448/100*K2447,5)</f>
        <v>5.4004200000000004</v>
      </c>
    </row>
    <row r="2449" spans="1:27">
      <c r="D2449" s="22" t="s">
        <v>1459</v>
      </c>
      <c r="K2449" s="23">
        <f>SUM(K2447:K2448)</f>
        <v>365.42842000000002</v>
      </c>
    </row>
    <row r="2451" spans="1:27" ht="45" customHeight="1">
      <c r="A2451" s="17" t="s">
        <v>2260</v>
      </c>
      <c r="B2451" s="17" t="s">
        <v>1193</v>
      </c>
      <c r="C2451" s="1" t="s">
        <v>16</v>
      </c>
      <c r="D2451" s="31" t="s">
        <v>1194</v>
      </c>
      <c r="E2451" s="32"/>
      <c r="F2451" s="32"/>
      <c r="G2451" s="1"/>
      <c r="H2451" s="18" t="s">
        <v>1433</v>
      </c>
      <c r="I2451" s="33">
        <v>1</v>
      </c>
      <c r="J2451" s="32"/>
      <c r="K2451" s="19">
        <f>ROUND(K2461,2)</f>
        <v>123.84</v>
      </c>
      <c r="L2451" s="2" t="s">
        <v>2261</v>
      </c>
      <c r="M2451" s="1"/>
      <c r="N2451" s="1"/>
      <c r="O2451" s="1"/>
      <c r="P2451" s="1"/>
      <c r="Q2451" s="1"/>
      <c r="R2451" s="1"/>
      <c r="S2451" s="1"/>
      <c r="T2451" s="1"/>
      <c r="U2451" s="1"/>
      <c r="V2451" s="1"/>
      <c r="W2451" s="1"/>
      <c r="X2451" s="1"/>
      <c r="Y2451" s="1"/>
      <c r="Z2451" s="1"/>
      <c r="AA2451" s="1"/>
    </row>
    <row r="2452" spans="1:27">
      <c r="B2452" s="13" t="s">
        <v>1435</v>
      </c>
    </row>
    <row r="2453" spans="1:27">
      <c r="B2453" t="s">
        <v>2215</v>
      </c>
      <c r="C2453" t="s">
        <v>1370</v>
      </c>
      <c r="D2453" t="s">
        <v>1709</v>
      </c>
      <c r="E2453" s="20">
        <v>0.25</v>
      </c>
      <c r="F2453" t="s">
        <v>1438</v>
      </c>
      <c r="G2453" t="s">
        <v>1439</v>
      </c>
      <c r="H2453" s="21">
        <v>26.12</v>
      </c>
      <c r="I2453" t="s">
        <v>1440</v>
      </c>
      <c r="J2453" s="21">
        <f>ROUND(E2453/I2451* H2453,5)</f>
        <v>6.53</v>
      </c>
    </row>
    <row r="2454" spans="1:27">
      <c r="B2454" t="s">
        <v>2216</v>
      </c>
      <c r="C2454" t="s">
        <v>1370</v>
      </c>
      <c r="D2454" t="s">
        <v>1711</v>
      </c>
      <c r="E2454" s="20">
        <v>0.25</v>
      </c>
      <c r="F2454" t="s">
        <v>1438</v>
      </c>
      <c r="G2454" t="s">
        <v>1439</v>
      </c>
      <c r="H2454" s="21">
        <v>30.41</v>
      </c>
      <c r="I2454" t="s">
        <v>1440</v>
      </c>
      <c r="J2454" s="21">
        <f>ROUND(E2454/I2451* H2454,5)</f>
        <v>7.6025</v>
      </c>
    </row>
    <row r="2455" spans="1:27">
      <c r="D2455" s="22" t="s">
        <v>1441</v>
      </c>
      <c r="K2455" s="21">
        <f>SUM(J2453:J2454)</f>
        <v>14.1325</v>
      </c>
    </row>
    <row r="2456" spans="1:27">
      <c r="B2456" s="13" t="s">
        <v>1446</v>
      </c>
    </row>
    <row r="2457" spans="1:27">
      <c r="B2457" t="s">
        <v>2256</v>
      </c>
      <c r="C2457" t="s">
        <v>16</v>
      </c>
      <c r="D2457" s="24" t="s">
        <v>1216</v>
      </c>
      <c r="E2457" s="20">
        <v>1</v>
      </c>
      <c r="G2457" t="s">
        <v>1439</v>
      </c>
      <c r="H2457" s="21">
        <v>107.88</v>
      </c>
      <c r="I2457" t="s">
        <v>1440</v>
      </c>
      <c r="J2457" s="21">
        <f>ROUND(E2457* H2457,5)</f>
        <v>107.88</v>
      </c>
    </row>
    <row r="2458" spans="1:27">
      <c r="D2458" s="22" t="s">
        <v>1457</v>
      </c>
      <c r="K2458" s="21">
        <f>SUM(J2457:J2457)</f>
        <v>107.88</v>
      </c>
    </row>
    <row r="2459" spans="1:27">
      <c r="D2459" s="22" t="s">
        <v>1458</v>
      </c>
      <c r="K2459" s="23">
        <f>SUM(J2452:J2458)</f>
        <v>122.01249999999999</v>
      </c>
    </row>
    <row r="2460" spans="1:27">
      <c r="D2460" s="22" t="s">
        <v>1466</v>
      </c>
      <c r="H2460">
        <v>1.5</v>
      </c>
      <c r="I2460" t="s">
        <v>1465</v>
      </c>
      <c r="K2460" s="21">
        <f>ROUND(H2460/100*K2459,5)</f>
        <v>1.83019</v>
      </c>
    </row>
    <row r="2461" spans="1:27">
      <c r="D2461" s="22" t="s">
        <v>1459</v>
      </c>
      <c r="K2461" s="23">
        <f>SUM(K2459:K2460)</f>
        <v>123.84268999999999</v>
      </c>
    </row>
    <row r="2463" spans="1:27" ht="45" customHeight="1">
      <c r="A2463" s="17" t="s">
        <v>2262</v>
      </c>
      <c r="B2463" s="17" t="s">
        <v>1213</v>
      </c>
      <c r="C2463" s="1" t="s">
        <v>16</v>
      </c>
      <c r="D2463" s="31" t="s">
        <v>1214</v>
      </c>
      <c r="E2463" s="32"/>
      <c r="F2463" s="32"/>
      <c r="G2463" s="1"/>
      <c r="H2463" s="18" t="s">
        <v>1433</v>
      </c>
      <c r="I2463" s="33">
        <v>1</v>
      </c>
      <c r="J2463" s="32"/>
      <c r="K2463" s="19">
        <f>ROUND(K2473,2)</f>
        <v>381.25</v>
      </c>
      <c r="L2463" s="2" t="s">
        <v>2263</v>
      </c>
      <c r="M2463" s="1"/>
      <c r="N2463" s="1"/>
      <c r="O2463" s="1"/>
      <c r="P2463" s="1"/>
      <c r="Q2463" s="1"/>
      <c r="R2463" s="1"/>
      <c r="S2463" s="1"/>
      <c r="T2463" s="1"/>
      <c r="U2463" s="1"/>
      <c r="V2463" s="1"/>
      <c r="W2463" s="1"/>
      <c r="X2463" s="1"/>
      <c r="Y2463" s="1"/>
      <c r="Z2463" s="1"/>
      <c r="AA2463" s="1"/>
    </row>
    <row r="2464" spans="1:27">
      <c r="B2464" s="13" t="s">
        <v>1435</v>
      </c>
    </row>
    <row r="2465" spans="1:27">
      <c r="B2465" t="s">
        <v>2216</v>
      </c>
      <c r="C2465" t="s">
        <v>1370</v>
      </c>
      <c r="D2465" t="s">
        <v>1711</v>
      </c>
      <c r="E2465" s="20">
        <v>0.6</v>
      </c>
      <c r="F2465" t="s">
        <v>1438</v>
      </c>
      <c r="G2465" t="s">
        <v>1439</v>
      </c>
      <c r="H2465" s="21">
        <v>30.41</v>
      </c>
      <c r="I2465" t="s">
        <v>1440</v>
      </c>
      <c r="J2465" s="21">
        <f>ROUND(E2465/I2463* H2465,5)</f>
        <v>18.245999999999999</v>
      </c>
    </row>
    <row r="2466" spans="1:27">
      <c r="B2466" t="s">
        <v>2215</v>
      </c>
      <c r="C2466" t="s">
        <v>1370</v>
      </c>
      <c r="D2466" t="s">
        <v>1709</v>
      </c>
      <c r="E2466" s="20">
        <v>0.6</v>
      </c>
      <c r="F2466" t="s">
        <v>1438</v>
      </c>
      <c r="G2466" t="s">
        <v>1439</v>
      </c>
      <c r="H2466" s="21">
        <v>26.12</v>
      </c>
      <c r="I2466" t="s">
        <v>1440</v>
      </c>
      <c r="J2466" s="21">
        <f>ROUND(E2466/I2463* H2466,5)</f>
        <v>15.672000000000001</v>
      </c>
    </row>
    <row r="2467" spans="1:27">
      <c r="D2467" s="22" t="s">
        <v>1441</v>
      </c>
      <c r="K2467" s="21">
        <f>SUM(J2465:J2466)</f>
        <v>33.917999999999999</v>
      </c>
    </row>
    <row r="2468" spans="1:27">
      <c r="B2468" s="13" t="s">
        <v>1446</v>
      </c>
    </row>
    <row r="2469" spans="1:27">
      <c r="B2469" t="s">
        <v>2264</v>
      </c>
      <c r="C2469" t="s">
        <v>16</v>
      </c>
      <c r="D2469" s="24" t="s">
        <v>1214</v>
      </c>
      <c r="E2469" s="20">
        <v>1</v>
      </c>
      <c r="G2469" t="s">
        <v>1439</v>
      </c>
      <c r="H2469" s="21">
        <v>341.7</v>
      </c>
      <c r="I2469" t="s">
        <v>1440</v>
      </c>
      <c r="J2469" s="21">
        <f>ROUND(E2469* H2469,5)</f>
        <v>341.7</v>
      </c>
    </row>
    <row r="2470" spans="1:27">
      <c r="D2470" s="22" t="s">
        <v>1457</v>
      </c>
      <c r="K2470" s="21">
        <f>SUM(J2469:J2469)</f>
        <v>341.7</v>
      </c>
    </row>
    <row r="2471" spans="1:27">
      <c r="D2471" s="22" t="s">
        <v>1458</v>
      </c>
      <c r="K2471" s="23">
        <f>SUM(J2464:J2470)</f>
        <v>375.61799999999999</v>
      </c>
    </row>
    <row r="2472" spans="1:27">
      <c r="D2472" s="22" t="s">
        <v>1466</v>
      </c>
      <c r="H2472">
        <v>1.5</v>
      </c>
      <c r="I2472" t="s">
        <v>1465</v>
      </c>
      <c r="K2472" s="21">
        <f>ROUND(H2472/100*K2471,5)</f>
        <v>5.6342699999999999</v>
      </c>
    </row>
    <row r="2473" spans="1:27">
      <c r="D2473" s="22" t="s">
        <v>1459</v>
      </c>
      <c r="K2473" s="23">
        <f>SUM(K2471:K2472)</f>
        <v>381.25227000000001</v>
      </c>
    </row>
    <row r="2475" spans="1:27" ht="45" customHeight="1">
      <c r="A2475" s="17" t="s">
        <v>2265</v>
      </c>
      <c r="B2475" s="17" t="s">
        <v>1191</v>
      </c>
      <c r="C2475" s="1" t="s">
        <v>16</v>
      </c>
      <c r="D2475" s="31" t="s">
        <v>1192</v>
      </c>
      <c r="E2475" s="32"/>
      <c r="F2475" s="32"/>
      <c r="G2475" s="1"/>
      <c r="H2475" s="18" t="s">
        <v>1433</v>
      </c>
      <c r="I2475" s="33">
        <v>1</v>
      </c>
      <c r="J2475" s="32"/>
      <c r="K2475" s="19">
        <f>ROUND(K2485,2)</f>
        <v>298.86</v>
      </c>
      <c r="L2475" s="2" t="s">
        <v>2266</v>
      </c>
      <c r="M2475" s="1"/>
      <c r="N2475" s="1"/>
      <c r="O2475" s="1"/>
      <c r="P2475" s="1"/>
      <c r="Q2475" s="1"/>
      <c r="R2475" s="1"/>
      <c r="S2475" s="1"/>
      <c r="T2475" s="1"/>
      <c r="U2475" s="1"/>
      <c r="V2475" s="1"/>
      <c r="W2475" s="1"/>
      <c r="X2475" s="1"/>
      <c r="Y2475" s="1"/>
      <c r="Z2475" s="1"/>
      <c r="AA2475" s="1"/>
    </row>
    <row r="2476" spans="1:27">
      <c r="B2476" s="13" t="s">
        <v>1435</v>
      </c>
    </row>
    <row r="2477" spans="1:27">
      <c r="B2477" t="s">
        <v>2215</v>
      </c>
      <c r="C2477" t="s">
        <v>1370</v>
      </c>
      <c r="D2477" t="s">
        <v>1709</v>
      </c>
      <c r="E2477" s="20">
        <v>0.6</v>
      </c>
      <c r="F2477" t="s">
        <v>1438</v>
      </c>
      <c r="G2477" t="s">
        <v>1439</v>
      </c>
      <c r="H2477" s="21">
        <v>26.12</v>
      </c>
      <c r="I2477" t="s">
        <v>1440</v>
      </c>
      <c r="J2477" s="21">
        <f>ROUND(E2477/I2475* H2477,5)</f>
        <v>15.672000000000001</v>
      </c>
    </row>
    <row r="2478" spans="1:27">
      <c r="B2478" t="s">
        <v>2216</v>
      </c>
      <c r="C2478" t="s">
        <v>1370</v>
      </c>
      <c r="D2478" t="s">
        <v>1711</v>
      </c>
      <c r="E2478" s="20">
        <v>0.6</v>
      </c>
      <c r="F2478" t="s">
        <v>1438</v>
      </c>
      <c r="G2478" t="s">
        <v>1439</v>
      </c>
      <c r="H2478" s="21">
        <v>30.41</v>
      </c>
      <c r="I2478" t="s">
        <v>1440</v>
      </c>
      <c r="J2478" s="21">
        <f>ROUND(E2478/I2475* H2478,5)</f>
        <v>18.245999999999999</v>
      </c>
    </row>
    <row r="2479" spans="1:27">
      <c r="D2479" s="22" t="s">
        <v>1441</v>
      </c>
      <c r="K2479" s="21">
        <f>SUM(J2477:J2478)</f>
        <v>33.917999999999999</v>
      </c>
    </row>
    <row r="2480" spans="1:27">
      <c r="B2480" s="13" t="s">
        <v>1446</v>
      </c>
    </row>
    <row r="2481" spans="1:27">
      <c r="B2481" t="s">
        <v>2267</v>
      </c>
      <c r="C2481" t="s">
        <v>16</v>
      </c>
      <c r="D2481" s="24" t="s">
        <v>2268</v>
      </c>
      <c r="E2481" s="20">
        <v>1</v>
      </c>
      <c r="G2481" t="s">
        <v>1439</v>
      </c>
      <c r="H2481" s="21">
        <v>260.52999999999997</v>
      </c>
      <c r="I2481" t="s">
        <v>1440</v>
      </c>
      <c r="J2481" s="21">
        <f>ROUND(E2481* H2481,5)</f>
        <v>260.52999999999997</v>
      </c>
    </row>
    <row r="2482" spans="1:27">
      <c r="D2482" s="22" t="s">
        <v>1457</v>
      </c>
      <c r="K2482" s="21">
        <f>SUM(J2481:J2481)</f>
        <v>260.52999999999997</v>
      </c>
    </row>
    <row r="2483" spans="1:27">
      <c r="D2483" s="22" t="s">
        <v>1458</v>
      </c>
      <c r="K2483" s="23">
        <f>SUM(J2476:J2482)</f>
        <v>294.44799999999998</v>
      </c>
    </row>
    <row r="2484" spans="1:27">
      <c r="D2484" s="22" t="s">
        <v>1466</v>
      </c>
      <c r="H2484">
        <v>1.5</v>
      </c>
      <c r="I2484" t="s">
        <v>1465</v>
      </c>
      <c r="K2484" s="21">
        <f>ROUND(H2484/100*K2483,5)</f>
        <v>4.4167199999999998</v>
      </c>
    </row>
    <row r="2485" spans="1:27">
      <c r="D2485" s="22" t="s">
        <v>1459</v>
      </c>
      <c r="K2485" s="23">
        <f>SUM(K2483:K2484)</f>
        <v>298.86471999999998</v>
      </c>
    </row>
    <row r="2487" spans="1:27" ht="45" customHeight="1">
      <c r="A2487" s="17" t="s">
        <v>2269</v>
      </c>
      <c r="B2487" s="17" t="s">
        <v>1262</v>
      </c>
      <c r="C2487" s="1" t="s">
        <v>16</v>
      </c>
      <c r="D2487" s="31" t="s">
        <v>1263</v>
      </c>
      <c r="E2487" s="32"/>
      <c r="F2487" s="32"/>
      <c r="G2487" s="1"/>
      <c r="H2487" s="18" t="s">
        <v>1433</v>
      </c>
      <c r="I2487" s="33">
        <v>1</v>
      </c>
      <c r="J2487" s="32"/>
      <c r="K2487" s="19">
        <f>ROUND(K2497,2)</f>
        <v>2153.85</v>
      </c>
      <c r="L2487" s="2" t="s">
        <v>2270</v>
      </c>
      <c r="M2487" s="1"/>
      <c r="N2487" s="1"/>
      <c r="O2487" s="1"/>
      <c r="P2487" s="1"/>
      <c r="Q2487" s="1"/>
      <c r="R2487" s="1"/>
      <c r="S2487" s="1"/>
      <c r="T2487" s="1"/>
      <c r="U2487" s="1"/>
      <c r="V2487" s="1"/>
      <c r="W2487" s="1"/>
      <c r="X2487" s="1"/>
      <c r="Y2487" s="1"/>
      <c r="Z2487" s="1"/>
      <c r="AA2487" s="1"/>
    </row>
    <row r="2488" spans="1:27">
      <c r="B2488" s="13" t="s">
        <v>1435</v>
      </c>
    </row>
    <row r="2489" spans="1:27">
      <c r="B2489" t="s">
        <v>2271</v>
      </c>
      <c r="C2489" t="s">
        <v>1370</v>
      </c>
      <c r="D2489" t="s">
        <v>1729</v>
      </c>
      <c r="E2489" s="20">
        <v>1</v>
      </c>
      <c r="F2489" t="s">
        <v>1438</v>
      </c>
      <c r="G2489" t="s">
        <v>1439</v>
      </c>
      <c r="H2489" s="21">
        <v>26.08</v>
      </c>
      <c r="I2489" t="s">
        <v>1440</v>
      </c>
      <c r="J2489" s="21">
        <f>ROUND(E2489/I2487* H2489,5)</f>
        <v>26.08</v>
      </c>
    </row>
    <row r="2490" spans="1:27">
      <c r="B2490" t="s">
        <v>2272</v>
      </c>
      <c r="C2490" t="s">
        <v>1370</v>
      </c>
      <c r="D2490" t="s">
        <v>1731</v>
      </c>
      <c r="E2490" s="20">
        <v>1</v>
      </c>
      <c r="F2490" t="s">
        <v>1438</v>
      </c>
      <c r="G2490" t="s">
        <v>1439</v>
      </c>
      <c r="H2490" s="21">
        <v>30.41</v>
      </c>
      <c r="I2490" t="s">
        <v>1440</v>
      </c>
      <c r="J2490" s="21">
        <f>ROUND(E2490/I2487* H2490,5)</f>
        <v>30.41</v>
      </c>
    </row>
    <row r="2491" spans="1:27">
      <c r="D2491" s="22" t="s">
        <v>1441</v>
      </c>
      <c r="K2491" s="21">
        <f>SUM(J2489:J2490)</f>
        <v>56.489999999999995</v>
      </c>
    </row>
    <row r="2492" spans="1:27">
      <c r="B2492" s="13" t="s">
        <v>1446</v>
      </c>
    </row>
    <row r="2493" spans="1:27">
      <c r="B2493" t="s">
        <v>2273</v>
      </c>
      <c r="C2493" t="s">
        <v>16</v>
      </c>
      <c r="D2493" s="24" t="s">
        <v>1263</v>
      </c>
      <c r="E2493" s="20">
        <v>1</v>
      </c>
      <c r="G2493" t="s">
        <v>1439</v>
      </c>
      <c r="H2493" s="21">
        <v>2065.5300000000002</v>
      </c>
      <c r="I2493" t="s">
        <v>1440</v>
      </c>
      <c r="J2493" s="21">
        <f>ROUND(E2493* H2493,5)</f>
        <v>2065.5300000000002</v>
      </c>
    </row>
    <row r="2494" spans="1:27">
      <c r="D2494" s="22" t="s">
        <v>1457</v>
      </c>
      <c r="K2494" s="21">
        <f>SUM(J2493:J2493)</f>
        <v>2065.5300000000002</v>
      </c>
    </row>
    <row r="2495" spans="1:27">
      <c r="D2495" s="22" t="s">
        <v>1458</v>
      </c>
      <c r="K2495" s="23">
        <f>SUM(J2488:J2494)</f>
        <v>2122.02</v>
      </c>
    </row>
    <row r="2496" spans="1:27">
      <c r="D2496" s="22" t="s">
        <v>1466</v>
      </c>
      <c r="H2496">
        <v>1.5</v>
      </c>
      <c r="I2496" t="s">
        <v>1465</v>
      </c>
      <c r="K2496" s="21">
        <f>ROUND(H2496/100*K2495,5)</f>
        <v>31.830300000000001</v>
      </c>
    </row>
    <row r="2497" spans="1:27">
      <c r="D2497" s="22" t="s">
        <v>1459</v>
      </c>
      <c r="K2497" s="23">
        <f>SUM(K2495:K2496)</f>
        <v>2153.8503000000001</v>
      </c>
    </row>
    <row r="2499" spans="1:27" ht="45" customHeight="1">
      <c r="A2499" s="17" t="s">
        <v>2274</v>
      </c>
      <c r="B2499" s="17" t="s">
        <v>1260</v>
      </c>
      <c r="C2499" s="1" t="s">
        <v>16</v>
      </c>
      <c r="D2499" s="31" t="s">
        <v>1261</v>
      </c>
      <c r="E2499" s="32"/>
      <c r="F2499" s="32"/>
      <c r="G2499" s="1"/>
      <c r="H2499" s="18" t="s">
        <v>1433</v>
      </c>
      <c r="I2499" s="33">
        <v>1</v>
      </c>
      <c r="J2499" s="32"/>
      <c r="K2499" s="19">
        <f>ROUND(K2509,2)</f>
        <v>463.24</v>
      </c>
      <c r="L2499" s="2" t="s">
        <v>2275</v>
      </c>
      <c r="M2499" s="1"/>
      <c r="N2499" s="1"/>
      <c r="O2499" s="1"/>
      <c r="P2499" s="1"/>
      <c r="Q2499" s="1"/>
      <c r="R2499" s="1"/>
      <c r="S2499" s="1"/>
      <c r="T2499" s="1"/>
      <c r="U2499" s="1"/>
      <c r="V2499" s="1"/>
      <c r="W2499" s="1"/>
      <c r="X2499" s="1"/>
      <c r="Y2499" s="1"/>
      <c r="Z2499" s="1"/>
      <c r="AA2499" s="1"/>
    </row>
    <row r="2500" spans="1:27">
      <c r="B2500" s="13" t="s">
        <v>1435</v>
      </c>
    </row>
    <row r="2501" spans="1:27">
      <c r="B2501" t="s">
        <v>2271</v>
      </c>
      <c r="C2501" t="s">
        <v>1370</v>
      </c>
      <c r="D2501" t="s">
        <v>1729</v>
      </c>
      <c r="E2501" s="20">
        <v>1</v>
      </c>
      <c r="F2501" t="s">
        <v>1438</v>
      </c>
      <c r="G2501" t="s">
        <v>1439</v>
      </c>
      <c r="H2501" s="21">
        <v>26.08</v>
      </c>
      <c r="I2501" t="s">
        <v>1440</v>
      </c>
      <c r="J2501" s="21">
        <f>ROUND(E2501/I2499* H2501,5)</f>
        <v>26.08</v>
      </c>
    </row>
    <row r="2502" spans="1:27">
      <c r="B2502" t="s">
        <v>2272</v>
      </c>
      <c r="C2502" t="s">
        <v>1370</v>
      </c>
      <c r="D2502" t="s">
        <v>1731</v>
      </c>
      <c r="E2502" s="20">
        <v>1</v>
      </c>
      <c r="F2502" t="s">
        <v>1438</v>
      </c>
      <c r="G2502" t="s">
        <v>1439</v>
      </c>
      <c r="H2502" s="21">
        <v>30.41</v>
      </c>
      <c r="I2502" t="s">
        <v>1440</v>
      </c>
      <c r="J2502" s="21">
        <f>ROUND(E2502/I2499* H2502,5)</f>
        <v>30.41</v>
      </c>
    </row>
    <row r="2503" spans="1:27">
      <c r="D2503" s="22" t="s">
        <v>1441</v>
      </c>
      <c r="K2503" s="21">
        <f>SUM(J2501:J2502)</f>
        <v>56.489999999999995</v>
      </c>
    </row>
    <row r="2504" spans="1:27">
      <c r="B2504" s="13" t="s">
        <v>1446</v>
      </c>
    </row>
    <row r="2505" spans="1:27">
      <c r="B2505" t="s">
        <v>2276</v>
      </c>
      <c r="C2505" t="s">
        <v>16</v>
      </c>
      <c r="D2505" s="24" t="s">
        <v>1261</v>
      </c>
      <c r="E2505" s="20">
        <v>1</v>
      </c>
      <c r="G2505" t="s">
        <v>1439</v>
      </c>
      <c r="H2505" s="21">
        <v>399.9</v>
      </c>
      <c r="I2505" t="s">
        <v>1440</v>
      </c>
      <c r="J2505" s="21">
        <f>ROUND(E2505* H2505,5)</f>
        <v>399.9</v>
      </c>
    </row>
    <row r="2506" spans="1:27">
      <c r="D2506" s="22" t="s">
        <v>1457</v>
      </c>
      <c r="K2506" s="21">
        <f>SUM(J2505:J2505)</f>
        <v>399.9</v>
      </c>
    </row>
    <row r="2507" spans="1:27">
      <c r="D2507" s="22" t="s">
        <v>1458</v>
      </c>
      <c r="K2507" s="23">
        <f>SUM(J2500:J2506)</f>
        <v>456.39</v>
      </c>
    </row>
    <row r="2508" spans="1:27">
      <c r="D2508" s="22" t="s">
        <v>1466</v>
      </c>
      <c r="H2508">
        <v>1.5</v>
      </c>
      <c r="I2508" t="s">
        <v>1465</v>
      </c>
      <c r="K2508" s="21">
        <f>ROUND(H2508/100*K2507,5)</f>
        <v>6.8458500000000004</v>
      </c>
    </row>
    <row r="2509" spans="1:27">
      <c r="D2509" s="22" t="s">
        <v>1459</v>
      </c>
      <c r="K2509" s="23">
        <f>SUM(K2507:K2508)</f>
        <v>463.23584999999997</v>
      </c>
    </row>
    <row r="2511" spans="1:27" ht="45" customHeight="1">
      <c r="A2511" s="17" t="s">
        <v>2277</v>
      </c>
      <c r="B2511" s="17" t="s">
        <v>1258</v>
      </c>
      <c r="C2511" s="1" t="s">
        <v>16</v>
      </c>
      <c r="D2511" s="31" t="s">
        <v>1259</v>
      </c>
      <c r="E2511" s="32"/>
      <c r="F2511" s="32"/>
      <c r="G2511" s="1"/>
      <c r="H2511" s="18" t="s">
        <v>1433</v>
      </c>
      <c r="I2511" s="33">
        <v>1</v>
      </c>
      <c r="J2511" s="32"/>
      <c r="K2511" s="19">
        <f>ROUND(K2521,2)</f>
        <v>734.15</v>
      </c>
      <c r="L2511" s="2" t="s">
        <v>2278</v>
      </c>
      <c r="M2511" s="1"/>
      <c r="N2511" s="1"/>
      <c r="O2511" s="1"/>
      <c r="P2511" s="1"/>
      <c r="Q2511" s="1"/>
      <c r="R2511" s="1"/>
      <c r="S2511" s="1"/>
      <c r="T2511" s="1"/>
      <c r="U2511" s="1"/>
      <c r="V2511" s="1"/>
      <c r="W2511" s="1"/>
      <c r="X2511" s="1"/>
      <c r="Y2511" s="1"/>
      <c r="Z2511" s="1"/>
      <c r="AA2511" s="1"/>
    </row>
    <row r="2512" spans="1:27">
      <c r="B2512" s="13" t="s">
        <v>1435</v>
      </c>
    </row>
    <row r="2513" spans="1:27">
      <c r="B2513" t="s">
        <v>2272</v>
      </c>
      <c r="C2513" t="s">
        <v>1370</v>
      </c>
      <c r="D2513" t="s">
        <v>1731</v>
      </c>
      <c r="E2513" s="20">
        <v>1</v>
      </c>
      <c r="F2513" t="s">
        <v>1438</v>
      </c>
      <c r="G2513" t="s">
        <v>1439</v>
      </c>
      <c r="H2513" s="21">
        <v>30.41</v>
      </c>
      <c r="I2513" t="s">
        <v>1440</v>
      </c>
      <c r="J2513" s="21">
        <f>ROUND(E2513/I2511* H2513,5)</f>
        <v>30.41</v>
      </c>
    </row>
    <row r="2514" spans="1:27">
      <c r="B2514" t="s">
        <v>2271</v>
      </c>
      <c r="C2514" t="s">
        <v>1370</v>
      </c>
      <c r="D2514" t="s">
        <v>1729</v>
      </c>
      <c r="E2514" s="20">
        <v>1</v>
      </c>
      <c r="F2514" t="s">
        <v>1438</v>
      </c>
      <c r="G2514" t="s">
        <v>1439</v>
      </c>
      <c r="H2514" s="21">
        <v>26.08</v>
      </c>
      <c r="I2514" t="s">
        <v>1440</v>
      </c>
      <c r="J2514" s="21">
        <f>ROUND(E2514/I2511* H2514,5)</f>
        <v>26.08</v>
      </c>
    </row>
    <row r="2515" spans="1:27">
      <c r="D2515" s="22" t="s">
        <v>1441</v>
      </c>
      <c r="K2515" s="21">
        <f>SUM(J2513:J2514)</f>
        <v>56.489999999999995</v>
      </c>
    </row>
    <row r="2516" spans="1:27">
      <c r="B2516" s="13" t="s">
        <v>1446</v>
      </c>
    </row>
    <row r="2517" spans="1:27">
      <c r="B2517" t="s">
        <v>2279</v>
      </c>
      <c r="C2517" t="s">
        <v>16</v>
      </c>
      <c r="D2517" s="24" t="s">
        <v>1259</v>
      </c>
      <c r="E2517" s="20">
        <v>1</v>
      </c>
      <c r="G2517" t="s">
        <v>1439</v>
      </c>
      <c r="H2517" s="21">
        <v>666.81</v>
      </c>
      <c r="I2517" t="s">
        <v>1440</v>
      </c>
      <c r="J2517" s="21">
        <f>ROUND(E2517* H2517,5)</f>
        <v>666.81</v>
      </c>
    </row>
    <row r="2518" spans="1:27">
      <c r="D2518" s="22" t="s">
        <v>1457</v>
      </c>
      <c r="K2518" s="21">
        <f>SUM(J2517:J2517)</f>
        <v>666.81</v>
      </c>
    </row>
    <row r="2519" spans="1:27">
      <c r="D2519" s="22" t="s">
        <v>1458</v>
      </c>
      <c r="K2519" s="23">
        <f>SUM(J2512:J2518)</f>
        <v>723.3</v>
      </c>
    </row>
    <row r="2520" spans="1:27">
      <c r="D2520" s="22" t="s">
        <v>1466</v>
      </c>
      <c r="H2520">
        <v>1.5</v>
      </c>
      <c r="I2520" t="s">
        <v>1465</v>
      </c>
      <c r="K2520" s="21">
        <f>ROUND(H2520/100*K2519,5)</f>
        <v>10.849500000000001</v>
      </c>
    </row>
    <row r="2521" spans="1:27">
      <c r="D2521" s="22" t="s">
        <v>1459</v>
      </c>
      <c r="K2521" s="23">
        <f>SUM(K2519:K2520)</f>
        <v>734.14949999999999</v>
      </c>
    </row>
    <row r="2523" spans="1:27" ht="45" customHeight="1">
      <c r="A2523" s="17" t="s">
        <v>2280</v>
      </c>
      <c r="B2523" s="17" t="s">
        <v>1232</v>
      </c>
      <c r="C2523" s="1" t="s">
        <v>16</v>
      </c>
      <c r="D2523" s="31" t="s">
        <v>1233</v>
      </c>
      <c r="E2523" s="32"/>
      <c r="F2523" s="32"/>
      <c r="G2523" s="1"/>
      <c r="H2523" s="18" t="s">
        <v>1433</v>
      </c>
      <c r="I2523" s="33">
        <v>1</v>
      </c>
      <c r="J2523" s="32"/>
      <c r="K2523" s="19">
        <f>ROUND(K2533,2)</f>
        <v>1062.6400000000001</v>
      </c>
      <c r="L2523" s="2" t="s">
        <v>2281</v>
      </c>
      <c r="M2523" s="1"/>
      <c r="N2523" s="1"/>
      <c r="O2523" s="1"/>
      <c r="P2523" s="1"/>
      <c r="Q2523" s="1"/>
      <c r="R2523" s="1"/>
      <c r="S2523" s="1"/>
      <c r="T2523" s="1"/>
      <c r="U2523" s="1"/>
      <c r="V2523" s="1"/>
      <c r="W2523" s="1"/>
      <c r="X2523" s="1"/>
      <c r="Y2523" s="1"/>
      <c r="Z2523" s="1"/>
      <c r="AA2523" s="1"/>
    </row>
    <row r="2524" spans="1:27">
      <c r="B2524" s="13" t="s">
        <v>1435</v>
      </c>
    </row>
    <row r="2525" spans="1:27">
      <c r="B2525" t="s">
        <v>2272</v>
      </c>
      <c r="C2525" t="s">
        <v>1370</v>
      </c>
      <c r="D2525" t="s">
        <v>1731</v>
      </c>
      <c r="E2525" s="20">
        <v>1</v>
      </c>
      <c r="F2525" t="s">
        <v>1438</v>
      </c>
      <c r="G2525" t="s">
        <v>1439</v>
      </c>
      <c r="H2525" s="21">
        <v>30.41</v>
      </c>
      <c r="I2525" t="s">
        <v>1440</v>
      </c>
      <c r="J2525" s="21">
        <f>ROUND(E2525/I2523* H2525,5)</f>
        <v>30.41</v>
      </c>
    </row>
    <row r="2526" spans="1:27">
      <c r="B2526" t="s">
        <v>2271</v>
      </c>
      <c r="C2526" t="s">
        <v>1370</v>
      </c>
      <c r="D2526" t="s">
        <v>1729</v>
      </c>
      <c r="E2526" s="20">
        <v>1</v>
      </c>
      <c r="F2526" t="s">
        <v>1438</v>
      </c>
      <c r="G2526" t="s">
        <v>1439</v>
      </c>
      <c r="H2526" s="21">
        <v>26.08</v>
      </c>
      <c r="I2526" t="s">
        <v>1440</v>
      </c>
      <c r="J2526" s="21">
        <f>ROUND(E2526/I2523* H2526,5)</f>
        <v>26.08</v>
      </c>
    </row>
    <row r="2527" spans="1:27">
      <c r="D2527" s="22" t="s">
        <v>1441</v>
      </c>
      <c r="K2527" s="21">
        <f>SUM(J2525:J2526)</f>
        <v>56.489999999999995</v>
      </c>
    </row>
    <row r="2528" spans="1:27">
      <c r="B2528" s="13" t="s">
        <v>1446</v>
      </c>
    </row>
    <row r="2529" spans="1:27">
      <c r="B2529" t="s">
        <v>2282</v>
      </c>
      <c r="C2529" t="s">
        <v>16</v>
      </c>
      <c r="D2529" s="24" t="s">
        <v>1233</v>
      </c>
      <c r="E2529" s="20">
        <v>1</v>
      </c>
      <c r="G2529" t="s">
        <v>1439</v>
      </c>
      <c r="H2529" s="21">
        <v>990.45</v>
      </c>
      <c r="I2529" t="s">
        <v>1440</v>
      </c>
      <c r="J2529" s="21">
        <f>ROUND(E2529* H2529,5)</f>
        <v>990.45</v>
      </c>
    </row>
    <row r="2530" spans="1:27">
      <c r="D2530" s="22" t="s">
        <v>1457</v>
      </c>
      <c r="K2530" s="21">
        <f>SUM(J2529:J2529)</f>
        <v>990.45</v>
      </c>
    </row>
    <row r="2531" spans="1:27">
      <c r="D2531" s="22" t="s">
        <v>1458</v>
      </c>
      <c r="K2531" s="23">
        <f>SUM(J2524:J2530)</f>
        <v>1046.94</v>
      </c>
    </row>
    <row r="2532" spans="1:27">
      <c r="D2532" s="22" t="s">
        <v>1466</v>
      </c>
      <c r="H2532">
        <v>1.5</v>
      </c>
      <c r="I2532" t="s">
        <v>1465</v>
      </c>
      <c r="K2532" s="21">
        <f>ROUND(H2532/100*K2531,5)</f>
        <v>15.7041</v>
      </c>
    </row>
    <row r="2533" spans="1:27">
      <c r="D2533" s="22" t="s">
        <v>1459</v>
      </c>
      <c r="K2533" s="23">
        <f>SUM(K2531:K2532)</f>
        <v>1062.6441</v>
      </c>
    </row>
    <row r="2535" spans="1:27" ht="45" customHeight="1">
      <c r="A2535" s="17" t="s">
        <v>2283</v>
      </c>
      <c r="B2535" s="17" t="s">
        <v>1240</v>
      </c>
      <c r="C2535" s="1" t="s">
        <v>16</v>
      </c>
      <c r="D2535" s="31" t="s">
        <v>1241</v>
      </c>
      <c r="E2535" s="32"/>
      <c r="F2535" s="32"/>
      <c r="G2535" s="1"/>
      <c r="H2535" s="18" t="s">
        <v>1433</v>
      </c>
      <c r="I2535" s="33">
        <v>1</v>
      </c>
      <c r="J2535" s="32"/>
      <c r="K2535" s="19">
        <f>ROUND(K2545,2)</f>
        <v>100.41</v>
      </c>
      <c r="L2535" s="2" t="s">
        <v>2284</v>
      </c>
      <c r="M2535" s="1"/>
      <c r="N2535" s="1"/>
      <c r="O2535" s="1"/>
      <c r="P2535" s="1"/>
      <c r="Q2535" s="1"/>
      <c r="R2535" s="1"/>
      <c r="S2535" s="1"/>
      <c r="T2535" s="1"/>
      <c r="U2535" s="1"/>
      <c r="V2535" s="1"/>
      <c r="W2535" s="1"/>
      <c r="X2535" s="1"/>
      <c r="Y2535" s="1"/>
      <c r="Z2535" s="1"/>
      <c r="AA2535" s="1"/>
    </row>
    <row r="2536" spans="1:27">
      <c r="B2536" s="13" t="s">
        <v>1435</v>
      </c>
    </row>
    <row r="2537" spans="1:27">
      <c r="B2537" t="s">
        <v>2271</v>
      </c>
      <c r="C2537" t="s">
        <v>1370</v>
      </c>
      <c r="D2537" t="s">
        <v>1729</v>
      </c>
      <c r="E2537" s="20">
        <v>0.5</v>
      </c>
      <c r="F2537" t="s">
        <v>1438</v>
      </c>
      <c r="G2537" t="s">
        <v>1439</v>
      </c>
      <c r="H2537" s="21">
        <v>26.08</v>
      </c>
      <c r="I2537" t="s">
        <v>1440</v>
      </c>
      <c r="J2537" s="21">
        <f>ROUND(E2537/I2535* H2537,5)</f>
        <v>13.04</v>
      </c>
    </row>
    <row r="2538" spans="1:27">
      <c r="B2538" t="s">
        <v>2272</v>
      </c>
      <c r="C2538" t="s">
        <v>1370</v>
      </c>
      <c r="D2538" t="s">
        <v>1731</v>
      </c>
      <c r="E2538" s="20">
        <v>0.5</v>
      </c>
      <c r="F2538" t="s">
        <v>1438</v>
      </c>
      <c r="G2538" t="s">
        <v>1439</v>
      </c>
      <c r="H2538" s="21">
        <v>30.41</v>
      </c>
      <c r="I2538" t="s">
        <v>1440</v>
      </c>
      <c r="J2538" s="21">
        <f>ROUND(E2538/I2535* H2538,5)</f>
        <v>15.205</v>
      </c>
    </row>
    <row r="2539" spans="1:27">
      <c r="D2539" s="22" t="s">
        <v>1441</v>
      </c>
      <c r="K2539" s="21">
        <f>SUM(J2537:J2538)</f>
        <v>28.244999999999997</v>
      </c>
    </row>
    <row r="2540" spans="1:27">
      <c r="B2540" s="13" t="s">
        <v>1446</v>
      </c>
    </row>
    <row r="2541" spans="1:27">
      <c r="B2541" t="s">
        <v>2285</v>
      </c>
      <c r="C2541" t="s">
        <v>16</v>
      </c>
      <c r="D2541" s="24" t="s">
        <v>1241</v>
      </c>
      <c r="E2541" s="20">
        <v>1</v>
      </c>
      <c r="G2541" t="s">
        <v>1439</v>
      </c>
      <c r="H2541" s="21">
        <v>70.680000000000007</v>
      </c>
      <c r="I2541" t="s">
        <v>1440</v>
      </c>
      <c r="J2541" s="21">
        <f>ROUND(E2541* H2541,5)</f>
        <v>70.680000000000007</v>
      </c>
    </row>
    <row r="2542" spans="1:27">
      <c r="D2542" s="22" t="s">
        <v>1457</v>
      </c>
      <c r="K2542" s="21">
        <f>SUM(J2541:J2541)</f>
        <v>70.680000000000007</v>
      </c>
    </row>
    <row r="2543" spans="1:27">
      <c r="D2543" s="22" t="s">
        <v>1458</v>
      </c>
      <c r="K2543" s="23">
        <f>SUM(J2536:J2542)</f>
        <v>98.925000000000011</v>
      </c>
    </row>
    <row r="2544" spans="1:27">
      <c r="D2544" s="22" t="s">
        <v>1466</v>
      </c>
      <c r="H2544">
        <v>1.5</v>
      </c>
      <c r="I2544" t="s">
        <v>1465</v>
      </c>
      <c r="K2544" s="21">
        <f>ROUND(H2544/100*K2543,5)</f>
        <v>1.4838800000000001</v>
      </c>
    </row>
    <row r="2545" spans="1:27">
      <c r="D2545" s="22" t="s">
        <v>1459</v>
      </c>
      <c r="K2545" s="23">
        <f>SUM(K2543:K2544)</f>
        <v>100.40888000000001</v>
      </c>
    </row>
    <row r="2547" spans="1:27" ht="45" customHeight="1">
      <c r="A2547" s="17" t="s">
        <v>2286</v>
      </c>
      <c r="B2547" s="17" t="s">
        <v>1270</v>
      </c>
      <c r="C2547" s="1" t="s">
        <v>16</v>
      </c>
      <c r="D2547" s="31" t="s">
        <v>1271</v>
      </c>
      <c r="E2547" s="32"/>
      <c r="F2547" s="32"/>
      <c r="G2547" s="1"/>
      <c r="H2547" s="18" t="s">
        <v>1433</v>
      </c>
      <c r="I2547" s="33">
        <v>1</v>
      </c>
      <c r="J2547" s="32"/>
      <c r="K2547" s="19">
        <f>ROUND(K2557,2)</f>
        <v>1073.97</v>
      </c>
      <c r="L2547" s="2" t="s">
        <v>2287</v>
      </c>
      <c r="M2547" s="1"/>
      <c r="N2547" s="1"/>
      <c r="O2547" s="1"/>
      <c r="P2547" s="1"/>
      <c r="Q2547" s="1"/>
      <c r="R2547" s="1"/>
      <c r="S2547" s="1"/>
      <c r="T2547" s="1"/>
      <c r="U2547" s="1"/>
      <c r="V2547" s="1"/>
      <c r="W2547" s="1"/>
      <c r="X2547" s="1"/>
      <c r="Y2547" s="1"/>
      <c r="Z2547" s="1"/>
      <c r="AA2547" s="1"/>
    </row>
    <row r="2548" spans="1:27">
      <c r="B2548" s="13" t="s">
        <v>1435</v>
      </c>
    </row>
    <row r="2549" spans="1:27">
      <c r="B2549" t="s">
        <v>2272</v>
      </c>
      <c r="C2549" t="s">
        <v>1370</v>
      </c>
      <c r="D2549" t="s">
        <v>1731</v>
      </c>
      <c r="E2549" s="20">
        <v>1</v>
      </c>
      <c r="F2549" t="s">
        <v>1438</v>
      </c>
      <c r="G2549" t="s">
        <v>1439</v>
      </c>
      <c r="H2549" s="21">
        <v>30.41</v>
      </c>
      <c r="I2549" t="s">
        <v>1440</v>
      </c>
      <c r="J2549" s="21">
        <f>ROUND(E2549/I2547* H2549,5)</f>
        <v>30.41</v>
      </c>
    </row>
    <row r="2550" spans="1:27">
      <c r="B2550" t="s">
        <v>2271</v>
      </c>
      <c r="C2550" t="s">
        <v>1370</v>
      </c>
      <c r="D2550" t="s">
        <v>1729</v>
      </c>
      <c r="E2550" s="20">
        <v>1</v>
      </c>
      <c r="F2550" t="s">
        <v>1438</v>
      </c>
      <c r="G2550" t="s">
        <v>1439</v>
      </c>
      <c r="H2550" s="21">
        <v>26.08</v>
      </c>
      <c r="I2550" t="s">
        <v>1440</v>
      </c>
      <c r="J2550" s="21">
        <f>ROUND(E2550/I2547* H2550,5)</f>
        <v>26.08</v>
      </c>
    </row>
    <row r="2551" spans="1:27">
      <c r="D2551" s="22" t="s">
        <v>1441</v>
      </c>
      <c r="K2551" s="21">
        <f>SUM(J2549:J2550)</f>
        <v>56.489999999999995</v>
      </c>
    </row>
    <row r="2552" spans="1:27">
      <c r="B2552" s="13" t="s">
        <v>1446</v>
      </c>
    </row>
    <row r="2553" spans="1:27">
      <c r="B2553" t="s">
        <v>2288</v>
      </c>
      <c r="C2553" t="s">
        <v>16</v>
      </c>
      <c r="D2553" s="24" t="s">
        <v>1271</v>
      </c>
      <c r="E2553" s="20">
        <v>1</v>
      </c>
      <c r="G2553" t="s">
        <v>1439</v>
      </c>
      <c r="H2553" s="21">
        <v>1001.61</v>
      </c>
      <c r="I2553" t="s">
        <v>1440</v>
      </c>
      <c r="J2553" s="21">
        <f>ROUND(E2553* H2553,5)</f>
        <v>1001.61</v>
      </c>
    </row>
    <row r="2554" spans="1:27">
      <c r="D2554" s="22" t="s">
        <v>1457</v>
      </c>
      <c r="K2554" s="21">
        <f>SUM(J2553:J2553)</f>
        <v>1001.61</v>
      </c>
    </row>
    <row r="2555" spans="1:27">
      <c r="D2555" s="22" t="s">
        <v>1458</v>
      </c>
      <c r="K2555" s="23">
        <f>SUM(J2548:J2554)</f>
        <v>1058.0999999999999</v>
      </c>
    </row>
    <row r="2556" spans="1:27">
      <c r="D2556" s="22" t="s">
        <v>1466</v>
      </c>
      <c r="H2556">
        <v>1.5</v>
      </c>
      <c r="I2556" t="s">
        <v>1465</v>
      </c>
      <c r="K2556" s="21">
        <f>ROUND(H2556/100*K2555,5)</f>
        <v>15.871499999999999</v>
      </c>
    </row>
    <row r="2557" spans="1:27">
      <c r="D2557" s="22" t="s">
        <v>1459</v>
      </c>
      <c r="K2557" s="23">
        <f>SUM(K2555:K2556)</f>
        <v>1073.9714999999999</v>
      </c>
    </row>
    <row r="2559" spans="1:27" ht="45" customHeight="1">
      <c r="A2559" s="17" t="s">
        <v>2289</v>
      </c>
      <c r="B2559" s="17" t="s">
        <v>1236</v>
      </c>
      <c r="C2559" s="1" t="s">
        <v>16</v>
      </c>
      <c r="D2559" s="31" t="s">
        <v>1237</v>
      </c>
      <c r="E2559" s="32"/>
      <c r="F2559" s="32"/>
      <c r="G2559" s="1"/>
      <c r="H2559" s="18" t="s">
        <v>1433</v>
      </c>
      <c r="I2559" s="33">
        <v>1</v>
      </c>
      <c r="J2559" s="32"/>
      <c r="K2559" s="19">
        <f>ROUND(K2569,2)</f>
        <v>99.46</v>
      </c>
      <c r="L2559" s="2" t="s">
        <v>2290</v>
      </c>
      <c r="M2559" s="1"/>
      <c r="N2559" s="1"/>
      <c r="O2559" s="1"/>
      <c r="P2559" s="1"/>
      <c r="Q2559" s="1"/>
      <c r="R2559" s="1"/>
      <c r="S2559" s="1"/>
      <c r="T2559" s="1"/>
      <c r="U2559" s="1"/>
      <c r="V2559" s="1"/>
      <c r="W2559" s="1"/>
      <c r="X2559" s="1"/>
      <c r="Y2559" s="1"/>
      <c r="Z2559" s="1"/>
      <c r="AA2559" s="1"/>
    </row>
    <row r="2560" spans="1:27">
      <c r="B2560" s="13" t="s">
        <v>1435</v>
      </c>
    </row>
    <row r="2561" spans="1:27">
      <c r="B2561" t="s">
        <v>2271</v>
      </c>
      <c r="C2561" t="s">
        <v>1370</v>
      </c>
      <c r="D2561" t="s">
        <v>1729</v>
      </c>
      <c r="E2561" s="20">
        <v>0.5</v>
      </c>
      <c r="F2561" t="s">
        <v>1438</v>
      </c>
      <c r="G2561" t="s">
        <v>1439</v>
      </c>
      <c r="H2561" s="21">
        <v>26.08</v>
      </c>
      <c r="I2561" t="s">
        <v>1440</v>
      </c>
      <c r="J2561" s="21">
        <f>ROUND(E2561/I2559* H2561,5)</f>
        <v>13.04</v>
      </c>
    </row>
    <row r="2562" spans="1:27">
      <c r="B2562" t="s">
        <v>2272</v>
      </c>
      <c r="C2562" t="s">
        <v>1370</v>
      </c>
      <c r="D2562" t="s">
        <v>1731</v>
      </c>
      <c r="E2562" s="20">
        <v>0.5</v>
      </c>
      <c r="F2562" t="s">
        <v>1438</v>
      </c>
      <c r="G2562" t="s">
        <v>1439</v>
      </c>
      <c r="H2562" s="21">
        <v>30.41</v>
      </c>
      <c r="I2562" t="s">
        <v>1440</v>
      </c>
      <c r="J2562" s="21">
        <f>ROUND(E2562/I2559* H2562,5)</f>
        <v>15.205</v>
      </c>
    </row>
    <row r="2563" spans="1:27">
      <c r="D2563" s="22" t="s">
        <v>1441</v>
      </c>
      <c r="K2563" s="21">
        <f>SUM(J2561:J2562)</f>
        <v>28.244999999999997</v>
      </c>
    </row>
    <row r="2564" spans="1:27">
      <c r="B2564" s="13" t="s">
        <v>1446</v>
      </c>
    </row>
    <row r="2565" spans="1:27">
      <c r="B2565" t="s">
        <v>2291</v>
      </c>
      <c r="C2565" t="s">
        <v>16</v>
      </c>
      <c r="D2565" s="24" t="s">
        <v>1237</v>
      </c>
      <c r="E2565" s="20">
        <v>1</v>
      </c>
      <c r="G2565" t="s">
        <v>1439</v>
      </c>
      <c r="H2565" s="21">
        <v>69.75</v>
      </c>
      <c r="I2565" t="s">
        <v>1440</v>
      </c>
      <c r="J2565" s="21">
        <f>ROUND(E2565* H2565,5)</f>
        <v>69.75</v>
      </c>
    </row>
    <row r="2566" spans="1:27">
      <c r="D2566" s="22" t="s">
        <v>1457</v>
      </c>
      <c r="K2566" s="21">
        <f>SUM(J2565:J2565)</f>
        <v>69.75</v>
      </c>
    </row>
    <row r="2567" spans="1:27">
      <c r="D2567" s="22" t="s">
        <v>1458</v>
      </c>
      <c r="K2567" s="23">
        <f>SUM(J2560:J2566)</f>
        <v>97.995000000000005</v>
      </c>
    </row>
    <row r="2568" spans="1:27">
      <c r="D2568" s="22" t="s">
        <v>1466</v>
      </c>
      <c r="H2568">
        <v>1.5</v>
      </c>
      <c r="I2568" t="s">
        <v>1465</v>
      </c>
      <c r="K2568" s="21">
        <f>ROUND(H2568/100*K2567,5)</f>
        <v>1.46993</v>
      </c>
    </row>
    <row r="2569" spans="1:27">
      <c r="D2569" s="22" t="s">
        <v>1459</v>
      </c>
      <c r="K2569" s="23">
        <f>SUM(K2567:K2568)</f>
        <v>99.46493000000001</v>
      </c>
    </row>
    <row r="2571" spans="1:27" ht="45" customHeight="1">
      <c r="A2571" s="17" t="s">
        <v>2292</v>
      </c>
      <c r="B2571" s="17" t="s">
        <v>1274</v>
      </c>
      <c r="C2571" s="1" t="s">
        <v>16</v>
      </c>
      <c r="D2571" s="31" t="s">
        <v>1275</v>
      </c>
      <c r="E2571" s="32"/>
      <c r="F2571" s="32"/>
      <c r="G2571" s="1"/>
      <c r="H2571" s="18" t="s">
        <v>1433</v>
      </c>
      <c r="I2571" s="33">
        <v>1</v>
      </c>
      <c r="J2571" s="32"/>
      <c r="K2571" s="19">
        <f>ROUND(K2581,2)</f>
        <v>367.55</v>
      </c>
      <c r="L2571" s="2" t="s">
        <v>2293</v>
      </c>
      <c r="M2571" s="1"/>
      <c r="N2571" s="1"/>
      <c r="O2571" s="1"/>
      <c r="P2571" s="1"/>
      <c r="Q2571" s="1"/>
      <c r="R2571" s="1"/>
      <c r="S2571" s="1"/>
      <c r="T2571" s="1"/>
      <c r="U2571" s="1"/>
      <c r="V2571" s="1"/>
      <c r="W2571" s="1"/>
      <c r="X2571" s="1"/>
      <c r="Y2571" s="1"/>
      <c r="Z2571" s="1"/>
      <c r="AA2571" s="1"/>
    </row>
    <row r="2572" spans="1:27">
      <c r="B2572" s="13" t="s">
        <v>1435</v>
      </c>
    </row>
    <row r="2573" spans="1:27">
      <c r="B2573" t="s">
        <v>2272</v>
      </c>
      <c r="C2573" t="s">
        <v>1370</v>
      </c>
      <c r="D2573" t="s">
        <v>1731</v>
      </c>
      <c r="E2573" s="20">
        <v>0.5</v>
      </c>
      <c r="F2573" t="s">
        <v>1438</v>
      </c>
      <c r="G2573" t="s">
        <v>1439</v>
      </c>
      <c r="H2573" s="21">
        <v>30.41</v>
      </c>
      <c r="I2573" t="s">
        <v>1440</v>
      </c>
      <c r="J2573" s="21">
        <f>ROUND(E2573/I2571* H2573,5)</f>
        <v>15.205</v>
      </c>
    </row>
    <row r="2574" spans="1:27">
      <c r="B2574" t="s">
        <v>2271</v>
      </c>
      <c r="C2574" t="s">
        <v>1370</v>
      </c>
      <c r="D2574" t="s">
        <v>1729</v>
      </c>
      <c r="E2574" s="20">
        <v>0.5</v>
      </c>
      <c r="F2574" t="s">
        <v>1438</v>
      </c>
      <c r="G2574" t="s">
        <v>1439</v>
      </c>
      <c r="H2574" s="21">
        <v>26.08</v>
      </c>
      <c r="I2574" t="s">
        <v>1440</v>
      </c>
      <c r="J2574" s="21">
        <f>ROUND(E2574/I2571* H2574,5)</f>
        <v>13.04</v>
      </c>
    </row>
    <row r="2575" spans="1:27">
      <c r="D2575" s="22" t="s">
        <v>1441</v>
      </c>
      <c r="K2575" s="21">
        <f>SUM(J2573:J2574)</f>
        <v>28.244999999999997</v>
      </c>
    </row>
    <row r="2576" spans="1:27">
      <c r="B2576" s="13" t="s">
        <v>1446</v>
      </c>
    </row>
    <row r="2577" spans="1:27">
      <c r="B2577" t="s">
        <v>2294</v>
      </c>
      <c r="C2577" t="s">
        <v>16</v>
      </c>
      <c r="D2577" s="24" t="s">
        <v>1275</v>
      </c>
      <c r="E2577" s="20">
        <v>1</v>
      </c>
      <c r="G2577" t="s">
        <v>1439</v>
      </c>
      <c r="H2577" s="21">
        <v>333.87</v>
      </c>
      <c r="I2577" t="s">
        <v>1440</v>
      </c>
      <c r="J2577" s="21">
        <f>ROUND(E2577* H2577,5)</f>
        <v>333.87</v>
      </c>
    </row>
    <row r="2578" spans="1:27">
      <c r="D2578" s="22" t="s">
        <v>1457</v>
      </c>
      <c r="K2578" s="21">
        <f>SUM(J2577:J2577)</f>
        <v>333.87</v>
      </c>
    </row>
    <row r="2579" spans="1:27">
      <c r="D2579" s="22" t="s">
        <v>1458</v>
      </c>
      <c r="K2579" s="23">
        <f>SUM(J2572:J2578)</f>
        <v>362.11500000000001</v>
      </c>
    </row>
    <row r="2580" spans="1:27">
      <c r="D2580" s="22" t="s">
        <v>1466</v>
      </c>
      <c r="H2580">
        <v>1.5</v>
      </c>
      <c r="I2580" t="s">
        <v>1465</v>
      </c>
      <c r="K2580" s="21">
        <f>ROUND(H2580/100*K2579,5)</f>
        <v>5.4317299999999999</v>
      </c>
    </row>
    <row r="2581" spans="1:27">
      <c r="D2581" s="22" t="s">
        <v>1459</v>
      </c>
      <c r="K2581" s="23">
        <f>SUM(K2579:K2580)</f>
        <v>367.54673000000003</v>
      </c>
    </row>
    <row r="2583" spans="1:27" ht="45" customHeight="1">
      <c r="A2583" s="17" t="s">
        <v>2295</v>
      </c>
      <c r="B2583" s="17" t="s">
        <v>1234</v>
      </c>
      <c r="C2583" s="1" t="s">
        <v>16</v>
      </c>
      <c r="D2583" s="31" t="s">
        <v>1235</v>
      </c>
      <c r="E2583" s="32"/>
      <c r="F2583" s="32"/>
      <c r="G2583" s="1"/>
      <c r="H2583" s="18" t="s">
        <v>1433</v>
      </c>
      <c r="I2583" s="33">
        <v>1</v>
      </c>
      <c r="J2583" s="32"/>
      <c r="K2583" s="19">
        <f>ROUND(K2593,2)</f>
        <v>200.26</v>
      </c>
      <c r="L2583" s="2" t="s">
        <v>2296</v>
      </c>
      <c r="M2583" s="1"/>
      <c r="N2583" s="1"/>
      <c r="O2583" s="1"/>
      <c r="P2583" s="1"/>
      <c r="Q2583" s="1"/>
      <c r="R2583" s="1"/>
      <c r="S2583" s="1"/>
      <c r="T2583" s="1"/>
      <c r="U2583" s="1"/>
      <c r="V2583" s="1"/>
      <c r="W2583" s="1"/>
      <c r="X2583" s="1"/>
      <c r="Y2583" s="1"/>
      <c r="Z2583" s="1"/>
      <c r="AA2583" s="1"/>
    </row>
    <row r="2584" spans="1:27">
      <c r="B2584" s="13" t="s">
        <v>1435</v>
      </c>
    </row>
    <row r="2585" spans="1:27">
      <c r="B2585" t="s">
        <v>2271</v>
      </c>
      <c r="C2585" t="s">
        <v>1370</v>
      </c>
      <c r="D2585" t="s">
        <v>1729</v>
      </c>
      <c r="E2585" s="20">
        <v>0.2</v>
      </c>
      <c r="F2585" t="s">
        <v>1438</v>
      </c>
      <c r="G2585" t="s">
        <v>1439</v>
      </c>
      <c r="H2585" s="21">
        <v>26.08</v>
      </c>
      <c r="I2585" t="s">
        <v>1440</v>
      </c>
      <c r="J2585" s="21">
        <f>ROUND(E2585/I2583* H2585,5)</f>
        <v>5.2160000000000002</v>
      </c>
    </row>
    <row r="2586" spans="1:27">
      <c r="B2586" t="s">
        <v>2272</v>
      </c>
      <c r="C2586" t="s">
        <v>1370</v>
      </c>
      <c r="D2586" t="s">
        <v>1731</v>
      </c>
      <c r="E2586" s="20">
        <v>0.2</v>
      </c>
      <c r="F2586" t="s">
        <v>1438</v>
      </c>
      <c r="G2586" t="s">
        <v>1439</v>
      </c>
      <c r="H2586" s="21">
        <v>30.41</v>
      </c>
      <c r="I2586" t="s">
        <v>1440</v>
      </c>
      <c r="J2586" s="21">
        <f>ROUND(E2586/I2583* H2586,5)</f>
        <v>6.0819999999999999</v>
      </c>
    </row>
    <row r="2587" spans="1:27">
      <c r="D2587" s="22" t="s">
        <v>1441</v>
      </c>
      <c r="K2587" s="21">
        <f>SUM(J2585:J2586)</f>
        <v>11.298</v>
      </c>
    </row>
    <row r="2588" spans="1:27">
      <c r="B2588" s="13" t="s">
        <v>1446</v>
      </c>
    </row>
    <row r="2589" spans="1:27">
      <c r="B2589" t="s">
        <v>2297</v>
      </c>
      <c r="C2589" t="s">
        <v>16</v>
      </c>
      <c r="D2589" s="24" t="s">
        <v>1235</v>
      </c>
      <c r="E2589" s="20">
        <v>1</v>
      </c>
      <c r="G2589" t="s">
        <v>1439</v>
      </c>
      <c r="H2589" s="21">
        <v>186</v>
      </c>
      <c r="I2589" t="s">
        <v>1440</v>
      </c>
      <c r="J2589" s="21">
        <f>ROUND(E2589* H2589,5)</f>
        <v>186</v>
      </c>
    </row>
    <row r="2590" spans="1:27">
      <c r="D2590" s="22" t="s">
        <v>1457</v>
      </c>
      <c r="K2590" s="21">
        <f>SUM(J2589:J2589)</f>
        <v>186</v>
      </c>
    </row>
    <row r="2591" spans="1:27">
      <c r="D2591" s="22" t="s">
        <v>1458</v>
      </c>
      <c r="K2591" s="23">
        <f>SUM(J2584:J2590)</f>
        <v>197.298</v>
      </c>
    </row>
    <row r="2592" spans="1:27">
      <c r="D2592" s="22" t="s">
        <v>1466</v>
      </c>
      <c r="H2592">
        <v>1.5</v>
      </c>
      <c r="I2592" t="s">
        <v>1465</v>
      </c>
      <c r="K2592" s="21">
        <f>ROUND(H2592/100*K2591,5)</f>
        <v>2.95947</v>
      </c>
    </row>
    <row r="2593" spans="1:27">
      <c r="D2593" s="22" t="s">
        <v>1459</v>
      </c>
      <c r="K2593" s="23">
        <f>SUM(K2591:K2592)</f>
        <v>200.25747000000001</v>
      </c>
    </row>
    <row r="2595" spans="1:27" ht="45" customHeight="1">
      <c r="A2595" s="17" t="s">
        <v>2298</v>
      </c>
      <c r="B2595" s="17" t="s">
        <v>1278</v>
      </c>
      <c r="C2595" s="1" t="s">
        <v>16</v>
      </c>
      <c r="D2595" s="31" t="s">
        <v>1279</v>
      </c>
      <c r="E2595" s="32"/>
      <c r="F2595" s="32"/>
      <c r="G2595" s="1"/>
      <c r="H2595" s="18" t="s">
        <v>1433</v>
      </c>
      <c r="I2595" s="33">
        <v>1</v>
      </c>
      <c r="J2595" s="32"/>
      <c r="K2595" s="19">
        <f>ROUND(K2605,2)</f>
        <v>48128.17</v>
      </c>
      <c r="L2595" s="2" t="s">
        <v>2299</v>
      </c>
      <c r="M2595" s="1"/>
      <c r="N2595" s="1"/>
      <c r="O2595" s="1"/>
      <c r="P2595" s="1"/>
      <c r="Q2595" s="1"/>
      <c r="R2595" s="1"/>
      <c r="S2595" s="1"/>
      <c r="T2595" s="1"/>
      <c r="U2595" s="1"/>
      <c r="V2595" s="1"/>
      <c r="W2595" s="1"/>
      <c r="X2595" s="1"/>
      <c r="Y2595" s="1"/>
      <c r="Z2595" s="1"/>
      <c r="AA2595" s="1"/>
    </row>
    <row r="2596" spans="1:27">
      <c r="B2596" s="13" t="s">
        <v>1435</v>
      </c>
    </row>
    <row r="2597" spans="1:27">
      <c r="B2597" t="s">
        <v>2271</v>
      </c>
      <c r="C2597" t="s">
        <v>1370</v>
      </c>
      <c r="D2597" t="s">
        <v>1729</v>
      </c>
      <c r="E2597" s="20">
        <v>8</v>
      </c>
      <c r="F2597" t="s">
        <v>1438</v>
      </c>
      <c r="G2597" t="s">
        <v>1439</v>
      </c>
      <c r="H2597" s="21">
        <v>26.08</v>
      </c>
      <c r="I2597" t="s">
        <v>1440</v>
      </c>
      <c r="J2597" s="21">
        <f>ROUND(E2597/I2595* H2597,5)</f>
        <v>208.64</v>
      </c>
    </row>
    <row r="2598" spans="1:27">
      <c r="B2598" t="s">
        <v>2272</v>
      </c>
      <c r="C2598" t="s">
        <v>1370</v>
      </c>
      <c r="D2598" t="s">
        <v>1731</v>
      </c>
      <c r="E2598" s="20">
        <v>8</v>
      </c>
      <c r="F2598" t="s">
        <v>1438</v>
      </c>
      <c r="G2598" t="s">
        <v>1439</v>
      </c>
      <c r="H2598" s="21">
        <v>30.41</v>
      </c>
      <c r="I2598" t="s">
        <v>1440</v>
      </c>
      <c r="J2598" s="21">
        <f>ROUND(E2598/I2595* H2598,5)</f>
        <v>243.28</v>
      </c>
    </row>
    <row r="2599" spans="1:27">
      <c r="D2599" s="22" t="s">
        <v>1441</v>
      </c>
      <c r="K2599" s="21">
        <f>SUM(J2597:J2598)</f>
        <v>451.91999999999996</v>
      </c>
    </row>
    <row r="2600" spans="1:27">
      <c r="B2600" s="13" t="s">
        <v>1446</v>
      </c>
    </row>
    <row r="2601" spans="1:27">
      <c r="B2601" t="s">
        <v>2300</v>
      </c>
      <c r="C2601" t="s">
        <v>16</v>
      </c>
      <c r="D2601" s="24" t="s">
        <v>2301</v>
      </c>
      <c r="E2601" s="20">
        <v>1</v>
      </c>
      <c r="G2601" t="s">
        <v>1439</v>
      </c>
      <c r="H2601" s="21">
        <v>46965</v>
      </c>
      <c r="I2601" t="s">
        <v>1440</v>
      </c>
      <c r="J2601" s="21">
        <f>ROUND(E2601* H2601,5)</f>
        <v>46965</v>
      </c>
    </row>
    <row r="2602" spans="1:27">
      <c r="D2602" s="22" t="s">
        <v>1457</v>
      </c>
      <c r="K2602" s="21">
        <f>SUM(J2601:J2601)</f>
        <v>46965</v>
      </c>
    </row>
    <row r="2603" spans="1:27">
      <c r="D2603" s="22" t="s">
        <v>1458</v>
      </c>
      <c r="K2603" s="23">
        <f>SUM(J2596:J2602)</f>
        <v>47416.92</v>
      </c>
    </row>
    <row r="2604" spans="1:27">
      <c r="D2604" s="22" t="s">
        <v>1466</v>
      </c>
      <c r="H2604">
        <v>1.5</v>
      </c>
      <c r="I2604" t="s">
        <v>1465</v>
      </c>
      <c r="K2604" s="21">
        <f>ROUND(H2604/100*K2603,5)</f>
        <v>711.25379999999996</v>
      </c>
    </row>
    <row r="2605" spans="1:27">
      <c r="D2605" s="22" t="s">
        <v>1459</v>
      </c>
      <c r="K2605" s="23">
        <f>SUM(K2603:K2604)</f>
        <v>48128.173799999997</v>
      </c>
    </row>
    <row r="2607" spans="1:27" ht="45" customHeight="1">
      <c r="A2607" s="17" t="s">
        <v>2302</v>
      </c>
      <c r="B2607" s="17" t="s">
        <v>172</v>
      </c>
      <c r="C2607" s="1" t="s">
        <v>16</v>
      </c>
      <c r="D2607" s="31" t="s">
        <v>173</v>
      </c>
      <c r="E2607" s="32"/>
      <c r="F2607" s="32"/>
      <c r="G2607" s="1"/>
      <c r="H2607" s="18" t="s">
        <v>1433</v>
      </c>
      <c r="I2607" s="33">
        <v>1</v>
      </c>
      <c r="J2607" s="32"/>
      <c r="K2607" s="19">
        <f>ROUND(K2617,2)</f>
        <v>344.73</v>
      </c>
      <c r="L2607" s="2" t="s">
        <v>2303</v>
      </c>
      <c r="M2607" s="1"/>
      <c r="N2607" s="1"/>
      <c r="O2607" s="1"/>
      <c r="P2607" s="1"/>
      <c r="Q2607" s="1"/>
      <c r="R2607" s="1"/>
      <c r="S2607" s="1"/>
      <c r="T2607" s="1"/>
      <c r="U2607" s="1"/>
      <c r="V2607" s="1"/>
      <c r="W2607" s="1"/>
      <c r="X2607" s="1"/>
      <c r="Y2607" s="1"/>
      <c r="Z2607" s="1"/>
      <c r="AA2607" s="1"/>
    </row>
    <row r="2608" spans="1:27">
      <c r="B2608" s="13" t="s">
        <v>1435</v>
      </c>
    </row>
    <row r="2609" spans="1:27">
      <c r="B2609" t="s">
        <v>1708</v>
      </c>
      <c r="C2609" t="s">
        <v>1370</v>
      </c>
      <c r="D2609" t="s">
        <v>1709</v>
      </c>
      <c r="E2609" s="20">
        <v>0.25</v>
      </c>
      <c r="F2609" t="s">
        <v>1438</v>
      </c>
      <c r="G2609" t="s">
        <v>1439</v>
      </c>
      <c r="H2609" s="21">
        <v>26.12</v>
      </c>
      <c r="I2609" t="s">
        <v>1440</v>
      </c>
      <c r="J2609" s="21">
        <f>ROUND(E2609/I2607* H2609,5)</f>
        <v>6.53</v>
      </c>
    </row>
    <row r="2610" spans="1:27">
      <c r="B2610" t="s">
        <v>1710</v>
      </c>
      <c r="C2610" t="s">
        <v>1370</v>
      </c>
      <c r="D2610" t="s">
        <v>1711</v>
      </c>
      <c r="E2610" s="20">
        <v>0.25</v>
      </c>
      <c r="F2610" t="s">
        <v>1438</v>
      </c>
      <c r="G2610" t="s">
        <v>1439</v>
      </c>
      <c r="H2610" s="21">
        <v>30.41</v>
      </c>
      <c r="I2610" t="s">
        <v>1440</v>
      </c>
      <c r="J2610" s="21">
        <f>ROUND(E2610/I2607* H2610,5)</f>
        <v>7.6025</v>
      </c>
    </row>
    <row r="2611" spans="1:27">
      <c r="D2611" s="22" t="s">
        <v>1441</v>
      </c>
      <c r="K2611" s="21">
        <f>SUM(J2609:J2610)</f>
        <v>14.1325</v>
      </c>
    </row>
    <row r="2612" spans="1:27">
      <c r="B2612" s="13" t="s">
        <v>1446</v>
      </c>
    </row>
    <row r="2613" spans="1:27">
      <c r="B2613" t="s">
        <v>2304</v>
      </c>
      <c r="C2613" t="s">
        <v>16</v>
      </c>
      <c r="D2613" s="24" t="s">
        <v>173</v>
      </c>
      <c r="E2613" s="20">
        <v>1</v>
      </c>
      <c r="G2613" t="s">
        <v>1439</v>
      </c>
      <c r="H2613" s="21">
        <v>325.5</v>
      </c>
      <c r="I2613" t="s">
        <v>1440</v>
      </c>
      <c r="J2613" s="21">
        <f>ROUND(E2613* H2613,5)</f>
        <v>325.5</v>
      </c>
    </row>
    <row r="2614" spans="1:27">
      <c r="D2614" s="22" t="s">
        <v>1457</v>
      </c>
      <c r="K2614" s="21">
        <f>SUM(J2613:J2613)</f>
        <v>325.5</v>
      </c>
    </row>
    <row r="2615" spans="1:27">
      <c r="D2615" s="22" t="s">
        <v>1458</v>
      </c>
      <c r="K2615" s="23">
        <f>SUM(J2608:J2614)</f>
        <v>339.63249999999999</v>
      </c>
    </row>
    <row r="2616" spans="1:27">
      <c r="D2616" s="22" t="s">
        <v>1466</v>
      </c>
      <c r="H2616">
        <v>1.5</v>
      </c>
      <c r="I2616" t="s">
        <v>1465</v>
      </c>
      <c r="K2616" s="21">
        <f>ROUND(H2616/100*K2615,5)</f>
        <v>5.0944900000000004</v>
      </c>
    </row>
    <row r="2617" spans="1:27">
      <c r="D2617" s="22" t="s">
        <v>1459</v>
      </c>
      <c r="K2617" s="23">
        <f>SUM(K2615:K2616)</f>
        <v>344.72699</v>
      </c>
    </row>
    <row r="2619" spans="1:27" ht="45" customHeight="1">
      <c r="A2619" s="17" t="s">
        <v>2305</v>
      </c>
      <c r="B2619" s="17" t="s">
        <v>178</v>
      </c>
      <c r="C2619" s="1" t="s">
        <v>16</v>
      </c>
      <c r="D2619" s="31" t="s">
        <v>179</v>
      </c>
      <c r="E2619" s="32"/>
      <c r="F2619" s="32"/>
      <c r="G2619" s="1"/>
      <c r="H2619" s="18" t="s">
        <v>1433</v>
      </c>
      <c r="I2619" s="33">
        <v>1</v>
      </c>
      <c r="J2619" s="32"/>
      <c r="K2619" s="19">
        <f>ROUND(K2629,2)</f>
        <v>760.06</v>
      </c>
      <c r="L2619" s="2" t="s">
        <v>2306</v>
      </c>
      <c r="M2619" s="1"/>
      <c r="N2619" s="1"/>
      <c r="O2619" s="1"/>
      <c r="P2619" s="1"/>
      <c r="Q2619" s="1"/>
      <c r="R2619" s="1"/>
      <c r="S2619" s="1"/>
      <c r="T2619" s="1"/>
      <c r="U2619" s="1"/>
      <c r="V2619" s="1"/>
      <c r="W2619" s="1"/>
      <c r="X2619" s="1"/>
      <c r="Y2619" s="1"/>
      <c r="Z2619" s="1"/>
      <c r="AA2619" s="1"/>
    </row>
    <row r="2620" spans="1:27">
      <c r="B2620" s="13" t="s">
        <v>1435</v>
      </c>
    </row>
    <row r="2621" spans="1:27">
      <c r="B2621" t="s">
        <v>1710</v>
      </c>
      <c r="C2621" t="s">
        <v>1370</v>
      </c>
      <c r="D2621" t="s">
        <v>1711</v>
      </c>
      <c r="E2621" s="20">
        <v>0.25</v>
      </c>
      <c r="F2621" t="s">
        <v>1438</v>
      </c>
      <c r="G2621" t="s">
        <v>1439</v>
      </c>
      <c r="H2621" s="21">
        <v>30.41</v>
      </c>
      <c r="I2621" t="s">
        <v>1440</v>
      </c>
      <c r="J2621" s="21">
        <f>ROUND(E2621/I2619* H2621,5)</f>
        <v>7.6025</v>
      </c>
    </row>
    <row r="2622" spans="1:27">
      <c r="B2622" t="s">
        <v>1708</v>
      </c>
      <c r="C2622" t="s">
        <v>1370</v>
      </c>
      <c r="D2622" t="s">
        <v>1709</v>
      </c>
      <c r="E2622" s="20">
        <v>0.25</v>
      </c>
      <c r="F2622" t="s">
        <v>1438</v>
      </c>
      <c r="G2622" t="s">
        <v>1439</v>
      </c>
      <c r="H2622" s="21">
        <v>26.12</v>
      </c>
      <c r="I2622" t="s">
        <v>1440</v>
      </c>
      <c r="J2622" s="21">
        <f>ROUND(E2622/I2619* H2622,5)</f>
        <v>6.53</v>
      </c>
    </row>
    <row r="2623" spans="1:27">
      <c r="D2623" s="22" t="s">
        <v>1441</v>
      </c>
      <c r="K2623" s="21">
        <f>SUM(J2621:J2622)</f>
        <v>14.1325</v>
      </c>
    </row>
    <row r="2624" spans="1:27">
      <c r="B2624" s="13" t="s">
        <v>1446</v>
      </c>
    </row>
    <row r="2625" spans="1:27">
      <c r="B2625" t="s">
        <v>2307</v>
      </c>
      <c r="C2625" t="s">
        <v>16</v>
      </c>
      <c r="D2625" s="24" t="s">
        <v>2308</v>
      </c>
      <c r="E2625" s="20">
        <v>1</v>
      </c>
      <c r="G2625" t="s">
        <v>1439</v>
      </c>
      <c r="H2625" s="21">
        <v>734.7</v>
      </c>
      <c r="I2625" t="s">
        <v>1440</v>
      </c>
      <c r="J2625" s="21">
        <f>ROUND(E2625* H2625,5)</f>
        <v>734.7</v>
      </c>
    </row>
    <row r="2626" spans="1:27">
      <c r="D2626" s="22" t="s">
        <v>1457</v>
      </c>
      <c r="K2626" s="21">
        <f>SUM(J2625:J2625)</f>
        <v>734.7</v>
      </c>
    </row>
    <row r="2627" spans="1:27">
      <c r="D2627" s="22" t="s">
        <v>1458</v>
      </c>
      <c r="K2627" s="23">
        <f>SUM(J2620:J2626)</f>
        <v>748.8325000000001</v>
      </c>
    </row>
    <row r="2628" spans="1:27">
      <c r="D2628" s="22" t="s">
        <v>1466</v>
      </c>
      <c r="H2628">
        <v>1.5</v>
      </c>
      <c r="I2628" t="s">
        <v>1465</v>
      </c>
      <c r="K2628" s="21">
        <f>ROUND(H2628/100*K2627,5)</f>
        <v>11.23249</v>
      </c>
    </row>
    <row r="2629" spans="1:27">
      <c r="D2629" s="22" t="s">
        <v>1459</v>
      </c>
      <c r="K2629" s="23">
        <f>SUM(K2627:K2628)</f>
        <v>760.06499000000008</v>
      </c>
    </row>
    <row r="2631" spans="1:27" ht="45" customHeight="1">
      <c r="A2631" s="17" t="s">
        <v>2309</v>
      </c>
      <c r="B2631" s="17" t="s">
        <v>174</v>
      </c>
      <c r="C2631" s="1" t="s">
        <v>16</v>
      </c>
      <c r="D2631" s="31" t="s">
        <v>175</v>
      </c>
      <c r="E2631" s="32"/>
      <c r="F2631" s="32"/>
      <c r="G2631" s="1"/>
      <c r="H2631" s="18" t="s">
        <v>1433</v>
      </c>
      <c r="I2631" s="33">
        <v>1</v>
      </c>
      <c r="J2631" s="32"/>
      <c r="K2631" s="19">
        <f>ROUND(K2641,2)</f>
        <v>575.99</v>
      </c>
      <c r="L2631" s="2" t="s">
        <v>2310</v>
      </c>
      <c r="M2631" s="1"/>
      <c r="N2631" s="1"/>
      <c r="O2631" s="1"/>
      <c r="P2631" s="1"/>
      <c r="Q2631" s="1"/>
      <c r="R2631" s="1"/>
      <c r="S2631" s="1"/>
      <c r="T2631" s="1"/>
      <c r="U2631" s="1"/>
      <c r="V2631" s="1"/>
      <c r="W2631" s="1"/>
      <c r="X2631" s="1"/>
      <c r="Y2631" s="1"/>
      <c r="Z2631" s="1"/>
      <c r="AA2631" s="1"/>
    </row>
    <row r="2632" spans="1:27">
      <c r="B2632" s="13" t="s">
        <v>1435</v>
      </c>
    </row>
    <row r="2633" spans="1:27">
      <c r="B2633" t="s">
        <v>1710</v>
      </c>
      <c r="C2633" t="s">
        <v>1370</v>
      </c>
      <c r="D2633" t="s">
        <v>1711</v>
      </c>
      <c r="E2633" s="20">
        <v>0.25</v>
      </c>
      <c r="F2633" t="s">
        <v>1438</v>
      </c>
      <c r="G2633" t="s">
        <v>1439</v>
      </c>
      <c r="H2633" s="21">
        <v>30.41</v>
      </c>
      <c r="I2633" t="s">
        <v>1440</v>
      </c>
      <c r="J2633" s="21">
        <f>ROUND(E2633/I2631* H2633,5)</f>
        <v>7.6025</v>
      </c>
    </row>
    <row r="2634" spans="1:27">
      <c r="B2634" t="s">
        <v>1708</v>
      </c>
      <c r="C2634" t="s">
        <v>1370</v>
      </c>
      <c r="D2634" t="s">
        <v>1709</v>
      </c>
      <c r="E2634" s="20">
        <v>0.25</v>
      </c>
      <c r="F2634" t="s">
        <v>1438</v>
      </c>
      <c r="G2634" t="s">
        <v>1439</v>
      </c>
      <c r="H2634" s="21">
        <v>26.12</v>
      </c>
      <c r="I2634" t="s">
        <v>1440</v>
      </c>
      <c r="J2634" s="21">
        <f>ROUND(E2634/I2631* H2634,5)</f>
        <v>6.53</v>
      </c>
    </row>
    <row r="2635" spans="1:27">
      <c r="D2635" s="22" t="s">
        <v>1441</v>
      </c>
      <c r="K2635" s="21">
        <f>SUM(J2633:J2634)</f>
        <v>14.1325</v>
      </c>
    </row>
    <row r="2636" spans="1:27">
      <c r="B2636" s="13" t="s">
        <v>1446</v>
      </c>
    </row>
    <row r="2637" spans="1:27">
      <c r="B2637" t="s">
        <v>2311</v>
      </c>
      <c r="C2637" t="s">
        <v>16</v>
      </c>
      <c r="D2637" s="24" t="s">
        <v>2312</v>
      </c>
      <c r="E2637" s="20">
        <v>1</v>
      </c>
      <c r="G2637" t="s">
        <v>1439</v>
      </c>
      <c r="H2637" s="21">
        <v>553.35</v>
      </c>
      <c r="I2637" t="s">
        <v>1440</v>
      </c>
      <c r="J2637" s="21">
        <f>ROUND(E2637* H2637,5)</f>
        <v>553.35</v>
      </c>
    </row>
    <row r="2638" spans="1:27">
      <c r="D2638" s="22" t="s">
        <v>1457</v>
      </c>
      <c r="K2638" s="21">
        <f>SUM(J2637:J2637)</f>
        <v>553.35</v>
      </c>
    </row>
    <row r="2639" spans="1:27">
      <c r="D2639" s="22" t="s">
        <v>1458</v>
      </c>
      <c r="K2639" s="23">
        <f>SUM(J2632:J2638)</f>
        <v>567.48250000000007</v>
      </c>
    </row>
    <row r="2640" spans="1:27">
      <c r="D2640" s="22" t="s">
        <v>1466</v>
      </c>
      <c r="H2640">
        <v>1.5</v>
      </c>
      <c r="I2640" t="s">
        <v>1465</v>
      </c>
      <c r="K2640" s="21">
        <f>ROUND(H2640/100*K2639,5)</f>
        <v>8.5122400000000003</v>
      </c>
    </row>
    <row r="2641" spans="1:27">
      <c r="D2641" s="22" t="s">
        <v>1459</v>
      </c>
      <c r="K2641" s="23">
        <f>SUM(K2639:K2640)</f>
        <v>575.99474000000009</v>
      </c>
    </row>
    <row r="2643" spans="1:27" ht="45" customHeight="1">
      <c r="A2643" s="17" t="s">
        <v>2313</v>
      </c>
      <c r="B2643" s="17" t="s">
        <v>170</v>
      </c>
      <c r="C2643" s="1" t="s">
        <v>16</v>
      </c>
      <c r="D2643" s="31" t="s">
        <v>171</v>
      </c>
      <c r="E2643" s="32"/>
      <c r="F2643" s="32"/>
      <c r="G2643" s="1"/>
      <c r="H2643" s="18" t="s">
        <v>1433</v>
      </c>
      <c r="I2643" s="33">
        <v>1</v>
      </c>
      <c r="J2643" s="32"/>
      <c r="K2643" s="19">
        <f>ROUND(K2653,2)</f>
        <v>304.14</v>
      </c>
      <c r="L2643" s="2" t="s">
        <v>2314</v>
      </c>
      <c r="M2643" s="1"/>
      <c r="N2643" s="1"/>
      <c r="O2643" s="1"/>
      <c r="P2643" s="1"/>
      <c r="Q2643" s="1"/>
      <c r="R2643" s="1"/>
      <c r="S2643" s="1"/>
      <c r="T2643" s="1"/>
      <c r="U2643" s="1"/>
      <c r="V2643" s="1"/>
      <c r="W2643" s="1"/>
      <c r="X2643" s="1"/>
      <c r="Y2643" s="1"/>
      <c r="Z2643" s="1"/>
      <c r="AA2643" s="1"/>
    </row>
    <row r="2644" spans="1:27">
      <c r="B2644" s="13" t="s">
        <v>1435</v>
      </c>
    </row>
    <row r="2645" spans="1:27">
      <c r="B2645" t="s">
        <v>1708</v>
      </c>
      <c r="C2645" t="s">
        <v>1370</v>
      </c>
      <c r="D2645" t="s">
        <v>1709</v>
      </c>
      <c r="E2645" s="20">
        <v>0.25</v>
      </c>
      <c r="F2645" t="s">
        <v>1438</v>
      </c>
      <c r="G2645" t="s">
        <v>1439</v>
      </c>
      <c r="H2645" s="21">
        <v>26.12</v>
      </c>
      <c r="I2645" t="s">
        <v>1440</v>
      </c>
      <c r="J2645" s="21">
        <f>ROUND(E2645/I2643* H2645,5)</f>
        <v>6.53</v>
      </c>
    </row>
    <row r="2646" spans="1:27">
      <c r="B2646" t="s">
        <v>1710</v>
      </c>
      <c r="C2646" t="s">
        <v>1370</v>
      </c>
      <c r="D2646" t="s">
        <v>1711</v>
      </c>
      <c r="E2646" s="20">
        <v>0.25</v>
      </c>
      <c r="F2646" t="s">
        <v>1438</v>
      </c>
      <c r="G2646" t="s">
        <v>1439</v>
      </c>
      <c r="H2646" s="21">
        <v>30.41</v>
      </c>
      <c r="I2646" t="s">
        <v>1440</v>
      </c>
      <c r="J2646" s="21">
        <f>ROUND(E2646/I2643* H2646,5)</f>
        <v>7.6025</v>
      </c>
    </row>
    <row r="2647" spans="1:27">
      <c r="D2647" s="22" t="s">
        <v>1441</v>
      </c>
      <c r="K2647" s="21">
        <f>SUM(J2645:J2646)</f>
        <v>14.1325</v>
      </c>
    </row>
    <row r="2648" spans="1:27">
      <c r="B2648" s="13" t="s">
        <v>1446</v>
      </c>
    </row>
    <row r="2649" spans="1:27">
      <c r="B2649" t="s">
        <v>2315</v>
      </c>
      <c r="C2649" t="s">
        <v>16</v>
      </c>
      <c r="D2649" s="24" t="s">
        <v>171</v>
      </c>
      <c r="E2649" s="20">
        <v>1</v>
      </c>
      <c r="G2649" t="s">
        <v>1439</v>
      </c>
      <c r="H2649" s="21">
        <v>285.51</v>
      </c>
      <c r="I2649" t="s">
        <v>1440</v>
      </c>
      <c r="J2649" s="21">
        <f>ROUND(E2649* H2649,5)</f>
        <v>285.51</v>
      </c>
    </row>
    <row r="2650" spans="1:27">
      <c r="D2650" s="22" t="s">
        <v>1457</v>
      </c>
      <c r="K2650" s="21">
        <f>SUM(J2649:J2649)</f>
        <v>285.51</v>
      </c>
    </row>
    <row r="2651" spans="1:27">
      <c r="D2651" s="22" t="s">
        <v>1458</v>
      </c>
      <c r="K2651" s="23">
        <f>SUM(J2644:J2650)</f>
        <v>299.64249999999998</v>
      </c>
    </row>
    <row r="2652" spans="1:27">
      <c r="D2652" s="22" t="s">
        <v>1466</v>
      </c>
      <c r="H2652">
        <v>1.5</v>
      </c>
      <c r="I2652" t="s">
        <v>1465</v>
      </c>
      <c r="K2652" s="21">
        <f>ROUND(H2652/100*K2651,5)</f>
        <v>4.4946400000000004</v>
      </c>
    </row>
    <row r="2653" spans="1:27">
      <c r="D2653" s="22" t="s">
        <v>1459</v>
      </c>
      <c r="K2653" s="23">
        <f>SUM(K2651:K2652)</f>
        <v>304.13713999999999</v>
      </c>
    </row>
    <row r="2655" spans="1:27" ht="45" customHeight="1">
      <c r="A2655" s="17" t="s">
        <v>2316</v>
      </c>
      <c r="B2655" s="17" t="s">
        <v>176</v>
      </c>
      <c r="C2655" s="1" t="s">
        <v>16</v>
      </c>
      <c r="D2655" s="31" t="s">
        <v>177</v>
      </c>
      <c r="E2655" s="32"/>
      <c r="F2655" s="32"/>
      <c r="G2655" s="1"/>
      <c r="H2655" s="18" t="s">
        <v>1433</v>
      </c>
      <c r="I2655" s="33">
        <v>1</v>
      </c>
      <c r="J2655" s="32"/>
      <c r="K2655" s="19">
        <f>ROUND(K2665,2)</f>
        <v>623.19000000000005</v>
      </c>
      <c r="L2655" s="2" t="s">
        <v>2317</v>
      </c>
      <c r="M2655" s="1"/>
      <c r="N2655" s="1"/>
      <c r="O2655" s="1"/>
      <c r="P2655" s="1"/>
      <c r="Q2655" s="1"/>
      <c r="R2655" s="1"/>
      <c r="S2655" s="1"/>
      <c r="T2655" s="1"/>
      <c r="U2655" s="1"/>
      <c r="V2655" s="1"/>
      <c r="W2655" s="1"/>
      <c r="X2655" s="1"/>
      <c r="Y2655" s="1"/>
      <c r="Z2655" s="1"/>
      <c r="AA2655" s="1"/>
    </row>
    <row r="2656" spans="1:27">
      <c r="B2656" s="13" t="s">
        <v>1435</v>
      </c>
    </row>
    <row r="2657" spans="1:27">
      <c r="B2657" t="s">
        <v>1710</v>
      </c>
      <c r="C2657" t="s">
        <v>1370</v>
      </c>
      <c r="D2657" t="s">
        <v>1711</v>
      </c>
      <c r="E2657" s="20">
        <v>0.25</v>
      </c>
      <c r="F2657" t="s">
        <v>1438</v>
      </c>
      <c r="G2657" t="s">
        <v>1439</v>
      </c>
      <c r="H2657" s="21">
        <v>30.41</v>
      </c>
      <c r="I2657" t="s">
        <v>1440</v>
      </c>
      <c r="J2657" s="21">
        <f>ROUND(E2657/I2655* H2657,5)</f>
        <v>7.6025</v>
      </c>
    </row>
    <row r="2658" spans="1:27">
      <c r="B2658" t="s">
        <v>1708</v>
      </c>
      <c r="C2658" t="s">
        <v>1370</v>
      </c>
      <c r="D2658" t="s">
        <v>1709</v>
      </c>
      <c r="E2658" s="20">
        <v>0.25</v>
      </c>
      <c r="F2658" t="s">
        <v>1438</v>
      </c>
      <c r="G2658" t="s">
        <v>1439</v>
      </c>
      <c r="H2658" s="21">
        <v>26.12</v>
      </c>
      <c r="I2658" t="s">
        <v>1440</v>
      </c>
      <c r="J2658" s="21">
        <f>ROUND(E2658/I2655* H2658,5)</f>
        <v>6.53</v>
      </c>
    </row>
    <row r="2659" spans="1:27">
      <c r="D2659" s="22" t="s">
        <v>1441</v>
      </c>
      <c r="K2659" s="21">
        <f>SUM(J2657:J2658)</f>
        <v>14.1325</v>
      </c>
    </row>
    <row r="2660" spans="1:27">
      <c r="B2660" s="13" t="s">
        <v>1446</v>
      </c>
    </row>
    <row r="2661" spans="1:27">
      <c r="B2661" t="s">
        <v>2318</v>
      </c>
      <c r="C2661" t="s">
        <v>16</v>
      </c>
      <c r="D2661" s="24" t="s">
        <v>177</v>
      </c>
      <c r="E2661" s="20">
        <v>1</v>
      </c>
      <c r="G2661" t="s">
        <v>1439</v>
      </c>
      <c r="H2661" s="21">
        <v>599.85</v>
      </c>
      <c r="I2661" t="s">
        <v>1440</v>
      </c>
      <c r="J2661" s="21">
        <f>ROUND(E2661* H2661,5)</f>
        <v>599.85</v>
      </c>
    </row>
    <row r="2662" spans="1:27">
      <c r="D2662" s="22" t="s">
        <v>1457</v>
      </c>
      <c r="K2662" s="21">
        <f>SUM(J2661:J2661)</f>
        <v>599.85</v>
      </c>
    </row>
    <row r="2663" spans="1:27">
      <c r="D2663" s="22" t="s">
        <v>1458</v>
      </c>
      <c r="K2663" s="23">
        <f>SUM(J2656:J2662)</f>
        <v>613.98250000000007</v>
      </c>
    </row>
    <row r="2664" spans="1:27">
      <c r="D2664" s="22" t="s">
        <v>1466</v>
      </c>
      <c r="H2664">
        <v>1.5</v>
      </c>
      <c r="I2664" t="s">
        <v>1465</v>
      </c>
      <c r="K2664" s="21">
        <f>ROUND(H2664/100*K2663,5)</f>
        <v>9.20974</v>
      </c>
    </row>
    <row r="2665" spans="1:27">
      <c r="D2665" s="22" t="s">
        <v>1459</v>
      </c>
      <c r="K2665" s="23">
        <f>SUM(K2663:K2664)</f>
        <v>623.19224000000008</v>
      </c>
    </row>
    <row r="2667" spans="1:27" ht="45" customHeight="1">
      <c r="A2667" s="17" t="s">
        <v>2319</v>
      </c>
      <c r="B2667" s="17" t="s">
        <v>1120</v>
      </c>
      <c r="C2667" s="1" t="s">
        <v>25</v>
      </c>
      <c r="D2667" s="31" t="s">
        <v>1121</v>
      </c>
      <c r="E2667" s="32"/>
      <c r="F2667" s="32"/>
      <c r="G2667" s="1"/>
      <c r="H2667" s="18" t="s">
        <v>1433</v>
      </c>
      <c r="I2667" s="33">
        <v>1</v>
      </c>
      <c r="J2667" s="32"/>
      <c r="K2667" s="19">
        <f>ROUND(K2679,2)</f>
        <v>37.43</v>
      </c>
      <c r="L2667" s="2" t="s">
        <v>2320</v>
      </c>
      <c r="M2667" s="1"/>
      <c r="N2667" s="1"/>
      <c r="O2667" s="1"/>
      <c r="P2667" s="1"/>
      <c r="Q2667" s="1"/>
      <c r="R2667" s="1"/>
      <c r="S2667" s="1"/>
      <c r="T2667" s="1"/>
      <c r="U2667" s="1"/>
      <c r="V2667" s="1"/>
      <c r="W2667" s="1"/>
      <c r="X2667" s="1"/>
      <c r="Y2667" s="1"/>
      <c r="Z2667" s="1"/>
      <c r="AA2667" s="1"/>
    </row>
    <row r="2668" spans="1:27">
      <c r="B2668" s="13" t="s">
        <v>1435</v>
      </c>
    </row>
    <row r="2669" spans="1:27">
      <c r="B2669" t="s">
        <v>1710</v>
      </c>
      <c r="C2669" t="s">
        <v>1370</v>
      </c>
      <c r="D2669" t="s">
        <v>1711</v>
      </c>
      <c r="E2669" s="20">
        <v>0.32</v>
      </c>
      <c r="F2669" t="s">
        <v>1438</v>
      </c>
      <c r="G2669" t="s">
        <v>1439</v>
      </c>
      <c r="H2669" s="21">
        <v>30.41</v>
      </c>
      <c r="I2669" t="s">
        <v>1440</v>
      </c>
      <c r="J2669" s="21">
        <f>ROUND(E2669/I2667* H2669,5)</f>
        <v>9.7311999999999994</v>
      </c>
    </row>
    <row r="2670" spans="1:27">
      <c r="B2670" t="s">
        <v>1708</v>
      </c>
      <c r="C2670" t="s">
        <v>1370</v>
      </c>
      <c r="D2670" t="s">
        <v>1709</v>
      </c>
      <c r="E2670" s="20">
        <v>0.32</v>
      </c>
      <c r="F2670" t="s">
        <v>1438</v>
      </c>
      <c r="G2670" t="s">
        <v>1439</v>
      </c>
      <c r="H2670" s="21">
        <v>26.12</v>
      </c>
      <c r="I2670" t="s">
        <v>1440</v>
      </c>
      <c r="J2670" s="21">
        <f>ROUND(E2670/I2667* H2670,5)</f>
        <v>8.3583999999999996</v>
      </c>
    </row>
    <row r="2671" spans="1:27">
      <c r="D2671" s="22" t="s">
        <v>1441</v>
      </c>
      <c r="K2671" s="21">
        <f>SUM(J2669:J2670)</f>
        <v>18.089599999999997</v>
      </c>
    </row>
    <row r="2672" spans="1:27">
      <c r="B2672" s="13" t="s">
        <v>1446</v>
      </c>
    </row>
    <row r="2673" spans="1:27">
      <c r="B2673" t="s">
        <v>2321</v>
      </c>
      <c r="C2673" t="s">
        <v>16</v>
      </c>
      <c r="D2673" t="s">
        <v>2322</v>
      </c>
      <c r="E2673" s="20">
        <v>0.33</v>
      </c>
      <c r="G2673" t="s">
        <v>1439</v>
      </c>
      <c r="H2673" s="21">
        <v>2.5</v>
      </c>
      <c r="I2673" t="s">
        <v>1440</v>
      </c>
      <c r="J2673" s="21">
        <f>ROUND(E2673* H2673,5)</f>
        <v>0.82499999999999996</v>
      </c>
    </row>
    <row r="2674" spans="1:27">
      <c r="B2674" t="s">
        <v>2323</v>
      </c>
      <c r="C2674" t="s">
        <v>25</v>
      </c>
      <c r="D2674" t="s">
        <v>2324</v>
      </c>
      <c r="E2674" s="20">
        <v>1</v>
      </c>
      <c r="G2674" t="s">
        <v>1439</v>
      </c>
      <c r="H2674" s="21">
        <v>10.02</v>
      </c>
      <c r="I2674" t="s">
        <v>1440</v>
      </c>
      <c r="J2674" s="21">
        <f>ROUND(E2674* H2674,5)</f>
        <v>10.02</v>
      </c>
    </row>
    <row r="2675" spans="1:27">
      <c r="B2675" t="s">
        <v>2325</v>
      </c>
      <c r="C2675" t="s">
        <v>16</v>
      </c>
      <c r="D2675" t="s">
        <v>2326</v>
      </c>
      <c r="E2675" s="20">
        <v>0.3</v>
      </c>
      <c r="G2675" t="s">
        <v>1439</v>
      </c>
      <c r="H2675" s="21">
        <v>26.47</v>
      </c>
      <c r="I2675" t="s">
        <v>1440</v>
      </c>
      <c r="J2675" s="21">
        <f>ROUND(E2675* H2675,5)</f>
        <v>7.9409999999999998</v>
      </c>
    </row>
    <row r="2676" spans="1:27">
      <c r="D2676" s="22" t="s">
        <v>1457</v>
      </c>
      <c r="K2676" s="21">
        <f>SUM(J2673:J2675)</f>
        <v>18.785999999999998</v>
      </c>
    </row>
    <row r="2677" spans="1:27">
      <c r="D2677" s="22" t="s">
        <v>1458</v>
      </c>
      <c r="K2677" s="23">
        <f>SUM(J2668:J2676)</f>
        <v>36.875599999999999</v>
      </c>
    </row>
    <row r="2678" spans="1:27">
      <c r="D2678" s="22" t="s">
        <v>1466</v>
      </c>
      <c r="H2678">
        <v>1.5</v>
      </c>
      <c r="I2678" t="s">
        <v>1465</v>
      </c>
      <c r="K2678" s="21">
        <f>ROUND(H2678/100*K2677,5)</f>
        <v>0.55313000000000001</v>
      </c>
    </row>
    <row r="2679" spans="1:27">
      <c r="D2679" s="22" t="s">
        <v>1459</v>
      </c>
      <c r="K2679" s="23">
        <f>SUM(K2677:K2678)</f>
        <v>37.428730000000002</v>
      </c>
    </row>
    <row r="2681" spans="1:27" ht="45" customHeight="1">
      <c r="A2681" s="17" t="s">
        <v>2327</v>
      </c>
      <c r="B2681" s="17" t="s">
        <v>1122</v>
      </c>
      <c r="C2681" s="1" t="s">
        <v>25</v>
      </c>
      <c r="D2681" s="31" t="s">
        <v>1123</v>
      </c>
      <c r="E2681" s="32"/>
      <c r="F2681" s="32"/>
      <c r="G2681" s="1"/>
      <c r="H2681" s="18" t="s">
        <v>1433</v>
      </c>
      <c r="I2681" s="33">
        <v>1</v>
      </c>
      <c r="J2681" s="32"/>
      <c r="K2681" s="19">
        <f>ROUND(K2693,2)</f>
        <v>54.59</v>
      </c>
      <c r="L2681" s="2" t="s">
        <v>2328</v>
      </c>
      <c r="M2681" s="1"/>
      <c r="N2681" s="1"/>
      <c r="O2681" s="1"/>
      <c r="P2681" s="1"/>
      <c r="Q2681" s="1"/>
      <c r="R2681" s="1"/>
      <c r="S2681" s="1"/>
      <c r="T2681" s="1"/>
      <c r="U2681" s="1"/>
      <c r="V2681" s="1"/>
      <c r="W2681" s="1"/>
      <c r="X2681" s="1"/>
      <c r="Y2681" s="1"/>
      <c r="Z2681" s="1"/>
      <c r="AA2681" s="1"/>
    </row>
    <row r="2682" spans="1:27">
      <c r="B2682" s="13" t="s">
        <v>1435</v>
      </c>
    </row>
    <row r="2683" spans="1:27">
      <c r="B2683" t="s">
        <v>1710</v>
      </c>
      <c r="C2683" t="s">
        <v>1370</v>
      </c>
      <c r="D2683" t="s">
        <v>1711</v>
      </c>
      <c r="E2683" s="20">
        <v>0.48</v>
      </c>
      <c r="F2683" t="s">
        <v>1438</v>
      </c>
      <c r="G2683" t="s">
        <v>1439</v>
      </c>
      <c r="H2683" s="21">
        <v>30.41</v>
      </c>
      <c r="I2683" t="s">
        <v>1440</v>
      </c>
      <c r="J2683" s="21">
        <f>ROUND(E2683/I2681* H2683,5)</f>
        <v>14.5968</v>
      </c>
    </row>
    <row r="2684" spans="1:27">
      <c r="B2684" t="s">
        <v>1708</v>
      </c>
      <c r="C2684" t="s">
        <v>1370</v>
      </c>
      <c r="D2684" t="s">
        <v>1709</v>
      </c>
      <c r="E2684" s="20">
        <v>0.48</v>
      </c>
      <c r="F2684" t="s">
        <v>1438</v>
      </c>
      <c r="G2684" t="s">
        <v>1439</v>
      </c>
      <c r="H2684" s="21">
        <v>26.12</v>
      </c>
      <c r="I2684" t="s">
        <v>1440</v>
      </c>
      <c r="J2684" s="21">
        <f>ROUND(E2684/I2681* H2684,5)</f>
        <v>12.537599999999999</v>
      </c>
    </row>
    <row r="2685" spans="1:27">
      <c r="D2685" s="22" t="s">
        <v>1441</v>
      </c>
      <c r="K2685" s="21">
        <f>SUM(J2683:J2684)</f>
        <v>27.134399999999999</v>
      </c>
    </row>
    <row r="2686" spans="1:27">
      <c r="B2686" s="13" t="s">
        <v>1446</v>
      </c>
    </row>
    <row r="2687" spans="1:27">
      <c r="B2687" t="s">
        <v>2329</v>
      </c>
      <c r="C2687" t="s">
        <v>16</v>
      </c>
      <c r="D2687" t="s">
        <v>2330</v>
      </c>
      <c r="E2687" s="20">
        <v>0.25</v>
      </c>
      <c r="G2687" t="s">
        <v>1439</v>
      </c>
      <c r="H2687" s="21">
        <v>42.66</v>
      </c>
      <c r="I2687" t="s">
        <v>1440</v>
      </c>
      <c r="J2687" s="21">
        <f>ROUND(E2687* H2687,5)</f>
        <v>10.664999999999999</v>
      </c>
    </row>
    <row r="2688" spans="1:27">
      <c r="B2688" t="s">
        <v>2331</v>
      </c>
      <c r="C2688" t="s">
        <v>25</v>
      </c>
      <c r="D2688" t="s">
        <v>2332</v>
      </c>
      <c r="E2688" s="20">
        <v>1</v>
      </c>
      <c r="G2688" t="s">
        <v>1439</v>
      </c>
      <c r="H2688" s="21">
        <v>15.39</v>
      </c>
      <c r="I2688" t="s">
        <v>1440</v>
      </c>
      <c r="J2688" s="21">
        <f>ROUND(E2688* H2688,5)</f>
        <v>15.39</v>
      </c>
    </row>
    <row r="2689" spans="1:27">
      <c r="B2689" t="s">
        <v>2333</v>
      </c>
      <c r="C2689" t="s">
        <v>16</v>
      </c>
      <c r="D2689" t="s">
        <v>2334</v>
      </c>
      <c r="E2689" s="20">
        <v>0.22</v>
      </c>
      <c r="G2689" t="s">
        <v>1439</v>
      </c>
      <c r="H2689" s="21">
        <v>2.69</v>
      </c>
      <c r="I2689" t="s">
        <v>1440</v>
      </c>
      <c r="J2689" s="21">
        <f>ROUND(E2689* H2689,5)</f>
        <v>0.59179999999999999</v>
      </c>
    </row>
    <row r="2690" spans="1:27">
      <c r="D2690" s="22" t="s">
        <v>1457</v>
      </c>
      <c r="K2690" s="21">
        <f>SUM(J2687:J2689)</f>
        <v>26.646799999999999</v>
      </c>
    </row>
    <row r="2691" spans="1:27">
      <c r="D2691" s="22" t="s">
        <v>1458</v>
      </c>
      <c r="K2691" s="23">
        <f>SUM(J2682:J2690)</f>
        <v>53.781199999999998</v>
      </c>
    </row>
    <row r="2692" spans="1:27">
      <c r="D2692" s="22" t="s">
        <v>1466</v>
      </c>
      <c r="H2692">
        <v>1.5</v>
      </c>
      <c r="I2692" t="s">
        <v>1465</v>
      </c>
      <c r="K2692" s="21">
        <f>ROUND(H2692/100*K2691,5)</f>
        <v>0.80671999999999999</v>
      </c>
    </row>
    <row r="2693" spans="1:27">
      <c r="D2693" s="22" t="s">
        <v>1459</v>
      </c>
      <c r="K2693" s="23">
        <f>SUM(K2691:K2692)</f>
        <v>54.587919999999997</v>
      </c>
    </row>
    <row r="2695" spans="1:27" ht="45" customHeight="1">
      <c r="A2695" s="17" t="s">
        <v>2335</v>
      </c>
      <c r="B2695" s="17" t="s">
        <v>1124</v>
      </c>
      <c r="C2695" s="1" t="s">
        <v>25</v>
      </c>
      <c r="D2695" s="31" t="s">
        <v>1125</v>
      </c>
      <c r="E2695" s="32"/>
      <c r="F2695" s="32"/>
      <c r="G2695" s="1"/>
      <c r="H2695" s="18" t="s">
        <v>1433</v>
      </c>
      <c r="I2695" s="33">
        <v>1</v>
      </c>
      <c r="J2695" s="32"/>
      <c r="K2695" s="19">
        <f>ROUND(K2707,2)</f>
        <v>66.41</v>
      </c>
      <c r="L2695" s="2" t="s">
        <v>2336</v>
      </c>
      <c r="M2695" s="1"/>
      <c r="N2695" s="1"/>
      <c r="O2695" s="1"/>
      <c r="P2695" s="1"/>
      <c r="Q2695" s="1"/>
      <c r="R2695" s="1"/>
      <c r="S2695" s="1"/>
      <c r="T2695" s="1"/>
      <c r="U2695" s="1"/>
      <c r="V2695" s="1"/>
      <c r="W2695" s="1"/>
      <c r="X2695" s="1"/>
      <c r="Y2695" s="1"/>
      <c r="Z2695" s="1"/>
      <c r="AA2695" s="1"/>
    </row>
    <row r="2696" spans="1:27">
      <c r="B2696" s="13" t="s">
        <v>1435</v>
      </c>
    </row>
    <row r="2697" spans="1:27">
      <c r="B2697" t="s">
        <v>1710</v>
      </c>
      <c r="C2697" t="s">
        <v>1370</v>
      </c>
      <c r="D2697" t="s">
        <v>1711</v>
      </c>
      <c r="E2697" s="20">
        <v>0.56000000000000005</v>
      </c>
      <c r="F2697" t="s">
        <v>1438</v>
      </c>
      <c r="G2697" t="s">
        <v>1439</v>
      </c>
      <c r="H2697" s="21">
        <v>30.41</v>
      </c>
      <c r="I2697" t="s">
        <v>1440</v>
      </c>
      <c r="J2697" s="21">
        <f>ROUND(E2697/I2695* H2697,5)</f>
        <v>17.029599999999999</v>
      </c>
    </row>
    <row r="2698" spans="1:27">
      <c r="B2698" t="s">
        <v>1708</v>
      </c>
      <c r="C2698" t="s">
        <v>1370</v>
      </c>
      <c r="D2698" t="s">
        <v>1709</v>
      </c>
      <c r="E2698" s="20">
        <v>0.56000000000000005</v>
      </c>
      <c r="F2698" t="s">
        <v>1438</v>
      </c>
      <c r="G2698" t="s">
        <v>1439</v>
      </c>
      <c r="H2698" s="21">
        <v>26.12</v>
      </c>
      <c r="I2698" t="s">
        <v>1440</v>
      </c>
      <c r="J2698" s="21">
        <f>ROUND(E2698/I2695* H2698,5)</f>
        <v>14.6272</v>
      </c>
    </row>
    <row r="2699" spans="1:27">
      <c r="D2699" s="22" t="s">
        <v>1441</v>
      </c>
      <c r="K2699" s="21">
        <f>SUM(J2697:J2698)</f>
        <v>31.656799999999997</v>
      </c>
    </row>
    <row r="2700" spans="1:27">
      <c r="B2700" s="13" t="s">
        <v>1446</v>
      </c>
    </row>
    <row r="2701" spans="1:27">
      <c r="B2701" t="s">
        <v>2337</v>
      </c>
      <c r="C2701" t="s">
        <v>16</v>
      </c>
      <c r="D2701" t="s">
        <v>2338</v>
      </c>
      <c r="E2701" s="20">
        <v>0.28499999999999998</v>
      </c>
      <c r="G2701" t="s">
        <v>1439</v>
      </c>
      <c r="H2701" s="21">
        <v>2.83</v>
      </c>
      <c r="I2701" t="s">
        <v>1440</v>
      </c>
      <c r="J2701" s="21">
        <f>ROUND(E2701* H2701,5)</f>
        <v>0.80654999999999999</v>
      </c>
    </row>
    <row r="2702" spans="1:27">
      <c r="B2702" t="s">
        <v>2339</v>
      </c>
      <c r="C2702" t="s">
        <v>25</v>
      </c>
      <c r="D2702" t="s">
        <v>2340</v>
      </c>
      <c r="E2702" s="20">
        <v>1</v>
      </c>
      <c r="G2702" t="s">
        <v>1439</v>
      </c>
      <c r="H2702" s="21">
        <v>19.489999999999998</v>
      </c>
      <c r="I2702" t="s">
        <v>1440</v>
      </c>
      <c r="J2702" s="21">
        <f>ROUND(E2702* H2702,5)</f>
        <v>19.489999999999998</v>
      </c>
    </row>
    <row r="2703" spans="1:27">
      <c r="B2703" t="s">
        <v>2341</v>
      </c>
      <c r="C2703" t="s">
        <v>16</v>
      </c>
      <c r="D2703" t="s">
        <v>2342</v>
      </c>
      <c r="E2703" s="20">
        <v>0.25</v>
      </c>
      <c r="G2703" t="s">
        <v>1439</v>
      </c>
      <c r="H2703" s="21">
        <v>53.92</v>
      </c>
      <c r="I2703" t="s">
        <v>1440</v>
      </c>
      <c r="J2703" s="21">
        <f>ROUND(E2703* H2703,5)</f>
        <v>13.48</v>
      </c>
    </row>
    <row r="2704" spans="1:27">
      <c r="D2704" s="22" t="s">
        <v>1457</v>
      </c>
      <c r="K2704" s="21">
        <f>SUM(J2701:J2703)</f>
        <v>33.77655</v>
      </c>
    </row>
    <row r="2705" spans="1:27">
      <c r="D2705" s="22" t="s">
        <v>1458</v>
      </c>
      <c r="K2705" s="23">
        <f>SUM(J2696:J2704)</f>
        <v>65.433350000000004</v>
      </c>
    </row>
    <row r="2706" spans="1:27">
      <c r="D2706" s="22" t="s">
        <v>1466</v>
      </c>
      <c r="H2706">
        <v>1.5</v>
      </c>
      <c r="I2706" t="s">
        <v>1465</v>
      </c>
      <c r="K2706" s="21">
        <f>ROUND(H2706/100*K2705,5)</f>
        <v>0.98150000000000004</v>
      </c>
    </row>
    <row r="2707" spans="1:27">
      <c r="D2707" s="22" t="s">
        <v>1459</v>
      </c>
      <c r="K2707" s="23">
        <f>SUM(K2705:K2706)</f>
        <v>66.414850000000001</v>
      </c>
    </row>
    <row r="2709" spans="1:27" ht="45" customHeight="1">
      <c r="A2709" s="17" t="s">
        <v>2343</v>
      </c>
      <c r="B2709" s="17" t="s">
        <v>504</v>
      </c>
      <c r="C2709" s="1" t="s">
        <v>25</v>
      </c>
      <c r="D2709" s="31" t="s">
        <v>505</v>
      </c>
      <c r="E2709" s="32"/>
      <c r="F2709" s="32"/>
      <c r="G2709" s="1"/>
      <c r="H2709" s="18" t="s">
        <v>1433</v>
      </c>
      <c r="I2709" s="33">
        <v>1</v>
      </c>
      <c r="J2709" s="32"/>
      <c r="K2709" s="19">
        <f>ROUND(K2721,2)</f>
        <v>1005.72</v>
      </c>
      <c r="L2709" s="2" t="s">
        <v>2344</v>
      </c>
      <c r="M2709" s="1"/>
      <c r="N2709" s="1"/>
      <c r="O2709" s="1"/>
      <c r="P2709" s="1"/>
      <c r="Q2709" s="1"/>
      <c r="R2709" s="1"/>
      <c r="S2709" s="1"/>
      <c r="T2709" s="1"/>
      <c r="U2709" s="1"/>
      <c r="V2709" s="1"/>
      <c r="W2709" s="1"/>
      <c r="X2709" s="1"/>
      <c r="Y2709" s="1"/>
      <c r="Z2709" s="1"/>
      <c r="AA2709" s="1"/>
    </row>
    <row r="2710" spans="1:27">
      <c r="B2710" s="13" t="s">
        <v>1435</v>
      </c>
    </row>
    <row r="2711" spans="1:27">
      <c r="B2711" t="s">
        <v>1708</v>
      </c>
      <c r="C2711" t="s">
        <v>1370</v>
      </c>
      <c r="D2711" t="s">
        <v>1709</v>
      </c>
      <c r="E2711" s="20">
        <v>2</v>
      </c>
      <c r="F2711" t="s">
        <v>1438</v>
      </c>
      <c r="G2711" t="s">
        <v>1439</v>
      </c>
      <c r="H2711" s="21">
        <v>26.12</v>
      </c>
      <c r="I2711" t="s">
        <v>1440</v>
      </c>
      <c r="J2711" s="21">
        <f>ROUND(E2711/I2709* H2711,5)</f>
        <v>52.24</v>
      </c>
    </row>
    <row r="2712" spans="1:27">
      <c r="B2712" t="s">
        <v>1710</v>
      </c>
      <c r="C2712" t="s">
        <v>1370</v>
      </c>
      <c r="D2712" t="s">
        <v>1711</v>
      </c>
      <c r="E2712" s="20">
        <v>2</v>
      </c>
      <c r="F2712" t="s">
        <v>1438</v>
      </c>
      <c r="G2712" t="s">
        <v>1439</v>
      </c>
      <c r="H2712" s="21">
        <v>30.41</v>
      </c>
      <c r="I2712" t="s">
        <v>1440</v>
      </c>
      <c r="J2712" s="21">
        <f>ROUND(E2712/I2709* H2712,5)</f>
        <v>60.82</v>
      </c>
    </row>
    <row r="2713" spans="1:27">
      <c r="D2713" s="22" t="s">
        <v>1441</v>
      </c>
      <c r="K2713" s="21">
        <f>SUM(J2711:J2712)</f>
        <v>113.06</v>
      </c>
    </row>
    <row r="2714" spans="1:27">
      <c r="B2714" s="13" t="s">
        <v>1446</v>
      </c>
    </row>
    <row r="2715" spans="1:27">
      <c r="B2715" t="s">
        <v>2345</v>
      </c>
      <c r="C2715" t="s">
        <v>16</v>
      </c>
      <c r="D2715" t="s">
        <v>2346</v>
      </c>
      <c r="E2715" s="20">
        <v>2</v>
      </c>
      <c r="G2715" t="s">
        <v>1439</v>
      </c>
      <c r="H2715" s="21">
        <v>1.83</v>
      </c>
      <c r="I2715" t="s">
        <v>1440</v>
      </c>
      <c r="J2715" s="21">
        <f>ROUND(E2715* H2715,5)</f>
        <v>3.66</v>
      </c>
    </row>
    <row r="2716" spans="1:27">
      <c r="B2716" t="s">
        <v>2347</v>
      </c>
      <c r="C2716" t="s">
        <v>25</v>
      </c>
      <c r="D2716" t="s">
        <v>2348</v>
      </c>
      <c r="E2716" s="20">
        <v>4</v>
      </c>
      <c r="G2716" t="s">
        <v>1439</v>
      </c>
      <c r="H2716" s="21">
        <v>214.62</v>
      </c>
      <c r="I2716" t="s">
        <v>1440</v>
      </c>
      <c r="J2716" s="21">
        <f>ROUND(E2716* H2716,5)</f>
        <v>858.48</v>
      </c>
    </row>
    <row r="2717" spans="1:27">
      <c r="B2717" t="s">
        <v>2349</v>
      </c>
      <c r="C2717" t="s">
        <v>16</v>
      </c>
      <c r="D2717" t="s">
        <v>2350</v>
      </c>
      <c r="E2717" s="20">
        <v>6</v>
      </c>
      <c r="G2717" t="s">
        <v>1439</v>
      </c>
      <c r="H2717" s="21">
        <v>2.61</v>
      </c>
      <c r="I2717" t="s">
        <v>1440</v>
      </c>
      <c r="J2717" s="21">
        <f>ROUND(E2717* H2717,5)</f>
        <v>15.66</v>
      </c>
    </row>
    <row r="2718" spans="1:27">
      <c r="D2718" s="22" t="s">
        <v>1457</v>
      </c>
      <c r="K2718" s="21">
        <f>SUM(J2715:J2717)</f>
        <v>877.8</v>
      </c>
    </row>
    <row r="2719" spans="1:27">
      <c r="D2719" s="22" t="s">
        <v>1458</v>
      </c>
      <c r="K2719" s="23">
        <f>SUM(J2710:J2718)</f>
        <v>990.86</v>
      </c>
    </row>
    <row r="2720" spans="1:27">
      <c r="D2720" s="22" t="s">
        <v>1466</v>
      </c>
      <c r="H2720">
        <v>1.5</v>
      </c>
      <c r="I2720" t="s">
        <v>1465</v>
      </c>
      <c r="K2720" s="21">
        <f>ROUND(H2720/100*K2719,5)</f>
        <v>14.8629</v>
      </c>
    </row>
    <row r="2721" spans="1:27">
      <c r="D2721" s="22" t="s">
        <v>1459</v>
      </c>
      <c r="K2721" s="23">
        <f>SUM(K2719:K2720)</f>
        <v>1005.7229</v>
      </c>
    </row>
    <row r="2723" spans="1:27" ht="45" customHeight="1">
      <c r="A2723" s="17" t="s">
        <v>2351</v>
      </c>
      <c r="B2723" s="17" t="s">
        <v>503</v>
      </c>
      <c r="C2723" s="1" t="s">
        <v>25</v>
      </c>
      <c r="D2723" s="31" t="s">
        <v>141</v>
      </c>
      <c r="E2723" s="32"/>
      <c r="F2723" s="32"/>
      <c r="G2723" s="1"/>
      <c r="H2723" s="18" t="s">
        <v>1433</v>
      </c>
      <c r="I2723" s="33">
        <v>1</v>
      </c>
      <c r="J2723" s="32"/>
      <c r="K2723" s="19">
        <f>ROUND(K2735,2)</f>
        <v>546.38</v>
      </c>
      <c r="L2723" s="2" t="s">
        <v>2352</v>
      </c>
      <c r="M2723" s="1"/>
      <c r="N2723" s="1"/>
      <c r="O2723" s="1"/>
      <c r="P2723" s="1"/>
      <c r="Q2723" s="1"/>
      <c r="R2723" s="1"/>
      <c r="S2723" s="1"/>
      <c r="T2723" s="1"/>
      <c r="U2723" s="1"/>
      <c r="V2723" s="1"/>
      <c r="W2723" s="1"/>
      <c r="X2723" s="1"/>
      <c r="Y2723" s="1"/>
      <c r="Z2723" s="1"/>
      <c r="AA2723" s="1"/>
    </row>
    <row r="2724" spans="1:27">
      <c r="B2724" s="13" t="s">
        <v>1435</v>
      </c>
    </row>
    <row r="2725" spans="1:27">
      <c r="B2725" t="s">
        <v>1708</v>
      </c>
      <c r="C2725" t="s">
        <v>1370</v>
      </c>
      <c r="D2725" t="s">
        <v>1709</v>
      </c>
      <c r="E2725" s="20">
        <v>2</v>
      </c>
      <c r="F2725" t="s">
        <v>1438</v>
      </c>
      <c r="G2725" t="s">
        <v>1439</v>
      </c>
      <c r="H2725" s="21">
        <v>26.12</v>
      </c>
      <c r="I2725" t="s">
        <v>1440</v>
      </c>
      <c r="J2725" s="21">
        <f>ROUND(E2725/I2723* H2725,5)</f>
        <v>52.24</v>
      </c>
    </row>
    <row r="2726" spans="1:27">
      <c r="B2726" t="s">
        <v>1710</v>
      </c>
      <c r="C2726" t="s">
        <v>1370</v>
      </c>
      <c r="D2726" t="s">
        <v>1711</v>
      </c>
      <c r="E2726" s="20">
        <v>2</v>
      </c>
      <c r="F2726" t="s">
        <v>1438</v>
      </c>
      <c r="G2726" t="s">
        <v>1439</v>
      </c>
      <c r="H2726" s="21">
        <v>30.41</v>
      </c>
      <c r="I2726" t="s">
        <v>1440</v>
      </c>
      <c r="J2726" s="21">
        <f>ROUND(E2726/I2723* H2726,5)</f>
        <v>60.82</v>
      </c>
    </row>
    <row r="2727" spans="1:27">
      <c r="D2727" s="22" t="s">
        <v>1441</v>
      </c>
      <c r="K2727" s="21">
        <f>SUM(J2725:J2726)</f>
        <v>113.06</v>
      </c>
    </row>
    <row r="2728" spans="1:27">
      <c r="B2728" s="13" t="s">
        <v>1446</v>
      </c>
    </row>
    <row r="2729" spans="1:27">
      <c r="B2729" t="s">
        <v>2345</v>
      </c>
      <c r="C2729" t="s">
        <v>16</v>
      </c>
      <c r="D2729" t="s">
        <v>2346</v>
      </c>
      <c r="E2729" s="20">
        <v>4</v>
      </c>
      <c r="G2729" t="s">
        <v>1439</v>
      </c>
      <c r="H2729" s="21">
        <v>1.83</v>
      </c>
      <c r="I2729" t="s">
        <v>1440</v>
      </c>
      <c r="J2729" s="21">
        <f>ROUND(E2729* H2729,5)</f>
        <v>7.32</v>
      </c>
    </row>
    <row r="2730" spans="1:27">
      <c r="B2730" t="s">
        <v>2353</v>
      </c>
      <c r="C2730" t="s">
        <v>16</v>
      </c>
      <c r="D2730" t="s">
        <v>2354</v>
      </c>
      <c r="E2730" s="20">
        <v>2</v>
      </c>
      <c r="G2730" t="s">
        <v>1439</v>
      </c>
      <c r="H2730" s="21">
        <v>2.31</v>
      </c>
      <c r="I2730" t="s">
        <v>1440</v>
      </c>
      <c r="J2730" s="21">
        <f>ROUND(E2730* H2730,5)</f>
        <v>4.62</v>
      </c>
    </row>
    <row r="2731" spans="1:27">
      <c r="B2731" t="s">
        <v>2355</v>
      </c>
      <c r="C2731" t="s">
        <v>25</v>
      </c>
      <c r="D2731" t="s">
        <v>2356</v>
      </c>
      <c r="E2731" s="20">
        <v>3</v>
      </c>
      <c r="G2731" t="s">
        <v>1439</v>
      </c>
      <c r="H2731" s="21">
        <v>137.77000000000001</v>
      </c>
      <c r="I2731" t="s">
        <v>1440</v>
      </c>
      <c r="J2731" s="21">
        <f>ROUND(E2731* H2731,5)</f>
        <v>413.31</v>
      </c>
    </row>
    <row r="2732" spans="1:27">
      <c r="D2732" s="22" t="s">
        <v>1457</v>
      </c>
      <c r="K2732" s="21">
        <f>SUM(J2729:J2731)</f>
        <v>425.25</v>
      </c>
    </row>
    <row r="2733" spans="1:27">
      <c r="D2733" s="22" t="s">
        <v>1458</v>
      </c>
      <c r="K2733" s="23">
        <f>SUM(J2724:J2732)</f>
        <v>538.30999999999995</v>
      </c>
    </row>
    <row r="2734" spans="1:27">
      <c r="D2734" s="22" t="s">
        <v>1466</v>
      </c>
      <c r="H2734">
        <v>1.5</v>
      </c>
      <c r="I2734" t="s">
        <v>1465</v>
      </c>
      <c r="K2734" s="21">
        <f>ROUND(H2734/100*K2733,5)</f>
        <v>8.0746500000000001</v>
      </c>
    </row>
    <row r="2735" spans="1:27">
      <c r="D2735" s="22" t="s">
        <v>1459</v>
      </c>
      <c r="K2735" s="23">
        <f>SUM(K2733:K2734)</f>
        <v>546.38464999999997</v>
      </c>
    </row>
    <row r="2737" spans="1:27" ht="45" customHeight="1">
      <c r="A2737" s="17" t="s">
        <v>2357</v>
      </c>
      <c r="B2737" s="17" t="s">
        <v>138</v>
      </c>
      <c r="C2737" s="1" t="s">
        <v>25</v>
      </c>
      <c r="D2737" s="31" t="s">
        <v>139</v>
      </c>
      <c r="E2737" s="32"/>
      <c r="F2737" s="32"/>
      <c r="G2737" s="1"/>
      <c r="H2737" s="18" t="s">
        <v>1433</v>
      </c>
      <c r="I2737" s="33">
        <v>1</v>
      </c>
      <c r="J2737" s="32"/>
      <c r="K2737" s="19">
        <f>ROUND(K2749,2)</f>
        <v>406.55</v>
      </c>
      <c r="L2737" s="2" t="s">
        <v>2358</v>
      </c>
      <c r="M2737" s="1"/>
      <c r="N2737" s="1"/>
      <c r="O2737" s="1"/>
      <c r="P2737" s="1"/>
      <c r="Q2737" s="1"/>
      <c r="R2737" s="1"/>
      <c r="S2737" s="1"/>
      <c r="T2737" s="1"/>
      <c r="U2737" s="1"/>
      <c r="V2737" s="1"/>
      <c r="W2737" s="1"/>
      <c r="X2737" s="1"/>
      <c r="Y2737" s="1"/>
      <c r="Z2737" s="1"/>
      <c r="AA2737" s="1"/>
    </row>
    <row r="2738" spans="1:27">
      <c r="B2738" s="13" t="s">
        <v>1435</v>
      </c>
    </row>
    <row r="2739" spans="1:27">
      <c r="B2739" t="s">
        <v>1708</v>
      </c>
      <c r="C2739" t="s">
        <v>1370</v>
      </c>
      <c r="D2739" t="s">
        <v>1709</v>
      </c>
      <c r="E2739" s="20">
        <v>2</v>
      </c>
      <c r="F2739" t="s">
        <v>1438</v>
      </c>
      <c r="G2739" t="s">
        <v>1439</v>
      </c>
      <c r="H2739" s="21">
        <v>26.12</v>
      </c>
      <c r="I2739" t="s">
        <v>1440</v>
      </c>
      <c r="J2739" s="21">
        <f>ROUND(E2739/I2737* H2739,5)</f>
        <v>52.24</v>
      </c>
    </row>
    <row r="2740" spans="1:27">
      <c r="B2740" t="s">
        <v>1710</v>
      </c>
      <c r="C2740" t="s">
        <v>1370</v>
      </c>
      <c r="D2740" t="s">
        <v>1711</v>
      </c>
      <c r="E2740" s="20">
        <v>2</v>
      </c>
      <c r="F2740" t="s">
        <v>1438</v>
      </c>
      <c r="G2740" t="s">
        <v>1439</v>
      </c>
      <c r="H2740" s="21">
        <v>30.41</v>
      </c>
      <c r="I2740" t="s">
        <v>1440</v>
      </c>
      <c r="J2740" s="21">
        <f>ROUND(E2740/I2737* H2740,5)</f>
        <v>60.82</v>
      </c>
    </row>
    <row r="2741" spans="1:27">
      <c r="D2741" s="22" t="s">
        <v>1441</v>
      </c>
      <c r="K2741" s="21">
        <f>SUM(J2739:J2740)</f>
        <v>113.06</v>
      </c>
    </row>
    <row r="2742" spans="1:27">
      <c r="B2742" s="13" t="s">
        <v>1446</v>
      </c>
    </row>
    <row r="2743" spans="1:27">
      <c r="B2743" t="s">
        <v>2353</v>
      </c>
      <c r="C2743" t="s">
        <v>16</v>
      </c>
      <c r="D2743" t="s">
        <v>2354</v>
      </c>
      <c r="E2743" s="20">
        <v>2</v>
      </c>
      <c r="G2743" t="s">
        <v>1439</v>
      </c>
      <c r="H2743" s="21">
        <v>2.31</v>
      </c>
      <c r="I2743" t="s">
        <v>1440</v>
      </c>
      <c r="J2743" s="21">
        <f>ROUND(E2743* H2743,5)</f>
        <v>4.62</v>
      </c>
    </row>
    <row r="2744" spans="1:27">
      <c r="B2744" t="s">
        <v>2345</v>
      </c>
      <c r="C2744" t="s">
        <v>16</v>
      </c>
      <c r="D2744" t="s">
        <v>2346</v>
      </c>
      <c r="E2744" s="20">
        <v>4</v>
      </c>
      <c r="G2744" t="s">
        <v>1439</v>
      </c>
      <c r="H2744" s="21">
        <v>1.83</v>
      </c>
      <c r="I2744" t="s">
        <v>1440</v>
      </c>
      <c r="J2744" s="21">
        <f>ROUND(E2744* H2744,5)</f>
        <v>7.32</v>
      </c>
    </row>
    <row r="2745" spans="1:27">
      <c r="B2745" t="s">
        <v>2355</v>
      </c>
      <c r="C2745" t="s">
        <v>25</v>
      </c>
      <c r="D2745" t="s">
        <v>2356</v>
      </c>
      <c r="E2745" s="20">
        <v>2</v>
      </c>
      <c r="G2745" t="s">
        <v>1439</v>
      </c>
      <c r="H2745" s="21">
        <v>137.77000000000001</v>
      </c>
      <c r="I2745" t="s">
        <v>1440</v>
      </c>
      <c r="J2745" s="21">
        <f>ROUND(E2745* H2745,5)</f>
        <v>275.54000000000002</v>
      </c>
    </row>
    <row r="2746" spans="1:27">
      <c r="D2746" s="22" t="s">
        <v>1457</v>
      </c>
      <c r="K2746" s="21">
        <f>SUM(J2743:J2745)</f>
        <v>287.48</v>
      </c>
    </row>
    <row r="2747" spans="1:27">
      <c r="D2747" s="22" t="s">
        <v>1458</v>
      </c>
      <c r="K2747" s="23">
        <f>SUM(J2738:J2746)</f>
        <v>400.54</v>
      </c>
    </row>
    <row r="2748" spans="1:27">
      <c r="D2748" s="22" t="s">
        <v>1466</v>
      </c>
      <c r="H2748">
        <v>1.5</v>
      </c>
      <c r="I2748" t="s">
        <v>1465</v>
      </c>
      <c r="K2748" s="21">
        <f>ROUND(H2748/100*K2747,5)</f>
        <v>6.0080999999999998</v>
      </c>
    </row>
    <row r="2749" spans="1:27">
      <c r="D2749" s="22" t="s">
        <v>1459</v>
      </c>
      <c r="K2749" s="23">
        <f>SUM(K2747:K2748)</f>
        <v>406.54810000000003</v>
      </c>
    </row>
    <row r="2751" spans="1:27" ht="45" customHeight="1">
      <c r="A2751" s="17" t="s">
        <v>2359</v>
      </c>
      <c r="B2751" s="17" t="s">
        <v>140</v>
      </c>
      <c r="C2751" s="1" t="s">
        <v>25</v>
      </c>
      <c r="D2751" s="31" t="s">
        <v>141</v>
      </c>
      <c r="E2751" s="32"/>
      <c r="F2751" s="32"/>
      <c r="G2751" s="1"/>
      <c r="H2751" s="18" t="s">
        <v>1433</v>
      </c>
      <c r="I2751" s="33">
        <v>1</v>
      </c>
      <c r="J2751" s="32"/>
      <c r="K2751" s="19">
        <f>ROUND(K2763,2)</f>
        <v>408.41</v>
      </c>
      <c r="L2751" s="2" t="s">
        <v>2360</v>
      </c>
      <c r="M2751" s="1"/>
      <c r="N2751" s="1"/>
      <c r="O2751" s="1"/>
      <c r="P2751" s="1"/>
      <c r="Q2751" s="1"/>
      <c r="R2751" s="1"/>
      <c r="S2751" s="1"/>
      <c r="T2751" s="1"/>
      <c r="U2751" s="1"/>
      <c r="V2751" s="1"/>
      <c r="W2751" s="1"/>
      <c r="X2751" s="1"/>
      <c r="Y2751" s="1"/>
      <c r="Z2751" s="1"/>
      <c r="AA2751" s="1"/>
    </row>
    <row r="2752" spans="1:27">
      <c r="B2752" s="13" t="s">
        <v>1435</v>
      </c>
    </row>
    <row r="2753" spans="1:27">
      <c r="B2753" t="s">
        <v>1710</v>
      </c>
      <c r="C2753" t="s">
        <v>1370</v>
      </c>
      <c r="D2753" t="s">
        <v>1711</v>
      </c>
      <c r="E2753" s="20">
        <v>2</v>
      </c>
      <c r="F2753" t="s">
        <v>1438</v>
      </c>
      <c r="G2753" t="s">
        <v>1439</v>
      </c>
      <c r="H2753" s="21">
        <v>30.41</v>
      </c>
      <c r="I2753" t="s">
        <v>1440</v>
      </c>
      <c r="J2753" s="21">
        <f>ROUND(E2753/I2751* H2753,5)</f>
        <v>60.82</v>
      </c>
    </row>
    <row r="2754" spans="1:27">
      <c r="B2754" t="s">
        <v>1708</v>
      </c>
      <c r="C2754" t="s">
        <v>1370</v>
      </c>
      <c r="D2754" t="s">
        <v>1709</v>
      </c>
      <c r="E2754" s="20">
        <v>2</v>
      </c>
      <c r="F2754" t="s">
        <v>1438</v>
      </c>
      <c r="G2754" t="s">
        <v>1439</v>
      </c>
      <c r="H2754" s="21">
        <v>26.12</v>
      </c>
      <c r="I2754" t="s">
        <v>1440</v>
      </c>
      <c r="J2754" s="21">
        <f>ROUND(E2754/I2751* H2754,5)</f>
        <v>52.24</v>
      </c>
    </row>
    <row r="2755" spans="1:27">
      <c r="D2755" s="22" t="s">
        <v>1441</v>
      </c>
      <c r="K2755" s="21">
        <f>SUM(J2753:J2754)</f>
        <v>113.06</v>
      </c>
    </row>
    <row r="2756" spans="1:27">
      <c r="B2756" s="13" t="s">
        <v>1446</v>
      </c>
    </row>
    <row r="2757" spans="1:27">
      <c r="B2757" t="s">
        <v>2353</v>
      </c>
      <c r="C2757" t="s">
        <v>16</v>
      </c>
      <c r="D2757" t="s">
        <v>2354</v>
      </c>
      <c r="E2757" s="20">
        <v>2</v>
      </c>
      <c r="G2757" t="s">
        <v>1439</v>
      </c>
      <c r="H2757" s="21">
        <v>2.31</v>
      </c>
      <c r="I2757" t="s">
        <v>1440</v>
      </c>
      <c r="J2757" s="21">
        <f>ROUND(E2757* H2757,5)</f>
        <v>4.62</v>
      </c>
    </row>
    <row r="2758" spans="1:27">
      <c r="B2758" t="s">
        <v>2355</v>
      </c>
      <c r="C2758" t="s">
        <v>25</v>
      </c>
      <c r="D2758" t="s">
        <v>2356</v>
      </c>
      <c r="E2758" s="20">
        <v>2</v>
      </c>
      <c r="G2758" t="s">
        <v>1439</v>
      </c>
      <c r="H2758" s="21">
        <v>137.77000000000001</v>
      </c>
      <c r="I2758" t="s">
        <v>1440</v>
      </c>
      <c r="J2758" s="21">
        <f>ROUND(E2758* H2758,5)</f>
        <v>275.54000000000002</v>
      </c>
    </row>
    <row r="2759" spans="1:27">
      <c r="B2759" t="s">
        <v>2345</v>
      </c>
      <c r="C2759" t="s">
        <v>16</v>
      </c>
      <c r="D2759" t="s">
        <v>2346</v>
      </c>
      <c r="E2759" s="20">
        <v>5</v>
      </c>
      <c r="G2759" t="s">
        <v>1439</v>
      </c>
      <c r="H2759" s="21">
        <v>1.83</v>
      </c>
      <c r="I2759" t="s">
        <v>1440</v>
      </c>
      <c r="J2759" s="21">
        <f>ROUND(E2759* H2759,5)</f>
        <v>9.15</v>
      </c>
    </row>
    <row r="2760" spans="1:27">
      <c r="D2760" s="22" t="s">
        <v>1457</v>
      </c>
      <c r="K2760" s="21">
        <f>SUM(J2757:J2759)</f>
        <v>289.31</v>
      </c>
    </row>
    <row r="2761" spans="1:27">
      <c r="D2761" s="22" t="s">
        <v>1458</v>
      </c>
      <c r="K2761" s="23">
        <f>SUM(J2752:J2760)</f>
        <v>402.37</v>
      </c>
    </row>
    <row r="2762" spans="1:27">
      <c r="D2762" s="22" t="s">
        <v>1466</v>
      </c>
      <c r="H2762">
        <v>1.5</v>
      </c>
      <c r="I2762" t="s">
        <v>1465</v>
      </c>
      <c r="K2762" s="21">
        <f>ROUND(H2762/100*K2761,5)</f>
        <v>6.0355499999999997</v>
      </c>
    </row>
    <row r="2763" spans="1:27">
      <c r="D2763" s="22" t="s">
        <v>1459</v>
      </c>
      <c r="K2763" s="23">
        <f>SUM(K2761:K2762)</f>
        <v>408.40555000000001</v>
      </c>
    </row>
    <row r="2765" spans="1:27" ht="45" customHeight="1">
      <c r="A2765" s="17" t="s">
        <v>2361</v>
      </c>
      <c r="B2765" s="17" t="s">
        <v>506</v>
      </c>
      <c r="C2765" s="1" t="s">
        <v>25</v>
      </c>
      <c r="D2765" s="31" t="s">
        <v>507</v>
      </c>
      <c r="E2765" s="32"/>
      <c r="F2765" s="32"/>
      <c r="G2765" s="1"/>
      <c r="H2765" s="18" t="s">
        <v>1433</v>
      </c>
      <c r="I2765" s="33">
        <v>1</v>
      </c>
      <c r="J2765" s="32"/>
      <c r="K2765" s="19">
        <f>ROUND(K2777,2)</f>
        <v>12.8</v>
      </c>
      <c r="L2765" s="2" t="s">
        <v>2362</v>
      </c>
      <c r="M2765" s="1"/>
      <c r="N2765" s="1"/>
      <c r="O2765" s="1"/>
      <c r="P2765" s="1"/>
      <c r="Q2765" s="1"/>
      <c r="R2765" s="1"/>
      <c r="S2765" s="1"/>
      <c r="T2765" s="1"/>
      <c r="U2765" s="1"/>
      <c r="V2765" s="1"/>
      <c r="W2765" s="1"/>
      <c r="X2765" s="1"/>
      <c r="Y2765" s="1"/>
      <c r="Z2765" s="1"/>
      <c r="AA2765" s="1"/>
    </row>
    <row r="2766" spans="1:27">
      <c r="B2766" s="13" t="s">
        <v>1435</v>
      </c>
    </row>
    <row r="2767" spans="1:27">
      <c r="B2767" t="s">
        <v>1708</v>
      </c>
      <c r="C2767" t="s">
        <v>1370</v>
      </c>
      <c r="D2767" t="s">
        <v>1709</v>
      </c>
      <c r="E2767" s="20">
        <v>0.1</v>
      </c>
      <c r="F2767" t="s">
        <v>1438</v>
      </c>
      <c r="G2767" t="s">
        <v>1439</v>
      </c>
      <c r="H2767" s="21">
        <v>26.12</v>
      </c>
      <c r="I2767" t="s">
        <v>1440</v>
      </c>
      <c r="J2767" s="21">
        <f>ROUND(E2767/I2765* H2767,5)</f>
        <v>2.6120000000000001</v>
      </c>
    </row>
    <row r="2768" spans="1:27">
      <c r="B2768" t="s">
        <v>1710</v>
      </c>
      <c r="C2768" t="s">
        <v>1370</v>
      </c>
      <c r="D2768" t="s">
        <v>1711</v>
      </c>
      <c r="E2768" s="20">
        <v>0.1</v>
      </c>
      <c r="F2768" t="s">
        <v>1438</v>
      </c>
      <c r="G2768" t="s">
        <v>1439</v>
      </c>
      <c r="H2768" s="21">
        <v>30.41</v>
      </c>
      <c r="I2768" t="s">
        <v>1440</v>
      </c>
      <c r="J2768" s="21">
        <f>ROUND(E2768/I2765* H2768,5)</f>
        <v>3.0409999999999999</v>
      </c>
    </row>
    <row r="2769" spans="1:27">
      <c r="D2769" s="22" t="s">
        <v>1441</v>
      </c>
      <c r="K2769" s="21">
        <f>SUM(J2767:J2768)</f>
        <v>5.6530000000000005</v>
      </c>
    </row>
    <row r="2770" spans="1:27">
      <c r="B2770" s="13" t="s">
        <v>1446</v>
      </c>
    </row>
    <row r="2771" spans="1:27">
      <c r="B2771" t="s">
        <v>2363</v>
      </c>
      <c r="C2771" t="s">
        <v>16</v>
      </c>
      <c r="D2771" t="s">
        <v>2364</v>
      </c>
      <c r="E2771" s="20">
        <v>0.3</v>
      </c>
      <c r="G2771" t="s">
        <v>1439</v>
      </c>
      <c r="H2771" s="21">
        <v>6.51</v>
      </c>
      <c r="I2771" t="s">
        <v>1440</v>
      </c>
      <c r="J2771" s="21">
        <f>ROUND(E2771* H2771,5)</f>
        <v>1.9530000000000001</v>
      </c>
    </row>
    <row r="2772" spans="1:27">
      <c r="B2772" t="s">
        <v>2365</v>
      </c>
      <c r="C2772" t="s">
        <v>25</v>
      </c>
      <c r="D2772" t="s">
        <v>2366</v>
      </c>
      <c r="E2772" s="20">
        <v>1.02</v>
      </c>
      <c r="G2772" t="s">
        <v>1439</v>
      </c>
      <c r="H2772" s="21">
        <v>4.25</v>
      </c>
      <c r="I2772" t="s">
        <v>1440</v>
      </c>
      <c r="J2772" s="21">
        <f>ROUND(E2772* H2772,5)</f>
        <v>4.335</v>
      </c>
    </row>
    <row r="2773" spans="1:27">
      <c r="B2773" t="s">
        <v>2367</v>
      </c>
      <c r="C2773" t="s">
        <v>16</v>
      </c>
      <c r="D2773" t="s">
        <v>2368</v>
      </c>
      <c r="E2773" s="20">
        <v>0.4</v>
      </c>
      <c r="G2773" t="s">
        <v>1439</v>
      </c>
      <c r="H2773" s="21">
        <v>1.67</v>
      </c>
      <c r="I2773" t="s">
        <v>1440</v>
      </c>
      <c r="J2773" s="21">
        <f>ROUND(E2773* H2773,5)</f>
        <v>0.66800000000000004</v>
      </c>
    </row>
    <row r="2774" spans="1:27">
      <c r="D2774" s="22" t="s">
        <v>1457</v>
      </c>
      <c r="K2774" s="21">
        <f>SUM(J2771:J2773)</f>
        <v>6.9560000000000004</v>
      </c>
    </row>
    <row r="2775" spans="1:27">
      <c r="D2775" s="22" t="s">
        <v>1458</v>
      </c>
      <c r="K2775" s="23">
        <f>SUM(J2766:J2774)</f>
        <v>12.609</v>
      </c>
    </row>
    <row r="2776" spans="1:27">
      <c r="D2776" s="22" t="s">
        <v>1466</v>
      </c>
      <c r="H2776">
        <v>1.5</v>
      </c>
      <c r="I2776" t="s">
        <v>1465</v>
      </c>
      <c r="K2776" s="21">
        <f>ROUND(H2776/100*K2775,5)</f>
        <v>0.18914</v>
      </c>
    </row>
    <row r="2777" spans="1:27">
      <c r="D2777" s="22" t="s">
        <v>1459</v>
      </c>
      <c r="K2777" s="23">
        <f>SUM(K2775:K2776)</f>
        <v>12.79814</v>
      </c>
    </row>
    <row r="2779" spans="1:27" ht="45" customHeight="1">
      <c r="A2779" s="17" t="s">
        <v>2369</v>
      </c>
      <c r="B2779" s="17" t="s">
        <v>508</v>
      </c>
      <c r="C2779" s="1" t="s">
        <v>25</v>
      </c>
      <c r="D2779" s="31" t="s">
        <v>509</v>
      </c>
      <c r="E2779" s="32"/>
      <c r="F2779" s="32"/>
      <c r="G2779" s="1"/>
      <c r="H2779" s="18" t="s">
        <v>1433</v>
      </c>
      <c r="I2779" s="33">
        <v>1</v>
      </c>
      <c r="J2779" s="32"/>
      <c r="K2779" s="19">
        <f>ROUND(K2791,2)</f>
        <v>17.36</v>
      </c>
      <c r="L2779" s="2" t="s">
        <v>2370</v>
      </c>
      <c r="M2779" s="1"/>
      <c r="N2779" s="1"/>
      <c r="O2779" s="1"/>
      <c r="P2779" s="1"/>
      <c r="Q2779" s="1"/>
      <c r="R2779" s="1"/>
      <c r="S2779" s="1"/>
      <c r="T2779" s="1"/>
      <c r="U2779" s="1"/>
      <c r="V2779" s="1"/>
      <c r="W2779" s="1"/>
      <c r="X2779" s="1"/>
      <c r="Y2779" s="1"/>
      <c r="Z2779" s="1"/>
      <c r="AA2779" s="1"/>
    </row>
    <row r="2780" spans="1:27">
      <c r="B2780" s="13" t="s">
        <v>1435</v>
      </c>
    </row>
    <row r="2781" spans="1:27">
      <c r="B2781" t="s">
        <v>1708</v>
      </c>
      <c r="C2781" t="s">
        <v>1370</v>
      </c>
      <c r="D2781" t="s">
        <v>1709</v>
      </c>
      <c r="E2781" s="20">
        <v>0.11</v>
      </c>
      <c r="F2781" t="s">
        <v>1438</v>
      </c>
      <c r="G2781" t="s">
        <v>1439</v>
      </c>
      <c r="H2781" s="21">
        <v>26.12</v>
      </c>
      <c r="I2781" t="s">
        <v>1440</v>
      </c>
      <c r="J2781" s="21">
        <f>ROUND(E2781/I2779* H2781,5)</f>
        <v>2.8732000000000002</v>
      </c>
    </row>
    <row r="2782" spans="1:27">
      <c r="B2782" t="s">
        <v>1710</v>
      </c>
      <c r="C2782" t="s">
        <v>1370</v>
      </c>
      <c r="D2782" t="s">
        <v>1711</v>
      </c>
      <c r="E2782" s="20">
        <v>0.11</v>
      </c>
      <c r="F2782" t="s">
        <v>1438</v>
      </c>
      <c r="G2782" t="s">
        <v>1439</v>
      </c>
      <c r="H2782" s="21">
        <v>30.41</v>
      </c>
      <c r="I2782" t="s">
        <v>1440</v>
      </c>
      <c r="J2782" s="21">
        <f>ROUND(E2782/I2779* H2782,5)</f>
        <v>3.3451</v>
      </c>
    </row>
    <row r="2783" spans="1:27">
      <c r="D2783" s="22" t="s">
        <v>1441</v>
      </c>
      <c r="K2783" s="21">
        <f>SUM(J2781:J2782)</f>
        <v>6.2183000000000002</v>
      </c>
    </row>
    <row r="2784" spans="1:27">
      <c r="B2784" s="13" t="s">
        <v>1446</v>
      </c>
    </row>
    <row r="2785" spans="1:27">
      <c r="B2785" t="s">
        <v>2371</v>
      </c>
      <c r="C2785" t="s">
        <v>25</v>
      </c>
      <c r="D2785" t="s">
        <v>2372</v>
      </c>
      <c r="E2785" s="20">
        <v>1.02</v>
      </c>
      <c r="G2785" t="s">
        <v>1439</v>
      </c>
      <c r="H2785" s="21">
        <v>6.42</v>
      </c>
      <c r="I2785" t="s">
        <v>1440</v>
      </c>
      <c r="J2785" s="21">
        <f>ROUND(E2785* H2785,5)</f>
        <v>6.5484</v>
      </c>
    </row>
    <row r="2786" spans="1:27">
      <c r="B2786" t="s">
        <v>2373</v>
      </c>
      <c r="C2786" t="s">
        <v>16</v>
      </c>
      <c r="D2786" t="s">
        <v>2374</v>
      </c>
      <c r="E2786" s="20">
        <v>0.3</v>
      </c>
      <c r="G2786" t="s">
        <v>1439</v>
      </c>
      <c r="H2786" s="21">
        <v>10.89</v>
      </c>
      <c r="I2786" t="s">
        <v>1440</v>
      </c>
      <c r="J2786" s="21">
        <f>ROUND(E2786* H2786,5)</f>
        <v>3.2669999999999999</v>
      </c>
    </row>
    <row r="2787" spans="1:27">
      <c r="B2787" t="s">
        <v>2375</v>
      </c>
      <c r="C2787" t="s">
        <v>16</v>
      </c>
      <c r="D2787" t="s">
        <v>2376</v>
      </c>
      <c r="E2787" s="20">
        <v>0.4</v>
      </c>
      <c r="G2787" t="s">
        <v>1439</v>
      </c>
      <c r="H2787" s="21">
        <v>2.68</v>
      </c>
      <c r="I2787" t="s">
        <v>1440</v>
      </c>
      <c r="J2787" s="21">
        <f>ROUND(E2787* H2787,5)</f>
        <v>1.0720000000000001</v>
      </c>
    </row>
    <row r="2788" spans="1:27">
      <c r="D2788" s="22" t="s">
        <v>1457</v>
      </c>
      <c r="K2788" s="21">
        <f>SUM(J2785:J2787)</f>
        <v>10.8874</v>
      </c>
    </row>
    <row r="2789" spans="1:27">
      <c r="D2789" s="22" t="s">
        <v>1458</v>
      </c>
      <c r="K2789" s="23">
        <f>SUM(J2780:J2788)</f>
        <v>17.105699999999999</v>
      </c>
    </row>
    <row r="2790" spans="1:27">
      <c r="D2790" s="22" t="s">
        <v>1466</v>
      </c>
      <c r="H2790">
        <v>1.5</v>
      </c>
      <c r="I2790" t="s">
        <v>1465</v>
      </c>
      <c r="K2790" s="21">
        <f>ROUND(H2790/100*K2789,5)</f>
        <v>0.25658999999999998</v>
      </c>
    </row>
    <row r="2791" spans="1:27">
      <c r="D2791" s="22" t="s">
        <v>1459</v>
      </c>
      <c r="K2791" s="23">
        <f>SUM(K2789:K2790)</f>
        <v>17.362289999999998</v>
      </c>
    </row>
    <row r="2793" spans="1:27" ht="45" customHeight="1">
      <c r="A2793" s="17" t="s">
        <v>2377</v>
      </c>
      <c r="B2793" s="17" t="s">
        <v>1078</v>
      </c>
      <c r="C2793" s="1" t="s">
        <v>25</v>
      </c>
      <c r="D2793" s="31" t="s">
        <v>1079</v>
      </c>
      <c r="E2793" s="32"/>
      <c r="F2793" s="32"/>
      <c r="G2793" s="1"/>
      <c r="H2793" s="18" t="s">
        <v>1433</v>
      </c>
      <c r="I2793" s="33">
        <v>1</v>
      </c>
      <c r="J2793" s="32"/>
      <c r="K2793" s="19">
        <f>ROUND(K2805,2)</f>
        <v>20.68</v>
      </c>
      <c r="L2793" s="2" t="s">
        <v>2378</v>
      </c>
      <c r="M2793" s="1"/>
      <c r="N2793" s="1"/>
      <c r="O2793" s="1"/>
      <c r="P2793" s="1"/>
      <c r="Q2793" s="1"/>
      <c r="R2793" s="1"/>
      <c r="S2793" s="1"/>
      <c r="T2793" s="1"/>
      <c r="U2793" s="1"/>
      <c r="V2793" s="1"/>
      <c r="W2793" s="1"/>
      <c r="X2793" s="1"/>
      <c r="Y2793" s="1"/>
      <c r="Z2793" s="1"/>
      <c r="AA2793" s="1"/>
    </row>
    <row r="2794" spans="1:27">
      <c r="B2794" s="13" t="s">
        <v>1435</v>
      </c>
    </row>
    <row r="2795" spans="1:27">
      <c r="B2795" t="s">
        <v>1708</v>
      </c>
      <c r="C2795" t="s">
        <v>1370</v>
      </c>
      <c r="D2795" t="s">
        <v>1709</v>
      </c>
      <c r="E2795" s="20">
        <v>0.125</v>
      </c>
      <c r="F2795" t="s">
        <v>1438</v>
      </c>
      <c r="G2795" t="s">
        <v>1439</v>
      </c>
      <c r="H2795" s="21">
        <v>26.12</v>
      </c>
      <c r="I2795" t="s">
        <v>1440</v>
      </c>
      <c r="J2795" s="21">
        <f>ROUND(E2795/I2793* H2795,5)</f>
        <v>3.2650000000000001</v>
      </c>
    </row>
    <row r="2796" spans="1:27">
      <c r="B2796" t="s">
        <v>1710</v>
      </c>
      <c r="C2796" t="s">
        <v>1370</v>
      </c>
      <c r="D2796" t="s">
        <v>1711</v>
      </c>
      <c r="E2796" s="20">
        <v>0.125</v>
      </c>
      <c r="F2796" t="s">
        <v>1438</v>
      </c>
      <c r="G2796" t="s">
        <v>1439</v>
      </c>
      <c r="H2796" s="21">
        <v>30.41</v>
      </c>
      <c r="I2796" t="s">
        <v>1440</v>
      </c>
      <c r="J2796" s="21">
        <f>ROUND(E2796/I2793* H2796,5)</f>
        <v>3.80125</v>
      </c>
    </row>
    <row r="2797" spans="1:27">
      <c r="D2797" s="22" t="s">
        <v>1441</v>
      </c>
      <c r="K2797" s="21">
        <f>SUM(J2795:J2796)</f>
        <v>7.0662500000000001</v>
      </c>
    </row>
    <row r="2798" spans="1:27">
      <c r="B2798" s="13" t="s">
        <v>1446</v>
      </c>
    </row>
    <row r="2799" spans="1:27">
      <c r="B2799" t="s">
        <v>2379</v>
      </c>
      <c r="C2799" t="s">
        <v>16</v>
      </c>
      <c r="D2799" t="s">
        <v>2380</v>
      </c>
      <c r="E2799" s="20">
        <v>0.3</v>
      </c>
      <c r="G2799" t="s">
        <v>1439</v>
      </c>
      <c r="H2799" s="21">
        <v>16.579999999999998</v>
      </c>
      <c r="I2799" t="s">
        <v>1440</v>
      </c>
      <c r="J2799" s="21">
        <f>ROUND(E2799* H2799,5)</f>
        <v>4.9740000000000002</v>
      </c>
    </row>
    <row r="2800" spans="1:27">
      <c r="B2800" t="s">
        <v>2381</v>
      </c>
      <c r="C2800" t="s">
        <v>25</v>
      </c>
      <c r="D2800" t="s">
        <v>2382</v>
      </c>
      <c r="E2800" s="20">
        <v>1.02</v>
      </c>
      <c r="G2800" t="s">
        <v>1439</v>
      </c>
      <c r="H2800" s="21">
        <v>6.73</v>
      </c>
      <c r="I2800" t="s">
        <v>1440</v>
      </c>
      <c r="J2800" s="21">
        <f>ROUND(E2800* H2800,5)</f>
        <v>6.8646000000000003</v>
      </c>
    </row>
    <row r="2801" spans="1:27">
      <c r="B2801" t="s">
        <v>2383</v>
      </c>
      <c r="C2801" t="s">
        <v>16</v>
      </c>
      <c r="D2801" t="s">
        <v>2384</v>
      </c>
      <c r="E2801" s="20">
        <v>0.4</v>
      </c>
      <c r="G2801" t="s">
        <v>1439</v>
      </c>
      <c r="H2801" s="21">
        <v>3.68</v>
      </c>
      <c r="I2801" t="s">
        <v>1440</v>
      </c>
      <c r="J2801" s="21">
        <f>ROUND(E2801* H2801,5)</f>
        <v>1.472</v>
      </c>
    </row>
    <row r="2802" spans="1:27">
      <c r="D2802" s="22" t="s">
        <v>1457</v>
      </c>
      <c r="K2802" s="21">
        <f>SUM(J2799:J2801)</f>
        <v>13.310599999999999</v>
      </c>
    </row>
    <row r="2803" spans="1:27">
      <c r="D2803" s="22" t="s">
        <v>1458</v>
      </c>
      <c r="K2803" s="23">
        <f>SUM(J2794:J2802)</f>
        <v>20.376850000000001</v>
      </c>
    </row>
    <row r="2804" spans="1:27">
      <c r="D2804" s="22" t="s">
        <v>1466</v>
      </c>
      <c r="H2804">
        <v>1.5</v>
      </c>
      <c r="I2804" t="s">
        <v>1465</v>
      </c>
      <c r="K2804" s="21">
        <f>ROUND(H2804/100*K2803,5)</f>
        <v>0.30564999999999998</v>
      </c>
    </row>
    <row r="2805" spans="1:27">
      <c r="D2805" s="22" t="s">
        <v>1459</v>
      </c>
      <c r="K2805" s="23">
        <f>SUM(K2803:K2804)</f>
        <v>20.682500000000001</v>
      </c>
    </row>
    <row r="2807" spans="1:27" ht="45" customHeight="1">
      <c r="A2807" s="17" t="s">
        <v>2385</v>
      </c>
      <c r="B2807" s="17" t="s">
        <v>510</v>
      </c>
      <c r="C2807" s="1" t="s">
        <v>25</v>
      </c>
      <c r="D2807" s="31" t="s">
        <v>511</v>
      </c>
      <c r="E2807" s="32"/>
      <c r="F2807" s="32"/>
      <c r="G2807" s="1"/>
      <c r="H2807" s="18" t="s">
        <v>1433</v>
      </c>
      <c r="I2807" s="33">
        <v>1</v>
      </c>
      <c r="J2807" s="32"/>
      <c r="K2807" s="19">
        <f>ROUND(K2819,2)</f>
        <v>21.85</v>
      </c>
      <c r="L2807" s="2" t="s">
        <v>2386</v>
      </c>
      <c r="M2807" s="1"/>
      <c r="N2807" s="1"/>
      <c r="O2807" s="1"/>
      <c r="P2807" s="1"/>
      <c r="Q2807" s="1"/>
      <c r="R2807" s="1"/>
      <c r="S2807" s="1"/>
      <c r="T2807" s="1"/>
      <c r="U2807" s="1"/>
      <c r="V2807" s="1"/>
      <c r="W2807" s="1"/>
      <c r="X2807" s="1"/>
      <c r="Y2807" s="1"/>
      <c r="Z2807" s="1"/>
      <c r="AA2807" s="1"/>
    </row>
    <row r="2808" spans="1:27">
      <c r="B2808" s="13" t="s">
        <v>1435</v>
      </c>
    </row>
    <row r="2809" spans="1:27">
      <c r="B2809" t="s">
        <v>1708</v>
      </c>
      <c r="C2809" t="s">
        <v>1370</v>
      </c>
      <c r="D2809" t="s">
        <v>1709</v>
      </c>
      <c r="E2809" s="20">
        <v>0.125</v>
      </c>
      <c r="F2809" t="s">
        <v>1438</v>
      </c>
      <c r="G2809" t="s">
        <v>1439</v>
      </c>
      <c r="H2809" s="21">
        <v>26.12</v>
      </c>
      <c r="I2809" t="s">
        <v>1440</v>
      </c>
      <c r="J2809" s="21">
        <f>ROUND(E2809/I2807* H2809,5)</f>
        <v>3.2650000000000001</v>
      </c>
    </row>
    <row r="2810" spans="1:27">
      <c r="B2810" t="s">
        <v>1710</v>
      </c>
      <c r="C2810" t="s">
        <v>1370</v>
      </c>
      <c r="D2810" t="s">
        <v>1711</v>
      </c>
      <c r="E2810" s="20">
        <v>0.125</v>
      </c>
      <c r="F2810" t="s">
        <v>1438</v>
      </c>
      <c r="G2810" t="s">
        <v>1439</v>
      </c>
      <c r="H2810" s="21">
        <v>30.41</v>
      </c>
      <c r="I2810" t="s">
        <v>1440</v>
      </c>
      <c r="J2810" s="21">
        <f>ROUND(E2810/I2807* H2810,5)</f>
        <v>3.80125</v>
      </c>
    </row>
    <row r="2811" spans="1:27">
      <c r="D2811" s="22" t="s">
        <v>1441</v>
      </c>
      <c r="K2811" s="21">
        <f>SUM(J2809:J2810)</f>
        <v>7.0662500000000001</v>
      </c>
    </row>
    <row r="2812" spans="1:27">
      <c r="B2812" s="13" t="s">
        <v>1446</v>
      </c>
    </row>
    <row r="2813" spans="1:27">
      <c r="B2813" t="s">
        <v>2379</v>
      </c>
      <c r="C2813" t="s">
        <v>16</v>
      </c>
      <c r="D2813" t="s">
        <v>2380</v>
      </c>
      <c r="E2813" s="20">
        <v>0.3</v>
      </c>
      <c r="G2813" t="s">
        <v>1439</v>
      </c>
      <c r="H2813" s="21">
        <v>16.579999999999998</v>
      </c>
      <c r="I2813" t="s">
        <v>1440</v>
      </c>
      <c r="J2813" s="21">
        <f>ROUND(E2813* H2813,5)</f>
        <v>4.9740000000000002</v>
      </c>
    </row>
    <row r="2814" spans="1:27">
      <c r="B2814" t="s">
        <v>2383</v>
      </c>
      <c r="C2814" t="s">
        <v>16</v>
      </c>
      <c r="D2814" t="s">
        <v>2384</v>
      </c>
      <c r="E2814" s="20">
        <v>0.4</v>
      </c>
      <c r="G2814" t="s">
        <v>1439</v>
      </c>
      <c r="H2814" s="21">
        <v>3.68</v>
      </c>
      <c r="I2814" t="s">
        <v>1440</v>
      </c>
      <c r="J2814" s="21">
        <f>ROUND(E2814* H2814,5)</f>
        <v>1.472</v>
      </c>
    </row>
    <row r="2815" spans="1:27">
      <c r="B2815" t="s">
        <v>2387</v>
      </c>
      <c r="C2815" t="s">
        <v>25</v>
      </c>
      <c r="D2815" t="s">
        <v>2388</v>
      </c>
      <c r="E2815" s="20">
        <v>1.02</v>
      </c>
      <c r="G2815" t="s">
        <v>1439</v>
      </c>
      <c r="H2815" s="21">
        <v>7.86</v>
      </c>
      <c r="I2815" t="s">
        <v>1440</v>
      </c>
      <c r="J2815" s="21">
        <f>ROUND(E2815* H2815,5)</f>
        <v>8.0172000000000008</v>
      </c>
    </row>
    <row r="2816" spans="1:27">
      <c r="D2816" s="22" t="s">
        <v>1457</v>
      </c>
      <c r="K2816" s="21">
        <f>SUM(J2813:J2815)</f>
        <v>14.463200000000001</v>
      </c>
    </row>
    <row r="2817" spans="1:27">
      <c r="D2817" s="22" t="s">
        <v>1458</v>
      </c>
      <c r="K2817" s="23">
        <f>SUM(J2808:J2816)</f>
        <v>21.529450000000001</v>
      </c>
    </row>
    <row r="2818" spans="1:27">
      <c r="D2818" s="22" t="s">
        <v>1466</v>
      </c>
      <c r="H2818">
        <v>1.5</v>
      </c>
      <c r="I2818" t="s">
        <v>1465</v>
      </c>
      <c r="K2818" s="21">
        <f>ROUND(H2818/100*K2817,5)</f>
        <v>0.32294</v>
      </c>
    </row>
    <row r="2819" spans="1:27">
      <c r="D2819" s="22" t="s">
        <v>1459</v>
      </c>
      <c r="K2819" s="23">
        <f>SUM(K2817:K2818)</f>
        <v>21.85239</v>
      </c>
    </row>
    <row r="2821" spans="1:27" ht="45" customHeight="1">
      <c r="A2821" s="17" t="s">
        <v>2389</v>
      </c>
      <c r="B2821" s="17" t="s">
        <v>512</v>
      </c>
      <c r="C2821" s="1" t="s">
        <v>25</v>
      </c>
      <c r="D2821" s="31" t="s">
        <v>513</v>
      </c>
      <c r="E2821" s="32"/>
      <c r="F2821" s="32"/>
      <c r="G2821" s="1"/>
      <c r="H2821" s="18" t="s">
        <v>1433</v>
      </c>
      <c r="I2821" s="33">
        <v>1</v>
      </c>
      <c r="J2821" s="32"/>
      <c r="K2821" s="19">
        <f>ROUND(K2833,2)</f>
        <v>27.28</v>
      </c>
      <c r="L2821" s="2" t="s">
        <v>2390</v>
      </c>
      <c r="M2821" s="1"/>
      <c r="N2821" s="1"/>
      <c r="O2821" s="1"/>
      <c r="P2821" s="1"/>
      <c r="Q2821" s="1"/>
      <c r="R2821" s="1"/>
      <c r="S2821" s="1"/>
      <c r="T2821" s="1"/>
      <c r="U2821" s="1"/>
      <c r="V2821" s="1"/>
      <c r="W2821" s="1"/>
      <c r="X2821" s="1"/>
      <c r="Y2821" s="1"/>
      <c r="Z2821" s="1"/>
      <c r="AA2821" s="1"/>
    </row>
    <row r="2822" spans="1:27">
      <c r="B2822" s="13" t="s">
        <v>1435</v>
      </c>
    </row>
    <row r="2823" spans="1:27">
      <c r="B2823" t="s">
        <v>1708</v>
      </c>
      <c r="C2823" t="s">
        <v>1370</v>
      </c>
      <c r="D2823" t="s">
        <v>1709</v>
      </c>
      <c r="E2823" s="20">
        <v>0.14000000000000001</v>
      </c>
      <c r="F2823" t="s">
        <v>1438</v>
      </c>
      <c r="G2823" t="s">
        <v>1439</v>
      </c>
      <c r="H2823" s="21">
        <v>26.12</v>
      </c>
      <c r="I2823" t="s">
        <v>1440</v>
      </c>
      <c r="J2823" s="21">
        <f>ROUND(E2823/I2821* H2823,5)</f>
        <v>3.6568000000000001</v>
      </c>
    </row>
    <row r="2824" spans="1:27">
      <c r="B2824" t="s">
        <v>1710</v>
      </c>
      <c r="C2824" t="s">
        <v>1370</v>
      </c>
      <c r="D2824" t="s">
        <v>1711</v>
      </c>
      <c r="E2824" s="20">
        <v>0.14000000000000001</v>
      </c>
      <c r="F2824" t="s">
        <v>1438</v>
      </c>
      <c r="G2824" t="s">
        <v>1439</v>
      </c>
      <c r="H2824" s="21">
        <v>30.41</v>
      </c>
      <c r="I2824" t="s">
        <v>1440</v>
      </c>
      <c r="J2824" s="21">
        <f>ROUND(E2824/I2821* H2824,5)</f>
        <v>4.2573999999999996</v>
      </c>
    </row>
    <row r="2825" spans="1:27">
      <c r="D2825" s="22" t="s">
        <v>1441</v>
      </c>
      <c r="K2825" s="21">
        <f>SUM(J2823:J2824)</f>
        <v>7.9141999999999992</v>
      </c>
    </row>
    <row r="2826" spans="1:27">
      <c r="B2826" s="13" t="s">
        <v>1446</v>
      </c>
    </row>
    <row r="2827" spans="1:27">
      <c r="B2827" t="s">
        <v>2391</v>
      </c>
      <c r="C2827" t="s">
        <v>16</v>
      </c>
      <c r="D2827" t="s">
        <v>2392</v>
      </c>
      <c r="E2827" s="20">
        <v>0.3</v>
      </c>
      <c r="G2827" t="s">
        <v>1439</v>
      </c>
      <c r="H2827" s="21">
        <v>21.66</v>
      </c>
      <c r="I2827" t="s">
        <v>1440</v>
      </c>
      <c r="J2827" s="21">
        <f>ROUND(E2827* H2827,5)</f>
        <v>6.4980000000000002</v>
      </c>
    </row>
    <row r="2828" spans="1:27">
      <c r="B2828" t="s">
        <v>2393</v>
      </c>
      <c r="C2828" t="s">
        <v>25</v>
      </c>
      <c r="D2828" t="s">
        <v>2394</v>
      </c>
      <c r="E2828" s="20">
        <v>1.02</v>
      </c>
      <c r="G2828" t="s">
        <v>1439</v>
      </c>
      <c r="H2828" s="21">
        <v>10.02</v>
      </c>
      <c r="I2828" t="s">
        <v>1440</v>
      </c>
      <c r="J2828" s="21">
        <f>ROUND(E2828* H2828,5)</f>
        <v>10.2204</v>
      </c>
    </row>
    <row r="2829" spans="1:27">
      <c r="B2829" t="s">
        <v>2395</v>
      </c>
      <c r="C2829" t="s">
        <v>16</v>
      </c>
      <c r="D2829" t="s">
        <v>2396</v>
      </c>
      <c r="E2829" s="20">
        <v>0.4</v>
      </c>
      <c r="G2829" t="s">
        <v>1439</v>
      </c>
      <c r="H2829" s="21">
        <v>5.6</v>
      </c>
      <c r="I2829" t="s">
        <v>1440</v>
      </c>
      <c r="J2829" s="21">
        <f>ROUND(E2829* H2829,5)</f>
        <v>2.2400000000000002</v>
      </c>
    </row>
    <row r="2830" spans="1:27">
      <c r="D2830" s="22" t="s">
        <v>1457</v>
      </c>
      <c r="K2830" s="21">
        <f>SUM(J2827:J2829)</f>
        <v>18.958399999999997</v>
      </c>
    </row>
    <row r="2831" spans="1:27">
      <c r="D2831" s="22" t="s">
        <v>1458</v>
      </c>
      <c r="K2831" s="23">
        <f>SUM(J2822:J2830)</f>
        <v>26.872599999999998</v>
      </c>
    </row>
    <row r="2832" spans="1:27">
      <c r="D2832" s="22" t="s">
        <v>1466</v>
      </c>
      <c r="H2832">
        <v>1.5</v>
      </c>
      <c r="I2832" t="s">
        <v>1465</v>
      </c>
      <c r="K2832" s="21">
        <f>ROUND(H2832/100*K2831,5)</f>
        <v>0.40309</v>
      </c>
    </row>
    <row r="2833" spans="1:27">
      <c r="D2833" s="22" t="s">
        <v>1459</v>
      </c>
      <c r="K2833" s="23">
        <f>SUM(K2831:K2832)</f>
        <v>27.275689999999997</v>
      </c>
    </row>
    <row r="2835" spans="1:27" ht="45" customHeight="1">
      <c r="A2835" s="17" t="s">
        <v>2397</v>
      </c>
      <c r="B2835" s="17" t="s">
        <v>1080</v>
      </c>
      <c r="C2835" s="1" t="s">
        <v>25</v>
      </c>
      <c r="D2835" s="31" t="s">
        <v>1081</v>
      </c>
      <c r="E2835" s="32"/>
      <c r="F2835" s="32"/>
      <c r="G2835" s="1"/>
      <c r="H2835" s="18" t="s">
        <v>1433</v>
      </c>
      <c r="I2835" s="33">
        <v>1</v>
      </c>
      <c r="J2835" s="32"/>
      <c r="K2835" s="19">
        <f>ROUND(K2847,2)</f>
        <v>57.77</v>
      </c>
      <c r="L2835" s="2" t="s">
        <v>2398</v>
      </c>
      <c r="M2835" s="1"/>
      <c r="N2835" s="1"/>
      <c r="O2835" s="1"/>
      <c r="P2835" s="1"/>
      <c r="Q2835" s="1"/>
      <c r="R2835" s="1"/>
      <c r="S2835" s="1"/>
      <c r="T2835" s="1"/>
      <c r="U2835" s="1"/>
      <c r="V2835" s="1"/>
      <c r="W2835" s="1"/>
      <c r="X2835" s="1"/>
      <c r="Y2835" s="1"/>
      <c r="Z2835" s="1"/>
      <c r="AA2835" s="1"/>
    </row>
    <row r="2836" spans="1:27">
      <c r="B2836" s="13" t="s">
        <v>1435</v>
      </c>
    </row>
    <row r="2837" spans="1:27">
      <c r="B2837" t="s">
        <v>1708</v>
      </c>
      <c r="C2837" t="s">
        <v>1370</v>
      </c>
      <c r="D2837" t="s">
        <v>1709</v>
      </c>
      <c r="E2837" s="20">
        <v>0.25</v>
      </c>
      <c r="F2837" t="s">
        <v>1438</v>
      </c>
      <c r="G2837" t="s">
        <v>1439</v>
      </c>
      <c r="H2837" s="21">
        <v>26.12</v>
      </c>
      <c r="I2837" t="s">
        <v>1440</v>
      </c>
      <c r="J2837" s="21">
        <f>ROUND(E2837/I2835* H2837,5)</f>
        <v>6.53</v>
      </c>
    </row>
    <row r="2838" spans="1:27">
      <c r="B2838" t="s">
        <v>1710</v>
      </c>
      <c r="C2838" t="s">
        <v>1370</v>
      </c>
      <c r="D2838" t="s">
        <v>1711</v>
      </c>
      <c r="E2838" s="20">
        <v>0.25</v>
      </c>
      <c r="F2838" t="s">
        <v>1438</v>
      </c>
      <c r="G2838" t="s">
        <v>1439</v>
      </c>
      <c r="H2838" s="21">
        <v>30.41</v>
      </c>
      <c r="I2838" t="s">
        <v>1440</v>
      </c>
      <c r="J2838" s="21">
        <f>ROUND(E2838/I2835* H2838,5)</f>
        <v>7.6025</v>
      </c>
    </row>
    <row r="2839" spans="1:27">
      <c r="D2839" s="22" t="s">
        <v>1441</v>
      </c>
      <c r="K2839" s="21">
        <f>SUM(J2837:J2838)</f>
        <v>14.1325</v>
      </c>
    </row>
    <row r="2840" spans="1:27">
      <c r="B2840" s="13" t="s">
        <v>1446</v>
      </c>
    </row>
    <row r="2841" spans="1:27">
      <c r="B2841" t="s">
        <v>2399</v>
      </c>
      <c r="C2841" t="s">
        <v>25</v>
      </c>
      <c r="D2841" t="s">
        <v>2400</v>
      </c>
      <c r="E2841" s="20">
        <v>1.02</v>
      </c>
      <c r="G2841" t="s">
        <v>1439</v>
      </c>
      <c r="H2841" s="21">
        <v>15.07</v>
      </c>
      <c r="I2841" t="s">
        <v>1440</v>
      </c>
      <c r="J2841" s="21">
        <f>ROUND(E2841* H2841,5)</f>
        <v>15.3714</v>
      </c>
    </row>
    <row r="2842" spans="1:27">
      <c r="B2842" t="s">
        <v>2401</v>
      </c>
      <c r="C2842" t="s">
        <v>16</v>
      </c>
      <c r="D2842" t="s">
        <v>2402</v>
      </c>
      <c r="E2842" s="20">
        <v>0.3</v>
      </c>
      <c r="G2842" t="s">
        <v>1439</v>
      </c>
      <c r="H2842" s="21">
        <v>83.03</v>
      </c>
      <c r="I2842" t="s">
        <v>1440</v>
      </c>
      <c r="J2842" s="21">
        <f>ROUND(E2842* H2842,5)</f>
        <v>24.908999999999999</v>
      </c>
    </row>
    <row r="2843" spans="1:27">
      <c r="B2843" t="s">
        <v>2403</v>
      </c>
      <c r="C2843" t="s">
        <v>16</v>
      </c>
      <c r="D2843" t="s">
        <v>2404</v>
      </c>
      <c r="E2843" s="20">
        <v>0.4</v>
      </c>
      <c r="G2843" t="s">
        <v>1439</v>
      </c>
      <c r="H2843" s="21">
        <v>6.27</v>
      </c>
      <c r="I2843" t="s">
        <v>1440</v>
      </c>
      <c r="J2843" s="21">
        <f>ROUND(E2843* H2843,5)</f>
        <v>2.508</v>
      </c>
    </row>
    <row r="2844" spans="1:27">
      <c r="D2844" s="22" t="s">
        <v>1457</v>
      </c>
      <c r="K2844" s="21">
        <f>SUM(J2841:J2843)</f>
        <v>42.788400000000003</v>
      </c>
    </row>
    <row r="2845" spans="1:27">
      <c r="D2845" s="22" t="s">
        <v>1458</v>
      </c>
      <c r="K2845" s="23">
        <f>SUM(J2836:J2844)</f>
        <v>56.920900000000003</v>
      </c>
    </row>
    <row r="2846" spans="1:27">
      <c r="D2846" s="22" t="s">
        <v>1466</v>
      </c>
      <c r="H2846">
        <v>1.5</v>
      </c>
      <c r="I2846" t="s">
        <v>1465</v>
      </c>
      <c r="K2846" s="21">
        <f>ROUND(H2846/100*K2845,5)</f>
        <v>0.85380999999999996</v>
      </c>
    </row>
    <row r="2847" spans="1:27">
      <c r="D2847" s="22" t="s">
        <v>1459</v>
      </c>
      <c r="K2847" s="23">
        <f>SUM(K2845:K2846)</f>
        <v>57.774710000000006</v>
      </c>
    </row>
    <row r="2849" spans="1:27" ht="45" customHeight="1">
      <c r="A2849" s="17" t="s">
        <v>2405</v>
      </c>
      <c r="B2849" s="17" t="s">
        <v>514</v>
      </c>
      <c r="C2849" s="1" t="s">
        <v>25</v>
      </c>
      <c r="D2849" s="31" t="s">
        <v>515</v>
      </c>
      <c r="E2849" s="32"/>
      <c r="F2849" s="32"/>
      <c r="G2849" s="1"/>
      <c r="H2849" s="18" t="s">
        <v>1433</v>
      </c>
      <c r="I2849" s="33">
        <v>1</v>
      </c>
      <c r="J2849" s="32"/>
      <c r="K2849" s="19">
        <f>ROUND(K2861,2)</f>
        <v>62.22</v>
      </c>
      <c r="L2849" s="2" t="s">
        <v>2406</v>
      </c>
      <c r="M2849" s="1"/>
      <c r="N2849" s="1"/>
      <c r="O2849" s="1"/>
      <c r="P2849" s="1"/>
      <c r="Q2849" s="1"/>
      <c r="R2849" s="1"/>
      <c r="S2849" s="1"/>
      <c r="T2849" s="1"/>
      <c r="U2849" s="1"/>
      <c r="V2849" s="1"/>
      <c r="W2849" s="1"/>
      <c r="X2849" s="1"/>
      <c r="Y2849" s="1"/>
      <c r="Z2849" s="1"/>
      <c r="AA2849" s="1"/>
    </row>
    <row r="2850" spans="1:27">
      <c r="B2850" s="13" t="s">
        <v>1435</v>
      </c>
    </row>
    <row r="2851" spans="1:27">
      <c r="B2851" t="s">
        <v>1708</v>
      </c>
      <c r="C2851" t="s">
        <v>1370</v>
      </c>
      <c r="D2851" t="s">
        <v>1709</v>
      </c>
      <c r="E2851" s="20">
        <v>0.25</v>
      </c>
      <c r="F2851" t="s">
        <v>1438</v>
      </c>
      <c r="G2851" t="s">
        <v>1439</v>
      </c>
      <c r="H2851" s="21">
        <v>26.12</v>
      </c>
      <c r="I2851" t="s">
        <v>1440</v>
      </c>
      <c r="J2851" s="21">
        <f>ROUND(E2851/I2849* H2851,5)</f>
        <v>6.53</v>
      </c>
    </row>
    <row r="2852" spans="1:27">
      <c r="B2852" t="s">
        <v>1710</v>
      </c>
      <c r="C2852" t="s">
        <v>1370</v>
      </c>
      <c r="D2852" t="s">
        <v>1711</v>
      </c>
      <c r="E2852" s="20">
        <v>0.25</v>
      </c>
      <c r="F2852" t="s">
        <v>1438</v>
      </c>
      <c r="G2852" t="s">
        <v>1439</v>
      </c>
      <c r="H2852" s="21">
        <v>30.41</v>
      </c>
      <c r="I2852" t="s">
        <v>1440</v>
      </c>
      <c r="J2852" s="21">
        <f>ROUND(E2852/I2849* H2852,5)</f>
        <v>7.6025</v>
      </c>
    </row>
    <row r="2853" spans="1:27">
      <c r="D2853" s="22" t="s">
        <v>1441</v>
      </c>
      <c r="K2853" s="21">
        <f>SUM(J2851:J2852)</f>
        <v>14.1325</v>
      </c>
    </row>
    <row r="2854" spans="1:27">
      <c r="B2854" s="13" t="s">
        <v>1446</v>
      </c>
    </row>
    <row r="2855" spans="1:27">
      <c r="B2855" t="s">
        <v>2401</v>
      </c>
      <c r="C2855" t="s">
        <v>16</v>
      </c>
      <c r="D2855" t="s">
        <v>2402</v>
      </c>
      <c r="E2855" s="20">
        <v>0.3</v>
      </c>
      <c r="G2855" t="s">
        <v>1439</v>
      </c>
      <c r="H2855" s="21">
        <v>83.03</v>
      </c>
      <c r="I2855" t="s">
        <v>1440</v>
      </c>
      <c r="J2855" s="21">
        <f>ROUND(E2855* H2855,5)</f>
        <v>24.908999999999999</v>
      </c>
    </row>
    <row r="2856" spans="1:27">
      <c r="B2856" t="s">
        <v>2407</v>
      </c>
      <c r="C2856" t="s">
        <v>25</v>
      </c>
      <c r="D2856" t="s">
        <v>2408</v>
      </c>
      <c r="E2856" s="20">
        <v>1.02</v>
      </c>
      <c r="G2856" t="s">
        <v>1439</v>
      </c>
      <c r="H2856" s="21">
        <v>19.36</v>
      </c>
      <c r="I2856" t="s">
        <v>1440</v>
      </c>
      <c r="J2856" s="21">
        <f>ROUND(E2856* H2856,5)</f>
        <v>19.747199999999999</v>
      </c>
    </row>
    <row r="2857" spans="1:27">
      <c r="B2857" t="s">
        <v>2403</v>
      </c>
      <c r="C2857" t="s">
        <v>16</v>
      </c>
      <c r="D2857" t="s">
        <v>2404</v>
      </c>
      <c r="E2857" s="20">
        <v>0.4</v>
      </c>
      <c r="G2857" t="s">
        <v>1439</v>
      </c>
      <c r="H2857" s="21">
        <v>6.27</v>
      </c>
      <c r="I2857" t="s">
        <v>1440</v>
      </c>
      <c r="J2857" s="21">
        <f>ROUND(E2857* H2857,5)</f>
        <v>2.508</v>
      </c>
    </row>
    <row r="2858" spans="1:27">
      <c r="D2858" s="22" t="s">
        <v>1457</v>
      </c>
      <c r="K2858" s="21">
        <f>SUM(J2855:J2857)</f>
        <v>47.164200000000001</v>
      </c>
    </row>
    <row r="2859" spans="1:27">
      <c r="D2859" s="22" t="s">
        <v>1458</v>
      </c>
      <c r="K2859" s="23">
        <f>SUM(J2850:J2858)</f>
        <v>61.296700000000001</v>
      </c>
    </row>
    <row r="2860" spans="1:27">
      <c r="D2860" s="22" t="s">
        <v>1466</v>
      </c>
      <c r="H2860">
        <v>1.5</v>
      </c>
      <c r="I2860" t="s">
        <v>1465</v>
      </c>
      <c r="K2860" s="21">
        <f>ROUND(H2860/100*K2859,5)</f>
        <v>0.91944999999999999</v>
      </c>
    </row>
    <row r="2861" spans="1:27">
      <c r="D2861" s="22" t="s">
        <v>1459</v>
      </c>
      <c r="K2861" s="23">
        <f>SUM(K2859:K2860)</f>
        <v>62.216149999999999</v>
      </c>
    </row>
    <row r="2863" spans="1:27" ht="45" customHeight="1">
      <c r="A2863" s="17" t="s">
        <v>2409</v>
      </c>
      <c r="B2863" s="17" t="s">
        <v>516</v>
      </c>
      <c r="C2863" s="1" t="s">
        <v>25</v>
      </c>
      <c r="D2863" s="31" t="s">
        <v>517</v>
      </c>
      <c r="E2863" s="32"/>
      <c r="F2863" s="32"/>
      <c r="G2863" s="1"/>
      <c r="H2863" s="18" t="s">
        <v>1433</v>
      </c>
      <c r="I2863" s="33">
        <v>1</v>
      </c>
      <c r="J2863" s="32"/>
      <c r="K2863" s="19">
        <f>ROUND(K2875,2)</f>
        <v>76.14</v>
      </c>
      <c r="L2863" s="2" t="s">
        <v>2410</v>
      </c>
      <c r="M2863" s="1"/>
      <c r="N2863" s="1"/>
      <c r="O2863" s="1"/>
      <c r="P2863" s="1"/>
      <c r="Q2863" s="1"/>
      <c r="R2863" s="1"/>
      <c r="S2863" s="1"/>
      <c r="T2863" s="1"/>
      <c r="U2863" s="1"/>
      <c r="V2863" s="1"/>
      <c r="W2863" s="1"/>
      <c r="X2863" s="1"/>
      <c r="Y2863" s="1"/>
      <c r="Z2863" s="1"/>
      <c r="AA2863" s="1"/>
    </row>
    <row r="2864" spans="1:27">
      <c r="B2864" s="13" t="s">
        <v>1435</v>
      </c>
    </row>
    <row r="2865" spans="1:27">
      <c r="B2865" t="s">
        <v>1710</v>
      </c>
      <c r="C2865" t="s">
        <v>1370</v>
      </c>
      <c r="D2865" t="s">
        <v>1711</v>
      </c>
      <c r="E2865" s="20">
        <v>0.3</v>
      </c>
      <c r="F2865" t="s">
        <v>1438</v>
      </c>
      <c r="G2865" t="s">
        <v>1439</v>
      </c>
      <c r="H2865" s="21">
        <v>30.41</v>
      </c>
      <c r="I2865" t="s">
        <v>1440</v>
      </c>
      <c r="J2865" s="21">
        <f>ROUND(E2865/I2863* H2865,5)</f>
        <v>9.1229999999999993</v>
      </c>
    </row>
    <row r="2866" spans="1:27">
      <c r="B2866" t="s">
        <v>1708</v>
      </c>
      <c r="C2866" t="s">
        <v>1370</v>
      </c>
      <c r="D2866" t="s">
        <v>1709</v>
      </c>
      <c r="E2866" s="20">
        <v>0.3</v>
      </c>
      <c r="F2866" t="s">
        <v>1438</v>
      </c>
      <c r="G2866" t="s">
        <v>1439</v>
      </c>
      <c r="H2866" s="21">
        <v>26.12</v>
      </c>
      <c r="I2866" t="s">
        <v>1440</v>
      </c>
      <c r="J2866" s="21">
        <f>ROUND(E2866/I2863* H2866,5)</f>
        <v>7.8360000000000003</v>
      </c>
    </row>
    <row r="2867" spans="1:27">
      <c r="D2867" s="22" t="s">
        <v>1441</v>
      </c>
      <c r="K2867" s="21">
        <f>SUM(J2865:J2866)</f>
        <v>16.959</v>
      </c>
    </row>
    <row r="2868" spans="1:27">
      <c r="B2868" s="13" t="s">
        <v>1446</v>
      </c>
    </row>
    <row r="2869" spans="1:27">
      <c r="B2869" t="s">
        <v>2411</v>
      </c>
      <c r="C2869" t="s">
        <v>25</v>
      </c>
      <c r="D2869" t="s">
        <v>2412</v>
      </c>
      <c r="E2869" s="20">
        <v>1.02</v>
      </c>
      <c r="G2869" t="s">
        <v>1439</v>
      </c>
      <c r="H2869" s="21">
        <v>22.57</v>
      </c>
      <c r="I2869" t="s">
        <v>1440</v>
      </c>
      <c r="J2869" s="21">
        <f>ROUND(E2869* H2869,5)</f>
        <v>23.0214</v>
      </c>
    </row>
    <row r="2870" spans="1:27">
      <c r="B2870" t="s">
        <v>2413</v>
      </c>
      <c r="C2870" t="s">
        <v>16</v>
      </c>
      <c r="D2870" t="s">
        <v>2414</v>
      </c>
      <c r="E2870" s="20">
        <v>0.4</v>
      </c>
      <c r="G2870" t="s">
        <v>1439</v>
      </c>
      <c r="H2870" s="21">
        <v>6.74</v>
      </c>
      <c r="I2870" t="s">
        <v>1440</v>
      </c>
      <c r="J2870" s="21">
        <f>ROUND(E2870* H2870,5)</f>
        <v>2.6960000000000002</v>
      </c>
    </row>
    <row r="2871" spans="1:27">
      <c r="B2871" t="s">
        <v>2415</v>
      </c>
      <c r="C2871" t="s">
        <v>16</v>
      </c>
      <c r="D2871" t="s">
        <v>2416</v>
      </c>
      <c r="E2871" s="20">
        <v>0.3</v>
      </c>
      <c r="G2871" t="s">
        <v>1439</v>
      </c>
      <c r="H2871" s="21">
        <v>107.78</v>
      </c>
      <c r="I2871" t="s">
        <v>1440</v>
      </c>
      <c r="J2871" s="21">
        <f>ROUND(E2871* H2871,5)</f>
        <v>32.334000000000003</v>
      </c>
    </row>
    <row r="2872" spans="1:27">
      <c r="D2872" s="22" t="s">
        <v>1457</v>
      </c>
      <c r="K2872" s="21">
        <f>SUM(J2869:J2871)</f>
        <v>58.051400000000001</v>
      </c>
    </row>
    <row r="2873" spans="1:27">
      <c r="D2873" s="22" t="s">
        <v>1458</v>
      </c>
      <c r="K2873" s="23">
        <f>SUM(J2864:J2872)</f>
        <v>75.010400000000004</v>
      </c>
    </row>
    <row r="2874" spans="1:27">
      <c r="D2874" s="22" t="s">
        <v>1466</v>
      </c>
      <c r="H2874">
        <v>1.5</v>
      </c>
      <c r="I2874" t="s">
        <v>1465</v>
      </c>
      <c r="K2874" s="21">
        <f>ROUND(H2874/100*K2873,5)</f>
        <v>1.1251599999999999</v>
      </c>
    </row>
    <row r="2875" spans="1:27">
      <c r="D2875" s="22" t="s">
        <v>1459</v>
      </c>
      <c r="K2875" s="23">
        <f>SUM(K2873:K2874)</f>
        <v>76.135559999999998</v>
      </c>
    </row>
    <row r="2877" spans="1:27" ht="45" customHeight="1">
      <c r="A2877" s="17" t="s">
        <v>2417</v>
      </c>
      <c r="B2877" s="17" t="s">
        <v>518</v>
      </c>
      <c r="C2877" s="1" t="s">
        <v>25</v>
      </c>
      <c r="D2877" s="31" t="s">
        <v>519</v>
      </c>
      <c r="E2877" s="32"/>
      <c r="F2877" s="32"/>
      <c r="G2877" s="1"/>
      <c r="H2877" s="18" t="s">
        <v>1433</v>
      </c>
      <c r="I2877" s="33">
        <v>1</v>
      </c>
      <c r="J2877" s="32"/>
      <c r="K2877" s="19">
        <f>ROUND(K2889,2)</f>
        <v>108.55</v>
      </c>
      <c r="L2877" s="2" t="s">
        <v>2418</v>
      </c>
      <c r="M2877" s="1"/>
      <c r="N2877" s="1"/>
      <c r="O2877" s="1"/>
      <c r="P2877" s="1"/>
      <c r="Q2877" s="1"/>
      <c r="R2877" s="1"/>
      <c r="S2877" s="1"/>
      <c r="T2877" s="1"/>
      <c r="U2877" s="1"/>
      <c r="V2877" s="1"/>
      <c r="W2877" s="1"/>
      <c r="X2877" s="1"/>
      <c r="Y2877" s="1"/>
      <c r="Z2877" s="1"/>
      <c r="AA2877" s="1"/>
    </row>
    <row r="2878" spans="1:27">
      <c r="B2878" s="13" t="s">
        <v>1435</v>
      </c>
    </row>
    <row r="2879" spans="1:27">
      <c r="B2879" t="s">
        <v>1710</v>
      </c>
      <c r="C2879" t="s">
        <v>1370</v>
      </c>
      <c r="D2879" t="s">
        <v>1711</v>
      </c>
      <c r="E2879" s="20">
        <v>0.35</v>
      </c>
      <c r="F2879" t="s">
        <v>1438</v>
      </c>
      <c r="G2879" t="s">
        <v>1439</v>
      </c>
      <c r="H2879" s="21">
        <v>30.41</v>
      </c>
      <c r="I2879" t="s">
        <v>1440</v>
      </c>
      <c r="J2879" s="21">
        <f>ROUND(E2879/I2877* H2879,5)</f>
        <v>10.6435</v>
      </c>
    </row>
    <row r="2880" spans="1:27">
      <c r="B2880" t="s">
        <v>1708</v>
      </c>
      <c r="C2880" t="s">
        <v>1370</v>
      </c>
      <c r="D2880" t="s">
        <v>1709</v>
      </c>
      <c r="E2880" s="20">
        <v>0.35</v>
      </c>
      <c r="F2880" t="s">
        <v>1438</v>
      </c>
      <c r="G2880" t="s">
        <v>1439</v>
      </c>
      <c r="H2880" s="21">
        <v>26.12</v>
      </c>
      <c r="I2880" t="s">
        <v>1440</v>
      </c>
      <c r="J2880" s="21">
        <f>ROUND(E2880/I2877* H2880,5)</f>
        <v>9.1419999999999995</v>
      </c>
    </row>
    <row r="2881" spans="1:27">
      <c r="D2881" s="22" t="s">
        <v>1441</v>
      </c>
      <c r="K2881" s="21">
        <f>SUM(J2879:J2880)</f>
        <v>19.785499999999999</v>
      </c>
    </row>
    <row r="2882" spans="1:27">
      <c r="B2882" s="13" t="s">
        <v>1446</v>
      </c>
    </row>
    <row r="2883" spans="1:27">
      <c r="B2883" t="s">
        <v>2419</v>
      </c>
      <c r="C2883" t="s">
        <v>16</v>
      </c>
      <c r="D2883" t="s">
        <v>2420</v>
      </c>
      <c r="E2883" s="20">
        <v>0.4</v>
      </c>
      <c r="G2883" t="s">
        <v>1439</v>
      </c>
      <c r="H2883" s="21">
        <v>7.93</v>
      </c>
      <c r="I2883" t="s">
        <v>1440</v>
      </c>
      <c r="J2883" s="21">
        <f>ROUND(E2883* H2883,5)</f>
        <v>3.1720000000000002</v>
      </c>
    </row>
    <row r="2884" spans="1:27">
      <c r="B2884" t="s">
        <v>2421</v>
      </c>
      <c r="C2884" t="s">
        <v>25</v>
      </c>
      <c r="D2884" t="s">
        <v>2422</v>
      </c>
      <c r="E2884" s="20">
        <v>1.02</v>
      </c>
      <c r="G2884" t="s">
        <v>1439</v>
      </c>
      <c r="H2884" s="21">
        <v>43.43</v>
      </c>
      <c r="I2884" t="s">
        <v>1440</v>
      </c>
      <c r="J2884" s="21">
        <f>ROUND(E2884* H2884,5)</f>
        <v>44.2986</v>
      </c>
    </row>
    <row r="2885" spans="1:27">
      <c r="B2885" t="s">
        <v>2423</v>
      </c>
      <c r="C2885" t="s">
        <v>16</v>
      </c>
      <c r="D2885" t="s">
        <v>2424</v>
      </c>
      <c r="E2885" s="20">
        <v>0.3</v>
      </c>
      <c r="G2885" t="s">
        <v>1439</v>
      </c>
      <c r="H2885" s="21">
        <v>132.31</v>
      </c>
      <c r="I2885" t="s">
        <v>1440</v>
      </c>
      <c r="J2885" s="21">
        <f>ROUND(E2885* H2885,5)</f>
        <v>39.692999999999998</v>
      </c>
    </row>
    <row r="2886" spans="1:27">
      <c r="D2886" s="22" t="s">
        <v>1457</v>
      </c>
      <c r="K2886" s="21">
        <f>SUM(J2883:J2885)</f>
        <v>87.163600000000002</v>
      </c>
    </row>
    <row r="2887" spans="1:27">
      <c r="D2887" s="22" t="s">
        <v>1458</v>
      </c>
      <c r="K2887" s="23">
        <f>SUM(J2878:J2886)</f>
        <v>106.9491</v>
      </c>
    </row>
    <row r="2888" spans="1:27">
      <c r="D2888" s="22" t="s">
        <v>1466</v>
      </c>
      <c r="H2888">
        <v>1.5</v>
      </c>
      <c r="I2888" t="s">
        <v>1465</v>
      </c>
      <c r="K2888" s="21">
        <f>ROUND(H2888/100*K2887,5)</f>
        <v>1.6042400000000001</v>
      </c>
    </row>
    <row r="2889" spans="1:27">
      <c r="D2889" s="22" t="s">
        <v>1459</v>
      </c>
      <c r="K2889" s="23">
        <f>SUM(K2887:K2888)</f>
        <v>108.55334000000001</v>
      </c>
    </row>
    <row r="2891" spans="1:27" ht="45" customHeight="1">
      <c r="A2891" s="17" t="s">
        <v>2425</v>
      </c>
      <c r="B2891" s="17" t="s">
        <v>573</v>
      </c>
      <c r="C2891" s="1" t="s">
        <v>16</v>
      </c>
      <c r="D2891" s="31" t="s">
        <v>574</v>
      </c>
      <c r="E2891" s="32"/>
      <c r="F2891" s="32"/>
      <c r="G2891" s="1"/>
      <c r="H2891" s="18" t="s">
        <v>1433</v>
      </c>
      <c r="I2891" s="33">
        <v>1</v>
      </c>
      <c r="J2891" s="32"/>
      <c r="K2891" s="19">
        <f>ROUND(K2901,2)</f>
        <v>844.42</v>
      </c>
      <c r="L2891" s="2" t="s">
        <v>2426</v>
      </c>
      <c r="M2891" s="1"/>
      <c r="N2891" s="1"/>
      <c r="O2891" s="1"/>
      <c r="P2891" s="1"/>
      <c r="Q2891" s="1"/>
      <c r="R2891" s="1"/>
      <c r="S2891" s="1"/>
      <c r="T2891" s="1"/>
      <c r="U2891" s="1"/>
      <c r="V2891" s="1"/>
      <c r="W2891" s="1"/>
      <c r="X2891" s="1"/>
      <c r="Y2891" s="1"/>
      <c r="Z2891" s="1"/>
      <c r="AA2891" s="1"/>
    </row>
    <row r="2892" spans="1:27">
      <c r="B2892" s="13" t="s">
        <v>1435</v>
      </c>
    </row>
    <row r="2893" spans="1:27">
      <c r="B2893" t="s">
        <v>1708</v>
      </c>
      <c r="C2893" t="s">
        <v>1370</v>
      </c>
      <c r="D2893" t="s">
        <v>1709</v>
      </c>
      <c r="E2893" s="20">
        <v>7.4999999999999997E-2</v>
      </c>
      <c r="F2893" t="s">
        <v>1438</v>
      </c>
      <c r="G2893" t="s">
        <v>1439</v>
      </c>
      <c r="H2893" s="21">
        <v>26.12</v>
      </c>
      <c r="I2893" t="s">
        <v>1440</v>
      </c>
      <c r="J2893" s="21">
        <f>ROUND(E2893/I2891* H2893,5)</f>
        <v>1.9590000000000001</v>
      </c>
    </row>
    <row r="2894" spans="1:27">
      <c r="B2894" t="s">
        <v>1710</v>
      </c>
      <c r="C2894" t="s">
        <v>1370</v>
      </c>
      <c r="D2894" t="s">
        <v>1711</v>
      </c>
      <c r="E2894" s="20">
        <v>7.4999999999999997E-2</v>
      </c>
      <c r="F2894" t="s">
        <v>1438</v>
      </c>
      <c r="G2894" t="s">
        <v>1439</v>
      </c>
      <c r="H2894" s="21">
        <v>30.41</v>
      </c>
      <c r="I2894" t="s">
        <v>1440</v>
      </c>
      <c r="J2894" s="21">
        <f>ROUND(E2894/I2891* H2894,5)</f>
        <v>2.2807499999999998</v>
      </c>
    </row>
    <row r="2895" spans="1:27">
      <c r="D2895" s="22" t="s">
        <v>1441</v>
      </c>
      <c r="K2895" s="21">
        <f>SUM(J2893:J2894)</f>
        <v>4.2397499999999999</v>
      </c>
    </row>
    <row r="2896" spans="1:27">
      <c r="B2896" s="13" t="s">
        <v>1446</v>
      </c>
    </row>
    <row r="2897" spans="1:27">
      <c r="B2897" t="s">
        <v>2427</v>
      </c>
      <c r="C2897" t="s">
        <v>16</v>
      </c>
      <c r="D2897" s="24" t="s">
        <v>574</v>
      </c>
      <c r="E2897" s="20">
        <v>1</v>
      </c>
      <c r="G2897" t="s">
        <v>1439</v>
      </c>
      <c r="H2897" s="21">
        <v>827.7</v>
      </c>
      <c r="I2897" t="s">
        <v>1440</v>
      </c>
      <c r="J2897" s="21">
        <f>ROUND(E2897* H2897,5)</f>
        <v>827.7</v>
      </c>
    </row>
    <row r="2898" spans="1:27">
      <c r="D2898" s="22" t="s">
        <v>1457</v>
      </c>
      <c r="K2898" s="21">
        <f>SUM(J2897:J2897)</f>
        <v>827.7</v>
      </c>
    </row>
    <row r="2899" spans="1:27">
      <c r="D2899" s="22" t="s">
        <v>1458</v>
      </c>
      <c r="K2899" s="23">
        <f>SUM(J2892:J2898)</f>
        <v>831.93975</v>
      </c>
    </row>
    <row r="2900" spans="1:27">
      <c r="D2900" s="22" t="s">
        <v>1466</v>
      </c>
      <c r="H2900">
        <v>1.5</v>
      </c>
      <c r="I2900" t="s">
        <v>1465</v>
      </c>
      <c r="K2900" s="21">
        <f>ROUND(H2900/100*K2899,5)</f>
        <v>12.479100000000001</v>
      </c>
    </row>
    <row r="2901" spans="1:27">
      <c r="D2901" s="22" t="s">
        <v>1459</v>
      </c>
      <c r="K2901" s="23">
        <f>SUM(K2899:K2900)</f>
        <v>844.41885000000002</v>
      </c>
    </row>
    <row r="2903" spans="1:27" ht="45" customHeight="1">
      <c r="A2903" s="17" t="s">
        <v>2428</v>
      </c>
      <c r="B2903" s="17" t="s">
        <v>501</v>
      </c>
      <c r="C2903" s="1" t="s">
        <v>25</v>
      </c>
      <c r="D2903" s="31" t="s">
        <v>502</v>
      </c>
      <c r="E2903" s="32"/>
      <c r="F2903" s="32"/>
      <c r="G2903" s="1"/>
      <c r="H2903" s="18" t="s">
        <v>1433</v>
      </c>
      <c r="I2903" s="33">
        <v>1</v>
      </c>
      <c r="J2903" s="32"/>
      <c r="K2903" s="19">
        <f>ROUND(K2916,2)</f>
        <v>11.86</v>
      </c>
      <c r="L2903" s="2" t="s">
        <v>2429</v>
      </c>
      <c r="M2903" s="1"/>
      <c r="N2903" s="1"/>
      <c r="O2903" s="1"/>
      <c r="P2903" s="1"/>
      <c r="Q2903" s="1"/>
      <c r="R2903" s="1"/>
      <c r="S2903" s="1"/>
      <c r="T2903" s="1"/>
      <c r="U2903" s="1"/>
      <c r="V2903" s="1"/>
      <c r="W2903" s="1"/>
      <c r="X2903" s="1"/>
      <c r="Y2903" s="1"/>
      <c r="Z2903" s="1"/>
      <c r="AA2903" s="1"/>
    </row>
    <row r="2904" spans="1:27">
      <c r="B2904" s="13" t="s">
        <v>1435</v>
      </c>
    </row>
    <row r="2905" spans="1:27">
      <c r="B2905" t="s">
        <v>1708</v>
      </c>
      <c r="C2905" t="s">
        <v>1370</v>
      </c>
      <c r="D2905" t="s">
        <v>1709</v>
      </c>
      <c r="E2905" s="20">
        <v>7.0000000000000007E-2</v>
      </c>
      <c r="F2905" t="s">
        <v>1438</v>
      </c>
      <c r="G2905" t="s">
        <v>1439</v>
      </c>
      <c r="H2905" s="21">
        <v>26.12</v>
      </c>
      <c r="I2905" t="s">
        <v>1440</v>
      </c>
      <c r="J2905" s="21">
        <f>ROUND(E2905/I2903* H2905,5)</f>
        <v>1.8284</v>
      </c>
    </row>
    <row r="2906" spans="1:27">
      <c r="B2906" t="s">
        <v>1710</v>
      </c>
      <c r="C2906" t="s">
        <v>1370</v>
      </c>
      <c r="D2906" t="s">
        <v>1711</v>
      </c>
      <c r="E2906" s="20">
        <v>7.0000000000000007E-2</v>
      </c>
      <c r="F2906" t="s">
        <v>1438</v>
      </c>
      <c r="G2906" t="s">
        <v>1439</v>
      </c>
      <c r="H2906" s="21">
        <v>30.41</v>
      </c>
      <c r="I2906" t="s">
        <v>1440</v>
      </c>
      <c r="J2906" s="21">
        <f>ROUND(E2906/I2903* H2906,5)</f>
        <v>2.1286999999999998</v>
      </c>
    </row>
    <row r="2907" spans="1:27">
      <c r="D2907" s="22" t="s">
        <v>1441</v>
      </c>
      <c r="K2907" s="21">
        <f>SUM(J2905:J2906)</f>
        <v>3.9570999999999996</v>
      </c>
    </row>
    <row r="2908" spans="1:27">
      <c r="B2908" s="13" t="s">
        <v>1446</v>
      </c>
    </row>
    <row r="2909" spans="1:27">
      <c r="B2909" t="s">
        <v>2430</v>
      </c>
      <c r="C2909" t="s">
        <v>16</v>
      </c>
      <c r="D2909" t="s">
        <v>2431</v>
      </c>
      <c r="E2909" s="20">
        <v>0.3</v>
      </c>
      <c r="G2909" t="s">
        <v>1439</v>
      </c>
      <c r="H2909" s="21">
        <v>0.79</v>
      </c>
      <c r="I2909" t="s">
        <v>1440</v>
      </c>
      <c r="J2909" s="21">
        <f>ROUND(E2909* H2909,5)</f>
        <v>0.23699999999999999</v>
      </c>
    </row>
    <row r="2910" spans="1:27">
      <c r="B2910" t="s">
        <v>2432</v>
      </c>
      <c r="C2910" t="s">
        <v>16</v>
      </c>
      <c r="D2910" t="s">
        <v>2433</v>
      </c>
      <c r="E2910" s="20">
        <v>1.5</v>
      </c>
      <c r="G2910" t="s">
        <v>1439</v>
      </c>
      <c r="H2910" s="21">
        <v>3.53</v>
      </c>
      <c r="I2910" t="s">
        <v>1440</v>
      </c>
      <c r="J2910" s="21">
        <f>ROUND(E2910* H2910,5)</f>
        <v>5.2949999999999999</v>
      </c>
    </row>
    <row r="2911" spans="1:27">
      <c r="B2911" t="s">
        <v>2434</v>
      </c>
      <c r="C2911" t="s">
        <v>25</v>
      </c>
      <c r="D2911" t="s">
        <v>2435</v>
      </c>
      <c r="E2911" s="20">
        <v>1.02</v>
      </c>
      <c r="G2911" t="s">
        <v>1439</v>
      </c>
      <c r="H2911" s="21">
        <v>1.99</v>
      </c>
      <c r="I2911" t="s">
        <v>1440</v>
      </c>
      <c r="J2911" s="21">
        <f>ROUND(E2911* H2911,5)</f>
        <v>2.0297999999999998</v>
      </c>
    </row>
    <row r="2912" spans="1:27">
      <c r="B2912" t="s">
        <v>2436</v>
      </c>
      <c r="C2912" t="s">
        <v>16</v>
      </c>
      <c r="D2912" t="s">
        <v>2437</v>
      </c>
      <c r="E2912" s="20">
        <v>0.56000000000000005</v>
      </c>
      <c r="G2912" t="s">
        <v>1439</v>
      </c>
      <c r="H2912" s="21">
        <v>0.3</v>
      </c>
      <c r="I2912" t="s">
        <v>1440</v>
      </c>
      <c r="J2912" s="21">
        <f>ROUND(E2912* H2912,5)</f>
        <v>0.16800000000000001</v>
      </c>
    </row>
    <row r="2913" spans="1:27">
      <c r="D2913" s="22" t="s">
        <v>1457</v>
      </c>
      <c r="K2913" s="21">
        <f>SUM(J2909:J2912)</f>
        <v>7.7298</v>
      </c>
    </row>
    <row r="2914" spans="1:27">
      <c r="D2914" s="22" t="s">
        <v>1458</v>
      </c>
      <c r="K2914" s="23">
        <f>SUM(J2904:J2913)</f>
        <v>11.6869</v>
      </c>
    </row>
    <row r="2915" spans="1:27">
      <c r="D2915" s="22" t="s">
        <v>1466</v>
      </c>
      <c r="H2915">
        <v>1.5</v>
      </c>
      <c r="I2915" t="s">
        <v>1465</v>
      </c>
      <c r="K2915" s="21">
        <f>ROUND(H2915/100*K2914,5)</f>
        <v>0.17530000000000001</v>
      </c>
    </row>
    <row r="2916" spans="1:27">
      <c r="D2916" s="22" t="s">
        <v>1459</v>
      </c>
      <c r="K2916" s="23">
        <f>SUM(K2914:K2915)</f>
        <v>11.8622</v>
      </c>
    </row>
    <row r="2918" spans="1:27" ht="45" customHeight="1">
      <c r="A2918" s="17" t="s">
        <v>2438</v>
      </c>
      <c r="B2918" s="17" t="s">
        <v>499</v>
      </c>
      <c r="C2918" s="1" t="s">
        <v>25</v>
      </c>
      <c r="D2918" s="31" t="s">
        <v>500</v>
      </c>
      <c r="E2918" s="32"/>
      <c r="F2918" s="32"/>
      <c r="G2918" s="1"/>
      <c r="H2918" s="18" t="s">
        <v>1433</v>
      </c>
      <c r="I2918" s="33">
        <v>1</v>
      </c>
      <c r="J2918" s="32"/>
      <c r="K2918" s="19">
        <f>ROUND(K2931,2)</f>
        <v>14.67</v>
      </c>
      <c r="L2918" s="2" t="s">
        <v>2439</v>
      </c>
      <c r="M2918" s="1"/>
      <c r="N2918" s="1"/>
      <c r="O2918" s="1"/>
      <c r="P2918" s="1"/>
      <c r="Q2918" s="1"/>
      <c r="R2918" s="1"/>
      <c r="S2918" s="1"/>
      <c r="T2918" s="1"/>
      <c r="U2918" s="1"/>
      <c r="V2918" s="1"/>
      <c r="W2918" s="1"/>
      <c r="X2918" s="1"/>
      <c r="Y2918" s="1"/>
      <c r="Z2918" s="1"/>
      <c r="AA2918" s="1"/>
    </row>
    <row r="2919" spans="1:27">
      <c r="B2919" s="13" t="s">
        <v>1435</v>
      </c>
    </row>
    <row r="2920" spans="1:27">
      <c r="B2920" t="s">
        <v>1708</v>
      </c>
      <c r="C2920" t="s">
        <v>1370</v>
      </c>
      <c r="D2920" t="s">
        <v>1709</v>
      </c>
      <c r="E2920" s="20">
        <v>0.09</v>
      </c>
      <c r="F2920" t="s">
        <v>1438</v>
      </c>
      <c r="G2920" t="s">
        <v>1439</v>
      </c>
      <c r="H2920" s="21">
        <v>26.12</v>
      </c>
      <c r="I2920" t="s">
        <v>1440</v>
      </c>
      <c r="J2920" s="21">
        <f>ROUND(E2920/I2918* H2920,5)</f>
        <v>2.3508</v>
      </c>
    </row>
    <row r="2921" spans="1:27">
      <c r="B2921" t="s">
        <v>1710</v>
      </c>
      <c r="C2921" t="s">
        <v>1370</v>
      </c>
      <c r="D2921" t="s">
        <v>1711</v>
      </c>
      <c r="E2921" s="20">
        <v>0.09</v>
      </c>
      <c r="F2921" t="s">
        <v>1438</v>
      </c>
      <c r="G2921" t="s">
        <v>1439</v>
      </c>
      <c r="H2921" s="21">
        <v>30.41</v>
      </c>
      <c r="I2921" t="s">
        <v>1440</v>
      </c>
      <c r="J2921" s="21">
        <f>ROUND(E2921/I2918* H2921,5)</f>
        <v>2.7368999999999999</v>
      </c>
    </row>
    <row r="2922" spans="1:27">
      <c r="D2922" s="22" t="s">
        <v>1441</v>
      </c>
      <c r="K2922" s="21">
        <f>SUM(J2920:J2921)</f>
        <v>5.0876999999999999</v>
      </c>
    </row>
    <row r="2923" spans="1:27">
      <c r="B2923" s="13" t="s">
        <v>1446</v>
      </c>
    </row>
    <row r="2924" spans="1:27">
      <c r="B2924" t="s">
        <v>2440</v>
      </c>
      <c r="C2924" t="s">
        <v>25</v>
      </c>
      <c r="D2924" t="s">
        <v>2441</v>
      </c>
      <c r="E2924" s="20">
        <v>1.02</v>
      </c>
      <c r="G2924" t="s">
        <v>1439</v>
      </c>
      <c r="H2924" s="21">
        <v>2.99</v>
      </c>
      <c r="I2924" t="s">
        <v>1440</v>
      </c>
      <c r="J2924" s="21">
        <f>ROUND(E2924* H2924,5)</f>
        <v>3.0497999999999998</v>
      </c>
    </row>
    <row r="2925" spans="1:27">
      <c r="B2925" t="s">
        <v>2442</v>
      </c>
      <c r="C2925" t="s">
        <v>16</v>
      </c>
      <c r="D2925" t="s">
        <v>2443</v>
      </c>
      <c r="E2925" s="20">
        <v>0.56000000000000005</v>
      </c>
      <c r="G2925" t="s">
        <v>1439</v>
      </c>
      <c r="H2925" s="21">
        <v>0.3</v>
      </c>
      <c r="I2925" t="s">
        <v>1440</v>
      </c>
      <c r="J2925" s="21">
        <f>ROUND(E2925* H2925,5)</f>
        <v>0.16800000000000001</v>
      </c>
    </row>
    <row r="2926" spans="1:27">
      <c r="B2926" t="s">
        <v>2444</v>
      </c>
      <c r="C2926" t="s">
        <v>16</v>
      </c>
      <c r="D2926" t="s">
        <v>2445</v>
      </c>
      <c r="E2926" s="20">
        <v>1.5</v>
      </c>
      <c r="G2926" t="s">
        <v>1439</v>
      </c>
      <c r="H2926" s="21">
        <v>3.76</v>
      </c>
      <c r="I2926" t="s">
        <v>1440</v>
      </c>
      <c r="J2926" s="21">
        <f>ROUND(E2926* H2926,5)</f>
        <v>5.64</v>
      </c>
    </row>
    <row r="2927" spans="1:27">
      <c r="B2927" t="s">
        <v>2446</v>
      </c>
      <c r="C2927" t="s">
        <v>16</v>
      </c>
      <c r="D2927" t="s">
        <v>2447</v>
      </c>
      <c r="E2927" s="20">
        <v>0.3</v>
      </c>
      <c r="G2927" t="s">
        <v>1439</v>
      </c>
      <c r="H2927" s="21">
        <v>1.69</v>
      </c>
      <c r="I2927" t="s">
        <v>1440</v>
      </c>
      <c r="J2927" s="21">
        <f>ROUND(E2927* H2927,5)</f>
        <v>0.50700000000000001</v>
      </c>
    </row>
    <row r="2928" spans="1:27">
      <c r="D2928" s="22" t="s">
        <v>1457</v>
      </c>
      <c r="K2928" s="21">
        <f>SUM(J2924:J2927)</f>
        <v>9.3647999999999989</v>
      </c>
    </row>
    <row r="2929" spans="1:27">
      <c r="D2929" s="22" t="s">
        <v>1458</v>
      </c>
      <c r="K2929" s="23">
        <f>SUM(J2919:J2928)</f>
        <v>14.452499999999999</v>
      </c>
    </row>
    <row r="2930" spans="1:27">
      <c r="D2930" s="22" t="s">
        <v>1466</v>
      </c>
      <c r="H2930">
        <v>1.5</v>
      </c>
      <c r="I2930" t="s">
        <v>1465</v>
      </c>
      <c r="K2930" s="21">
        <f>ROUND(H2930/100*K2929,5)</f>
        <v>0.21679000000000001</v>
      </c>
    </row>
    <row r="2931" spans="1:27">
      <c r="D2931" s="22" t="s">
        <v>1459</v>
      </c>
      <c r="K2931" s="23">
        <f>SUM(K2929:K2930)</f>
        <v>14.669289999999998</v>
      </c>
    </row>
    <row r="2933" spans="1:27" ht="45" customHeight="1">
      <c r="A2933" s="17" t="s">
        <v>2448</v>
      </c>
      <c r="B2933" s="17" t="s">
        <v>92</v>
      </c>
      <c r="C2933" s="1" t="s">
        <v>25</v>
      </c>
      <c r="D2933" s="31" t="s">
        <v>93</v>
      </c>
      <c r="E2933" s="32"/>
      <c r="F2933" s="32"/>
      <c r="G2933" s="1"/>
      <c r="H2933" s="18" t="s">
        <v>1433</v>
      </c>
      <c r="I2933" s="33">
        <v>1</v>
      </c>
      <c r="J2933" s="32"/>
      <c r="K2933" s="19">
        <f>ROUND(K2946,2)</f>
        <v>5.78</v>
      </c>
      <c r="L2933" s="2" t="s">
        <v>2449</v>
      </c>
      <c r="M2933" s="1"/>
      <c r="N2933" s="1"/>
      <c r="O2933" s="1"/>
      <c r="P2933" s="1"/>
      <c r="Q2933" s="1"/>
      <c r="R2933" s="1"/>
      <c r="S2933" s="1"/>
      <c r="T2933" s="1"/>
      <c r="U2933" s="1"/>
      <c r="V2933" s="1"/>
      <c r="W2933" s="1"/>
      <c r="X2933" s="1"/>
      <c r="Y2933" s="1"/>
      <c r="Z2933" s="1"/>
      <c r="AA2933" s="1"/>
    </row>
    <row r="2934" spans="1:27">
      <c r="B2934" s="13" t="s">
        <v>1435</v>
      </c>
    </row>
    <row r="2935" spans="1:27">
      <c r="B2935" t="s">
        <v>1708</v>
      </c>
      <c r="C2935" t="s">
        <v>1370</v>
      </c>
      <c r="D2935" t="s">
        <v>1709</v>
      </c>
      <c r="E2935" s="20">
        <v>0.05</v>
      </c>
      <c r="F2935" t="s">
        <v>1438</v>
      </c>
      <c r="G2935" t="s">
        <v>1439</v>
      </c>
      <c r="H2935" s="21">
        <v>26.12</v>
      </c>
      <c r="I2935" t="s">
        <v>1440</v>
      </c>
      <c r="J2935" s="21">
        <f>ROUND(E2935/I2933* H2935,5)</f>
        <v>1.306</v>
      </c>
    </row>
    <row r="2936" spans="1:27">
      <c r="B2936" t="s">
        <v>1710</v>
      </c>
      <c r="C2936" t="s">
        <v>1370</v>
      </c>
      <c r="D2936" t="s">
        <v>1711</v>
      </c>
      <c r="E2936" s="20">
        <v>0.05</v>
      </c>
      <c r="F2936" t="s">
        <v>1438</v>
      </c>
      <c r="G2936" t="s">
        <v>1439</v>
      </c>
      <c r="H2936" s="21">
        <v>30.41</v>
      </c>
      <c r="I2936" t="s">
        <v>1440</v>
      </c>
      <c r="J2936" s="21">
        <f>ROUND(E2936/I2933* H2936,5)</f>
        <v>1.5205</v>
      </c>
    </row>
    <row r="2937" spans="1:27">
      <c r="D2937" s="22" t="s">
        <v>1441</v>
      </c>
      <c r="K2937" s="21">
        <f>SUM(J2935:J2936)</f>
        <v>2.8265000000000002</v>
      </c>
    </row>
    <row r="2938" spans="1:27">
      <c r="B2938" s="13" t="s">
        <v>1446</v>
      </c>
    </row>
    <row r="2939" spans="1:27">
      <c r="B2939" t="s">
        <v>2450</v>
      </c>
      <c r="C2939" t="s">
        <v>16</v>
      </c>
      <c r="D2939" t="s">
        <v>2451</v>
      </c>
      <c r="E2939" s="20">
        <v>0.3</v>
      </c>
      <c r="G2939" t="s">
        <v>1439</v>
      </c>
      <c r="H2939" s="21">
        <v>1.58</v>
      </c>
      <c r="I2939" t="s">
        <v>1440</v>
      </c>
      <c r="J2939" s="21">
        <f>ROUND(E2939* H2939,5)</f>
        <v>0.47399999999999998</v>
      </c>
    </row>
    <row r="2940" spans="1:27">
      <c r="B2940" t="s">
        <v>2452</v>
      </c>
      <c r="C2940" t="s">
        <v>25</v>
      </c>
      <c r="D2940" t="s">
        <v>2453</v>
      </c>
      <c r="E2940" s="20">
        <v>1.02</v>
      </c>
      <c r="G2940" t="s">
        <v>1439</v>
      </c>
      <c r="H2940" s="21">
        <v>1.72</v>
      </c>
      <c r="I2940" t="s">
        <v>1440</v>
      </c>
      <c r="J2940" s="21">
        <f>ROUND(E2940* H2940,5)</f>
        <v>1.7544</v>
      </c>
    </row>
    <row r="2941" spans="1:27">
      <c r="B2941" t="s">
        <v>2454</v>
      </c>
      <c r="C2941" t="s">
        <v>16</v>
      </c>
      <c r="D2941" t="s">
        <v>2455</v>
      </c>
      <c r="E2941" s="20">
        <v>1.6</v>
      </c>
      <c r="G2941" t="s">
        <v>1439</v>
      </c>
      <c r="H2941" s="21">
        <v>0.37</v>
      </c>
      <c r="I2941" t="s">
        <v>1440</v>
      </c>
      <c r="J2941" s="21">
        <f>ROUND(E2941* H2941,5)</f>
        <v>0.59199999999999997</v>
      </c>
    </row>
    <row r="2942" spans="1:27">
      <c r="B2942" t="s">
        <v>2456</v>
      </c>
      <c r="C2942" t="s">
        <v>16</v>
      </c>
      <c r="D2942" t="s">
        <v>2457</v>
      </c>
      <c r="E2942" s="20">
        <v>1</v>
      </c>
      <c r="G2942" t="s">
        <v>1439</v>
      </c>
      <c r="H2942" s="21">
        <v>0.05</v>
      </c>
      <c r="I2942" t="s">
        <v>1440</v>
      </c>
      <c r="J2942" s="21">
        <f>ROUND(E2942* H2942,5)</f>
        <v>0.05</v>
      </c>
    </row>
    <row r="2943" spans="1:27">
      <c r="D2943" s="22" t="s">
        <v>1457</v>
      </c>
      <c r="K2943" s="21">
        <f>SUM(J2939:J2942)</f>
        <v>2.8703999999999996</v>
      </c>
    </row>
    <row r="2944" spans="1:27">
      <c r="D2944" s="22" t="s">
        <v>1458</v>
      </c>
      <c r="K2944" s="23">
        <f>SUM(J2934:J2943)</f>
        <v>5.6968999999999994</v>
      </c>
    </row>
    <row r="2945" spans="1:27">
      <c r="D2945" s="22" t="s">
        <v>1466</v>
      </c>
      <c r="H2945">
        <v>1.5</v>
      </c>
      <c r="I2945" t="s">
        <v>1465</v>
      </c>
      <c r="K2945" s="21">
        <f>ROUND(H2945/100*K2944,5)</f>
        <v>8.5449999999999998E-2</v>
      </c>
    </row>
    <row r="2946" spans="1:27">
      <c r="D2946" s="22" t="s">
        <v>1459</v>
      </c>
      <c r="K2946" s="23">
        <f>SUM(K2944:K2945)</f>
        <v>5.7823499999999992</v>
      </c>
    </row>
    <row r="2948" spans="1:27" ht="45" customHeight="1">
      <c r="A2948" s="17" t="s">
        <v>2458</v>
      </c>
      <c r="B2948" s="17" t="s">
        <v>94</v>
      </c>
      <c r="C2948" s="1" t="s">
        <v>25</v>
      </c>
      <c r="D2948" s="31" t="s">
        <v>95</v>
      </c>
      <c r="E2948" s="32"/>
      <c r="F2948" s="32"/>
      <c r="G2948" s="1"/>
      <c r="H2948" s="18" t="s">
        <v>1433</v>
      </c>
      <c r="I2948" s="33">
        <v>1</v>
      </c>
      <c r="J2948" s="32"/>
      <c r="K2948" s="19">
        <f>ROUND(K2961,2)</f>
        <v>7.01</v>
      </c>
      <c r="L2948" s="2" t="s">
        <v>2459</v>
      </c>
      <c r="M2948" s="1"/>
      <c r="N2948" s="1"/>
      <c r="O2948" s="1"/>
      <c r="P2948" s="1"/>
      <c r="Q2948" s="1"/>
      <c r="R2948" s="1"/>
      <c r="S2948" s="1"/>
      <c r="T2948" s="1"/>
      <c r="U2948" s="1"/>
      <c r="V2948" s="1"/>
      <c r="W2948" s="1"/>
      <c r="X2948" s="1"/>
      <c r="Y2948" s="1"/>
      <c r="Z2948" s="1"/>
      <c r="AA2948" s="1"/>
    </row>
    <row r="2949" spans="1:27">
      <c r="B2949" s="13" t="s">
        <v>1435</v>
      </c>
    </row>
    <row r="2950" spans="1:27">
      <c r="B2950" t="s">
        <v>1708</v>
      </c>
      <c r="C2950" t="s">
        <v>1370</v>
      </c>
      <c r="D2950" t="s">
        <v>1709</v>
      </c>
      <c r="E2950" s="20">
        <v>5.5E-2</v>
      </c>
      <c r="F2950" t="s">
        <v>1438</v>
      </c>
      <c r="G2950" t="s">
        <v>1439</v>
      </c>
      <c r="H2950" s="21">
        <v>26.12</v>
      </c>
      <c r="I2950" t="s">
        <v>1440</v>
      </c>
      <c r="J2950" s="21">
        <f>ROUND(E2950/I2948* H2950,5)</f>
        <v>1.4366000000000001</v>
      </c>
    </row>
    <row r="2951" spans="1:27">
      <c r="B2951" t="s">
        <v>1710</v>
      </c>
      <c r="C2951" t="s">
        <v>1370</v>
      </c>
      <c r="D2951" t="s">
        <v>1711</v>
      </c>
      <c r="E2951" s="20">
        <v>5.5E-2</v>
      </c>
      <c r="F2951" t="s">
        <v>1438</v>
      </c>
      <c r="G2951" t="s">
        <v>1439</v>
      </c>
      <c r="H2951" s="21">
        <v>30.41</v>
      </c>
      <c r="I2951" t="s">
        <v>1440</v>
      </c>
      <c r="J2951" s="21">
        <f>ROUND(E2951/I2948* H2951,5)</f>
        <v>1.67255</v>
      </c>
    </row>
    <row r="2952" spans="1:27">
      <c r="D2952" s="22" t="s">
        <v>1441</v>
      </c>
      <c r="K2952" s="21">
        <f>SUM(J2950:J2951)</f>
        <v>3.1091500000000001</v>
      </c>
    </row>
    <row r="2953" spans="1:27">
      <c r="B2953" s="13" t="s">
        <v>1446</v>
      </c>
    </row>
    <row r="2954" spans="1:27">
      <c r="B2954" t="s">
        <v>2460</v>
      </c>
      <c r="C2954" t="s">
        <v>16</v>
      </c>
      <c r="D2954" t="s">
        <v>2461</v>
      </c>
      <c r="E2954" s="20">
        <v>0.3</v>
      </c>
      <c r="G2954" t="s">
        <v>1439</v>
      </c>
      <c r="H2954" s="21">
        <v>2.38</v>
      </c>
      <c r="I2954" t="s">
        <v>1440</v>
      </c>
      <c r="J2954" s="21">
        <f>ROUND(E2954* H2954,5)</f>
        <v>0.71399999999999997</v>
      </c>
    </row>
    <row r="2955" spans="1:27">
      <c r="B2955" t="s">
        <v>2462</v>
      </c>
      <c r="C2955" t="s">
        <v>25</v>
      </c>
      <c r="D2955" t="s">
        <v>2463</v>
      </c>
      <c r="E2955" s="20">
        <v>1.02</v>
      </c>
      <c r="G2955" t="s">
        <v>1439</v>
      </c>
      <c r="H2955" s="21">
        <v>2.38</v>
      </c>
      <c r="I2955" t="s">
        <v>1440</v>
      </c>
      <c r="J2955" s="21">
        <f>ROUND(E2955* H2955,5)</f>
        <v>2.4276</v>
      </c>
    </row>
    <row r="2956" spans="1:27">
      <c r="B2956" t="s">
        <v>2464</v>
      </c>
      <c r="C2956" t="s">
        <v>16</v>
      </c>
      <c r="D2956" t="s">
        <v>2465</v>
      </c>
      <c r="E2956" s="20">
        <v>1</v>
      </c>
      <c r="G2956" t="s">
        <v>1439</v>
      </c>
      <c r="H2956" s="21">
        <v>0.06</v>
      </c>
      <c r="I2956" t="s">
        <v>1440</v>
      </c>
      <c r="J2956" s="21">
        <f>ROUND(E2956* H2956,5)</f>
        <v>0.06</v>
      </c>
    </row>
    <row r="2957" spans="1:27">
      <c r="B2957" t="s">
        <v>2466</v>
      </c>
      <c r="C2957" t="s">
        <v>16</v>
      </c>
      <c r="D2957" t="s">
        <v>2467</v>
      </c>
      <c r="E2957" s="20">
        <v>1.45</v>
      </c>
      <c r="G2957" t="s">
        <v>1439</v>
      </c>
      <c r="H2957" s="21">
        <v>0.41</v>
      </c>
      <c r="I2957" t="s">
        <v>1440</v>
      </c>
      <c r="J2957" s="21">
        <f>ROUND(E2957* H2957,5)</f>
        <v>0.59450000000000003</v>
      </c>
    </row>
    <row r="2958" spans="1:27">
      <c r="D2958" s="22" t="s">
        <v>1457</v>
      </c>
      <c r="K2958" s="21">
        <f>SUM(J2954:J2957)</f>
        <v>3.7961</v>
      </c>
    </row>
    <row r="2959" spans="1:27">
      <c r="D2959" s="22" t="s">
        <v>1458</v>
      </c>
      <c r="K2959" s="23">
        <f>SUM(J2949:J2958)</f>
        <v>6.9052499999999997</v>
      </c>
    </row>
    <row r="2960" spans="1:27">
      <c r="D2960" s="22" t="s">
        <v>1466</v>
      </c>
      <c r="H2960">
        <v>1.5</v>
      </c>
      <c r="I2960" t="s">
        <v>1465</v>
      </c>
      <c r="K2960" s="21">
        <f>ROUND(H2960/100*K2959,5)</f>
        <v>0.10358000000000001</v>
      </c>
    </row>
    <row r="2961" spans="1:27">
      <c r="D2961" s="22" t="s">
        <v>1459</v>
      </c>
      <c r="K2961" s="23">
        <f>SUM(K2959:K2960)</f>
        <v>7.0088299999999997</v>
      </c>
    </row>
    <row r="2963" spans="1:27" ht="45" customHeight="1">
      <c r="A2963" s="17" t="s">
        <v>2468</v>
      </c>
      <c r="B2963" s="17" t="s">
        <v>96</v>
      </c>
      <c r="C2963" s="1" t="s">
        <v>25</v>
      </c>
      <c r="D2963" s="31" t="s">
        <v>97</v>
      </c>
      <c r="E2963" s="32"/>
      <c r="F2963" s="32"/>
      <c r="G2963" s="1"/>
      <c r="H2963" s="18" t="s">
        <v>1433</v>
      </c>
      <c r="I2963" s="33">
        <v>1</v>
      </c>
      <c r="J2963" s="32"/>
      <c r="K2963" s="19">
        <f>ROUND(K2976,2)</f>
        <v>9.18</v>
      </c>
      <c r="L2963" s="2" t="s">
        <v>2469</v>
      </c>
      <c r="M2963" s="1"/>
      <c r="N2963" s="1"/>
      <c r="O2963" s="1"/>
      <c r="P2963" s="1"/>
      <c r="Q2963" s="1"/>
      <c r="R2963" s="1"/>
      <c r="S2963" s="1"/>
      <c r="T2963" s="1"/>
      <c r="U2963" s="1"/>
      <c r="V2963" s="1"/>
      <c r="W2963" s="1"/>
      <c r="X2963" s="1"/>
      <c r="Y2963" s="1"/>
      <c r="Z2963" s="1"/>
      <c r="AA2963" s="1"/>
    </row>
    <row r="2964" spans="1:27">
      <c r="B2964" s="13" t="s">
        <v>1435</v>
      </c>
    </row>
    <row r="2965" spans="1:27">
      <c r="B2965" t="s">
        <v>1710</v>
      </c>
      <c r="C2965" t="s">
        <v>1370</v>
      </c>
      <c r="D2965" t="s">
        <v>1711</v>
      </c>
      <c r="E2965" s="20">
        <v>5.5E-2</v>
      </c>
      <c r="F2965" t="s">
        <v>1438</v>
      </c>
      <c r="G2965" t="s">
        <v>1439</v>
      </c>
      <c r="H2965" s="21">
        <v>30.41</v>
      </c>
      <c r="I2965" t="s">
        <v>1440</v>
      </c>
      <c r="J2965" s="21">
        <f>ROUND(E2965/I2963* H2965,5)</f>
        <v>1.67255</v>
      </c>
    </row>
    <row r="2966" spans="1:27">
      <c r="B2966" t="s">
        <v>1708</v>
      </c>
      <c r="C2966" t="s">
        <v>1370</v>
      </c>
      <c r="D2966" t="s">
        <v>1709</v>
      </c>
      <c r="E2966" s="20">
        <v>5.5E-2</v>
      </c>
      <c r="F2966" t="s">
        <v>1438</v>
      </c>
      <c r="G2966" t="s">
        <v>1439</v>
      </c>
      <c r="H2966" s="21">
        <v>26.12</v>
      </c>
      <c r="I2966" t="s">
        <v>1440</v>
      </c>
      <c r="J2966" s="21">
        <f>ROUND(E2966/I2963* H2966,5)</f>
        <v>1.4366000000000001</v>
      </c>
    </row>
    <row r="2967" spans="1:27">
      <c r="D2967" s="22" t="s">
        <v>1441</v>
      </c>
      <c r="K2967" s="21">
        <f>SUM(J2965:J2966)</f>
        <v>3.1091500000000001</v>
      </c>
    </row>
    <row r="2968" spans="1:27">
      <c r="B2968" s="13" t="s">
        <v>1446</v>
      </c>
    </row>
    <row r="2969" spans="1:27">
      <c r="B2969" t="s">
        <v>2470</v>
      </c>
      <c r="C2969" t="s">
        <v>16</v>
      </c>
      <c r="D2969" t="s">
        <v>2471</v>
      </c>
      <c r="E2969" s="20">
        <v>1</v>
      </c>
      <c r="G2969" t="s">
        <v>1439</v>
      </c>
      <c r="H2969" s="21">
        <v>0.08</v>
      </c>
      <c r="I2969" t="s">
        <v>1440</v>
      </c>
      <c r="J2969" s="21">
        <f>ROUND(E2969* H2969,5)</f>
        <v>0.08</v>
      </c>
    </row>
    <row r="2970" spans="1:27">
      <c r="B2970" t="s">
        <v>2472</v>
      </c>
      <c r="C2970" t="s">
        <v>16</v>
      </c>
      <c r="D2970" t="s">
        <v>2473</v>
      </c>
      <c r="E2970" s="20">
        <v>0.3</v>
      </c>
      <c r="G2970" t="s">
        <v>1439</v>
      </c>
      <c r="H2970" s="21">
        <v>3</v>
      </c>
      <c r="I2970" t="s">
        <v>1440</v>
      </c>
      <c r="J2970" s="21">
        <f>ROUND(E2970* H2970,5)</f>
        <v>0.9</v>
      </c>
    </row>
    <row r="2971" spans="1:27">
      <c r="B2971" t="s">
        <v>2474</v>
      </c>
      <c r="C2971" t="s">
        <v>25</v>
      </c>
      <c r="D2971" t="s">
        <v>2475</v>
      </c>
      <c r="E2971" s="20">
        <v>1.02</v>
      </c>
      <c r="G2971" t="s">
        <v>1439</v>
      </c>
      <c r="H2971" s="21">
        <v>4.26</v>
      </c>
      <c r="I2971" t="s">
        <v>1440</v>
      </c>
      <c r="J2971" s="21">
        <f>ROUND(E2971* H2971,5)</f>
        <v>4.3452000000000002</v>
      </c>
    </row>
    <row r="2972" spans="1:27">
      <c r="B2972" t="s">
        <v>2476</v>
      </c>
      <c r="C2972" t="s">
        <v>16</v>
      </c>
      <c r="D2972" t="s">
        <v>2477</v>
      </c>
      <c r="E2972" s="20">
        <v>1.3</v>
      </c>
      <c r="G2972" t="s">
        <v>1439</v>
      </c>
      <c r="H2972" s="21">
        <v>0.47</v>
      </c>
      <c r="I2972" t="s">
        <v>1440</v>
      </c>
      <c r="J2972" s="21">
        <f>ROUND(E2972* H2972,5)</f>
        <v>0.61099999999999999</v>
      </c>
    </row>
    <row r="2973" spans="1:27">
      <c r="D2973" s="22" t="s">
        <v>1457</v>
      </c>
      <c r="K2973" s="21">
        <f>SUM(J2969:J2972)</f>
        <v>5.9362000000000004</v>
      </c>
    </row>
    <row r="2974" spans="1:27">
      <c r="D2974" s="22" t="s">
        <v>1458</v>
      </c>
      <c r="K2974" s="23">
        <f>SUM(J2964:J2973)</f>
        <v>9.0453500000000009</v>
      </c>
    </row>
    <row r="2975" spans="1:27">
      <c r="D2975" s="22" t="s">
        <v>1466</v>
      </c>
      <c r="H2975">
        <v>1.5</v>
      </c>
      <c r="I2975" t="s">
        <v>1465</v>
      </c>
      <c r="K2975" s="21">
        <f>ROUND(H2975/100*K2974,5)</f>
        <v>0.13568</v>
      </c>
    </row>
    <row r="2976" spans="1:27">
      <c r="D2976" s="22" t="s">
        <v>1459</v>
      </c>
      <c r="K2976" s="23">
        <f>SUM(K2974:K2975)</f>
        <v>9.1810300000000016</v>
      </c>
    </row>
    <row r="2978" spans="1:27" ht="45" customHeight="1">
      <c r="A2978" s="17" t="s">
        <v>2478</v>
      </c>
      <c r="B2978" s="17" t="s">
        <v>98</v>
      </c>
      <c r="C2978" s="1" t="s">
        <v>25</v>
      </c>
      <c r="D2978" s="31" t="s">
        <v>99</v>
      </c>
      <c r="E2978" s="32"/>
      <c r="F2978" s="32"/>
      <c r="G2978" s="1"/>
      <c r="H2978" s="18" t="s">
        <v>1433</v>
      </c>
      <c r="I2978" s="33">
        <v>1</v>
      </c>
      <c r="J2978" s="32"/>
      <c r="K2978" s="19">
        <f>ROUND(K2991,2)</f>
        <v>11.72</v>
      </c>
      <c r="L2978" s="2" t="s">
        <v>2479</v>
      </c>
      <c r="M2978" s="1"/>
      <c r="N2978" s="1"/>
      <c r="O2978" s="1"/>
      <c r="P2978" s="1"/>
      <c r="Q2978" s="1"/>
      <c r="R2978" s="1"/>
      <c r="S2978" s="1"/>
      <c r="T2978" s="1"/>
      <c r="U2978" s="1"/>
      <c r="V2978" s="1"/>
      <c r="W2978" s="1"/>
      <c r="X2978" s="1"/>
      <c r="Y2978" s="1"/>
      <c r="Z2978" s="1"/>
      <c r="AA2978" s="1"/>
    </row>
    <row r="2979" spans="1:27">
      <c r="B2979" s="13" t="s">
        <v>1435</v>
      </c>
    </row>
    <row r="2980" spans="1:27">
      <c r="B2980" t="s">
        <v>1710</v>
      </c>
      <c r="C2980" t="s">
        <v>1370</v>
      </c>
      <c r="D2980" t="s">
        <v>1711</v>
      </c>
      <c r="E2980" s="20">
        <v>5.5E-2</v>
      </c>
      <c r="F2980" t="s">
        <v>1438</v>
      </c>
      <c r="G2980" t="s">
        <v>1439</v>
      </c>
      <c r="H2980" s="21">
        <v>30.41</v>
      </c>
      <c r="I2980" t="s">
        <v>1440</v>
      </c>
      <c r="J2980" s="21">
        <f>ROUND(E2980/I2978* H2980,5)</f>
        <v>1.67255</v>
      </c>
    </row>
    <row r="2981" spans="1:27">
      <c r="B2981" t="s">
        <v>1708</v>
      </c>
      <c r="C2981" t="s">
        <v>1370</v>
      </c>
      <c r="D2981" t="s">
        <v>1709</v>
      </c>
      <c r="E2981" s="20">
        <v>5.5E-2</v>
      </c>
      <c r="F2981" t="s">
        <v>1438</v>
      </c>
      <c r="G2981" t="s">
        <v>1439</v>
      </c>
      <c r="H2981" s="21">
        <v>26.12</v>
      </c>
      <c r="I2981" t="s">
        <v>1440</v>
      </c>
      <c r="J2981" s="21">
        <f>ROUND(E2981/I2978* H2981,5)</f>
        <v>1.4366000000000001</v>
      </c>
    </row>
    <row r="2982" spans="1:27">
      <c r="D2982" s="22" t="s">
        <v>1441</v>
      </c>
      <c r="K2982" s="21">
        <f>SUM(J2980:J2981)</f>
        <v>3.1091500000000001</v>
      </c>
    </row>
    <row r="2983" spans="1:27">
      <c r="B2983" s="13" t="s">
        <v>1446</v>
      </c>
    </row>
    <row r="2984" spans="1:27">
      <c r="B2984" t="s">
        <v>2480</v>
      </c>
      <c r="C2984" t="s">
        <v>16</v>
      </c>
      <c r="D2984" t="s">
        <v>2481</v>
      </c>
      <c r="E2984" s="20">
        <v>1.2</v>
      </c>
      <c r="G2984" t="s">
        <v>1439</v>
      </c>
      <c r="H2984" s="21">
        <v>0.64</v>
      </c>
      <c r="I2984" t="s">
        <v>1440</v>
      </c>
      <c r="J2984" s="21">
        <f>ROUND(E2984* H2984,5)</f>
        <v>0.76800000000000002</v>
      </c>
    </row>
    <row r="2985" spans="1:27">
      <c r="B2985" t="s">
        <v>2482</v>
      </c>
      <c r="C2985" t="s">
        <v>25</v>
      </c>
      <c r="D2985" t="s">
        <v>2483</v>
      </c>
      <c r="E2985" s="20">
        <v>1.02</v>
      </c>
      <c r="G2985" t="s">
        <v>1439</v>
      </c>
      <c r="H2985" s="21">
        <v>6.17</v>
      </c>
      <c r="I2985" t="s">
        <v>1440</v>
      </c>
      <c r="J2985" s="21">
        <f>ROUND(E2985* H2985,5)</f>
        <v>6.2934000000000001</v>
      </c>
    </row>
    <row r="2986" spans="1:27">
      <c r="B2986" t="s">
        <v>2484</v>
      </c>
      <c r="C2986" t="s">
        <v>16</v>
      </c>
      <c r="D2986" t="s">
        <v>2485</v>
      </c>
      <c r="E2986" s="20">
        <v>1</v>
      </c>
      <c r="G2986" t="s">
        <v>1439</v>
      </c>
      <c r="H2986" s="21">
        <v>0.13</v>
      </c>
      <c r="I2986" t="s">
        <v>1440</v>
      </c>
      <c r="J2986" s="21">
        <f>ROUND(E2986* H2986,5)</f>
        <v>0.13</v>
      </c>
    </row>
    <row r="2987" spans="1:27">
      <c r="B2987" t="s">
        <v>2486</v>
      </c>
      <c r="C2987" t="s">
        <v>16</v>
      </c>
      <c r="D2987" t="s">
        <v>2487</v>
      </c>
      <c r="E2987" s="20">
        <v>0.3</v>
      </c>
      <c r="G2987" t="s">
        <v>1439</v>
      </c>
      <c r="H2987" s="21">
        <v>4.16</v>
      </c>
      <c r="I2987" t="s">
        <v>1440</v>
      </c>
      <c r="J2987" s="21">
        <f>ROUND(E2987* H2987,5)</f>
        <v>1.248</v>
      </c>
    </row>
    <row r="2988" spans="1:27">
      <c r="D2988" s="22" t="s">
        <v>1457</v>
      </c>
      <c r="K2988" s="21">
        <f>SUM(J2984:J2987)</f>
        <v>8.4393999999999991</v>
      </c>
    </row>
    <row r="2989" spans="1:27">
      <c r="D2989" s="22" t="s">
        <v>1458</v>
      </c>
      <c r="K2989" s="23">
        <f>SUM(J2979:J2988)</f>
        <v>11.548550000000001</v>
      </c>
    </row>
    <row r="2990" spans="1:27">
      <c r="D2990" s="22" t="s">
        <v>1466</v>
      </c>
      <c r="H2990">
        <v>1.5</v>
      </c>
      <c r="I2990" t="s">
        <v>1465</v>
      </c>
      <c r="K2990" s="21">
        <f>ROUND(H2990/100*K2989,5)</f>
        <v>0.17323</v>
      </c>
    </row>
    <row r="2991" spans="1:27">
      <c r="D2991" s="22" t="s">
        <v>1459</v>
      </c>
      <c r="K2991" s="23">
        <f>SUM(K2989:K2990)</f>
        <v>11.721780000000001</v>
      </c>
    </row>
    <row r="2993" spans="1:27" ht="45" customHeight="1">
      <c r="A2993" s="17" t="s">
        <v>2488</v>
      </c>
      <c r="B2993" s="17" t="s">
        <v>538</v>
      </c>
      <c r="C2993" s="1" t="s">
        <v>25</v>
      </c>
      <c r="D2993" s="31" t="s">
        <v>95</v>
      </c>
      <c r="E2993" s="32"/>
      <c r="F2993" s="32"/>
      <c r="G2993" s="1"/>
      <c r="H2993" s="18" t="s">
        <v>1433</v>
      </c>
      <c r="I2993" s="33">
        <v>1</v>
      </c>
      <c r="J2993" s="32"/>
      <c r="K2993" s="19">
        <f>ROUND(K3006,2)</f>
        <v>22.29</v>
      </c>
      <c r="L2993" s="2" t="s">
        <v>2459</v>
      </c>
      <c r="M2993" s="1"/>
      <c r="N2993" s="1"/>
      <c r="O2993" s="1"/>
      <c r="P2993" s="1"/>
      <c r="Q2993" s="1"/>
      <c r="R2993" s="1"/>
      <c r="S2993" s="1"/>
      <c r="T2993" s="1"/>
      <c r="U2993" s="1"/>
      <c r="V2993" s="1"/>
      <c r="W2993" s="1"/>
      <c r="X2993" s="1"/>
      <c r="Y2993" s="1"/>
      <c r="Z2993" s="1"/>
      <c r="AA2993" s="1"/>
    </row>
    <row r="2994" spans="1:27">
      <c r="B2994" s="13" t="s">
        <v>1435</v>
      </c>
    </row>
    <row r="2995" spans="1:27">
      <c r="B2995" t="s">
        <v>1708</v>
      </c>
      <c r="C2995" t="s">
        <v>1370</v>
      </c>
      <c r="D2995" t="s">
        <v>1709</v>
      </c>
      <c r="E2995" s="20">
        <v>5.5E-2</v>
      </c>
      <c r="F2995" t="s">
        <v>1438</v>
      </c>
      <c r="G2995" t="s">
        <v>1439</v>
      </c>
      <c r="H2995" s="21">
        <v>26.12</v>
      </c>
      <c r="I2995" t="s">
        <v>1440</v>
      </c>
      <c r="J2995" s="21">
        <f>ROUND(E2995/I2993* H2995,5)</f>
        <v>1.4366000000000001</v>
      </c>
    </row>
    <row r="2996" spans="1:27">
      <c r="B2996" t="s">
        <v>1710</v>
      </c>
      <c r="C2996" t="s">
        <v>1370</v>
      </c>
      <c r="D2996" t="s">
        <v>1711</v>
      </c>
      <c r="E2996" s="20">
        <v>0.55000000000000004</v>
      </c>
      <c r="F2996" t="s">
        <v>1438</v>
      </c>
      <c r="G2996" t="s">
        <v>1439</v>
      </c>
      <c r="H2996" s="21">
        <v>30.41</v>
      </c>
      <c r="I2996" t="s">
        <v>1440</v>
      </c>
      <c r="J2996" s="21">
        <f>ROUND(E2996/I2993* H2996,5)</f>
        <v>16.7255</v>
      </c>
    </row>
    <row r="2997" spans="1:27">
      <c r="D2997" s="22" t="s">
        <v>1441</v>
      </c>
      <c r="K2997" s="21">
        <f>SUM(J2995:J2996)</f>
        <v>18.162099999999999</v>
      </c>
    </row>
    <row r="2998" spans="1:27">
      <c r="B2998" s="13" t="s">
        <v>1446</v>
      </c>
    </row>
    <row r="2999" spans="1:27">
      <c r="B2999" t="s">
        <v>2460</v>
      </c>
      <c r="C2999" t="s">
        <v>16</v>
      </c>
      <c r="D2999" t="s">
        <v>2461</v>
      </c>
      <c r="E2999" s="20">
        <v>0.3</v>
      </c>
      <c r="G2999" t="s">
        <v>1439</v>
      </c>
      <c r="H2999" s="21">
        <v>2.38</v>
      </c>
      <c r="I2999" t="s">
        <v>1440</v>
      </c>
      <c r="J2999" s="21">
        <f>ROUND(E2999* H2999,5)</f>
        <v>0.71399999999999997</v>
      </c>
    </row>
    <row r="3000" spans="1:27">
      <c r="B3000" t="s">
        <v>2462</v>
      </c>
      <c r="C3000" t="s">
        <v>25</v>
      </c>
      <c r="D3000" t="s">
        <v>2463</v>
      </c>
      <c r="E3000" s="20">
        <v>1.02</v>
      </c>
      <c r="G3000" t="s">
        <v>1439</v>
      </c>
      <c r="H3000" s="21">
        <v>2.38</v>
      </c>
      <c r="I3000" t="s">
        <v>1440</v>
      </c>
      <c r="J3000" s="21">
        <f>ROUND(E3000* H3000,5)</f>
        <v>2.4276</v>
      </c>
    </row>
    <row r="3001" spans="1:27">
      <c r="B3001" t="s">
        <v>2464</v>
      </c>
      <c r="C3001" t="s">
        <v>16</v>
      </c>
      <c r="D3001" t="s">
        <v>2465</v>
      </c>
      <c r="E3001" s="20">
        <v>1</v>
      </c>
      <c r="G3001" t="s">
        <v>1439</v>
      </c>
      <c r="H3001" s="21">
        <v>0.06</v>
      </c>
      <c r="I3001" t="s">
        <v>1440</v>
      </c>
      <c r="J3001" s="21">
        <f>ROUND(E3001* H3001,5)</f>
        <v>0.06</v>
      </c>
    </row>
    <row r="3002" spans="1:27">
      <c r="B3002" t="s">
        <v>2466</v>
      </c>
      <c r="C3002" t="s">
        <v>16</v>
      </c>
      <c r="D3002" t="s">
        <v>2467</v>
      </c>
      <c r="E3002" s="20">
        <v>1.45</v>
      </c>
      <c r="G3002" t="s">
        <v>1439</v>
      </c>
      <c r="H3002" s="21">
        <v>0.41</v>
      </c>
      <c r="I3002" t="s">
        <v>1440</v>
      </c>
      <c r="J3002" s="21">
        <f>ROUND(E3002* H3002,5)</f>
        <v>0.59450000000000003</v>
      </c>
    </row>
    <row r="3003" spans="1:27">
      <c r="D3003" s="22" t="s">
        <v>1457</v>
      </c>
      <c r="K3003" s="21">
        <f>SUM(J2999:J3002)</f>
        <v>3.7961</v>
      </c>
    </row>
    <row r="3004" spans="1:27">
      <c r="D3004" s="22" t="s">
        <v>1458</v>
      </c>
      <c r="K3004" s="23">
        <f>SUM(J2994:J3003)</f>
        <v>21.958199999999998</v>
      </c>
    </row>
    <row r="3005" spans="1:27">
      <c r="D3005" s="22" t="s">
        <v>1466</v>
      </c>
      <c r="H3005">
        <v>1.5</v>
      </c>
      <c r="I3005" t="s">
        <v>1465</v>
      </c>
      <c r="K3005" s="21">
        <f>ROUND(H3005/100*K3004,5)</f>
        <v>0.32937</v>
      </c>
    </row>
    <row r="3006" spans="1:27">
      <c r="D3006" s="22" t="s">
        <v>1459</v>
      </c>
      <c r="K3006" s="23">
        <f>SUM(K3004:K3005)</f>
        <v>22.287569999999999</v>
      </c>
    </row>
    <row r="3008" spans="1:27" ht="45" customHeight="1">
      <c r="A3008" s="17" t="s">
        <v>2489</v>
      </c>
      <c r="B3008" s="17" t="s">
        <v>539</v>
      </c>
      <c r="C3008" s="1" t="s">
        <v>25</v>
      </c>
      <c r="D3008" s="31" t="s">
        <v>97</v>
      </c>
      <c r="E3008" s="32"/>
      <c r="F3008" s="32"/>
      <c r="G3008" s="1"/>
      <c r="H3008" s="18" t="s">
        <v>1433</v>
      </c>
      <c r="I3008" s="33">
        <v>1</v>
      </c>
      <c r="J3008" s="32"/>
      <c r="K3008" s="19">
        <f>ROUND(K3021,2)</f>
        <v>24.46</v>
      </c>
      <c r="L3008" s="2" t="s">
        <v>2469</v>
      </c>
      <c r="M3008" s="1"/>
      <c r="N3008" s="1"/>
      <c r="O3008" s="1"/>
      <c r="P3008" s="1"/>
      <c r="Q3008" s="1"/>
      <c r="R3008" s="1"/>
      <c r="S3008" s="1"/>
      <c r="T3008" s="1"/>
      <c r="U3008" s="1"/>
      <c r="V3008" s="1"/>
      <c r="W3008" s="1"/>
      <c r="X3008" s="1"/>
      <c r="Y3008" s="1"/>
      <c r="Z3008" s="1"/>
      <c r="AA3008" s="1"/>
    </row>
    <row r="3009" spans="1:27">
      <c r="B3009" s="13" t="s">
        <v>1435</v>
      </c>
    </row>
    <row r="3010" spans="1:27">
      <c r="B3010" t="s">
        <v>1708</v>
      </c>
      <c r="C3010" t="s">
        <v>1370</v>
      </c>
      <c r="D3010" t="s">
        <v>1709</v>
      </c>
      <c r="E3010" s="20">
        <v>5.5E-2</v>
      </c>
      <c r="F3010" t="s">
        <v>1438</v>
      </c>
      <c r="G3010" t="s">
        <v>1439</v>
      </c>
      <c r="H3010" s="21">
        <v>26.12</v>
      </c>
      <c r="I3010" t="s">
        <v>1440</v>
      </c>
      <c r="J3010" s="21">
        <f>ROUND(E3010/I3008* H3010,5)</f>
        <v>1.4366000000000001</v>
      </c>
    </row>
    <row r="3011" spans="1:27">
      <c r="B3011" t="s">
        <v>1710</v>
      </c>
      <c r="C3011" t="s">
        <v>1370</v>
      </c>
      <c r="D3011" t="s">
        <v>1711</v>
      </c>
      <c r="E3011" s="20">
        <v>0.55000000000000004</v>
      </c>
      <c r="F3011" t="s">
        <v>1438</v>
      </c>
      <c r="G3011" t="s">
        <v>1439</v>
      </c>
      <c r="H3011" s="21">
        <v>30.41</v>
      </c>
      <c r="I3011" t="s">
        <v>1440</v>
      </c>
      <c r="J3011" s="21">
        <f>ROUND(E3011/I3008* H3011,5)</f>
        <v>16.7255</v>
      </c>
    </row>
    <row r="3012" spans="1:27">
      <c r="D3012" s="22" t="s">
        <v>1441</v>
      </c>
      <c r="K3012" s="21">
        <f>SUM(J3010:J3011)</f>
        <v>18.162099999999999</v>
      </c>
    </row>
    <row r="3013" spans="1:27">
      <c r="B3013" s="13" t="s">
        <v>1446</v>
      </c>
    </row>
    <row r="3014" spans="1:27">
      <c r="B3014" t="s">
        <v>2474</v>
      </c>
      <c r="C3014" t="s">
        <v>25</v>
      </c>
      <c r="D3014" t="s">
        <v>2475</v>
      </c>
      <c r="E3014" s="20">
        <v>1.02</v>
      </c>
      <c r="G3014" t="s">
        <v>1439</v>
      </c>
      <c r="H3014" s="21">
        <v>4.26</v>
      </c>
      <c r="I3014" t="s">
        <v>1440</v>
      </c>
      <c r="J3014" s="21">
        <f>ROUND(E3014* H3014,5)</f>
        <v>4.3452000000000002</v>
      </c>
    </row>
    <row r="3015" spans="1:27">
      <c r="B3015" t="s">
        <v>2476</v>
      </c>
      <c r="C3015" t="s">
        <v>16</v>
      </c>
      <c r="D3015" t="s">
        <v>2477</v>
      </c>
      <c r="E3015" s="20">
        <v>1.3</v>
      </c>
      <c r="G3015" t="s">
        <v>1439</v>
      </c>
      <c r="H3015" s="21">
        <v>0.47</v>
      </c>
      <c r="I3015" t="s">
        <v>1440</v>
      </c>
      <c r="J3015" s="21">
        <f>ROUND(E3015* H3015,5)</f>
        <v>0.61099999999999999</v>
      </c>
    </row>
    <row r="3016" spans="1:27">
      <c r="B3016" t="s">
        <v>2472</v>
      </c>
      <c r="C3016" t="s">
        <v>16</v>
      </c>
      <c r="D3016" t="s">
        <v>2473</v>
      </c>
      <c r="E3016" s="20">
        <v>0.3</v>
      </c>
      <c r="G3016" t="s">
        <v>1439</v>
      </c>
      <c r="H3016" s="21">
        <v>3</v>
      </c>
      <c r="I3016" t="s">
        <v>1440</v>
      </c>
      <c r="J3016" s="21">
        <f>ROUND(E3016* H3016,5)</f>
        <v>0.9</v>
      </c>
    </row>
    <row r="3017" spans="1:27">
      <c r="B3017" t="s">
        <v>2470</v>
      </c>
      <c r="C3017" t="s">
        <v>16</v>
      </c>
      <c r="D3017" t="s">
        <v>2471</v>
      </c>
      <c r="E3017" s="20">
        <v>1</v>
      </c>
      <c r="G3017" t="s">
        <v>1439</v>
      </c>
      <c r="H3017" s="21">
        <v>0.08</v>
      </c>
      <c r="I3017" t="s">
        <v>1440</v>
      </c>
      <c r="J3017" s="21">
        <f>ROUND(E3017* H3017,5)</f>
        <v>0.08</v>
      </c>
    </row>
    <row r="3018" spans="1:27">
      <c r="D3018" s="22" t="s">
        <v>1457</v>
      </c>
      <c r="K3018" s="21">
        <f>SUM(J3014:J3017)</f>
        <v>5.9362000000000004</v>
      </c>
    </row>
    <row r="3019" spans="1:27">
      <c r="D3019" s="22" t="s">
        <v>1458</v>
      </c>
      <c r="K3019" s="23">
        <f>SUM(J3009:J3018)</f>
        <v>24.098299999999998</v>
      </c>
    </row>
    <row r="3020" spans="1:27">
      <c r="D3020" s="22" t="s">
        <v>1466</v>
      </c>
      <c r="H3020">
        <v>1.5</v>
      </c>
      <c r="I3020" t="s">
        <v>1465</v>
      </c>
      <c r="K3020" s="21">
        <f>ROUND(H3020/100*K3019,5)</f>
        <v>0.36147000000000001</v>
      </c>
    </row>
    <row r="3021" spans="1:27">
      <c r="D3021" s="22" t="s">
        <v>1459</v>
      </c>
      <c r="K3021" s="23">
        <f>SUM(K3019:K3020)</f>
        <v>24.459769999999999</v>
      </c>
    </row>
    <row r="3023" spans="1:27" ht="45" customHeight="1">
      <c r="A3023" s="17" t="s">
        <v>2490</v>
      </c>
      <c r="B3023" s="17" t="s">
        <v>540</v>
      </c>
      <c r="C3023" s="1" t="s">
        <v>25</v>
      </c>
      <c r="D3023" s="31" t="s">
        <v>99</v>
      </c>
      <c r="E3023" s="32"/>
      <c r="F3023" s="32"/>
      <c r="G3023" s="1"/>
      <c r="H3023" s="18" t="s">
        <v>1433</v>
      </c>
      <c r="I3023" s="33">
        <v>1</v>
      </c>
      <c r="J3023" s="32"/>
      <c r="K3023" s="19">
        <f>ROUND(K3036,2)</f>
        <v>27</v>
      </c>
      <c r="L3023" s="2" t="s">
        <v>2479</v>
      </c>
      <c r="M3023" s="1"/>
      <c r="N3023" s="1"/>
      <c r="O3023" s="1"/>
      <c r="P3023" s="1"/>
      <c r="Q3023" s="1"/>
      <c r="R3023" s="1"/>
      <c r="S3023" s="1"/>
      <c r="T3023" s="1"/>
      <c r="U3023" s="1"/>
      <c r="V3023" s="1"/>
      <c r="W3023" s="1"/>
      <c r="X3023" s="1"/>
      <c r="Y3023" s="1"/>
      <c r="Z3023" s="1"/>
      <c r="AA3023" s="1"/>
    </row>
    <row r="3024" spans="1:27">
      <c r="B3024" s="13" t="s">
        <v>1435</v>
      </c>
    </row>
    <row r="3025" spans="1:27">
      <c r="B3025" t="s">
        <v>1708</v>
      </c>
      <c r="C3025" t="s">
        <v>1370</v>
      </c>
      <c r="D3025" t="s">
        <v>1709</v>
      </c>
      <c r="E3025" s="20">
        <v>5.5E-2</v>
      </c>
      <c r="F3025" t="s">
        <v>1438</v>
      </c>
      <c r="G3025" t="s">
        <v>1439</v>
      </c>
      <c r="H3025" s="21">
        <v>26.12</v>
      </c>
      <c r="I3025" t="s">
        <v>1440</v>
      </c>
      <c r="J3025" s="21">
        <f>ROUND(E3025/I3023* H3025,5)</f>
        <v>1.4366000000000001</v>
      </c>
    </row>
    <row r="3026" spans="1:27">
      <c r="B3026" t="s">
        <v>1710</v>
      </c>
      <c r="C3026" t="s">
        <v>1370</v>
      </c>
      <c r="D3026" t="s">
        <v>1711</v>
      </c>
      <c r="E3026" s="20">
        <v>0.55000000000000004</v>
      </c>
      <c r="F3026" t="s">
        <v>1438</v>
      </c>
      <c r="G3026" t="s">
        <v>1439</v>
      </c>
      <c r="H3026" s="21">
        <v>30.41</v>
      </c>
      <c r="I3026" t="s">
        <v>1440</v>
      </c>
      <c r="J3026" s="21">
        <f>ROUND(E3026/I3023* H3026,5)</f>
        <v>16.7255</v>
      </c>
    </row>
    <row r="3027" spans="1:27">
      <c r="D3027" s="22" t="s">
        <v>1441</v>
      </c>
      <c r="K3027" s="21">
        <f>SUM(J3025:J3026)</f>
        <v>18.162099999999999</v>
      </c>
    </row>
    <row r="3028" spans="1:27">
      <c r="B3028" s="13" t="s">
        <v>1446</v>
      </c>
    </row>
    <row r="3029" spans="1:27">
      <c r="B3029" t="s">
        <v>2486</v>
      </c>
      <c r="C3029" t="s">
        <v>16</v>
      </c>
      <c r="D3029" t="s">
        <v>2487</v>
      </c>
      <c r="E3029" s="20">
        <v>0.3</v>
      </c>
      <c r="G3029" t="s">
        <v>1439</v>
      </c>
      <c r="H3029" s="21">
        <v>4.16</v>
      </c>
      <c r="I3029" t="s">
        <v>1440</v>
      </c>
      <c r="J3029" s="21">
        <f>ROUND(E3029* H3029,5)</f>
        <v>1.248</v>
      </c>
    </row>
    <row r="3030" spans="1:27">
      <c r="B3030" t="s">
        <v>2482</v>
      </c>
      <c r="C3030" t="s">
        <v>25</v>
      </c>
      <c r="D3030" t="s">
        <v>2483</v>
      </c>
      <c r="E3030" s="20">
        <v>1.02</v>
      </c>
      <c r="G3030" t="s">
        <v>1439</v>
      </c>
      <c r="H3030" s="21">
        <v>6.17</v>
      </c>
      <c r="I3030" t="s">
        <v>1440</v>
      </c>
      <c r="J3030" s="21">
        <f>ROUND(E3030* H3030,5)</f>
        <v>6.2934000000000001</v>
      </c>
    </row>
    <row r="3031" spans="1:27">
      <c r="B3031" t="s">
        <v>2480</v>
      </c>
      <c r="C3031" t="s">
        <v>16</v>
      </c>
      <c r="D3031" t="s">
        <v>2481</v>
      </c>
      <c r="E3031" s="20">
        <v>1.2</v>
      </c>
      <c r="G3031" t="s">
        <v>1439</v>
      </c>
      <c r="H3031" s="21">
        <v>0.64</v>
      </c>
      <c r="I3031" t="s">
        <v>1440</v>
      </c>
      <c r="J3031" s="21">
        <f>ROUND(E3031* H3031,5)</f>
        <v>0.76800000000000002</v>
      </c>
    </row>
    <row r="3032" spans="1:27">
      <c r="B3032" t="s">
        <v>2484</v>
      </c>
      <c r="C3032" t="s">
        <v>16</v>
      </c>
      <c r="D3032" t="s">
        <v>2485</v>
      </c>
      <c r="E3032" s="20">
        <v>1</v>
      </c>
      <c r="G3032" t="s">
        <v>1439</v>
      </c>
      <c r="H3032" s="21">
        <v>0.13</v>
      </c>
      <c r="I3032" t="s">
        <v>1440</v>
      </c>
      <c r="J3032" s="21">
        <f>ROUND(E3032* H3032,5)</f>
        <v>0.13</v>
      </c>
    </row>
    <row r="3033" spans="1:27">
      <c r="D3033" s="22" t="s">
        <v>1457</v>
      </c>
      <c r="K3033" s="21">
        <f>SUM(J3029:J3032)</f>
        <v>8.4394000000000009</v>
      </c>
    </row>
    <row r="3034" spans="1:27">
      <c r="D3034" s="22" t="s">
        <v>1458</v>
      </c>
      <c r="K3034" s="23">
        <f>SUM(J3024:J3033)</f>
        <v>26.601499999999998</v>
      </c>
    </row>
    <row r="3035" spans="1:27">
      <c r="D3035" s="22" t="s">
        <v>1466</v>
      </c>
      <c r="H3035">
        <v>1.5</v>
      </c>
      <c r="I3035" t="s">
        <v>1465</v>
      </c>
      <c r="K3035" s="21">
        <f>ROUND(H3035/100*K3034,5)</f>
        <v>0.39901999999999999</v>
      </c>
    </row>
    <row r="3036" spans="1:27">
      <c r="D3036" s="22" t="s">
        <v>1459</v>
      </c>
      <c r="K3036" s="23">
        <f>SUM(K3034:K3035)</f>
        <v>27.000519999999998</v>
      </c>
    </row>
    <row r="3038" spans="1:27" ht="45" customHeight="1">
      <c r="A3038" s="17" t="s">
        <v>2491</v>
      </c>
      <c r="B3038" s="17" t="s">
        <v>100</v>
      </c>
      <c r="C3038" s="1" t="s">
        <v>25</v>
      </c>
      <c r="D3038" s="31" t="s">
        <v>101</v>
      </c>
      <c r="E3038" s="32"/>
      <c r="F3038" s="32"/>
      <c r="G3038" s="1"/>
      <c r="H3038" s="18" t="s">
        <v>1433</v>
      </c>
      <c r="I3038" s="33">
        <v>1</v>
      </c>
      <c r="J3038" s="32"/>
      <c r="K3038" s="19">
        <f>ROUND(K3051,2)</f>
        <v>34.26</v>
      </c>
      <c r="L3038" s="2" t="s">
        <v>2492</v>
      </c>
      <c r="M3038" s="1"/>
      <c r="N3038" s="1"/>
      <c r="O3038" s="1"/>
      <c r="P3038" s="1"/>
      <c r="Q3038" s="1"/>
      <c r="R3038" s="1"/>
      <c r="S3038" s="1"/>
      <c r="T3038" s="1"/>
      <c r="U3038" s="1"/>
      <c r="V3038" s="1"/>
      <c r="W3038" s="1"/>
      <c r="X3038" s="1"/>
      <c r="Y3038" s="1"/>
      <c r="Z3038" s="1"/>
      <c r="AA3038" s="1"/>
    </row>
    <row r="3039" spans="1:27">
      <c r="B3039" s="13" t="s">
        <v>1435</v>
      </c>
    </row>
    <row r="3040" spans="1:27">
      <c r="B3040" t="s">
        <v>1710</v>
      </c>
      <c r="C3040" t="s">
        <v>1370</v>
      </c>
      <c r="D3040" t="s">
        <v>1711</v>
      </c>
      <c r="E3040" s="20">
        <v>0.6</v>
      </c>
      <c r="F3040" t="s">
        <v>1438</v>
      </c>
      <c r="G3040" t="s">
        <v>1439</v>
      </c>
      <c r="H3040" s="21">
        <v>30.41</v>
      </c>
      <c r="I3040" t="s">
        <v>1440</v>
      </c>
      <c r="J3040" s="21">
        <f>ROUND(E3040/I3038* H3040,5)</f>
        <v>18.245999999999999</v>
      </c>
    </row>
    <row r="3041" spans="1:27">
      <c r="B3041" t="s">
        <v>1708</v>
      </c>
      <c r="C3041" t="s">
        <v>1370</v>
      </c>
      <c r="D3041" t="s">
        <v>1709</v>
      </c>
      <c r="E3041" s="20">
        <v>0.06</v>
      </c>
      <c r="F3041" t="s">
        <v>1438</v>
      </c>
      <c r="G3041" t="s">
        <v>1439</v>
      </c>
      <c r="H3041" s="21">
        <v>26.12</v>
      </c>
      <c r="I3041" t="s">
        <v>1440</v>
      </c>
      <c r="J3041" s="21">
        <f>ROUND(E3041/I3038* H3041,5)</f>
        <v>1.5671999999999999</v>
      </c>
    </row>
    <row r="3042" spans="1:27">
      <c r="D3042" s="22" t="s">
        <v>1441</v>
      </c>
      <c r="K3042" s="21">
        <f>SUM(J3040:J3041)</f>
        <v>19.813199999999998</v>
      </c>
    </row>
    <row r="3043" spans="1:27">
      <c r="B3043" s="13" t="s">
        <v>1446</v>
      </c>
    </row>
    <row r="3044" spans="1:27">
      <c r="B3044" t="s">
        <v>2493</v>
      </c>
      <c r="C3044" t="s">
        <v>16</v>
      </c>
      <c r="D3044" t="s">
        <v>2494</v>
      </c>
      <c r="E3044" s="20">
        <v>1.1000000000000001</v>
      </c>
      <c r="G3044" t="s">
        <v>1439</v>
      </c>
      <c r="H3044" s="21">
        <v>0.88</v>
      </c>
      <c r="I3044" t="s">
        <v>1440</v>
      </c>
      <c r="J3044" s="21">
        <f>ROUND(E3044* H3044,5)</f>
        <v>0.96799999999999997</v>
      </c>
    </row>
    <row r="3045" spans="1:27">
      <c r="B3045" t="s">
        <v>2495</v>
      </c>
      <c r="C3045" t="s">
        <v>25</v>
      </c>
      <c r="D3045" t="s">
        <v>2496</v>
      </c>
      <c r="E3045" s="20">
        <v>1.02</v>
      </c>
      <c r="G3045" t="s">
        <v>1439</v>
      </c>
      <c r="H3045" s="21">
        <v>10.63</v>
      </c>
      <c r="I3045" t="s">
        <v>1440</v>
      </c>
      <c r="J3045" s="21">
        <f>ROUND(E3045* H3045,5)</f>
        <v>10.842599999999999</v>
      </c>
    </row>
    <row r="3046" spans="1:27">
      <c r="B3046" t="s">
        <v>2497</v>
      </c>
      <c r="C3046" t="s">
        <v>16</v>
      </c>
      <c r="D3046" t="s">
        <v>2498</v>
      </c>
      <c r="E3046" s="20">
        <v>0.3</v>
      </c>
      <c r="G3046" t="s">
        <v>1439</v>
      </c>
      <c r="H3046" s="21">
        <v>6.44</v>
      </c>
      <c r="I3046" t="s">
        <v>1440</v>
      </c>
      <c r="J3046" s="21">
        <f>ROUND(E3046* H3046,5)</f>
        <v>1.9319999999999999</v>
      </c>
    </row>
    <row r="3047" spans="1:27">
      <c r="B3047" t="s">
        <v>2499</v>
      </c>
      <c r="C3047" t="s">
        <v>16</v>
      </c>
      <c r="D3047" t="s">
        <v>2500</v>
      </c>
      <c r="E3047" s="20">
        <v>1</v>
      </c>
      <c r="G3047" t="s">
        <v>1439</v>
      </c>
      <c r="H3047" s="21">
        <v>0.2</v>
      </c>
      <c r="I3047" t="s">
        <v>1440</v>
      </c>
      <c r="J3047" s="21">
        <f>ROUND(E3047* H3047,5)</f>
        <v>0.2</v>
      </c>
    </row>
    <row r="3048" spans="1:27">
      <c r="D3048" s="22" t="s">
        <v>1457</v>
      </c>
      <c r="K3048" s="21">
        <f>SUM(J3044:J3047)</f>
        <v>13.942599999999999</v>
      </c>
    </row>
    <row r="3049" spans="1:27">
      <c r="D3049" s="22" t="s">
        <v>1458</v>
      </c>
      <c r="K3049" s="23">
        <f>SUM(J3039:J3048)</f>
        <v>33.755800000000001</v>
      </c>
    </row>
    <row r="3050" spans="1:27">
      <c r="D3050" s="22" t="s">
        <v>1466</v>
      </c>
      <c r="H3050">
        <v>1.5</v>
      </c>
      <c r="I3050" t="s">
        <v>1465</v>
      </c>
      <c r="K3050" s="21">
        <f>ROUND(H3050/100*K3049,5)</f>
        <v>0.50634000000000001</v>
      </c>
    </row>
    <row r="3051" spans="1:27">
      <c r="D3051" s="22" t="s">
        <v>1459</v>
      </c>
      <c r="K3051" s="23">
        <f>SUM(K3049:K3050)</f>
        <v>34.262140000000002</v>
      </c>
    </row>
    <row r="3053" spans="1:27" ht="45" customHeight="1">
      <c r="A3053" s="17" t="s">
        <v>2501</v>
      </c>
      <c r="B3053" s="17" t="s">
        <v>102</v>
      </c>
      <c r="C3053" s="1" t="s">
        <v>25</v>
      </c>
      <c r="D3053" s="31" t="s">
        <v>103</v>
      </c>
      <c r="E3053" s="32"/>
      <c r="F3053" s="32"/>
      <c r="G3053" s="1"/>
      <c r="H3053" s="18" t="s">
        <v>1433</v>
      </c>
      <c r="I3053" s="33">
        <v>1</v>
      </c>
      <c r="J3053" s="32"/>
      <c r="K3053" s="19">
        <f>ROUND(K3066,2)</f>
        <v>57.71</v>
      </c>
      <c r="L3053" s="2" t="s">
        <v>2502</v>
      </c>
      <c r="M3053" s="1"/>
      <c r="N3053" s="1"/>
      <c r="O3053" s="1"/>
      <c r="P3053" s="1"/>
      <c r="Q3053" s="1"/>
      <c r="R3053" s="1"/>
      <c r="S3053" s="1"/>
      <c r="T3053" s="1"/>
      <c r="U3053" s="1"/>
      <c r="V3053" s="1"/>
      <c r="W3053" s="1"/>
      <c r="X3053" s="1"/>
      <c r="Y3053" s="1"/>
      <c r="Z3053" s="1"/>
      <c r="AA3053" s="1"/>
    </row>
    <row r="3054" spans="1:27">
      <c r="B3054" s="13" t="s">
        <v>1435</v>
      </c>
    </row>
    <row r="3055" spans="1:27">
      <c r="B3055" t="s">
        <v>1708</v>
      </c>
      <c r="C3055" t="s">
        <v>1370</v>
      </c>
      <c r="D3055" t="s">
        <v>1709</v>
      </c>
      <c r="E3055" s="20">
        <v>0.06</v>
      </c>
      <c r="F3055" t="s">
        <v>1438</v>
      </c>
      <c r="G3055" t="s">
        <v>1439</v>
      </c>
      <c r="H3055" s="21">
        <v>26.12</v>
      </c>
      <c r="I3055" t="s">
        <v>1440</v>
      </c>
      <c r="J3055" s="21">
        <f>ROUND(E3055/I3053* H3055,5)</f>
        <v>1.5671999999999999</v>
      </c>
    </row>
    <row r="3056" spans="1:27">
      <c r="B3056" t="s">
        <v>1710</v>
      </c>
      <c r="C3056" t="s">
        <v>1370</v>
      </c>
      <c r="D3056" t="s">
        <v>1711</v>
      </c>
      <c r="E3056" s="20">
        <v>0.6</v>
      </c>
      <c r="F3056" t="s">
        <v>1438</v>
      </c>
      <c r="G3056" t="s">
        <v>1439</v>
      </c>
      <c r="H3056" s="21">
        <v>30.41</v>
      </c>
      <c r="I3056" t="s">
        <v>1440</v>
      </c>
      <c r="J3056" s="21">
        <f>ROUND(E3056/I3053* H3056,5)</f>
        <v>18.245999999999999</v>
      </c>
    </row>
    <row r="3057" spans="1:27">
      <c r="D3057" s="22" t="s">
        <v>1441</v>
      </c>
      <c r="K3057" s="21">
        <f>SUM(J3055:J3056)</f>
        <v>19.813199999999998</v>
      </c>
    </row>
    <row r="3058" spans="1:27">
      <c r="B3058" s="13" t="s">
        <v>1446</v>
      </c>
    </row>
    <row r="3059" spans="1:27">
      <c r="B3059" t="s">
        <v>2503</v>
      </c>
      <c r="C3059" t="s">
        <v>25</v>
      </c>
      <c r="D3059" t="s">
        <v>2504</v>
      </c>
      <c r="E3059" s="20">
        <v>1.02</v>
      </c>
      <c r="G3059" t="s">
        <v>1439</v>
      </c>
      <c r="H3059" s="21">
        <v>25.17</v>
      </c>
      <c r="I3059" t="s">
        <v>1440</v>
      </c>
      <c r="J3059" s="21">
        <f>ROUND(E3059* H3059,5)</f>
        <v>25.673400000000001</v>
      </c>
    </row>
    <row r="3060" spans="1:27">
      <c r="B3060" t="s">
        <v>2505</v>
      </c>
      <c r="C3060" t="s">
        <v>16</v>
      </c>
      <c r="D3060" t="s">
        <v>2506</v>
      </c>
      <c r="E3060" s="20">
        <v>1.1000000000000001</v>
      </c>
      <c r="G3060" t="s">
        <v>1439</v>
      </c>
      <c r="H3060" s="21">
        <v>2.54</v>
      </c>
      <c r="I3060" t="s">
        <v>1440</v>
      </c>
      <c r="J3060" s="21">
        <f>ROUND(E3060* H3060,5)</f>
        <v>2.794</v>
      </c>
    </row>
    <row r="3061" spans="1:27">
      <c r="B3061" t="s">
        <v>2507</v>
      </c>
      <c r="C3061" t="s">
        <v>16</v>
      </c>
      <c r="D3061" t="s">
        <v>2508</v>
      </c>
      <c r="E3061" s="20">
        <v>0.3</v>
      </c>
      <c r="G3061" t="s">
        <v>1439</v>
      </c>
      <c r="H3061" s="21">
        <v>26.27</v>
      </c>
      <c r="I3061" t="s">
        <v>1440</v>
      </c>
      <c r="J3061" s="21">
        <f>ROUND(E3061* H3061,5)</f>
        <v>7.8810000000000002</v>
      </c>
    </row>
    <row r="3062" spans="1:27">
      <c r="B3062" t="s">
        <v>2509</v>
      </c>
      <c r="C3062" t="s">
        <v>16</v>
      </c>
      <c r="D3062" t="s">
        <v>2510</v>
      </c>
      <c r="E3062" s="20">
        <v>1</v>
      </c>
      <c r="G3062" t="s">
        <v>1439</v>
      </c>
      <c r="H3062" s="21">
        <v>0.7</v>
      </c>
      <c r="I3062" t="s">
        <v>1440</v>
      </c>
      <c r="J3062" s="21">
        <f>ROUND(E3062* H3062,5)</f>
        <v>0.7</v>
      </c>
    </row>
    <row r="3063" spans="1:27">
      <c r="D3063" s="22" t="s">
        <v>1457</v>
      </c>
      <c r="K3063" s="21">
        <f>SUM(J3059:J3062)</f>
        <v>37.048400000000001</v>
      </c>
    </row>
    <row r="3064" spans="1:27">
      <c r="D3064" s="22" t="s">
        <v>1458</v>
      </c>
      <c r="K3064" s="23">
        <f>SUM(J3054:J3063)</f>
        <v>56.861599999999996</v>
      </c>
    </row>
    <row r="3065" spans="1:27">
      <c r="D3065" s="22" t="s">
        <v>1466</v>
      </c>
      <c r="H3065">
        <v>1.5</v>
      </c>
      <c r="I3065" t="s">
        <v>1465</v>
      </c>
      <c r="K3065" s="21">
        <f>ROUND(H3065/100*K3064,5)</f>
        <v>0.85292000000000001</v>
      </c>
    </row>
    <row r="3066" spans="1:27">
      <c r="D3066" s="22" t="s">
        <v>1459</v>
      </c>
      <c r="K3066" s="23">
        <f>SUM(K3064:K3065)</f>
        <v>57.714519999999993</v>
      </c>
    </row>
    <row r="3068" spans="1:27" ht="45" customHeight="1">
      <c r="A3068" s="17" t="s">
        <v>2511</v>
      </c>
      <c r="B3068" s="17" t="s">
        <v>520</v>
      </c>
      <c r="C3068" s="1" t="s">
        <v>25</v>
      </c>
      <c r="D3068" s="31" t="s">
        <v>521</v>
      </c>
      <c r="E3068" s="32"/>
      <c r="F3068" s="32"/>
      <c r="G3068" s="1"/>
      <c r="H3068" s="18" t="s">
        <v>1433</v>
      </c>
      <c r="I3068" s="33">
        <v>1</v>
      </c>
      <c r="J3068" s="32"/>
      <c r="K3068" s="19">
        <f>ROUND(K3081,2)</f>
        <v>5.56</v>
      </c>
      <c r="L3068" s="2" t="s">
        <v>2512</v>
      </c>
      <c r="M3068" s="1"/>
      <c r="N3068" s="1"/>
      <c r="O3068" s="1"/>
      <c r="P3068" s="1"/>
      <c r="Q3068" s="1"/>
      <c r="R3068" s="1"/>
      <c r="S3068" s="1"/>
      <c r="T3068" s="1"/>
      <c r="U3068" s="1"/>
      <c r="V3068" s="1"/>
      <c r="W3068" s="1"/>
      <c r="X3068" s="1"/>
      <c r="Y3068" s="1"/>
      <c r="Z3068" s="1"/>
      <c r="AA3068" s="1"/>
    </row>
    <row r="3069" spans="1:27">
      <c r="B3069" s="13" t="s">
        <v>1435</v>
      </c>
    </row>
    <row r="3070" spans="1:27">
      <c r="B3070" t="s">
        <v>1708</v>
      </c>
      <c r="C3070" t="s">
        <v>1370</v>
      </c>
      <c r="D3070" t="s">
        <v>1709</v>
      </c>
      <c r="E3070" s="20">
        <v>5.5E-2</v>
      </c>
      <c r="F3070" t="s">
        <v>1438</v>
      </c>
      <c r="G3070" t="s">
        <v>1439</v>
      </c>
      <c r="H3070" s="21">
        <v>26.12</v>
      </c>
      <c r="I3070" t="s">
        <v>1440</v>
      </c>
      <c r="J3070" s="21">
        <f>ROUND(E3070/I3068* H3070,5)</f>
        <v>1.4366000000000001</v>
      </c>
    </row>
    <row r="3071" spans="1:27">
      <c r="B3071" t="s">
        <v>1710</v>
      </c>
      <c r="C3071" t="s">
        <v>1370</v>
      </c>
      <c r="D3071" t="s">
        <v>1711</v>
      </c>
      <c r="E3071" s="20">
        <v>5.5E-2</v>
      </c>
      <c r="F3071" t="s">
        <v>1438</v>
      </c>
      <c r="G3071" t="s">
        <v>1439</v>
      </c>
      <c r="H3071" s="21">
        <v>30.41</v>
      </c>
      <c r="I3071" t="s">
        <v>1440</v>
      </c>
      <c r="J3071" s="21">
        <f>ROUND(E3071/I3068* H3071,5)</f>
        <v>1.67255</v>
      </c>
    </row>
    <row r="3072" spans="1:27">
      <c r="D3072" s="22" t="s">
        <v>1441</v>
      </c>
      <c r="K3072" s="21">
        <f>SUM(J3070:J3071)</f>
        <v>3.1091500000000001</v>
      </c>
    </row>
    <row r="3073" spans="1:27">
      <c r="B3073" s="13" t="s">
        <v>1446</v>
      </c>
    </row>
    <row r="3074" spans="1:27">
      <c r="B3074" t="s">
        <v>2513</v>
      </c>
      <c r="C3074" t="s">
        <v>16</v>
      </c>
      <c r="D3074" t="s">
        <v>2514</v>
      </c>
      <c r="E3074" s="20">
        <v>0.3</v>
      </c>
      <c r="G3074" t="s">
        <v>1439</v>
      </c>
      <c r="H3074" s="21">
        <v>0.65</v>
      </c>
      <c r="I3074" t="s">
        <v>1440</v>
      </c>
      <c r="J3074" s="21">
        <f>ROUND(E3074* H3074,5)</f>
        <v>0.19500000000000001</v>
      </c>
    </row>
    <row r="3075" spans="1:27">
      <c r="B3075" t="s">
        <v>2515</v>
      </c>
      <c r="C3075" t="s">
        <v>25</v>
      </c>
      <c r="D3075" t="s">
        <v>2516</v>
      </c>
      <c r="E3075" s="20">
        <v>1.02</v>
      </c>
      <c r="G3075" t="s">
        <v>1439</v>
      </c>
      <c r="H3075" s="21">
        <v>1.48</v>
      </c>
      <c r="I3075" t="s">
        <v>1440</v>
      </c>
      <c r="J3075" s="21">
        <f>ROUND(E3075* H3075,5)</f>
        <v>1.5096000000000001</v>
      </c>
    </row>
    <row r="3076" spans="1:27">
      <c r="B3076" t="s">
        <v>2466</v>
      </c>
      <c r="C3076" t="s">
        <v>16</v>
      </c>
      <c r="D3076" t="s">
        <v>2467</v>
      </c>
      <c r="E3076" s="20">
        <v>1.45</v>
      </c>
      <c r="G3076" t="s">
        <v>1439</v>
      </c>
      <c r="H3076" s="21">
        <v>0.41</v>
      </c>
      <c r="I3076" t="s">
        <v>1440</v>
      </c>
      <c r="J3076" s="21">
        <f>ROUND(E3076* H3076,5)</f>
        <v>0.59450000000000003</v>
      </c>
    </row>
    <row r="3077" spans="1:27">
      <c r="B3077" t="s">
        <v>2517</v>
      </c>
      <c r="C3077" t="s">
        <v>16</v>
      </c>
      <c r="D3077" t="s">
        <v>2518</v>
      </c>
      <c r="E3077" s="20">
        <v>1</v>
      </c>
      <c r="G3077" t="s">
        <v>1439</v>
      </c>
      <c r="H3077" s="21">
        <v>7.0000000000000007E-2</v>
      </c>
      <c r="I3077" t="s">
        <v>1440</v>
      </c>
      <c r="J3077" s="21">
        <f>ROUND(E3077* H3077,5)</f>
        <v>7.0000000000000007E-2</v>
      </c>
    </row>
    <row r="3078" spans="1:27">
      <c r="D3078" s="22" t="s">
        <v>1457</v>
      </c>
      <c r="K3078" s="21">
        <f>SUM(J3074:J3077)</f>
        <v>2.3691</v>
      </c>
    </row>
    <row r="3079" spans="1:27">
      <c r="D3079" s="22" t="s">
        <v>1458</v>
      </c>
      <c r="K3079" s="23">
        <f>SUM(J3069:J3078)</f>
        <v>5.4782500000000001</v>
      </c>
    </row>
    <row r="3080" spans="1:27">
      <c r="D3080" s="22" t="s">
        <v>1466</v>
      </c>
      <c r="H3080">
        <v>1.5</v>
      </c>
      <c r="I3080" t="s">
        <v>1465</v>
      </c>
      <c r="K3080" s="21">
        <f>ROUND(H3080/100*K3079,5)</f>
        <v>8.2170000000000007E-2</v>
      </c>
    </row>
    <row r="3081" spans="1:27">
      <c r="D3081" s="22" t="s">
        <v>1459</v>
      </c>
      <c r="K3081" s="23">
        <f>SUM(K3079:K3080)</f>
        <v>5.5604199999999997</v>
      </c>
    </row>
    <row r="3083" spans="1:27" ht="45" customHeight="1">
      <c r="A3083" s="17" t="s">
        <v>2519</v>
      </c>
      <c r="B3083" s="17" t="s">
        <v>522</v>
      </c>
      <c r="C3083" s="1" t="s">
        <v>25</v>
      </c>
      <c r="D3083" s="31" t="s">
        <v>523</v>
      </c>
      <c r="E3083" s="32"/>
      <c r="F3083" s="32"/>
      <c r="G3083" s="1"/>
      <c r="H3083" s="18" t="s">
        <v>1433</v>
      </c>
      <c r="I3083" s="33">
        <v>1</v>
      </c>
      <c r="J3083" s="32"/>
      <c r="K3083" s="19">
        <f>ROUND(K3096,2)</f>
        <v>6.31</v>
      </c>
      <c r="L3083" s="2" t="s">
        <v>2520</v>
      </c>
      <c r="M3083" s="1"/>
      <c r="N3083" s="1"/>
      <c r="O3083" s="1"/>
      <c r="P3083" s="1"/>
      <c r="Q3083" s="1"/>
      <c r="R3083" s="1"/>
      <c r="S3083" s="1"/>
      <c r="T3083" s="1"/>
      <c r="U3083" s="1"/>
      <c r="V3083" s="1"/>
      <c r="W3083" s="1"/>
      <c r="X3083" s="1"/>
      <c r="Y3083" s="1"/>
      <c r="Z3083" s="1"/>
      <c r="AA3083" s="1"/>
    </row>
    <row r="3084" spans="1:27">
      <c r="B3084" s="13" t="s">
        <v>1435</v>
      </c>
    </row>
    <row r="3085" spans="1:27">
      <c r="B3085" t="s">
        <v>1708</v>
      </c>
      <c r="C3085" t="s">
        <v>1370</v>
      </c>
      <c r="D3085" t="s">
        <v>1709</v>
      </c>
      <c r="E3085" s="20">
        <v>5.5E-2</v>
      </c>
      <c r="F3085" t="s">
        <v>1438</v>
      </c>
      <c r="G3085" t="s">
        <v>1439</v>
      </c>
      <c r="H3085" s="21">
        <v>26.12</v>
      </c>
      <c r="I3085" t="s">
        <v>1440</v>
      </c>
      <c r="J3085" s="21">
        <f>ROUND(E3085/I3083* H3085,5)</f>
        <v>1.4366000000000001</v>
      </c>
    </row>
    <row r="3086" spans="1:27">
      <c r="B3086" t="s">
        <v>1710</v>
      </c>
      <c r="C3086" t="s">
        <v>1370</v>
      </c>
      <c r="D3086" t="s">
        <v>1711</v>
      </c>
      <c r="E3086" s="20">
        <v>5.5E-2</v>
      </c>
      <c r="F3086" t="s">
        <v>1438</v>
      </c>
      <c r="G3086" t="s">
        <v>1439</v>
      </c>
      <c r="H3086" s="21">
        <v>30.41</v>
      </c>
      <c r="I3086" t="s">
        <v>1440</v>
      </c>
      <c r="J3086" s="21">
        <f>ROUND(E3086/I3083* H3086,5)</f>
        <v>1.67255</v>
      </c>
    </row>
    <row r="3087" spans="1:27">
      <c r="D3087" s="22" t="s">
        <v>1441</v>
      </c>
      <c r="K3087" s="21">
        <f>SUM(J3085:J3086)</f>
        <v>3.1091500000000001</v>
      </c>
    </row>
    <row r="3088" spans="1:27">
      <c r="B3088" s="13" t="s">
        <v>1446</v>
      </c>
    </row>
    <row r="3089" spans="1:27">
      <c r="B3089" t="s">
        <v>2476</v>
      </c>
      <c r="C3089" t="s">
        <v>16</v>
      </c>
      <c r="D3089" t="s">
        <v>2477</v>
      </c>
      <c r="E3089" s="20">
        <v>1.3</v>
      </c>
      <c r="G3089" t="s">
        <v>1439</v>
      </c>
      <c r="H3089" s="21">
        <v>0.47</v>
      </c>
      <c r="I3089" t="s">
        <v>1440</v>
      </c>
      <c r="J3089" s="21">
        <f>ROUND(E3089* H3089,5)</f>
        <v>0.61099999999999999</v>
      </c>
    </row>
    <row r="3090" spans="1:27">
      <c r="B3090" t="s">
        <v>2521</v>
      </c>
      <c r="C3090" t="s">
        <v>16</v>
      </c>
      <c r="D3090" t="s">
        <v>2522</v>
      </c>
      <c r="E3090" s="20">
        <v>0.3</v>
      </c>
      <c r="G3090" t="s">
        <v>1439</v>
      </c>
      <c r="H3090" s="21">
        <v>0.75</v>
      </c>
      <c r="I3090" t="s">
        <v>1440</v>
      </c>
      <c r="J3090" s="21">
        <f>ROUND(E3090* H3090,5)</f>
        <v>0.22500000000000001</v>
      </c>
    </row>
    <row r="3091" spans="1:27">
      <c r="B3091" t="s">
        <v>2523</v>
      </c>
      <c r="C3091" t="s">
        <v>16</v>
      </c>
      <c r="D3091" t="s">
        <v>2524</v>
      </c>
      <c r="E3091" s="20">
        <v>1</v>
      </c>
      <c r="G3091" t="s">
        <v>1439</v>
      </c>
      <c r="H3091" s="21">
        <v>0.12</v>
      </c>
      <c r="I3091" t="s">
        <v>1440</v>
      </c>
      <c r="J3091" s="21">
        <f>ROUND(E3091* H3091,5)</f>
        <v>0.12</v>
      </c>
    </row>
    <row r="3092" spans="1:27">
      <c r="B3092" t="s">
        <v>2525</v>
      </c>
      <c r="C3092" t="s">
        <v>25</v>
      </c>
      <c r="D3092" t="s">
        <v>2526</v>
      </c>
      <c r="E3092" s="20">
        <v>1.02</v>
      </c>
      <c r="G3092" t="s">
        <v>1439</v>
      </c>
      <c r="H3092" s="21">
        <v>2.11</v>
      </c>
      <c r="I3092" t="s">
        <v>1440</v>
      </c>
      <c r="J3092" s="21">
        <f>ROUND(E3092* H3092,5)</f>
        <v>2.1522000000000001</v>
      </c>
    </row>
    <row r="3093" spans="1:27">
      <c r="D3093" s="22" t="s">
        <v>1457</v>
      </c>
      <c r="K3093" s="21">
        <f>SUM(J3089:J3092)</f>
        <v>3.1082000000000001</v>
      </c>
    </row>
    <row r="3094" spans="1:27">
      <c r="D3094" s="22" t="s">
        <v>1458</v>
      </c>
      <c r="K3094" s="23">
        <f>SUM(J3084:J3093)</f>
        <v>6.2173499999999997</v>
      </c>
    </row>
    <row r="3095" spans="1:27">
      <c r="D3095" s="22" t="s">
        <v>1466</v>
      </c>
      <c r="H3095">
        <v>1.5</v>
      </c>
      <c r="I3095" t="s">
        <v>1465</v>
      </c>
      <c r="K3095" s="21">
        <f>ROUND(H3095/100*K3094,5)</f>
        <v>9.3259999999999996E-2</v>
      </c>
    </row>
    <row r="3096" spans="1:27">
      <c r="D3096" s="22" t="s">
        <v>1459</v>
      </c>
      <c r="K3096" s="23">
        <f>SUM(K3094:K3095)</f>
        <v>6.3106099999999996</v>
      </c>
    </row>
    <row r="3098" spans="1:27" ht="45" customHeight="1">
      <c r="A3098" s="17" t="s">
        <v>2527</v>
      </c>
      <c r="B3098" s="17" t="s">
        <v>524</v>
      </c>
      <c r="C3098" s="1" t="s">
        <v>25</v>
      </c>
      <c r="D3098" s="31" t="s">
        <v>525</v>
      </c>
      <c r="E3098" s="32"/>
      <c r="F3098" s="32"/>
      <c r="G3098" s="1"/>
      <c r="H3098" s="18" t="s">
        <v>1433</v>
      </c>
      <c r="I3098" s="33">
        <v>1</v>
      </c>
      <c r="J3098" s="32"/>
      <c r="K3098" s="19">
        <f>ROUND(K3111,2)</f>
        <v>7.84</v>
      </c>
      <c r="L3098" s="2" t="s">
        <v>2528</v>
      </c>
      <c r="M3098" s="1"/>
      <c r="N3098" s="1"/>
      <c r="O3098" s="1"/>
      <c r="P3098" s="1"/>
      <c r="Q3098" s="1"/>
      <c r="R3098" s="1"/>
      <c r="S3098" s="1"/>
      <c r="T3098" s="1"/>
      <c r="U3098" s="1"/>
      <c r="V3098" s="1"/>
      <c r="W3098" s="1"/>
      <c r="X3098" s="1"/>
      <c r="Y3098" s="1"/>
      <c r="Z3098" s="1"/>
      <c r="AA3098" s="1"/>
    </row>
    <row r="3099" spans="1:27">
      <c r="B3099" s="13" t="s">
        <v>1435</v>
      </c>
    </row>
    <row r="3100" spans="1:27">
      <c r="B3100" t="s">
        <v>1708</v>
      </c>
      <c r="C3100" t="s">
        <v>1370</v>
      </c>
      <c r="D3100" t="s">
        <v>1709</v>
      </c>
      <c r="E3100" s="20">
        <v>5.5E-2</v>
      </c>
      <c r="F3100" t="s">
        <v>1438</v>
      </c>
      <c r="G3100" t="s">
        <v>1439</v>
      </c>
      <c r="H3100" s="21">
        <v>26.12</v>
      </c>
      <c r="I3100" t="s">
        <v>1440</v>
      </c>
      <c r="J3100" s="21">
        <f>ROUND(E3100/I3098* H3100,5)</f>
        <v>1.4366000000000001</v>
      </c>
    </row>
    <row r="3101" spans="1:27">
      <c r="B3101" t="s">
        <v>1710</v>
      </c>
      <c r="C3101" t="s">
        <v>1370</v>
      </c>
      <c r="D3101" t="s">
        <v>1711</v>
      </c>
      <c r="E3101" s="20">
        <v>5.5E-2</v>
      </c>
      <c r="F3101" t="s">
        <v>1438</v>
      </c>
      <c r="G3101" t="s">
        <v>1439</v>
      </c>
      <c r="H3101" s="21">
        <v>30.41</v>
      </c>
      <c r="I3101" t="s">
        <v>1440</v>
      </c>
      <c r="J3101" s="21">
        <f>ROUND(E3101/I3098* H3101,5)</f>
        <v>1.67255</v>
      </c>
    </row>
    <row r="3102" spans="1:27">
      <c r="D3102" s="22" t="s">
        <v>1441</v>
      </c>
      <c r="K3102" s="21">
        <f>SUM(J3100:J3101)</f>
        <v>3.1091500000000001</v>
      </c>
    </row>
    <row r="3103" spans="1:27">
      <c r="B3103" s="13" t="s">
        <v>1446</v>
      </c>
    </row>
    <row r="3104" spans="1:27">
      <c r="B3104" t="s">
        <v>2529</v>
      </c>
      <c r="C3104" t="s">
        <v>16</v>
      </c>
      <c r="D3104" t="s">
        <v>2530</v>
      </c>
      <c r="E3104" s="20">
        <v>0.3</v>
      </c>
      <c r="G3104" t="s">
        <v>1439</v>
      </c>
      <c r="H3104" s="21">
        <v>1.33</v>
      </c>
      <c r="I3104" t="s">
        <v>1440</v>
      </c>
      <c r="J3104" s="21">
        <f>ROUND(E3104* H3104,5)</f>
        <v>0.39900000000000002</v>
      </c>
    </row>
    <row r="3105" spans="1:27">
      <c r="B3105" t="s">
        <v>2531</v>
      </c>
      <c r="C3105" t="s">
        <v>25</v>
      </c>
      <c r="D3105" t="s">
        <v>2532</v>
      </c>
      <c r="E3105" s="20">
        <v>1.02</v>
      </c>
      <c r="G3105" t="s">
        <v>1439</v>
      </c>
      <c r="H3105" s="21">
        <v>3.2</v>
      </c>
      <c r="I3105" t="s">
        <v>1440</v>
      </c>
      <c r="J3105" s="21">
        <f>ROUND(E3105* H3105,5)</f>
        <v>3.2639999999999998</v>
      </c>
    </row>
    <row r="3106" spans="1:27">
      <c r="B3106" t="s">
        <v>2480</v>
      </c>
      <c r="C3106" t="s">
        <v>16</v>
      </c>
      <c r="D3106" t="s">
        <v>2481</v>
      </c>
      <c r="E3106" s="20">
        <v>1.2</v>
      </c>
      <c r="G3106" t="s">
        <v>1439</v>
      </c>
      <c r="H3106" s="21">
        <v>0.64</v>
      </c>
      <c r="I3106" t="s">
        <v>1440</v>
      </c>
      <c r="J3106" s="21">
        <f>ROUND(E3106* H3106,5)</f>
        <v>0.76800000000000002</v>
      </c>
    </row>
    <row r="3107" spans="1:27">
      <c r="B3107" t="s">
        <v>2533</v>
      </c>
      <c r="C3107" t="s">
        <v>16</v>
      </c>
      <c r="D3107" t="s">
        <v>2534</v>
      </c>
      <c r="E3107" s="20">
        <v>1</v>
      </c>
      <c r="G3107" t="s">
        <v>1439</v>
      </c>
      <c r="H3107" s="21">
        <v>0.18</v>
      </c>
      <c r="I3107" t="s">
        <v>1440</v>
      </c>
      <c r="J3107" s="21">
        <f>ROUND(E3107* H3107,5)</f>
        <v>0.18</v>
      </c>
    </row>
    <row r="3108" spans="1:27">
      <c r="D3108" s="22" t="s">
        <v>1457</v>
      </c>
      <c r="K3108" s="21">
        <f>SUM(J3104:J3107)</f>
        <v>4.6109999999999998</v>
      </c>
    </row>
    <row r="3109" spans="1:27">
      <c r="D3109" s="22" t="s">
        <v>1458</v>
      </c>
      <c r="K3109" s="23">
        <f>SUM(J3099:J3108)</f>
        <v>7.7201499999999994</v>
      </c>
    </row>
    <row r="3110" spans="1:27">
      <c r="D3110" s="22" t="s">
        <v>1466</v>
      </c>
      <c r="H3110">
        <v>1.5</v>
      </c>
      <c r="I3110" t="s">
        <v>1465</v>
      </c>
      <c r="K3110" s="21">
        <f>ROUND(H3110/100*K3109,5)</f>
        <v>0.1158</v>
      </c>
    </row>
    <row r="3111" spans="1:27">
      <c r="D3111" s="22" t="s">
        <v>1459</v>
      </c>
      <c r="K3111" s="23">
        <f>SUM(K3109:K3110)</f>
        <v>7.8359499999999995</v>
      </c>
    </row>
    <row r="3113" spans="1:27" ht="45" customHeight="1">
      <c r="A3113" s="17" t="s">
        <v>2535</v>
      </c>
      <c r="B3113" s="17" t="s">
        <v>526</v>
      </c>
      <c r="C3113" s="1" t="s">
        <v>25</v>
      </c>
      <c r="D3113" s="31" t="s">
        <v>527</v>
      </c>
      <c r="E3113" s="32"/>
      <c r="F3113" s="32"/>
      <c r="G3113" s="1"/>
      <c r="H3113" s="18" t="s">
        <v>1433</v>
      </c>
      <c r="I3113" s="33">
        <v>1</v>
      </c>
      <c r="J3113" s="32"/>
      <c r="K3113" s="19">
        <f>ROUND(K3126,2)</f>
        <v>11.17</v>
      </c>
      <c r="L3113" s="2" t="s">
        <v>2536</v>
      </c>
      <c r="M3113" s="1"/>
      <c r="N3113" s="1"/>
      <c r="O3113" s="1"/>
      <c r="P3113" s="1"/>
      <c r="Q3113" s="1"/>
      <c r="R3113" s="1"/>
      <c r="S3113" s="1"/>
      <c r="T3113" s="1"/>
      <c r="U3113" s="1"/>
      <c r="V3113" s="1"/>
      <c r="W3113" s="1"/>
      <c r="X3113" s="1"/>
      <c r="Y3113" s="1"/>
      <c r="Z3113" s="1"/>
      <c r="AA3113" s="1"/>
    </row>
    <row r="3114" spans="1:27">
      <c r="B3114" s="13" t="s">
        <v>1435</v>
      </c>
    </row>
    <row r="3115" spans="1:27">
      <c r="B3115" t="s">
        <v>1710</v>
      </c>
      <c r="C3115" t="s">
        <v>1370</v>
      </c>
      <c r="D3115" t="s">
        <v>1711</v>
      </c>
      <c r="E3115" s="20">
        <v>0.06</v>
      </c>
      <c r="F3115" t="s">
        <v>1438</v>
      </c>
      <c r="G3115" t="s">
        <v>1439</v>
      </c>
      <c r="H3115" s="21">
        <v>30.41</v>
      </c>
      <c r="I3115" t="s">
        <v>1440</v>
      </c>
      <c r="J3115" s="21">
        <f>ROUND(E3115/I3113* H3115,5)</f>
        <v>1.8246</v>
      </c>
    </row>
    <row r="3116" spans="1:27">
      <c r="B3116" t="s">
        <v>1708</v>
      </c>
      <c r="C3116" t="s">
        <v>1370</v>
      </c>
      <c r="D3116" t="s">
        <v>1709</v>
      </c>
      <c r="E3116" s="20">
        <v>0.06</v>
      </c>
      <c r="F3116" t="s">
        <v>1438</v>
      </c>
      <c r="G3116" t="s">
        <v>1439</v>
      </c>
      <c r="H3116" s="21">
        <v>26.12</v>
      </c>
      <c r="I3116" t="s">
        <v>1440</v>
      </c>
      <c r="J3116" s="21">
        <f>ROUND(E3116/I3113* H3116,5)</f>
        <v>1.5671999999999999</v>
      </c>
    </row>
    <row r="3117" spans="1:27">
      <c r="D3117" s="22" t="s">
        <v>1441</v>
      </c>
      <c r="K3117" s="21">
        <f>SUM(J3115:J3116)</f>
        <v>3.3917999999999999</v>
      </c>
    </row>
    <row r="3118" spans="1:27">
      <c r="B3118" s="13" t="s">
        <v>1446</v>
      </c>
    </row>
    <row r="3119" spans="1:27">
      <c r="B3119" t="s">
        <v>2537</v>
      </c>
      <c r="C3119" t="s">
        <v>16</v>
      </c>
      <c r="D3119" t="s">
        <v>2538</v>
      </c>
      <c r="E3119" s="20">
        <v>0.3</v>
      </c>
      <c r="G3119" t="s">
        <v>1439</v>
      </c>
      <c r="H3119" s="21">
        <v>2.9</v>
      </c>
      <c r="I3119" t="s">
        <v>1440</v>
      </c>
      <c r="J3119" s="21">
        <f>ROUND(E3119* H3119,5)</f>
        <v>0.87</v>
      </c>
    </row>
    <row r="3120" spans="1:27">
      <c r="B3120" t="s">
        <v>2539</v>
      </c>
      <c r="C3120" t="s">
        <v>25</v>
      </c>
      <c r="D3120" t="s">
        <v>2540</v>
      </c>
      <c r="E3120" s="20">
        <v>1.02</v>
      </c>
      <c r="G3120" t="s">
        <v>1439</v>
      </c>
      <c r="H3120" s="21">
        <v>5.4</v>
      </c>
      <c r="I3120" t="s">
        <v>1440</v>
      </c>
      <c r="J3120" s="21">
        <f>ROUND(E3120* H3120,5)</f>
        <v>5.508</v>
      </c>
    </row>
    <row r="3121" spans="1:27">
      <c r="B3121" t="s">
        <v>2541</v>
      </c>
      <c r="C3121" t="s">
        <v>16</v>
      </c>
      <c r="D3121" t="s">
        <v>2542</v>
      </c>
      <c r="E3121" s="20">
        <v>1</v>
      </c>
      <c r="G3121" t="s">
        <v>1439</v>
      </c>
      <c r="H3121" s="21">
        <v>0.27</v>
      </c>
      <c r="I3121" t="s">
        <v>1440</v>
      </c>
      <c r="J3121" s="21">
        <f>ROUND(E3121* H3121,5)</f>
        <v>0.27</v>
      </c>
    </row>
    <row r="3122" spans="1:27">
      <c r="B3122" t="s">
        <v>2493</v>
      </c>
      <c r="C3122" t="s">
        <v>16</v>
      </c>
      <c r="D3122" t="s">
        <v>2494</v>
      </c>
      <c r="E3122" s="20">
        <v>1.1000000000000001</v>
      </c>
      <c r="G3122" t="s">
        <v>1439</v>
      </c>
      <c r="H3122" s="21">
        <v>0.88</v>
      </c>
      <c r="I3122" t="s">
        <v>1440</v>
      </c>
      <c r="J3122" s="21">
        <f>ROUND(E3122* H3122,5)</f>
        <v>0.96799999999999997</v>
      </c>
    </row>
    <row r="3123" spans="1:27">
      <c r="D3123" s="22" t="s">
        <v>1457</v>
      </c>
      <c r="K3123" s="21">
        <f>SUM(J3119:J3122)</f>
        <v>7.6159999999999997</v>
      </c>
    </row>
    <row r="3124" spans="1:27">
      <c r="D3124" s="22" t="s">
        <v>1458</v>
      </c>
      <c r="K3124" s="23">
        <f>SUM(J3114:J3123)</f>
        <v>11.0078</v>
      </c>
    </row>
    <row r="3125" spans="1:27">
      <c r="D3125" s="22" t="s">
        <v>1466</v>
      </c>
      <c r="H3125">
        <v>1.5</v>
      </c>
      <c r="I3125" t="s">
        <v>1465</v>
      </c>
      <c r="K3125" s="21">
        <f>ROUND(H3125/100*K3124,5)</f>
        <v>0.16511999999999999</v>
      </c>
    </row>
    <row r="3126" spans="1:27">
      <c r="D3126" s="22" t="s">
        <v>1459</v>
      </c>
      <c r="K3126" s="23">
        <f>SUM(K3124:K3125)</f>
        <v>11.17292</v>
      </c>
    </row>
    <row r="3128" spans="1:27" ht="45" customHeight="1">
      <c r="A3128" s="17" t="s">
        <v>2543</v>
      </c>
      <c r="B3128" s="17" t="s">
        <v>528</v>
      </c>
      <c r="C3128" s="1" t="s">
        <v>25</v>
      </c>
      <c r="D3128" s="31" t="s">
        <v>529</v>
      </c>
      <c r="E3128" s="32"/>
      <c r="F3128" s="32"/>
      <c r="G3128" s="1"/>
      <c r="H3128" s="18" t="s">
        <v>1433</v>
      </c>
      <c r="I3128" s="33">
        <v>1</v>
      </c>
      <c r="J3128" s="32"/>
      <c r="K3128" s="19">
        <f>ROUND(K3141,2)</f>
        <v>14.36</v>
      </c>
      <c r="L3128" s="2" t="s">
        <v>2544</v>
      </c>
      <c r="M3128" s="1"/>
      <c r="N3128" s="1"/>
      <c r="O3128" s="1"/>
      <c r="P3128" s="1"/>
      <c r="Q3128" s="1"/>
      <c r="R3128" s="1"/>
      <c r="S3128" s="1"/>
      <c r="T3128" s="1"/>
      <c r="U3128" s="1"/>
      <c r="V3128" s="1"/>
      <c r="W3128" s="1"/>
      <c r="X3128" s="1"/>
      <c r="Y3128" s="1"/>
      <c r="Z3128" s="1"/>
      <c r="AA3128" s="1"/>
    </row>
    <row r="3129" spans="1:27">
      <c r="B3129" s="13" t="s">
        <v>1435</v>
      </c>
    </row>
    <row r="3130" spans="1:27">
      <c r="B3130" t="s">
        <v>1708</v>
      </c>
      <c r="C3130" t="s">
        <v>1370</v>
      </c>
      <c r="D3130" t="s">
        <v>1709</v>
      </c>
      <c r="E3130" s="20">
        <v>0.06</v>
      </c>
      <c r="F3130" t="s">
        <v>1438</v>
      </c>
      <c r="G3130" t="s">
        <v>1439</v>
      </c>
      <c r="H3130" s="21">
        <v>26.12</v>
      </c>
      <c r="I3130" t="s">
        <v>1440</v>
      </c>
      <c r="J3130" s="21">
        <f>ROUND(E3130/I3128* H3130,5)</f>
        <v>1.5671999999999999</v>
      </c>
    </row>
    <row r="3131" spans="1:27">
      <c r="B3131" t="s">
        <v>1710</v>
      </c>
      <c r="C3131" t="s">
        <v>1370</v>
      </c>
      <c r="D3131" t="s">
        <v>1711</v>
      </c>
      <c r="E3131" s="20">
        <v>0.06</v>
      </c>
      <c r="F3131" t="s">
        <v>1438</v>
      </c>
      <c r="G3131" t="s">
        <v>1439</v>
      </c>
      <c r="H3131" s="21">
        <v>30.41</v>
      </c>
      <c r="I3131" t="s">
        <v>1440</v>
      </c>
      <c r="J3131" s="21">
        <f>ROUND(E3131/I3128* H3131,5)</f>
        <v>1.8246</v>
      </c>
    </row>
    <row r="3132" spans="1:27">
      <c r="D3132" s="22" t="s">
        <v>1441</v>
      </c>
      <c r="K3132" s="21">
        <f>SUM(J3130:J3131)</f>
        <v>3.3917999999999999</v>
      </c>
    </row>
    <row r="3133" spans="1:27">
      <c r="B3133" s="13" t="s">
        <v>1446</v>
      </c>
    </row>
    <row r="3134" spans="1:27">
      <c r="B3134" t="s">
        <v>2545</v>
      </c>
      <c r="C3134" t="s">
        <v>16</v>
      </c>
      <c r="D3134" t="s">
        <v>2546</v>
      </c>
      <c r="E3134" s="20">
        <v>1</v>
      </c>
      <c r="G3134" t="s">
        <v>1439</v>
      </c>
      <c r="H3134" s="21">
        <v>0.33</v>
      </c>
      <c r="I3134" t="s">
        <v>1440</v>
      </c>
      <c r="J3134" s="21">
        <f>ROUND(E3134* H3134,5)</f>
        <v>0.33</v>
      </c>
    </row>
    <row r="3135" spans="1:27">
      <c r="B3135" t="s">
        <v>2547</v>
      </c>
      <c r="C3135" t="s">
        <v>16</v>
      </c>
      <c r="D3135" t="s">
        <v>2548</v>
      </c>
      <c r="E3135" s="20">
        <v>0.3</v>
      </c>
      <c r="G3135" t="s">
        <v>1439</v>
      </c>
      <c r="H3135" s="21">
        <v>4.66</v>
      </c>
      <c r="I3135" t="s">
        <v>1440</v>
      </c>
      <c r="J3135" s="21">
        <f>ROUND(E3135* H3135,5)</f>
        <v>1.3979999999999999</v>
      </c>
    </row>
    <row r="3136" spans="1:27">
      <c r="B3136" t="s">
        <v>2549</v>
      </c>
      <c r="C3136" t="s">
        <v>25</v>
      </c>
      <c r="D3136" t="s">
        <v>2550</v>
      </c>
      <c r="E3136" s="20">
        <v>1.02</v>
      </c>
      <c r="G3136" t="s">
        <v>1439</v>
      </c>
      <c r="H3136" s="21">
        <v>7.79</v>
      </c>
      <c r="I3136" t="s">
        <v>1440</v>
      </c>
      <c r="J3136" s="21">
        <f>ROUND(E3136* H3136,5)</f>
        <v>7.9458000000000002</v>
      </c>
    </row>
    <row r="3137" spans="1:27">
      <c r="B3137" t="s">
        <v>2551</v>
      </c>
      <c r="C3137" t="s">
        <v>16</v>
      </c>
      <c r="D3137" t="s">
        <v>2552</v>
      </c>
      <c r="E3137" s="20">
        <v>0.9</v>
      </c>
      <c r="G3137" t="s">
        <v>1439</v>
      </c>
      <c r="H3137" s="21">
        <v>1.2</v>
      </c>
      <c r="I3137" t="s">
        <v>1440</v>
      </c>
      <c r="J3137" s="21">
        <f>ROUND(E3137* H3137,5)</f>
        <v>1.08</v>
      </c>
    </row>
    <row r="3138" spans="1:27">
      <c r="D3138" s="22" t="s">
        <v>1457</v>
      </c>
      <c r="K3138" s="21">
        <f>SUM(J3134:J3137)</f>
        <v>10.7538</v>
      </c>
    </row>
    <row r="3139" spans="1:27">
      <c r="D3139" s="22" t="s">
        <v>1458</v>
      </c>
      <c r="K3139" s="23">
        <f>SUM(J3129:J3138)</f>
        <v>14.1456</v>
      </c>
    </row>
    <row r="3140" spans="1:27">
      <c r="D3140" s="22" t="s">
        <v>1466</v>
      </c>
      <c r="H3140">
        <v>1.5</v>
      </c>
      <c r="I3140" t="s">
        <v>1465</v>
      </c>
      <c r="K3140" s="21">
        <f>ROUND(H3140/100*K3139,5)</f>
        <v>0.21218000000000001</v>
      </c>
    </row>
    <row r="3141" spans="1:27">
      <c r="D3141" s="22" t="s">
        <v>1459</v>
      </c>
      <c r="K3141" s="23">
        <f>SUM(K3139:K3140)</f>
        <v>14.35778</v>
      </c>
    </row>
    <row r="3143" spans="1:27" ht="45" customHeight="1">
      <c r="A3143" s="17" t="s">
        <v>2553</v>
      </c>
      <c r="B3143" s="17" t="s">
        <v>530</v>
      </c>
      <c r="C3143" s="1" t="s">
        <v>25</v>
      </c>
      <c r="D3143" s="31" t="s">
        <v>531</v>
      </c>
      <c r="E3143" s="32"/>
      <c r="F3143" s="32"/>
      <c r="G3143" s="1"/>
      <c r="H3143" s="18" t="s">
        <v>1433</v>
      </c>
      <c r="I3143" s="33">
        <v>1</v>
      </c>
      <c r="J3143" s="32"/>
      <c r="K3143" s="19">
        <f>ROUND(K3156,2)</f>
        <v>19.14</v>
      </c>
      <c r="L3143" s="2" t="s">
        <v>2554</v>
      </c>
      <c r="M3143" s="1"/>
      <c r="N3143" s="1"/>
      <c r="O3143" s="1"/>
      <c r="P3143" s="1"/>
      <c r="Q3143" s="1"/>
      <c r="R3143" s="1"/>
      <c r="S3143" s="1"/>
      <c r="T3143" s="1"/>
      <c r="U3143" s="1"/>
      <c r="V3143" s="1"/>
      <c r="W3143" s="1"/>
      <c r="X3143" s="1"/>
      <c r="Y3143" s="1"/>
      <c r="Z3143" s="1"/>
      <c r="AA3143" s="1"/>
    </row>
    <row r="3144" spans="1:27">
      <c r="B3144" s="13" t="s">
        <v>1435</v>
      </c>
    </row>
    <row r="3145" spans="1:27">
      <c r="B3145" t="s">
        <v>1710</v>
      </c>
      <c r="C3145" t="s">
        <v>1370</v>
      </c>
      <c r="D3145" t="s">
        <v>1711</v>
      </c>
      <c r="E3145" s="20">
        <v>0.06</v>
      </c>
      <c r="F3145" t="s">
        <v>1438</v>
      </c>
      <c r="G3145" t="s">
        <v>1439</v>
      </c>
      <c r="H3145" s="21">
        <v>30.41</v>
      </c>
      <c r="I3145" t="s">
        <v>1440</v>
      </c>
      <c r="J3145" s="21">
        <f>ROUND(E3145/I3143* H3145,5)</f>
        <v>1.8246</v>
      </c>
    </row>
    <row r="3146" spans="1:27">
      <c r="B3146" t="s">
        <v>1708</v>
      </c>
      <c r="C3146" t="s">
        <v>1370</v>
      </c>
      <c r="D3146" t="s">
        <v>1709</v>
      </c>
      <c r="E3146" s="20">
        <v>0.06</v>
      </c>
      <c r="F3146" t="s">
        <v>1438</v>
      </c>
      <c r="G3146" t="s">
        <v>1439</v>
      </c>
      <c r="H3146" s="21">
        <v>26.12</v>
      </c>
      <c r="I3146" t="s">
        <v>1440</v>
      </c>
      <c r="J3146" s="21">
        <f>ROUND(E3146/I3143* H3146,5)</f>
        <v>1.5671999999999999</v>
      </c>
    </row>
    <row r="3147" spans="1:27">
      <c r="D3147" s="22" t="s">
        <v>1441</v>
      </c>
      <c r="K3147" s="21">
        <f>SUM(J3145:J3146)</f>
        <v>3.3917999999999999</v>
      </c>
    </row>
    <row r="3148" spans="1:27">
      <c r="B3148" s="13" t="s">
        <v>1446</v>
      </c>
    </row>
    <row r="3149" spans="1:27">
      <c r="B3149" t="s">
        <v>2555</v>
      </c>
      <c r="C3149" t="s">
        <v>16</v>
      </c>
      <c r="D3149" t="s">
        <v>2556</v>
      </c>
      <c r="E3149" s="20">
        <v>0.9</v>
      </c>
      <c r="G3149" t="s">
        <v>1439</v>
      </c>
      <c r="H3149" s="21">
        <v>0.6</v>
      </c>
      <c r="I3149" t="s">
        <v>1440</v>
      </c>
      <c r="J3149" s="21">
        <f>ROUND(E3149* H3149,5)</f>
        <v>0.54</v>
      </c>
    </row>
    <row r="3150" spans="1:27">
      <c r="B3150" t="s">
        <v>2557</v>
      </c>
      <c r="C3150" t="s">
        <v>25</v>
      </c>
      <c r="D3150" t="s">
        <v>2558</v>
      </c>
      <c r="E3150" s="20">
        <v>1.02</v>
      </c>
      <c r="G3150" t="s">
        <v>1439</v>
      </c>
      <c r="H3150" s="21">
        <v>12.35</v>
      </c>
      <c r="I3150" t="s">
        <v>1440</v>
      </c>
      <c r="J3150" s="21">
        <f>ROUND(E3150* H3150,5)</f>
        <v>12.597</v>
      </c>
    </row>
    <row r="3151" spans="1:27">
      <c r="B3151" t="s">
        <v>2559</v>
      </c>
      <c r="C3151" t="s">
        <v>16</v>
      </c>
      <c r="D3151" t="s">
        <v>2560</v>
      </c>
      <c r="E3151" s="20">
        <v>0.3</v>
      </c>
      <c r="G3151" t="s">
        <v>1439</v>
      </c>
      <c r="H3151" s="21">
        <v>6.41</v>
      </c>
      <c r="I3151" t="s">
        <v>1440</v>
      </c>
      <c r="J3151" s="21">
        <f>ROUND(E3151* H3151,5)</f>
        <v>1.923</v>
      </c>
    </row>
    <row r="3152" spans="1:27">
      <c r="B3152" t="s">
        <v>2561</v>
      </c>
      <c r="C3152" t="s">
        <v>16</v>
      </c>
      <c r="D3152" t="s">
        <v>2562</v>
      </c>
      <c r="E3152" s="20">
        <v>1</v>
      </c>
      <c r="G3152" t="s">
        <v>1439</v>
      </c>
      <c r="H3152" s="21">
        <v>0.41</v>
      </c>
      <c r="I3152" t="s">
        <v>1440</v>
      </c>
      <c r="J3152" s="21">
        <f>ROUND(E3152* H3152,5)</f>
        <v>0.41</v>
      </c>
    </row>
    <row r="3153" spans="1:27">
      <c r="D3153" s="22" t="s">
        <v>1457</v>
      </c>
      <c r="K3153" s="21">
        <f>SUM(J3149:J3152)</f>
        <v>15.47</v>
      </c>
    </row>
    <row r="3154" spans="1:27">
      <c r="D3154" s="22" t="s">
        <v>1458</v>
      </c>
      <c r="K3154" s="23">
        <f>SUM(J3144:J3153)</f>
        <v>18.861799999999999</v>
      </c>
    </row>
    <row r="3155" spans="1:27">
      <c r="D3155" s="22" t="s">
        <v>1466</v>
      </c>
      <c r="H3155">
        <v>1.5</v>
      </c>
      <c r="I3155" t="s">
        <v>1465</v>
      </c>
      <c r="K3155" s="21">
        <f>ROUND(H3155/100*K3154,5)</f>
        <v>0.28293000000000001</v>
      </c>
    </row>
    <row r="3156" spans="1:27">
      <c r="D3156" s="22" t="s">
        <v>1459</v>
      </c>
      <c r="K3156" s="23">
        <f>SUM(K3154:K3155)</f>
        <v>19.144729999999999</v>
      </c>
    </row>
    <row r="3158" spans="1:27" ht="45" customHeight="1">
      <c r="A3158" s="17" t="s">
        <v>2563</v>
      </c>
      <c r="B3158" s="17" t="s">
        <v>532</v>
      </c>
      <c r="C3158" s="1" t="s">
        <v>25</v>
      </c>
      <c r="D3158" s="31" t="s">
        <v>533</v>
      </c>
      <c r="E3158" s="32"/>
      <c r="F3158" s="32"/>
      <c r="G3158" s="1"/>
      <c r="H3158" s="18" t="s">
        <v>1433</v>
      </c>
      <c r="I3158" s="33">
        <v>1</v>
      </c>
      <c r="J3158" s="32"/>
      <c r="K3158" s="19">
        <f>ROUND(K3171,2)</f>
        <v>25.23</v>
      </c>
      <c r="L3158" s="2" t="s">
        <v>2564</v>
      </c>
      <c r="M3158" s="1"/>
      <c r="N3158" s="1"/>
      <c r="O3158" s="1"/>
      <c r="P3158" s="1"/>
      <c r="Q3158" s="1"/>
      <c r="R3158" s="1"/>
      <c r="S3158" s="1"/>
      <c r="T3158" s="1"/>
      <c r="U3158" s="1"/>
      <c r="V3158" s="1"/>
      <c r="W3158" s="1"/>
      <c r="X3158" s="1"/>
      <c r="Y3158" s="1"/>
      <c r="Z3158" s="1"/>
      <c r="AA3158" s="1"/>
    </row>
    <row r="3159" spans="1:27">
      <c r="B3159" s="13" t="s">
        <v>1435</v>
      </c>
    </row>
    <row r="3160" spans="1:27">
      <c r="B3160" t="s">
        <v>1710</v>
      </c>
      <c r="C3160" t="s">
        <v>1370</v>
      </c>
      <c r="D3160" t="s">
        <v>1711</v>
      </c>
      <c r="E3160" s="20">
        <v>6.5000000000000002E-2</v>
      </c>
      <c r="F3160" t="s">
        <v>1438</v>
      </c>
      <c r="G3160" t="s">
        <v>1439</v>
      </c>
      <c r="H3160" s="21">
        <v>30.41</v>
      </c>
      <c r="I3160" t="s">
        <v>1440</v>
      </c>
      <c r="J3160" s="21">
        <f>ROUND(E3160/I3158* H3160,5)</f>
        <v>1.97665</v>
      </c>
    </row>
    <row r="3161" spans="1:27">
      <c r="B3161" t="s">
        <v>1708</v>
      </c>
      <c r="C3161" t="s">
        <v>1370</v>
      </c>
      <c r="D3161" t="s">
        <v>1709</v>
      </c>
      <c r="E3161" s="20">
        <v>6.5000000000000002E-2</v>
      </c>
      <c r="F3161" t="s">
        <v>1438</v>
      </c>
      <c r="G3161" t="s">
        <v>1439</v>
      </c>
      <c r="H3161" s="21">
        <v>26.12</v>
      </c>
      <c r="I3161" t="s">
        <v>1440</v>
      </c>
      <c r="J3161" s="21">
        <f>ROUND(E3161/I3158* H3161,5)</f>
        <v>1.6978</v>
      </c>
    </row>
    <row r="3162" spans="1:27">
      <c r="D3162" s="22" t="s">
        <v>1441</v>
      </c>
      <c r="K3162" s="21">
        <f>SUM(J3160:J3161)</f>
        <v>3.6744500000000002</v>
      </c>
    </row>
    <row r="3163" spans="1:27">
      <c r="B3163" s="13" t="s">
        <v>1446</v>
      </c>
    </row>
    <row r="3164" spans="1:27">
      <c r="B3164" t="s">
        <v>2565</v>
      </c>
      <c r="C3164" t="s">
        <v>25</v>
      </c>
      <c r="D3164" t="s">
        <v>2566</v>
      </c>
      <c r="E3164" s="20">
        <v>1.02</v>
      </c>
      <c r="G3164" t="s">
        <v>1439</v>
      </c>
      <c r="H3164" s="21">
        <v>16.59</v>
      </c>
      <c r="I3164" t="s">
        <v>1440</v>
      </c>
      <c r="J3164" s="21">
        <f>ROUND(E3164* H3164,5)</f>
        <v>16.921800000000001</v>
      </c>
    </row>
    <row r="3165" spans="1:27">
      <c r="B3165" t="s">
        <v>2567</v>
      </c>
      <c r="C3165" t="s">
        <v>16</v>
      </c>
      <c r="D3165" t="s">
        <v>2568</v>
      </c>
      <c r="E3165" s="20">
        <v>0.9</v>
      </c>
      <c r="G3165" t="s">
        <v>1439</v>
      </c>
      <c r="H3165" s="21">
        <v>1.81</v>
      </c>
      <c r="I3165" t="s">
        <v>1440</v>
      </c>
      <c r="J3165" s="21">
        <f>ROUND(E3165* H3165,5)</f>
        <v>1.629</v>
      </c>
    </row>
    <row r="3166" spans="1:27">
      <c r="B3166" t="s">
        <v>2569</v>
      </c>
      <c r="C3166" t="s">
        <v>16</v>
      </c>
      <c r="D3166" t="s">
        <v>2570</v>
      </c>
      <c r="E3166" s="20">
        <v>1</v>
      </c>
      <c r="G3166" t="s">
        <v>1439</v>
      </c>
      <c r="H3166" s="21">
        <v>0.48</v>
      </c>
      <c r="I3166" t="s">
        <v>1440</v>
      </c>
      <c r="J3166" s="21">
        <f>ROUND(E3166* H3166,5)</f>
        <v>0.48</v>
      </c>
    </row>
    <row r="3167" spans="1:27">
      <c r="B3167" t="s">
        <v>2571</v>
      </c>
      <c r="C3167" t="s">
        <v>16</v>
      </c>
      <c r="D3167" t="s">
        <v>2572</v>
      </c>
      <c r="E3167" s="20">
        <v>0.3</v>
      </c>
      <c r="G3167" t="s">
        <v>1439</v>
      </c>
      <c r="H3167" s="21">
        <v>7.17</v>
      </c>
      <c r="I3167" t="s">
        <v>1440</v>
      </c>
      <c r="J3167" s="21">
        <f>ROUND(E3167* H3167,5)</f>
        <v>2.1509999999999998</v>
      </c>
    </row>
    <row r="3168" spans="1:27">
      <c r="D3168" s="22" t="s">
        <v>1457</v>
      </c>
      <c r="K3168" s="21">
        <f>SUM(J3164:J3167)</f>
        <v>21.181800000000003</v>
      </c>
    </row>
    <row r="3169" spans="1:27">
      <c r="D3169" s="22" t="s">
        <v>1458</v>
      </c>
      <c r="K3169" s="23">
        <f>SUM(J3159:J3168)</f>
        <v>24.856250000000003</v>
      </c>
    </row>
    <row r="3170" spans="1:27">
      <c r="D3170" s="22" t="s">
        <v>1466</v>
      </c>
      <c r="H3170">
        <v>1.5</v>
      </c>
      <c r="I3170" t="s">
        <v>1465</v>
      </c>
      <c r="K3170" s="21">
        <f>ROUND(H3170/100*K3169,5)</f>
        <v>0.37284</v>
      </c>
    </row>
    <row r="3171" spans="1:27">
      <c r="D3171" s="22" t="s">
        <v>1459</v>
      </c>
      <c r="K3171" s="23">
        <f>SUM(K3169:K3170)</f>
        <v>25.229090000000003</v>
      </c>
    </row>
    <row r="3173" spans="1:27" ht="45" customHeight="1">
      <c r="A3173" s="17" t="s">
        <v>2573</v>
      </c>
      <c r="B3173" s="17" t="s">
        <v>534</v>
      </c>
      <c r="C3173" s="1" t="s">
        <v>25</v>
      </c>
      <c r="D3173" s="31" t="s">
        <v>535</v>
      </c>
      <c r="E3173" s="32"/>
      <c r="F3173" s="32"/>
      <c r="G3173" s="1"/>
      <c r="H3173" s="18" t="s">
        <v>1433</v>
      </c>
      <c r="I3173" s="33">
        <v>1</v>
      </c>
      <c r="J3173" s="32"/>
      <c r="K3173" s="19">
        <f>ROUND(K3186,2)</f>
        <v>33.31</v>
      </c>
      <c r="L3173" s="2" t="s">
        <v>2574</v>
      </c>
      <c r="M3173" s="1"/>
      <c r="N3173" s="1"/>
      <c r="O3173" s="1"/>
      <c r="P3173" s="1"/>
      <c r="Q3173" s="1"/>
      <c r="R3173" s="1"/>
      <c r="S3173" s="1"/>
      <c r="T3173" s="1"/>
      <c r="U3173" s="1"/>
      <c r="V3173" s="1"/>
      <c r="W3173" s="1"/>
      <c r="X3173" s="1"/>
      <c r="Y3173" s="1"/>
      <c r="Z3173" s="1"/>
      <c r="AA3173" s="1"/>
    </row>
    <row r="3174" spans="1:27">
      <c r="B3174" s="13" t="s">
        <v>1435</v>
      </c>
    </row>
    <row r="3175" spans="1:27">
      <c r="B3175" t="s">
        <v>1708</v>
      </c>
      <c r="C3175" t="s">
        <v>1370</v>
      </c>
      <c r="D3175" t="s">
        <v>1709</v>
      </c>
      <c r="E3175" s="20">
        <v>6.5000000000000002E-2</v>
      </c>
      <c r="F3175" t="s">
        <v>1438</v>
      </c>
      <c r="G3175" t="s">
        <v>1439</v>
      </c>
      <c r="H3175" s="21">
        <v>26.12</v>
      </c>
      <c r="I3175" t="s">
        <v>1440</v>
      </c>
      <c r="J3175" s="21">
        <f>ROUND(E3175/I3173* H3175,5)</f>
        <v>1.6978</v>
      </c>
    </row>
    <row r="3176" spans="1:27">
      <c r="B3176" t="s">
        <v>1710</v>
      </c>
      <c r="C3176" t="s">
        <v>1370</v>
      </c>
      <c r="D3176" t="s">
        <v>1711</v>
      </c>
      <c r="E3176" s="20">
        <v>6.5000000000000002E-2</v>
      </c>
      <c r="F3176" t="s">
        <v>1438</v>
      </c>
      <c r="G3176" t="s">
        <v>1439</v>
      </c>
      <c r="H3176" s="21">
        <v>30.41</v>
      </c>
      <c r="I3176" t="s">
        <v>1440</v>
      </c>
      <c r="J3176" s="21">
        <f>ROUND(E3176/I3173* H3176,5)</f>
        <v>1.97665</v>
      </c>
    </row>
    <row r="3177" spans="1:27">
      <c r="D3177" s="22" t="s">
        <v>1441</v>
      </c>
      <c r="K3177" s="21">
        <f>SUM(J3175:J3176)</f>
        <v>3.6744500000000002</v>
      </c>
    </row>
    <row r="3178" spans="1:27">
      <c r="B3178" s="13" t="s">
        <v>1446</v>
      </c>
    </row>
    <row r="3179" spans="1:27">
      <c r="B3179" t="s">
        <v>2575</v>
      </c>
      <c r="C3179" t="s">
        <v>16</v>
      </c>
      <c r="D3179" t="s">
        <v>2576</v>
      </c>
      <c r="E3179" s="20">
        <v>1</v>
      </c>
      <c r="G3179" t="s">
        <v>1439</v>
      </c>
      <c r="H3179" s="21">
        <v>0.56000000000000005</v>
      </c>
      <c r="I3179" t="s">
        <v>1440</v>
      </c>
      <c r="J3179" s="21">
        <f>ROUND(E3179* H3179,5)</f>
        <v>0.56000000000000005</v>
      </c>
    </row>
    <row r="3180" spans="1:27">
      <c r="B3180" t="s">
        <v>2577</v>
      </c>
      <c r="C3180" t="s">
        <v>16</v>
      </c>
      <c r="D3180" t="s">
        <v>2578</v>
      </c>
      <c r="E3180" s="20">
        <v>0.3</v>
      </c>
      <c r="G3180" t="s">
        <v>1439</v>
      </c>
      <c r="H3180" s="21">
        <v>7.93</v>
      </c>
      <c r="I3180" t="s">
        <v>1440</v>
      </c>
      <c r="J3180" s="21">
        <f>ROUND(E3180* H3180,5)</f>
        <v>2.379</v>
      </c>
    </row>
    <row r="3181" spans="1:27">
      <c r="B3181" t="s">
        <v>2579</v>
      </c>
      <c r="C3181" t="s">
        <v>16</v>
      </c>
      <c r="D3181" t="s">
        <v>2580</v>
      </c>
      <c r="E3181" s="20">
        <v>0.9</v>
      </c>
      <c r="G3181" t="s">
        <v>1439</v>
      </c>
      <c r="H3181" s="21">
        <v>1.85</v>
      </c>
      <c r="I3181" t="s">
        <v>1440</v>
      </c>
      <c r="J3181" s="21">
        <f>ROUND(E3181* H3181,5)</f>
        <v>1.665</v>
      </c>
    </row>
    <row r="3182" spans="1:27">
      <c r="B3182" t="s">
        <v>2581</v>
      </c>
      <c r="C3182" t="s">
        <v>25</v>
      </c>
      <c r="D3182" t="s">
        <v>2582</v>
      </c>
      <c r="E3182" s="20">
        <v>1.02</v>
      </c>
      <c r="G3182" t="s">
        <v>1439</v>
      </c>
      <c r="H3182" s="21">
        <v>24.06</v>
      </c>
      <c r="I3182" t="s">
        <v>1440</v>
      </c>
      <c r="J3182" s="21">
        <f>ROUND(E3182* H3182,5)</f>
        <v>24.5412</v>
      </c>
    </row>
    <row r="3183" spans="1:27">
      <c r="D3183" s="22" t="s">
        <v>1457</v>
      </c>
      <c r="K3183" s="21">
        <f>SUM(J3179:J3182)</f>
        <v>29.145199999999999</v>
      </c>
    </row>
    <row r="3184" spans="1:27">
      <c r="D3184" s="22" t="s">
        <v>1458</v>
      </c>
      <c r="K3184" s="23">
        <f>SUM(J3174:J3183)</f>
        <v>32.819649999999996</v>
      </c>
    </row>
    <row r="3185" spans="1:27">
      <c r="D3185" s="22" t="s">
        <v>1466</v>
      </c>
      <c r="H3185">
        <v>1.5</v>
      </c>
      <c r="I3185" t="s">
        <v>1465</v>
      </c>
      <c r="K3185" s="21">
        <f>ROUND(H3185/100*K3184,5)</f>
        <v>0.49229000000000001</v>
      </c>
    </row>
    <row r="3186" spans="1:27">
      <c r="D3186" s="22" t="s">
        <v>1459</v>
      </c>
      <c r="K3186" s="23">
        <f>SUM(K3184:K3185)</f>
        <v>33.311939999999993</v>
      </c>
    </row>
    <row r="3188" spans="1:27" ht="45" customHeight="1">
      <c r="A3188" s="17" t="s">
        <v>2583</v>
      </c>
      <c r="B3188" s="17" t="s">
        <v>536</v>
      </c>
      <c r="C3188" s="1" t="s">
        <v>25</v>
      </c>
      <c r="D3188" s="31" t="s">
        <v>537</v>
      </c>
      <c r="E3188" s="32"/>
      <c r="F3188" s="32"/>
      <c r="G3188" s="1"/>
      <c r="H3188" s="18" t="s">
        <v>1433</v>
      </c>
      <c r="I3188" s="33">
        <v>1</v>
      </c>
      <c r="J3188" s="32"/>
      <c r="K3188" s="19">
        <f>ROUND(K3201,2)</f>
        <v>43.7</v>
      </c>
      <c r="L3188" s="2" t="s">
        <v>2584</v>
      </c>
      <c r="M3188" s="1"/>
      <c r="N3188" s="1"/>
      <c r="O3188" s="1"/>
      <c r="P3188" s="1"/>
      <c r="Q3188" s="1"/>
      <c r="R3188" s="1"/>
      <c r="S3188" s="1"/>
      <c r="T3188" s="1"/>
      <c r="U3188" s="1"/>
      <c r="V3188" s="1"/>
      <c r="W3188" s="1"/>
      <c r="X3188" s="1"/>
      <c r="Y3188" s="1"/>
      <c r="Z3188" s="1"/>
      <c r="AA3188" s="1"/>
    </row>
    <row r="3189" spans="1:27">
      <c r="B3189" s="13" t="s">
        <v>1435</v>
      </c>
    </row>
    <row r="3190" spans="1:27">
      <c r="B3190" t="s">
        <v>1710</v>
      </c>
      <c r="C3190" t="s">
        <v>1370</v>
      </c>
      <c r="D3190" t="s">
        <v>1711</v>
      </c>
      <c r="E3190" s="20">
        <v>6.5000000000000002E-2</v>
      </c>
      <c r="F3190" t="s">
        <v>1438</v>
      </c>
      <c r="G3190" t="s">
        <v>1439</v>
      </c>
      <c r="H3190" s="21">
        <v>30.41</v>
      </c>
      <c r="I3190" t="s">
        <v>1440</v>
      </c>
      <c r="J3190" s="21">
        <f>ROUND(E3190/I3188* H3190,5)</f>
        <v>1.97665</v>
      </c>
    </row>
    <row r="3191" spans="1:27">
      <c r="B3191" t="s">
        <v>1708</v>
      </c>
      <c r="C3191" t="s">
        <v>1370</v>
      </c>
      <c r="D3191" t="s">
        <v>1709</v>
      </c>
      <c r="E3191" s="20">
        <v>6.5000000000000002E-2</v>
      </c>
      <c r="F3191" t="s">
        <v>1438</v>
      </c>
      <c r="G3191" t="s">
        <v>1439</v>
      </c>
      <c r="H3191" s="21">
        <v>26.12</v>
      </c>
      <c r="I3191" t="s">
        <v>1440</v>
      </c>
      <c r="J3191" s="21">
        <f>ROUND(E3191/I3188* H3191,5)</f>
        <v>1.6978</v>
      </c>
    </row>
    <row r="3192" spans="1:27">
      <c r="D3192" s="22" t="s">
        <v>1441</v>
      </c>
      <c r="K3192" s="21">
        <f>SUM(J3190:J3191)</f>
        <v>3.6744500000000002</v>
      </c>
    </row>
    <row r="3193" spans="1:27">
      <c r="B3193" s="13" t="s">
        <v>1446</v>
      </c>
    </row>
    <row r="3194" spans="1:27">
      <c r="B3194" t="s">
        <v>2585</v>
      </c>
      <c r="C3194" t="s">
        <v>25</v>
      </c>
      <c r="D3194" t="s">
        <v>2586</v>
      </c>
      <c r="E3194" s="20">
        <v>1.02</v>
      </c>
      <c r="G3194" t="s">
        <v>1439</v>
      </c>
      <c r="H3194" s="21">
        <v>33.08</v>
      </c>
      <c r="I3194" t="s">
        <v>1440</v>
      </c>
      <c r="J3194" s="21">
        <f>ROUND(E3194* H3194,5)</f>
        <v>33.741599999999998</v>
      </c>
    </row>
    <row r="3195" spans="1:27">
      <c r="B3195" t="s">
        <v>2587</v>
      </c>
      <c r="C3195" t="s">
        <v>16</v>
      </c>
      <c r="D3195" t="s">
        <v>2588</v>
      </c>
      <c r="E3195" s="20">
        <v>0.3</v>
      </c>
      <c r="G3195" t="s">
        <v>1439</v>
      </c>
      <c r="H3195" s="21">
        <v>9.66</v>
      </c>
      <c r="I3195" t="s">
        <v>1440</v>
      </c>
      <c r="J3195" s="21">
        <f>ROUND(E3195* H3195,5)</f>
        <v>2.8980000000000001</v>
      </c>
    </row>
    <row r="3196" spans="1:27">
      <c r="B3196" t="s">
        <v>2589</v>
      </c>
      <c r="C3196" t="s">
        <v>16</v>
      </c>
      <c r="D3196" t="s">
        <v>2590</v>
      </c>
      <c r="E3196" s="20">
        <v>0.9</v>
      </c>
      <c r="G3196" t="s">
        <v>1439</v>
      </c>
      <c r="H3196" s="21">
        <v>2.42</v>
      </c>
      <c r="I3196" t="s">
        <v>1440</v>
      </c>
      <c r="J3196" s="21">
        <f>ROUND(E3196* H3196,5)</f>
        <v>2.1779999999999999</v>
      </c>
    </row>
    <row r="3197" spans="1:27">
      <c r="B3197" t="s">
        <v>2591</v>
      </c>
      <c r="C3197" t="s">
        <v>16</v>
      </c>
      <c r="D3197" t="s">
        <v>2592</v>
      </c>
      <c r="E3197" s="20">
        <v>1</v>
      </c>
      <c r="G3197" t="s">
        <v>1439</v>
      </c>
      <c r="H3197" s="21">
        <v>0.56000000000000005</v>
      </c>
      <c r="I3197" t="s">
        <v>1440</v>
      </c>
      <c r="J3197" s="21">
        <f>ROUND(E3197* H3197,5)</f>
        <v>0.56000000000000005</v>
      </c>
    </row>
    <row r="3198" spans="1:27">
      <c r="D3198" s="22" t="s">
        <v>1457</v>
      </c>
      <c r="K3198" s="21">
        <f>SUM(J3194:J3197)</f>
        <v>39.377600000000001</v>
      </c>
    </row>
    <row r="3199" spans="1:27">
      <c r="D3199" s="22" t="s">
        <v>1458</v>
      </c>
      <c r="K3199" s="23">
        <f>SUM(J3189:J3198)</f>
        <v>43.052050000000001</v>
      </c>
    </row>
    <row r="3200" spans="1:27">
      <c r="D3200" s="22" t="s">
        <v>1466</v>
      </c>
      <c r="H3200">
        <v>1.5</v>
      </c>
      <c r="I3200" t="s">
        <v>1465</v>
      </c>
      <c r="K3200" s="21">
        <f>ROUND(H3200/100*K3199,5)</f>
        <v>0.64578000000000002</v>
      </c>
    </row>
    <row r="3201" spans="1:27">
      <c r="D3201" s="22" t="s">
        <v>1459</v>
      </c>
      <c r="K3201" s="23">
        <f>SUM(K3199:K3200)</f>
        <v>43.697830000000003</v>
      </c>
    </row>
    <row r="3203" spans="1:27" ht="45" customHeight="1">
      <c r="A3203" s="17" t="s">
        <v>2593</v>
      </c>
      <c r="B3203" s="17" t="s">
        <v>104</v>
      </c>
      <c r="C3203" s="1" t="s">
        <v>25</v>
      </c>
      <c r="D3203" s="31" t="s">
        <v>105</v>
      </c>
      <c r="E3203" s="32"/>
      <c r="F3203" s="32"/>
      <c r="G3203" s="1"/>
      <c r="H3203" s="18" t="s">
        <v>1433</v>
      </c>
      <c r="I3203" s="33">
        <v>1</v>
      </c>
      <c r="J3203" s="32"/>
      <c r="K3203" s="19">
        <f>ROUND(K3216,2)</f>
        <v>4.7300000000000004</v>
      </c>
      <c r="L3203" s="2" t="s">
        <v>2594</v>
      </c>
      <c r="M3203" s="1"/>
      <c r="N3203" s="1"/>
      <c r="O3203" s="1"/>
      <c r="P3203" s="1"/>
      <c r="Q3203" s="1"/>
      <c r="R3203" s="1"/>
      <c r="S3203" s="1"/>
      <c r="T3203" s="1"/>
      <c r="U3203" s="1"/>
      <c r="V3203" s="1"/>
      <c r="W3203" s="1"/>
      <c r="X3203" s="1"/>
      <c r="Y3203" s="1"/>
      <c r="Z3203" s="1"/>
      <c r="AA3203" s="1"/>
    </row>
    <row r="3204" spans="1:27">
      <c r="B3204" s="13" t="s">
        <v>1435</v>
      </c>
    </row>
    <row r="3205" spans="1:27">
      <c r="B3205" t="s">
        <v>1708</v>
      </c>
      <c r="C3205" t="s">
        <v>1370</v>
      </c>
      <c r="D3205" t="s">
        <v>1709</v>
      </c>
      <c r="E3205" s="20">
        <v>5.5E-2</v>
      </c>
      <c r="F3205" t="s">
        <v>1438</v>
      </c>
      <c r="G3205" t="s">
        <v>1439</v>
      </c>
      <c r="H3205" s="21">
        <v>26.12</v>
      </c>
      <c r="I3205" t="s">
        <v>1440</v>
      </c>
      <c r="J3205" s="21">
        <f>ROUND(E3205/I3203* H3205,5)</f>
        <v>1.4366000000000001</v>
      </c>
    </row>
    <row r="3206" spans="1:27">
      <c r="B3206" t="s">
        <v>1710</v>
      </c>
      <c r="C3206" t="s">
        <v>1370</v>
      </c>
      <c r="D3206" t="s">
        <v>1711</v>
      </c>
      <c r="E3206" s="20">
        <v>5.5E-2</v>
      </c>
      <c r="F3206" t="s">
        <v>1438</v>
      </c>
      <c r="G3206" t="s">
        <v>1439</v>
      </c>
      <c r="H3206" s="21">
        <v>30.41</v>
      </c>
      <c r="I3206" t="s">
        <v>1440</v>
      </c>
      <c r="J3206" s="21">
        <f>ROUND(E3206/I3203* H3206,5)</f>
        <v>1.67255</v>
      </c>
    </row>
    <row r="3207" spans="1:27">
      <c r="D3207" s="22" t="s">
        <v>1441</v>
      </c>
      <c r="K3207" s="21">
        <f>SUM(J3205:J3206)</f>
        <v>3.1091500000000001</v>
      </c>
    </row>
    <row r="3208" spans="1:27">
      <c r="B3208" s="13" t="s">
        <v>1446</v>
      </c>
    </row>
    <row r="3209" spans="1:27">
      <c r="B3209" t="s">
        <v>2466</v>
      </c>
      <c r="C3209" t="s">
        <v>16</v>
      </c>
      <c r="D3209" t="s">
        <v>2467</v>
      </c>
      <c r="E3209" s="20">
        <v>1.1000000000000001</v>
      </c>
      <c r="G3209" t="s">
        <v>1439</v>
      </c>
      <c r="H3209" s="21">
        <v>0.41</v>
      </c>
      <c r="I3209" t="s">
        <v>1440</v>
      </c>
      <c r="J3209" s="21">
        <f>ROUND(E3209* H3209,5)</f>
        <v>0.45100000000000001</v>
      </c>
    </row>
    <row r="3210" spans="1:27">
      <c r="B3210" t="s">
        <v>2517</v>
      </c>
      <c r="C3210" t="s">
        <v>16</v>
      </c>
      <c r="D3210" t="s">
        <v>2518</v>
      </c>
      <c r="E3210" s="20">
        <v>1</v>
      </c>
      <c r="G3210" t="s">
        <v>1439</v>
      </c>
      <c r="H3210" s="21">
        <v>7.0000000000000007E-2</v>
      </c>
      <c r="I3210" t="s">
        <v>1440</v>
      </c>
      <c r="J3210" s="21">
        <f>ROUND(E3210* H3210,5)</f>
        <v>7.0000000000000007E-2</v>
      </c>
    </row>
    <row r="3211" spans="1:27">
      <c r="B3211" t="s">
        <v>2513</v>
      </c>
      <c r="C3211" t="s">
        <v>16</v>
      </c>
      <c r="D3211" t="s">
        <v>2514</v>
      </c>
      <c r="E3211" s="20">
        <v>0.3</v>
      </c>
      <c r="G3211" t="s">
        <v>1439</v>
      </c>
      <c r="H3211" s="21">
        <v>0.65</v>
      </c>
      <c r="I3211" t="s">
        <v>1440</v>
      </c>
      <c r="J3211" s="21">
        <f>ROUND(E3211* H3211,5)</f>
        <v>0.19500000000000001</v>
      </c>
    </row>
    <row r="3212" spans="1:27">
      <c r="B3212" t="s">
        <v>2595</v>
      </c>
      <c r="C3212" t="s">
        <v>25</v>
      </c>
      <c r="D3212" t="s">
        <v>2596</v>
      </c>
      <c r="E3212" s="20">
        <v>1.02</v>
      </c>
      <c r="G3212" t="s">
        <v>1439</v>
      </c>
      <c r="H3212" s="21">
        <v>0.82</v>
      </c>
      <c r="I3212" t="s">
        <v>1440</v>
      </c>
      <c r="J3212" s="21">
        <f>ROUND(E3212* H3212,5)</f>
        <v>0.83640000000000003</v>
      </c>
    </row>
    <row r="3213" spans="1:27">
      <c r="D3213" s="22" t="s">
        <v>1457</v>
      </c>
      <c r="K3213" s="21">
        <f>SUM(J3209:J3212)</f>
        <v>1.5524</v>
      </c>
    </row>
    <row r="3214" spans="1:27">
      <c r="D3214" s="22" t="s">
        <v>1458</v>
      </c>
      <c r="K3214" s="23">
        <f>SUM(J3204:J3213)</f>
        <v>4.6615500000000001</v>
      </c>
    </row>
    <row r="3215" spans="1:27">
      <c r="D3215" s="22" t="s">
        <v>1466</v>
      </c>
      <c r="H3215">
        <v>1.5</v>
      </c>
      <c r="I3215" t="s">
        <v>1465</v>
      </c>
      <c r="K3215" s="21">
        <f>ROUND(H3215/100*K3214,5)</f>
        <v>6.9919999999999996E-2</v>
      </c>
    </row>
    <row r="3216" spans="1:27">
      <c r="D3216" s="22" t="s">
        <v>1459</v>
      </c>
      <c r="K3216" s="23">
        <f>SUM(K3214:K3215)</f>
        <v>4.7314699999999998</v>
      </c>
    </row>
    <row r="3218" spans="1:27" ht="45" customHeight="1">
      <c r="A3218" s="17" t="s">
        <v>2597</v>
      </c>
      <c r="B3218" s="17" t="s">
        <v>106</v>
      </c>
      <c r="C3218" s="1" t="s">
        <v>25</v>
      </c>
      <c r="D3218" s="31" t="s">
        <v>107</v>
      </c>
      <c r="E3218" s="32"/>
      <c r="F3218" s="32"/>
      <c r="G3218" s="1"/>
      <c r="H3218" s="18" t="s">
        <v>1433</v>
      </c>
      <c r="I3218" s="33">
        <v>1</v>
      </c>
      <c r="J3218" s="32"/>
      <c r="K3218" s="19">
        <f>ROUND(K3231,2)</f>
        <v>5.69</v>
      </c>
      <c r="L3218" s="2" t="s">
        <v>2598</v>
      </c>
      <c r="M3218" s="1"/>
      <c r="N3218" s="1"/>
      <c r="O3218" s="1"/>
      <c r="P3218" s="1"/>
      <c r="Q3218" s="1"/>
      <c r="R3218" s="1"/>
      <c r="S3218" s="1"/>
      <c r="T3218" s="1"/>
      <c r="U3218" s="1"/>
      <c r="V3218" s="1"/>
      <c r="W3218" s="1"/>
      <c r="X3218" s="1"/>
      <c r="Y3218" s="1"/>
      <c r="Z3218" s="1"/>
      <c r="AA3218" s="1"/>
    </row>
    <row r="3219" spans="1:27">
      <c r="B3219" s="13" t="s">
        <v>1435</v>
      </c>
    </row>
    <row r="3220" spans="1:27">
      <c r="B3220" t="s">
        <v>1710</v>
      </c>
      <c r="C3220" t="s">
        <v>1370</v>
      </c>
      <c r="D3220" t="s">
        <v>1711</v>
      </c>
      <c r="E3220" s="20">
        <v>0.06</v>
      </c>
      <c r="F3220" t="s">
        <v>1438</v>
      </c>
      <c r="G3220" t="s">
        <v>1439</v>
      </c>
      <c r="H3220" s="21">
        <v>30.41</v>
      </c>
      <c r="I3220" t="s">
        <v>1440</v>
      </c>
      <c r="J3220" s="21">
        <f>ROUND(E3220/I3218* H3220,5)</f>
        <v>1.8246</v>
      </c>
    </row>
    <row r="3221" spans="1:27">
      <c r="B3221" t="s">
        <v>1708</v>
      </c>
      <c r="C3221" t="s">
        <v>1370</v>
      </c>
      <c r="D3221" t="s">
        <v>1709</v>
      </c>
      <c r="E3221" s="20">
        <v>0.06</v>
      </c>
      <c r="F3221" t="s">
        <v>1438</v>
      </c>
      <c r="G3221" t="s">
        <v>1439</v>
      </c>
      <c r="H3221" s="21">
        <v>26.12</v>
      </c>
      <c r="I3221" t="s">
        <v>1440</v>
      </c>
      <c r="J3221" s="21">
        <f>ROUND(E3221/I3218* H3221,5)</f>
        <v>1.5671999999999999</v>
      </c>
    </row>
    <row r="3222" spans="1:27">
      <c r="D3222" s="22" t="s">
        <v>1441</v>
      </c>
      <c r="K3222" s="21">
        <f>SUM(J3220:J3221)</f>
        <v>3.3917999999999999</v>
      </c>
    </row>
    <row r="3223" spans="1:27">
      <c r="B3223" s="13" t="s">
        <v>1446</v>
      </c>
    </row>
    <row r="3224" spans="1:27">
      <c r="B3224" t="s">
        <v>2523</v>
      </c>
      <c r="C3224" t="s">
        <v>16</v>
      </c>
      <c r="D3224" t="s">
        <v>2524</v>
      </c>
      <c r="E3224" s="20">
        <v>1</v>
      </c>
      <c r="G3224" t="s">
        <v>1439</v>
      </c>
      <c r="H3224" s="21">
        <v>0.12</v>
      </c>
      <c r="I3224" t="s">
        <v>1440</v>
      </c>
      <c r="J3224" s="21">
        <f>ROUND(E3224* H3224,5)</f>
        <v>0.12</v>
      </c>
    </row>
    <row r="3225" spans="1:27">
      <c r="B3225" t="s">
        <v>2476</v>
      </c>
      <c r="C3225" t="s">
        <v>16</v>
      </c>
      <c r="D3225" t="s">
        <v>2477</v>
      </c>
      <c r="E3225" s="20">
        <v>1.05</v>
      </c>
      <c r="G3225" t="s">
        <v>1439</v>
      </c>
      <c r="H3225" s="21">
        <v>0.47</v>
      </c>
      <c r="I3225" t="s">
        <v>1440</v>
      </c>
      <c r="J3225" s="21">
        <f>ROUND(E3225* H3225,5)</f>
        <v>0.49349999999999999</v>
      </c>
    </row>
    <row r="3226" spans="1:27">
      <c r="B3226" t="s">
        <v>2599</v>
      </c>
      <c r="C3226" t="s">
        <v>25</v>
      </c>
      <c r="D3226" t="s">
        <v>2600</v>
      </c>
      <c r="E3226" s="20">
        <v>1.02</v>
      </c>
      <c r="G3226" t="s">
        <v>1439</v>
      </c>
      <c r="H3226" s="21">
        <v>1.35</v>
      </c>
      <c r="I3226" t="s">
        <v>1440</v>
      </c>
      <c r="J3226" s="21">
        <f>ROUND(E3226* H3226,5)</f>
        <v>1.377</v>
      </c>
    </row>
    <row r="3227" spans="1:27">
      <c r="B3227" t="s">
        <v>2521</v>
      </c>
      <c r="C3227" t="s">
        <v>16</v>
      </c>
      <c r="D3227" t="s">
        <v>2522</v>
      </c>
      <c r="E3227" s="20">
        <v>0.3</v>
      </c>
      <c r="G3227" t="s">
        <v>1439</v>
      </c>
      <c r="H3227" s="21">
        <v>0.75</v>
      </c>
      <c r="I3227" t="s">
        <v>1440</v>
      </c>
      <c r="J3227" s="21">
        <f>ROUND(E3227* H3227,5)</f>
        <v>0.22500000000000001</v>
      </c>
    </row>
    <row r="3228" spans="1:27">
      <c r="D3228" s="22" t="s">
        <v>1457</v>
      </c>
      <c r="K3228" s="21">
        <f>SUM(J3224:J3227)</f>
        <v>2.2155</v>
      </c>
    </row>
    <row r="3229" spans="1:27">
      <c r="D3229" s="22" t="s">
        <v>1458</v>
      </c>
      <c r="K3229" s="23">
        <f>SUM(J3219:J3228)</f>
        <v>5.6072999999999995</v>
      </c>
    </row>
    <row r="3230" spans="1:27">
      <c r="D3230" s="22" t="s">
        <v>1466</v>
      </c>
      <c r="H3230">
        <v>1.5</v>
      </c>
      <c r="I3230" t="s">
        <v>1465</v>
      </c>
      <c r="K3230" s="21">
        <f>ROUND(H3230/100*K3229,5)</f>
        <v>8.4110000000000004E-2</v>
      </c>
    </row>
    <row r="3231" spans="1:27">
      <c r="D3231" s="22" t="s">
        <v>1459</v>
      </c>
      <c r="K3231" s="23">
        <f>SUM(K3229:K3230)</f>
        <v>5.6914099999999994</v>
      </c>
    </row>
    <row r="3233" spans="1:27" ht="45" customHeight="1">
      <c r="A3233" s="17" t="s">
        <v>2601</v>
      </c>
      <c r="B3233" s="17" t="s">
        <v>108</v>
      </c>
      <c r="C3233" s="1" t="s">
        <v>25</v>
      </c>
      <c r="D3233" s="31" t="s">
        <v>109</v>
      </c>
      <c r="E3233" s="32"/>
      <c r="F3233" s="32"/>
      <c r="G3233" s="1"/>
      <c r="H3233" s="18" t="s">
        <v>1433</v>
      </c>
      <c r="I3233" s="33">
        <v>1</v>
      </c>
      <c r="J3233" s="32"/>
      <c r="K3233" s="19">
        <f>ROUND(K3246,2)</f>
        <v>7.5</v>
      </c>
      <c r="L3233" s="2" t="s">
        <v>2602</v>
      </c>
      <c r="M3233" s="1"/>
      <c r="N3233" s="1"/>
      <c r="O3233" s="1"/>
      <c r="P3233" s="1"/>
      <c r="Q3233" s="1"/>
      <c r="R3233" s="1"/>
      <c r="S3233" s="1"/>
      <c r="T3233" s="1"/>
      <c r="U3233" s="1"/>
      <c r="V3233" s="1"/>
      <c r="W3233" s="1"/>
      <c r="X3233" s="1"/>
      <c r="Y3233" s="1"/>
      <c r="Z3233" s="1"/>
      <c r="AA3233" s="1"/>
    </row>
    <row r="3234" spans="1:27">
      <c r="B3234" s="13" t="s">
        <v>1435</v>
      </c>
    </row>
    <row r="3235" spans="1:27">
      <c r="B3235" t="s">
        <v>1710</v>
      </c>
      <c r="C3235" t="s">
        <v>1370</v>
      </c>
      <c r="D3235" t="s">
        <v>1711</v>
      </c>
      <c r="E3235" s="20">
        <v>7.0000000000000007E-2</v>
      </c>
      <c r="F3235" t="s">
        <v>1438</v>
      </c>
      <c r="G3235" t="s">
        <v>1439</v>
      </c>
      <c r="H3235" s="21">
        <v>30.41</v>
      </c>
      <c r="I3235" t="s">
        <v>1440</v>
      </c>
      <c r="J3235" s="21">
        <f>ROUND(E3235/I3233* H3235,5)</f>
        <v>2.1286999999999998</v>
      </c>
    </row>
    <row r="3236" spans="1:27">
      <c r="B3236" t="s">
        <v>1708</v>
      </c>
      <c r="C3236" t="s">
        <v>1370</v>
      </c>
      <c r="D3236" t="s">
        <v>1709</v>
      </c>
      <c r="E3236" s="20">
        <v>7.0000000000000007E-2</v>
      </c>
      <c r="F3236" t="s">
        <v>1438</v>
      </c>
      <c r="G3236" t="s">
        <v>1439</v>
      </c>
      <c r="H3236" s="21">
        <v>26.12</v>
      </c>
      <c r="I3236" t="s">
        <v>1440</v>
      </c>
      <c r="J3236" s="21">
        <f>ROUND(E3236/I3233* H3236,5)</f>
        <v>1.8284</v>
      </c>
    </row>
    <row r="3237" spans="1:27">
      <c r="D3237" s="22" t="s">
        <v>1441</v>
      </c>
      <c r="K3237" s="21">
        <f>SUM(J3235:J3236)</f>
        <v>3.9570999999999996</v>
      </c>
    </row>
    <row r="3238" spans="1:27">
      <c r="B3238" s="13" t="s">
        <v>1446</v>
      </c>
    </row>
    <row r="3239" spans="1:27">
      <c r="B3239" t="s">
        <v>2529</v>
      </c>
      <c r="C3239" t="s">
        <v>16</v>
      </c>
      <c r="D3239" t="s">
        <v>2530</v>
      </c>
      <c r="E3239" s="20">
        <v>0.3</v>
      </c>
      <c r="G3239" t="s">
        <v>1439</v>
      </c>
      <c r="H3239" s="21">
        <v>1.33</v>
      </c>
      <c r="I3239" t="s">
        <v>1440</v>
      </c>
      <c r="J3239" s="21">
        <f>ROUND(E3239* H3239,5)</f>
        <v>0.39900000000000002</v>
      </c>
    </row>
    <row r="3240" spans="1:27">
      <c r="B3240" t="s">
        <v>2603</v>
      </c>
      <c r="C3240" t="s">
        <v>25</v>
      </c>
      <c r="D3240" t="s">
        <v>2604</v>
      </c>
      <c r="E3240" s="20">
        <v>1.02</v>
      </c>
      <c r="G3240" t="s">
        <v>1439</v>
      </c>
      <c r="H3240" s="21">
        <v>2.2000000000000002</v>
      </c>
      <c r="I3240" t="s">
        <v>1440</v>
      </c>
      <c r="J3240" s="21">
        <f>ROUND(E3240* H3240,5)</f>
        <v>2.2440000000000002</v>
      </c>
    </row>
    <row r="3241" spans="1:27">
      <c r="B3241" t="s">
        <v>2533</v>
      </c>
      <c r="C3241" t="s">
        <v>16</v>
      </c>
      <c r="D3241" t="s">
        <v>2534</v>
      </c>
      <c r="E3241" s="20">
        <v>1</v>
      </c>
      <c r="G3241" t="s">
        <v>1439</v>
      </c>
      <c r="H3241" s="21">
        <v>0.18</v>
      </c>
      <c r="I3241" t="s">
        <v>1440</v>
      </c>
      <c r="J3241" s="21">
        <f>ROUND(E3241* H3241,5)</f>
        <v>0.18</v>
      </c>
    </row>
    <row r="3242" spans="1:27">
      <c r="B3242" t="s">
        <v>2480</v>
      </c>
      <c r="C3242" t="s">
        <v>16</v>
      </c>
      <c r="D3242" t="s">
        <v>2481</v>
      </c>
      <c r="E3242" s="20">
        <v>0.95</v>
      </c>
      <c r="G3242" t="s">
        <v>1439</v>
      </c>
      <c r="H3242" s="21">
        <v>0.64</v>
      </c>
      <c r="I3242" t="s">
        <v>1440</v>
      </c>
      <c r="J3242" s="21">
        <f>ROUND(E3242* H3242,5)</f>
        <v>0.60799999999999998</v>
      </c>
    </row>
    <row r="3243" spans="1:27">
      <c r="D3243" s="22" t="s">
        <v>1457</v>
      </c>
      <c r="K3243" s="21">
        <f>SUM(J3239:J3242)</f>
        <v>3.4310000000000005</v>
      </c>
    </row>
    <row r="3244" spans="1:27">
      <c r="D3244" s="22" t="s">
        <v>1458</v>
      </c>
      <c r="K3244" s="23">
        <f>SUM(J3234:J3243)</f>
        <v>7.3880999999999988</v>
      </c>
    </row>
    <row r="3245" spans="1:27">
      <c r="D3245" s="22" t="s">
        <v>1466</v>
      </c>
      <c r="H3245">
        <v>1.5</v>
      </c>
      <c r="I3245" t="s">
        <v>1465</v>
      </c>
      <c r="K3245" s="21">
        <f>ROUND(H3245/100*K3244,5)</f>
        <v>0.11082</v>
      </c>
    </row>
    <row r="3246" spans="1:27">
      <c r="D3246" s="22" t="s">
        <v>1459</v>
      </c>
      <c r="K3246" s="23">
        <f>SUM(K3244:K3245)</f>
        <v>7.4989199999999991</v>
      </c>
    </row>
    <row r="3248" spans="1:27" ht="45" customHeight="1">
      <c r="A3248" s="17" t="s">
        <v>2605</v>
      </c>
      <c r="B3248" s="17" t="s">
        <v>110</v>
      </c>
      <c r="C3248" s="1" t="s">
        <v>25</v>
      </c>
      <c r="D3248" s="31" t="s">
        <v>111</v>
      </c>
      <c r="E3248" s="32"/>
      <c r="F3248" s="32"/>
      <c r="G3248" s="1"/>
      <c r="H3248" s="18" t="s">
        <v>1433</v>
      </c>
      <c r="I3248" s="33">
        <v>1</v>
      </c>
      <c r="J3248" s="32"/>
      <c r="K3248" s="19">
        <f>ROUND(K3261,2)</f>
        <v>9.91</v>
      </c>
      <c r="L3248" s="2" t="s">
        <v>2606</v>
      </c>
      <c r="M3248" s="1"/>
      <c r="N3248" s="1"/>
      <c r="O3248" s="1"/>
      <c r="P3248" s="1"/>
      <c r="Q3248" s="1"/>
      <c r="R3248" s="1"/>
      <c r="S3248" s="1"/>
      <c r="T3248" s="1"/>
      <c r="U3248" s="1"/>
      <c r="V3248" s="1"/>
      <c r="W3248" s="1"/>
      <c r="X3248" s="1"/>
      <c r="Y3248" s="1"/>
      <c r="Z3248" s="1"/>
      <c r="AA3248" s="1"/>
    </row>
    <row r="3249" spans="1:27">
      <c r="B3249" s="13" t="s">
        <v>1435</v>
      </c>
    </row>
    <row r="3250" spans="1:27">
      <c r="B3250" t="s">
        <v>1708</v>
      </c>
      <c r="C3250" t="s">
        <v>1370</v>
      </c>
      <c r="D3250" t="s">
        <v>1709</v>
      </c>
      <c r="E3250" s="20">
        <v>7.4999999999999997E-2</v>
      </c>
      <c r="F3250" t="s">
        <v>1438</v>
      </c>
      <c r="G3250" t="s">
        <v>1439</v>
      </c>
      <c r="H3250" s="21">
        <v>26.12</v>
      </c>
      <c r="I3250" t="s">
        <v>1440</v>
      </c>
      <c r="J3250" s="21">
        <f>ROUND(E3250/I3248* H3250,5)</f>
        <v>1.9590000000000001</v>
      </c>
    </row>
    <row r="3251" spans="1:27">
      <c r="B3251" t="s">
        <v>1710</v>
      </c>
      <c r="C3251" t="s">
        <v>1370</v>
      </c>
      <c r="D3251" t="s">
        <v>1711</v>
      </c>
      <c r="E3251" s="20">
        <v>7.4999999999999997E-2</v>
      </c>
      <c r="F3251" t="s">
        <v>1438</v>
      </c>
      <c r="G3251" t="s">
        <v>1439</v>
      </c>
      <c r="H3251" s="21">
        <v>30.41</v>
      </c>
      <c r="I3251" t="s">
        <v>1440</v>
      </c>
      <c r="J3251" s="21">
        <f>ROUND(E3251/I3248* H3251,5)</f>
        <v>2.2807499999999998</v>
      </c>
    </row>
    <row r="3252" spans="1:27">
      <c r="D3252" s="22" t="s">
        <v>1441</v>
      </c>
      <c r="K3252" s="21">
        <f>SUM(J3250:J3251)</f>
        <v>4.2397499999999999</v>
      </c>
    </row>
    <row r="3253" spans="1:27">
      <c r="B3253" s="13" t="s">
        <v>1446</v>
      </c>
    </row>
    <row r="3254" spans="1:27">
      <c r="B3254" t="s">
        <v>2607</v>
      </c>
      <c r="C3254" t="s">
        <v>25</v>
      </c>
      <c r="D3254" t="s">
        <v>2608</v>
      </c>
      <c r="E3254" s="20">
        <v>1.02</v>
      </c>
      <c r="G3254" t="s">
        <v>1439</v>
      </c>
      <c r="H3254" s="21">
        <v>3.56</v>
      </c>
      <c r="I3254" t="s">
        <v>1440</v>
      </c>
      <c r="J3254" s="21">
        <f>ROUND(E3254* H3254,5)</f>
        <v>3.6312000000000002</v>
      </c>
    </row>
    <row r="3255" spans="1:27">
      <c r="B3255" t="s">
        <v>2537</v>
      </c>
      <c r="C3255" t="s">
        <v>16</v>
      </c>
      <c r="D3255" t="s">
        <v>2538</v>
      </c>
      <c r="E3255" s="20">
        <v>0.3</v>
      </c>
      <c r="G3255" t="s">
        <v>1439</v>
      </c>
      <c r="H3255" s="21">
        <v>2.9</v>
      </c>
      <c r="I3255" t="s">
        <v>1440</v>
      </c>
      <c r="J3255" s="21">
        <f>ROUND(E3255* H3255,5)</f>
        <v>0.87</v>
      </c>
    </row>
    <row r="3256" spans="1:27">
      <c r="B3256" t="s">
        <v>2541</v>
      </c>
      <c r="C3256" t="s">
        <v>16</v>
      </c>
      <c r="D3256" t="s">
        <v>2542</v>
      </c>
      <c r="E3256" s="20">
        <v>1</v>
      </c>
      <c r="G3256" t="s">
        <v>1439</v>
      </c>
      <c r="H3256" s="21">
        <v>0.27</v>
      </c>
      <c r="I3256" t="s">
        <v>1440</v>
      </c>
      <c r="J3256" s="21">
        <f>ROUND(E3256* H3256,5)</f>
        <v>0.27</v>
      </c>
    </row>
    <row r="3257" spans="1:27">
      <c r="B3257" t="s">
        <v>2493</v>
      </c>
      <c r="C3257" t="s">
        <v>16</v>
      </c>
      <c r="D3257" t="s">
        <v>2494</v>
      </c>
      <c r="E3257" s="20">
        <v>0.85</v>
      </c>
      <c r="G3257" t="s">
        <v>1439</v>
      </c>
      <c r="H3257" s="21">
        <v>0.88</v>
      </c>
      <c r="I3257" t="s">
        <v>1440</v>
      </c>
      <c r="J3257" s="21">
        <f>ROUND(E3257* H3257,5)</f>
        <v>0.748</v>
      </c>
    </row>
    <row r="3258" spans="1:27">
      <c r="D3258" s="22" t="s">
        <v>1457</v>
      </c>
      <c r="K3258" s="21">
        <f>SUM(J3254:J3257)</f>
        <v>5.5192000000000005</v>
      </c>
    </row>
    <row r="3259" spans="1:27">
      <c r="D3259" s="22" t="s">
        <v>1458</v>
      </c>
      <c r="K3259" s="23">
        <f>SUM(J3249:J3258)</f>
        <v>9.7589499999999987</v>
      </c>
    </row>
    <row r="3260" spans="1:27">
      <c r="D3260" s="22" t="s">
        <v>1466</v>
      </c>
      <c r="H3260">
        <v>1.5</v>
      </c>
      <c r="I3260" t="s">
        <v>1465</v>
      </c>
      <c r="K3260" s="21">
        <f>ROUND(H3260/100*K3259,5)</f>
        <v>0.14638000000000001</v>
      </c>
    </row>
    <row r="3261" spans="1:27">
      <c r="D3261" s="22" t="s">
        <v>1459</v>
      </c>
      <c r="K3261" s="23">
        <f>SUM(K3259:K3260)</f>
        <v>9.9053299999999993</v>
      </c>
    </row>
    <row r="3263" spans="1:27" ht="45" customHeight="1">
      <c r="A3263" s="17" t="s">
        <v>2609</v>
      </c>
      <c r="B3263" s="17" t="s">
        <v>112</v>
      </c>
      <c r="C3263" s="1" t="s">
        <v>25</v>
      </c>
      <c r="D3263" s="31" t="s">
        <v>113</v>
      </c>
      <c r="E3263" s="32"/>
      <c r="F3263" s="32"/>
      <c r="G3263" s="1"/>
      <c r="H3263" s="18" t="s">
        <v>1433</v>
      </c>
      <c r="I3263" s="33">
        <v>1</v>
      </c>
      <c r="J3263" s="32"/>
      <c r="K3263" s="19">
        <f>ROUND(K3276,2)</f>
        <v>13.03</v>
      </c>
      <c r="L3263" s="2" t="s">
        <v>2610</v>
      </c>
      <c r="M3263" s="1"/>
      <c r="N3263" s="1"/>
      <c r="O3263" s="1"/>
      <c r="P3263" s="1"/>
      <c r="Q3263" s="1"/>
      <c r="R3263" s="1"/>
      <c r="S3263" s="1"/>
      <c r="T3263" s="1"/>
      <c r="U3263" s="1"/>
      <c r="V3263" s="1"/>
      <c r="W3263" s="1"/>
      <c r="X3263" s="1"/>
      <c r="Y3263" s="1"/>
      <c r="Z3263" s="1"/>
      <c r="AA3263" s="1"/>
    </row>
    <row r="3264" spans="1:27">
      <c r="B3264" s="13" t="s">
        <v>1435</v>
      </c>
    </row>
    <row r="3265" spans="1:27">
      <c r="B3265" t="s">
        <v>1710</v>
      </c>
      <c r="C3265" t="s">
        <v>1370</v>
      </c>
      <c r="D3265" t="s">
        <v>1711</v>
      </c>
      <c r="E3265" s="20">
        <v>0.08</v>
      </c>
      <c r="F3265" t="s">
        <v>1438</v>
      </c>
      <c r="G3265" t="s">
        <v>1439</v>
      </c>
      <c r="H3265" s="21">
        <v>30.41</v>
      </c>
      <c r="I3265" t="s">
        <v>1440</v>
      </c>
      <c r="J3265" s="21">
        <f>ROUND(E3265/I3263* H3265,5)</f>
        <v>2.4327999999999999</v>
      </c>
    </row>
    <row r="3266" spans="1:27">
      <c r="B3266" t="s">
        <v>1708</v>
      </c>
      <c r="C3266" t="s">
        <v>1370</v>
      </c>
      <c r="D3266" t="s">
        <v>1709</v>
      </c>
      <c r="E3266" s="20">
        <v>0.08</v>
      </c>
      <c r="F3266" t="s">
        <v>1438</v>
      </c>
      <c r="G3266" t="s">
        <v>1439</v>
      </c>
      <c r="H3266" s="21">
        <v>26.12</v>
      </c>
      <c r="I3266" t="s">
        <v>1440</v>
      </c>
      <c r="J3266" s="21">
        <f>ROUND(E3266/I3263* H3266,5)</f>
        <v>2.0895999999999999</v>
      </c>
    </row>
    <row r="3267" spans="1:27">
      <c r="D3267" s="22" t="s">
        <v>1441</v>
      </c>
      <c r="K3267" s="21">
        <f>SUM(J3265:J3266)</f>
        <v>4.5223999999999993</v>
      </c>
    </row>
    <row r="3268" spans="1:27">
      <c r="B3268" s="13" t="s">
        <v>1446</v>
      </c>
    </row>
    <row r="3269" spans="1:27">
      <c r="B3269" t="s">
        <v>2545</v>
      </c>
      <c r="C3269" t="s">
        <v>16</v>
      </c>
      <c r="D3269" t="s">
        <v>2546</v>
      </c>
      <c r="E3269" s="20">
        <v>1</v>
      </c>
      <c r="G3269" t="s">
        <v>1439</v>
      </c>
      <c r="H3269" s="21">
        <v>0.33</v>
      </c>
      <c r="I3269" t="s">
        <v>1440</v>
      </c>
      <c r="J3269" s="21">
        <f>ROUND(E3269* H3269,5)</f>
        <v>0.33</v>
      </c>
    </row>
    <row r="3270" spans="1:27">
      <c r="B3270" t="s">
        <v>2551</v>
      </c>
      <c r="C3270" t="s">
        <v>16</v>
      </c>
      <c r="D3270" t="s">
        <v>2552</v>
      </c>
      <c r="E3270" s="20">
        <v>0.7</v>
      </c>
      <c r="G3270" t="s">
        <v>1439</v>
      </c>
      <c r="H3270" s="21">
        <v>1.2</v>
      </c>
      <c r="I3270" t="s">
        <v>1440</v>
      </c>
      <c r="J3270" s="21">
        <f>ROUND(E3270* H3270,5)</f>
        <v>0.84</v>
      </c>
    </row>
    <row r="3271" spans="1:27">
      <c r="B3271" t="s">
        <v>2611</v>
      </c>
      <c r="C3271" t="s">
        <v>25</v>
      </c>
      <c r="D3271" t="s">
        <v>2612</v>
      </c>
      <c r="E3271" s="20">
        <v>1.02</v>
      </c>
      <c r="G3271" t="s">
        <v>1439</v>
      </c>
      <c r="H3271" s="21">
        <v>5.63</v>
      </c>
      <c r="I3271" t="s">
        <v>1440</v>
      </c>
      <c r="J3271" s="21">
        <f>ROUND(E3271* H3271,5)</f>
        <v>5.7426000000000004</v>
      </c>
    </row>
    <row r="3272" spans="1:27">
      <c r="B3272" t="s">
        <v>2547</v>
      </c>
      <c r="C3272" t="s">
        <v>16</v>
      </c>
      <c r="D3272" t="s">
        <v>2548</v>
      </c>
      <c r="E3272" s="20">
        <v>0.3</v>
      </c>
      <c r="G3272" t="s">
        <v>1439</v>
      </c>
      <c r="H3272" s="21">
        <v>4.66</v>
      </c>
      <c r="I3272" t="s">
        <v>1440</v>
      </c>
      <c r="J3272" s="21">
        <f>ROUND(E3272* H3272,5)</f>
        <v>1.3979999999999999</v>
      </c>
    </row>
    <row r="3273" spans="1:27">
      <c r="D3273" s="22" t="s">
        <v>1457</v>
      </c>
      <c r="K3273" s="21">
        <f>SUM(J3269:J3272)</f>
        <v>8.3106000000000009</v>
      </c>
    </row>
    <row r="3274" spans="1:27">
      <c r="D3274" s="22" t="s">
        <v>1458</v>
      </c>
      <c r="K3274" s="23">
        <f>SUM(J3264:J3273)</f>
        <v>12.832999999999998</v>
      </c>
    </row>
    <row r="3275" spans="1:27">
      <c r="D3275" s="22" t="s">
        <v>1466</v>
      </c>
      <c r="H3275">
        <v>1.5</v>
      </c>
      <c r="I3275" t="s">
        <v>1465</v>
      </c>
      <c r="K3275" s="21">
        <f>ROUND(H3275/100*K3274,5)</f>
        <v>0.1925</v>
      </c>
    </row>
    <row r="3276" spans="1:27">
      <c r="D3276" s="22" t="s">
        <v>1459</v>
      </c>
      <c r="K3276" s="23">
        <f>SUM(K3274:K3275)</f>
        <v>13.025499999999999</v>
      </c>
    </row>
    <row r="3278" spans="1:27" ht="45" customHeight="1">
      <c r="A3278" s="17" t="s">
        <v>2613</v>
      </c>
      <c r="B3278" s="17" t="s">
        <v>114</v>
      </c>
      <c r="C3278" s="1" t="s">
        <v>25</v>
      </c>
      <c r="D3278" s="31" t="s">
        <v>115</v>
      </c>
      <c r="E3278" s="32"/>
      <c r="F3278" s="32"/>
      <c r="G3278" s="1"/>
      <c r="H3278" s="18" t="s">
        <v>1433</v>
      </c>
      <c r="I3278" s="33">
        <v>1</v>
      </c>
      <c r="J3278" s="32"/>
      <c r="K3278" s="19">
        <f>ROUND(K3291,2)</f>
        <v>24.22</v>
      </c>
      <c r="L3278" s="2" t="s">
        <v>2614</v>
      </c>
      <c r="M3278" s="1"/>
      <c r="N3278" s="1"/>
      <c r="O3278" s="1"/>
      <c r="P3278" s="1"/>
      <c r="Q3278" s="1"/>
      <c r="R3278" s="1"/>
      <c r="S3278" s="1"/>
      <c r="T3278" s="1"/>
      <c r="U3278" s="1"/>
      <c r="V3278" s="1"/>
      <c r="W3278" s="1"/>
      <c r="X3278" s="1"/>
      <c r="Y3278" s="1"/>
      <c r="Z3278" s="1"/>
      <c r="AA3278" s="1"/>
    </row>
    <row r="3279" spans="1:27">
      <c r="B3279" s="13" t="s">
        <v>1435</v>
      </c>
    </row>
    <row r="3280" spans="1:27">
      <c r="B3280" t="s">
        <v>1710</v>
      </c>
      <c r="C3280" t="s">
        <v>1370</v>
      </c>
      <c r="D3280" t="s">
        <v>1711</v>
      </c>
      <c r="E3280" s="20">
        <v>0.15</v>
      </c>
      <c r="F3280" t="s">
        <v>1438</v>
      </c>
      <c r="G3280" t="s">
        <v>1439</v>
      </c>
      <c r="H3280" s="21">
        <v>30.41</v>
      </c>
      <c r="I3280" t="s">
        <v>1440</v>
      </c>
      <c r="J3280" s="21">
        <f>ROUND(E3280/I3278* H3280,5)</f>
        <v>4.5614999999999997</v>
      </c>
    </row>
    <row r="3281" spans="1:27">
      <c r="B3281" t="s">
        <v>1708</v>
      </c>
      <c r="C3281" t="s">
        <v>1370</v>
      </c>
      <c r="D3281" t="s">
        <v>1709</v>
      </c>
      <c r="E3281" s="20">
        <v>0.15</v>
      </c>
      <c r="F3281" t="s">
        <v>1438</v>
      </c>
      <c r="G3281" t="s">
        <v>1439</v>
      </c>
      <c r="H3281" s="21">
        <v>26.12</v>
      </c>
      <c r="I3281" t="s">
        <v>1440</v>
      </c>
      <c r="J3281" s="21">
        <f>ROUND(E3281/I3278* H3281,5)</f>
        <v>3.9180000000000001</v>
      </c>
    </row>
    <row r="3282" spans="1:27">
      <c r="D3282" s="22" t="s">
        <v>1441</v>
      </c>
      <c r="K3282" s="21">
        <f>SUM(J3280:J3281)</f>
        <v>8.4794999999999998</v>
      </c>
    </row>
    <row r="3283" spans="1:27">
      <c r="B3283" s="13" t="s">
        <v>1446</v>
      </c>
    </row>
    <row r="3284" spans="1:27">
      <c r="B3284" t="s">
        <v>2567</v>
      </c>
      <c r="C3284" t="s">
        <v>16</v>
      </c>
      <c r="D3284" t="s">
        <v>2568</v>
      </c>
      <c r="E3284" s="20">
        <v>0.75</v>
      </c>
      <c r="G3284" t="s">
        <v>1439</v>
      </c>
      <c r="H3284" s="21">
        <v>1.81</v>
      </c>
      <c r="I3284" t="s">
        <v>1440</v>
      </c>
      <c r="J3284" s="21">
        <f>ROUND(E3284* H3284,5)</f>
        <v>1.3574999999999999</v>
      </c>
    </row>
    <row r="3285" spans="1:27">
      <c r="B3285" t="s">
        <v>2615</v>
      </c>
      <c r="C3285" t="s">
        <v>25</v>
      </c>
      <c r="D3285" t="s">
        <v>2616</v>
      </c>
      <c r="E3285" s="20">
        <v>1.02</v>
      </c>
      <c r="G3285" t="s">
        <v>1439</v>
      </c>
      <c r="H3285" s="21">
        <v>11.17</v>
      </c>
      <c r="I3285" t="s">
        <v>1440</v>
      </c>
      <c r="J3285" s="21">
        <f>ROUND(E3285* H3285,5)</f>
        <v>11.3934</v>
      </c>
    </row>
    <row r="3286" spans="1:27">
      <c r="B3286" t="s">
        <v>2571</v>
      </c>
      <c r="C3286" t="s">
        <v>16</v>
      </c>
      <c r="D3286" t="s">
        <v>2572</v>
      </c>
      <c r="E3286" s="20">
        <v>0.3</v>
      </c>
      <c r="G3286" t="s">
        <v>1439</v>
      </c>
      <c r="H3286" s="21">
        <v>7.17</v>
      </c>
      <c r="I3286" t="s">
        <v>1440</v>
      </c>
      <c r="J3286" s="21">
        <f>ROUND(E3286* H3286,5)</f>
        <v>2.1509999999999998</v>
      </c>
    </row>
    <row r="3287" spans="1:27">
      <c r="B3287" t="s">
        <v>2569</v>
      </c>
      <c r="C3287" t="s">
        <v>16</v>
      </c>
      <c r="D3287" t="s">
        <v>2570</v>
      </c>
      <c r="E3287" s="20">
        <v>1</v>
      </c>
      <c r="G3287" t="s">
        <v>1439</v>
      </c>
      <c r="H3287" s="21">
        <v>0.48</v>
      </c>
      <c r="I3287" t="s">
        <v>1440</v>
      </c>
      <c r="J3287" s="21">
        <f>ROUND(E3287* H3287,5)</f>
        <v>0.48</v>
      </c>
    </row>
    <row r="3288" spans="1:27">
      <c r="D3288" s="22" t="s">
        <v>1457</v>
      </c>
      <c r="K3288" s="21">
        <f>SUM(J3284:J3287)</f>
        <v>15.3819</v>
      </c>
    </row>
    <row r="3289" spans="1:27">
      <c r="D3289" s="22" t="s">
        <v>1458</v>
      </c>
      <c r="K3289" s="23">
        <f>SUM(J3279:J3288)</f>
        <v>23.8614</v>
      </c>
    </row>
    <row r="3290" spans="1:27">
      <c r="D3290" s="22" t="s">
        <v>1466</v>
      </c>
      <c r="H3290">
        <v>1.5</v>
      </c>
      <c r="I3290" t="s">
        <v>1465</v>
      </c>
      <c r="K3290" s="21">
        <f>ROUND(H3290/100*K3289,5)</f>
        <v>0.35792000000000002</v>
      </c>
    </row>
    <row r="3291" spans="1:27">
      <c r="D3291" s="22" t="s">
        <v>1459</v>
      </c>
      <c r="K3291" s="23">
        <f>SUM(K3289:K3290)</f>
        <v>24.21932</v>
      </c>
    </row>
    <row r="3293" spans="1:27" ht="45" customHeight="1">
      <c r="A3293" s="17" t="s">
        <v>2617</v>
      </c>
      <c r="B3293" s="17" t="s">
        <v>116</v>
      </c>
      <c r="C3293" s="1" t="s">
        <v>25</v>
      </c>
      <c r="D3293" s="31" t="s">
        <v>117</v>
      </c>
      <c r="E3293" s="32"/>
      <c r="F3293" s="32"/>
      <c r="G3293" s="1"/>
      <c r="H3293" s="18" t="s">
        <v>1433</v>
      </c>
      <c r="I3293" s="33">
        <v>1</v>
      </c>
      <c r="J3293" s="32"/>
      <c r="K3293" s="19">
        <f>ROUND(K3306,2)</f>
        <v>34.119999999999997</v>
      </c>
      <c r="L3293" s="2" t="s">
        <v>2618</v>
      </c>
      <c r="M3293" s="1"/>
      <c r="N3293" s="1"/>
      <c r="O3293" s="1"/>
      <c r="P3293" s="1"/>
      <c r="Q3293" s="1"/>
      <c r="R3293" s="1"/>
      <c r="S3293" s="1"/>
      <c r="T3293" s="1"/>
      <c r="U3293" s="1"/>
      <c r="V3293" s="1"/>
      <c r="W3293" s="1"/>
      <c r="X3293" s="1"/>
      <c r="Y3293" s="1"/>
      <c r="Z3293" s="1"/>
      <c r="AA3293" s="1"/>
    </row>
    <row r="3294" spans="1:27">
      <c r="B3294" s="13" t="s">
        <v>1435</v>
      </c>
    </row>
    <row r="3295" spans="1:27">
      <c r="B3295" t="s">
        <v>1710</v>
      </c>
      <c r="C3295" t="s">
        <v>1370</v>
      </c>
      <c r="D3295" t="s">
        <v>1711</v>
      </c>
      <c r="E3295" s="20">
        <v>0.2</v>
      </c>
      <c r="F3295" t="s">
        <v>1438</v>
      </c>
      <c r="G3295" t="s">
        <v>1439</v>
      </c>
      <c r="H3295" s="21">
        <v>30.41</v>
      </c>
      <c r="I3295" t="s">
        <v>1440</v>
      </c>
      <c r="J3295" s="21">
        <f>ROUND(E3295/I3293* H3295,5)</f>
        <v>6.0819999999999999</v>
      </c>
    </row>
    <row r="3296" spans="1:27">
      <c r="B3296" t="s">
        <v>1708</v>
      </c>
      <c r="C3296" t="s">
        <v>1370</v>
      </c>
      <c r="D3296" t="s">
        <v>1709</v>
      </c>
      <c r="E3296" s="20">
        <v>0.2</v>
      </c>
      <c r="F3296" t="s">
        <v>1438</v>
      </c>
      <c r="G3296" t="s">
        <v>1439</v>
      </c>
      <c r="H3296" s="21">
        <v>26.12</v>
      </c>
      <c r="I3296" t="s">
        <v>1440</v>
      </c>
      <c r="J3296" s="21">
        <f>ROUND(E3296/I3293* H3296,5)</f>
        <v>5.2240000000000002</v>
      </c>
    </row>
    <row r="3297" spans="1:27">
      <c r="D3297" s="22" t="s">
        <v>1441</v>
      </c>
      <c r="K3297" s="21">
        <f>SUM(J3295:J3296)</f>
        <v>11.306000000000001</v>
      </c>
    </row>
    <row r="3298" spans="1:27">
      <c r="B3298" s="13" t="s">
        <v>1446</v>
      </c>
    </row>
    <row r="3299" spans="1:27">
      <c r="B3299" t="s">
        <v>2579</v>
      </c>
      <c r="C3299" t="s">
        <v>16</v>
      </c>
      <c r="D3299" t="s">
        <v>2580</v>
      </c>
      <c r="E3299" s="20">
        <v>0.66</v>
      </c>
      <c r="G3299" t="s">
        <v>1439</v>
      </c>
      <c r="H3299" s="21">
        <v>1.85</v>
      </c>
      <c r="I3299" t="s">
        <v>1440</v>
      </c>
      <c r="J3299" s="21">
        <f>ROUND(E3299* H3299,5)</f>
        <v>1.2210000000000001</v>
      </c>
    </row>
    <row r="3300" spans="1:27">
      <c r="B3300" t="s">
        <v>2619</v>
      </c>
      <c r="C3300" t="s">
        <v>25</v>
      </c>
      <c r="D3300" t="s">
        <v>2620</v>
      </c>
      <c r="E3300" s="20">
        <v>1.02</v>
      </c>
      <c r="G3300" t="s">
        <v>1439</v>
      </c>
      <c r="H3300" s="21">
        <v>17.79</v>
      </c>
      <c r="I3300" t="s">
        <v>1440</v>
      </c>
      <c r="J3300" s="21">
        <f>ROUND(E3300* H3300,5)</f>
        <v>18.145800000000001</v>
      </c>
    </row>
    <row r="3301" spans="1:27">
      <c r="B3301" t="s">
        <v>2577</v>
      </c>
      <c r="C3301" t="s">
        <v>16</v>
      </c>
      <c r="D3301" t="s">
        <v>2578</v>
      </c>
      <c r="E3301" s="20">
        <v>0.3</v>
      </c>
      <c r="G3301" t="s">
        <v>1439</v>
      </c>
      <c r="H3301" s="21">
        <v>7.93</v>
      </c>
      <c r="I3301" t="s">
        <v>1440</v>
      </c>
      <c r="J3301" s="21">
        <f>ROUND(E3301* H3301,5)</f>
        <v>2.379</v>
      </c>
    </row>
    <row r="3302" spans="1:27">
      <c r="B3302" t="s">
        <v>2575</v>
      </c>
      <c r="C3302" t="s">
        <v>16</v>
      </c>
      <c r="D3302" t="s">
        <v>2576</v>
      </c>
      <c r="E3302" s="20">
        <v>1</v>
      </c>
      <c r="G3302" t="s">
        <v>1439</v>
      </c>
      <c r="H3302" s="21">
        <v>0.56000000000000005</v>
      </c>
      <c r="I3302" t="s">
        <v>1440</v>
      </c>
      <c r="J3302" s="21">
        <f>ROUND(E3302* H3302,5)</f>
        <v>0.56000000000000005</v>
      </c>
    </row>
    <row r="3303" spans="1:27">
      <c r="D3303" s="22" t="s">
        <v>1457</v>
      </c>
      <c r="K3303" s="21">
        <f>SUM(J3299:J3302)</f>
        <v>22.305800000000001</v>
      </c>
    </row>
    <row r="3304" spans="1:27">
      <c r="D3304" s="22" t="s">
        <v>1458</v>
      </c>
      <c r="K3304" s="23">
        <f>SUM(J3294:J3303)</f>
        <v>33.611800000000002</v>
      </c>
    </row>
    <row r="3305" spans="1:27">
      <c r="D3305" s="22" t="s">
        <v>1466</v>
      </c>
      <c r="H3305">
        <v>1.5</v>
      </c>
      <c r="I3305" t="s">
        <v>1465</v>
      </c>
      <c r="K3305" s="21">
        <f>ROUND(H3305/100*K3304,5)</f>
        <v>0.50417999999999996</v>
      </c>
    </row>
    <row r="3306" spans="1:27">
      <c r="D3306" s="22" t="s">
        <v>1459</v>
      </c>
      <c r="K3306" s="23">
        <f>SUM(K3304:K3305)</f>
        <v>34.11598</v>
      </c>
    </row>
    <row r="3308" spans="1:27" ht="45" customHeight="1">
      <c r="A3308" s="17" t="s">
        <v>2621</v>
      </c>
      <c r="B3308" s="17" t="s">
        <v>602</v>
      </c>
      <c r="C3308" s="1" t="s">
        <v>16</v>
      </c>
      <c r="D3308" s="31" t="s">
        <v>603</v>
      </c>
      <c r="E3308" s="32"/>
      <c r="F3308" s="32"/>
      <c r="G3308" s="1"/>
      <c r="H3308" s="18" t="s">
        <v>1433</v>
      </c>
      <c r="I3308" s="33">
        <v>1</v>
      </c>
      <c r="J3308" s="32"/>
      <c r="K3308" s="19">
        <f>ROUND(K3318,2)</f>
        <v>58.61</v>
      </c>
      <c r="L3308" s="2" t="s">
        <v>2622</v>
      </c>
      <c r="M3308" s="1"/>
      <c r="N3308" s="1"/>
      <c r="O3308" s="1"/>
      <c r="P3308" s="1"/>
      <c r="Q3308" s="1"/>
      <c r="R3308" s="1"/>
      <c r="S3308" s="1"/>
      <c r="T3308" s="1"/>
      <c r="U3308" s="1"/>
      <c r="V3308" s="1"/>
      <c r="W3308" s="1"/>
      <c r="X3308" s="1"/>
      <c r="Y3308" s="1"/>
      <c r="Z3308" s="1"/>
      <c r="AA3308" s="1"/>
    </row>
    <row r="3309" spans="1:27">
      <c r="B3309" s="13" t="s">
        <v>1435</v>
      </c>
    </row>
    <row r="3310" spans="1:27">
      <c r="B3310" t="s">
        <v>1708</v>
      </c>
      <c r="C3310" t="s">
        <v>1370</v>
      </c>
      <c r="D3310" t="s">
        <v>1709</v>
      </c>
      <c r="E3310" s="20">
        <v>0.55000000000000004</v>
      </c>
      <c r="F3310" t="s">
        <v>1438</v>
      </c>
      <c r="G3310" t="s">
        <v>1439</v>
      </c>
      <c r="H3310" s="21">
        <v>26.12</v>
      </c>
      <c r="I3310" t="s">
        <v>1440</v>
      </c>
      <c r="J3310" s="21">
        <f>ROUND(E3310/I3308* H3310,5)</f>
        <v>14.366</v>
      </c>
    </row>
    <row r="3311" spans="1:27">
      <c r="B3311" t="s">
        <v>1710</v>
      </c>
      <c r="C3311" t="s">
        <v>1370</v>
      </c>
      <c r="D3311" t="s">
        <v>1711</v>
      </c>
      <c r="E3311" s="20">
        <v>0.55000000000000004</v>
      </c>
      <c r="F3311" t="s">
        <v>1438</v>
      </c>
      <c r="G3311" t="s">
        <v>1439</v>
      </c>
      <c r="H3311" s="21">
        <v>30.41</v>
      </c>
      <c r="I3311" t="s">
        <v>1440</v>
      </c>
      <c r="J3311" s="21">
        <f>ROUND(E3311/I3308* H3311,5)</f>
        <v>16.7255</v>
      </c>
    </row>
    <row r="3312" spans="1:27">
      <c r="D3312" s="22" t="s">
        <v>1441</v>
      </c>
      <c r="K3312" s="21">
        <f>SUM(J3310:J3311)</f>
        <v>31.0915</v>
      </c>
    </row>
    <row r="3313" spans="1:27">
      <c r="B3313" s="13" t="s">
        <v>1446</v>
      </c>
    </row>
    <row r="3314" spans="1:27">
      <c r="B3314" t="s">
        <v>2623</v>
      </c>
      <c r="C3314" t="s">
        <v>16</v>
      </c>
      <c r="D3314" t="s">
        <v>2624</v>
      </c>
      <c r="E3314" s="20">
        <v>1</v>
      </c>
      <c r="G3314" t="s">
        <v>1439</v>
      </c>
      <c r="H3314" s="21">
        <v>26.65</v>
      </c>
      <c r="I3314" t="s">
        <v>1440</v>
      </c>
      <c r="J3314" s="21">
        <f>ROUND(E3314* H3314,5)</f>
        <v>26.65</v>
      </c>
    </row>
    <row r="3315" spans="1:27">
      <c r="D3315" s="22" t="s">
        <v>1457</v>
      </c>
      <c r="K3315" s="21">
        <f>SUM(J3314:J3314)</f>
        <v>26.65</v>
      </c>
    </row>
    <row r="3316" spans="1:27">
      <c r="D3316" s="22" t="s">
        <v>1458</v>
      </c>
      <c r="K3316" s="23">
        <f>SUM(J3309:J3315)</f>
        <v>57.741500000000002</v>
      </c>
    </row>
    <row r="3317" spans="1:27">
      <c r="D3317" s="22" t="s">
        <v>1466</v>
      </c>
      <c r="H3317">
        <v>1.5</v>
      </c>
      <c r="I3317" t="s">
        <v>1465</v>
      </c>
      <c r="K3317" s="21">
        <f>ROUND(H3317/100*K3316,5)</f>
        <v>0.86612</v>
      </c>
    </row>
    <row r="3318" spans="1:27">
      <c r="D3318" s="22" t="s">
        <v>1459</v>
      </c>
      <c r="K3318" s="23">
        <f>SUM(K3316:K3317)</f>
        <v>58.607620000000004</v>
      </c>
    </row>
    <row r="3320" spans="1:27" ht="45" customHeight="1">
      <c r="A3320" s="17" t="s">
        <v>2625</v>
      </c>
      <c r="B3320" s="17" t="s">
        <v>604</v>
      </c>
      <c r="C3320" s="1" t="s">
        <v>16</v>
      </c>
      <c r="D3320" s="31" t="s">
        <v>605</v>
      </c>
      <c r="E3320" s="32"/>
      <c r="F3320" s="32"/>
      <c r="G3320" s="1"/>
      <c r="H3320" s="18" t="s">
        <v>1433</v>
      </c>
      <c r="I3320" s="33">
        <v>1</v>
      </c>
      <c r="J3320" s="32"/>
      <c r="K3320" s="19">
        <f>ROUND(K3330,2)</f>
        <v>63.48</v>
      </c>
      <c r="L3320" s="2" t="s">
        <v>2626</v>
      </c>
      <c r="M3320" s="1"/>
      <c r="N3320" s="1"/>
      <c r="O3320" s="1"/>
      <c r="P3320" s="1"/>
      <c r="Q3320" s="1"/>
      <c r="R3320" s="1"/>
      <c r="S3320" s="1"/>
      <c r="T3320" s="1"/>
      <c r="U3320" s="1"/>
      <c r="V3320" s="1"/>
      <c r="W3320" s="1"/>
      <c r="X3320" s="1"/>
      <c r="Y3320" s="1"/>
      <c r="Z3320" s="1"/>
      <c r="AA3320" s="1"/>
    </row>
    <row r="3321" spans="1:27">
      <c r="B3321" s="13" t="s">
        <v>1435</v>
      </c>
    </row>
    <row r="3322" spans="1:27">
      <c r="B3322" t="s">
        <v>1710</v>
      </c>
      <c r="C3322" t="s">
        <v>1370</v>
      </c>
      <c r="D3322" t="s">
        <v>1711</v>
      </c>
      <c r="E3322" s="20">
        <v>0.55000000000000004</v>
      </c>
      <c r="F3322" t="s">
        <v>1438</v>
      </c>
      <c r="G3322" t="s">
        <v>1439</v>
      </c>
      <c r="H3322" s="21">
        <v>30.41</v>
      </c>
      <c r="I3322" t="s">
        <v>1440</v>
      </c>
      <c r="J3322" s="21">
        <f>ROUND(E3322/I3320* H3322,5)</f>
        <v>16.7255</v>
      </c>
    </row>
    <row r="3323" spans="1:27">
      <c r="B3323" t="s">
        <v>1708</v>
      </c>
      <c r="C3323" t="s">
        <v>1370</v>
      </c>
      <c r="D3323" t="s">
        <v>1709</v>
      </c>
      <c r="E3323" s="20">
        <v>0.55000000000000004</v>
      </c>
      <c r="F3323" t="s">
        <v>1438</v>
      </c>
      <c r="G3323" t="s">
        <v>1439</v>
      </c>
      <c r="H3323" s="21">
        <v>26.12</v>
      </c>
      <c r="I3323" t="s">
        <v>1440</v>
      </c>
      <c r="J3323" s="21">
        <f>ROUND(E3323/I3320* H3323,5)</f>
        <v>14.366</v>
      </c>
    </row>
    <row r="3324" spans="1:27">
      <c r="D3324" s="22" t="s">
        <v>1441</v>
      </c>
      <c r="K3324" s="21">
        <f>SUM(J3322:J3323)</f>
        <v>31.0915</v>
      </c>
    </row>
    <row r="3325" spans="1:27">
      <c r="B3325" s="13" t="s">
        <v>1446</v>
      </c>
    </row>
    <row r="3326" spans="1:27">
      <c r="B3326" t="s">
        <v>2627</v>
      </c>
      <c r="C3326" t="s">
        <v>16</v>
      </c>
      <c r="D3326" t="s">
        <v>2628</v>
      </c>
      <c r="E3326" s="20">
        <v>1</v>
      </c>
      <c r="G3326" t="s">
        <v>1439</v>
      </c>
      <c r="H3326" s="21">
        <v>31.45</v>
      </c>
      <c r="I3326" t="s">
        <v>1440</v>
      </c>
      <c r="J3326" s="21">
        <f>ROUND(E3326* H3326,5)</f>
        <v>31.45</v>
      </c>
    </row>
    <row r="3327" spans="1:27">
      <c r="D3327" s="22" t="s">
        <v>1457</v>
      </c>
      <c r="K3327" s="21">
        <f>SUM(J3326:J3326)</f>
        <v>31.45</v>
      </c>
    </row>
    <row r="3328" spans="1:27">
      <c r="D3328" s="22" t="s">
        <v>1458</v>
      </c>
      <c r="K3328" s="23">
        <f>SUM(J3321:J3327)</f>
        <v>62.541499999999999</v>
      </c>
    </row>
    <row r="3329" spans="1:27">
      <c r="D3329" s="22" t="s">
        <v>1466</v>
      </c>
      <c r="H3329">
        <v>1.5</v>
      </c>
      <c r="I3329" t="s">
        <v>1465</v>
      </c>
      <c r="K3329" s="21">
        <f>ROUND(H3329/100*K3328,5)</f>
        <v>0.93811999999999995</v>
      </c>
    </row>
    <row r="3330" spans="1:27">
      <c r="D3330" s="22" t="s">
        <v>1459</v>
      </c>
      <c r="K3330" s="23">
        <f>SUM(K3328:K3329)</f>
        <v>63.479619999999997</v>
      </c>
    </row>
    <row r="3332" spans="1:27" ht="45" customHeight="1">
      <c r="A3332" s="17" t="s">
        <v>2629</v>
      </c>
      <c r="B3332" s="17" t="s">
        <v>606</v>
      </c>
      <c r="C3332" s="1" t="s">
        <v>16</v>
      </c>
      <c r="D3332" s="31" t="s">
        <v>607</v>
      </c>
      <c r="E3332" s="32"/>
      <c r="F3332" s="32"/>
      <c r="G3332" s="1"/>
      <c r="H3332" s="18" t="s">
        <v>1433</v>
      </c>
      <c r="I3332" s="33">
        <v>1</v>
      </c>
      <c r="J3332" s="32"/>
      <c r="K3332" s="19">
        <f>ROUND(K3342,2)</f>
        <v>89.65</v>
      </c>
      <c r="L3332" s="2" t="s">
        <v>2630</v>
      </c>
      <c r="M3332" s="1"/>
      <c r="N3332" s="1"/>
      <c r="O3332" s="1"/>
      <c r="P3332" s="1"/>
      <c r="Q3332" s="1"/>
      <c r="R3332" s="1"/>
      <c r="S3332" s="1"/>
      <c r="T3332" s="1"/>
      <c r="U3332" s="1"/>
      <c r="V3332" s="1"/>
      <c r="W3332" s="1"/>
      <c r="X3332" s="1"/>
      <c r="Y3332" s="1"/>
      <c r="Z3332" s="1"/>
      <c r="AA3332" s="1"/>
    </row>
    <row r="3333" spans="1:27">
      <c r="B3333" s="13" t="s">
        <v>1435</v>
      </c>
    </row>
    <row r="3334" spans="1:27">
      <c r="B3334" t="s">
        <v>1710</v>
      </c>
      <c r="C3334" t="s">
        <v>1370</v>
      </c>
      <c r="D3334" t="s">
        <v>1711</v>
      </c>
      <c r="E3334" s="20">
        <v>0.84</v>
      </c>
      <c r="F3334" t="s">
        <v>1438</v>
      </c>
      <c r="G3334" t="s">
        <v>1439</v>
      </c>
      <c r="H3334" s="21">
        <v>30.41</v>
      </c>
      <c r="I3334" t="s">
        <v>1440</v>
      </c>
      <c r="J3334" s="21">
        <f>ROUND(E3334/I3332* H3334,5)</f>
        <v>25.5444</v>
      </c>
    </row>
    <row r="3335" spans="1:27">
      <c r="B3335" t="s">
        <v>1708</v>
      </c>
      <c r="C3335" t="s">
        <v>1370</v>
      </c>
      <c r="D3335" t="s">
        <v>1709</v>
      </c>
      <c r="E3335" s="20">
        <v>0.84</v>
      </c>
      <c r="F3335" t="s">
        <v>1438</v>
      </c>
      <c r="G3335" t="s">
        <v>1439</v>
      </c>
      <c r="H3335" s="21">
        <v>26.12</v>
      </c>
      <c r="I3335" t="s">
        <v>1440</v>
      </c>
      <c r="J3335" s="21">
        <f>ROUND(E3335/I3332* H3335,5)</f>
        <v>21.940799999999999</v>
      </c>
    </row>
    <row r="3336" spans="1:27">
      <c r="D3336" s="22" t="s">
        <v>1441</v>
      </c>
      <c r="K3336" s="21">
        <f>SUM(J3334:J3335)</f>
        <v>47.485199999999999</v>
      </c>
    </row>
    <row r="3337" spans="1:27">
      <c r="B3337" s="13" t="s">
        <v>1446</v>
      </c>
    </row>
    <row r="3338" spans="1:27">
      <c r="B3338" t="s">
        <v>2631</v>
      </c>
      <c r="C3338" t="s">
        <v>16</v>
      </c>
      <c r="D3338" t="s">
        <v>2632</v>
      </c>
      <c r="E3338" s="20">
        <v>1</v>
      </c>
      <c r="G3338" t="s">
        <v>1439</v>
      </c>
      <c r="H3338" s="21">
        <v>40.840000000000003</v>
      </c>
      <c r="I3338" t="s">
        <v>1440</v>
      </c>
      <c r="J3338" s="21">
        <f>ROUND(E3338* H3338,5)</f>
        <v>40.840000000000003</v>
      </c>
    </row>
    <row r="3339" spans="1:27">
      <c r="D3339" s="22" t="s">
        <v>1457</v>
      </c>
      <c r="K3339" s="21">
        <f>SUM(J3338:J3338)</f>
        <v>40.840000000000003</v>
      </c>
    </row>
    <row r="3340" spans="1:27">
      <c r="D3340" s="22" t="s">
        <v>1458</v>
      </c>
      <c r="K3340" s="23">
        <f>SUM(J3333:J3339)</f>
        <v>88.325199999999995</v>
      </c>
    </row>
    <row r="3341" spans="1:27">
      <c r="D3341" s="22" t="s">
        <v>1466</v>
      </c>
      <c r="H3341">
        <v>1.5</v>
      </c>
      <c r="I3341" t="s">
        <v>1465</v>
      </c>
      <c r="K3341" s="21">
        <f>ROUND(H3341/100*K3340,5)</f>
        <v>1.3248800000000001</v>
      </c>
    </row>
    <row r="3342" spans="1:27">
      <c r="D3342" s="22" t="s">
        <v>1459</v>
      </c>
      <c r="K3342" s="23">
        <f>SUM(K3340:K3341)</f>
        <v>89.650079999999988</v>
      </c>
    </row>
    <row r="3344" spans="1:27" ht="45" customHeight="1">
      <c r="A3344" s="17" t="s">
        <v>2633</v>
      </c>
      <c r="B3344" s="17" t="s">
        <v>541</v>
      </c>
      <c r="C3344" s="1" t="s">
        <v>25</v>
      </c>
      <c r="D3344" s="31" t="s">
        <v>542</v>
      </c>
      <c r="E3344" s="32"/>
      <c r="F3344" s="32"/>
      <c r="G3344" s="1"/>
      <c r="H3344" s="18" t="s">
        <v>1433</v>
      </c>
      <c r="I3344" s="33">
        <v>1</v>
      </c>
      <c r="J3344" s="32"/>
      <c r="K3344" s="19">
        <f>ROUND(K3355,2)</f>
        <v>8.2899999999999991</v>
      </c>
      <c r="L3344" s="2" t="s">
        <v>2634</v>
      </c>
      <c r="M3344" s="1"/>
      <c r="N3344" s="1"/>
      <c r="O3344" s="1"/>
      <c r="P3344" s="1"/>
      <c r="Q3344" s="1"/>
      <c r="R3344" s="1"/>
      <c r="S3344" s="1"/>
      <c r="T3344" s="1"/>
      <c r="U3344" s="1"/>
      <c r="V3344" s="1"/>
      <c r="W3344" s="1"/>
      <c r="X3344" s="1"/>
      <c r="Y3344" s="1"/>
      <c r="Z3344" s="1"/>
      <c r="AA3344" s="1"/>
    </row>
    <row r="3345" spans="1:27">
      <c r="B3345" s="13" t="s">
        <v>1435</v>
      </c>
    </row>
    <row r="3346" spans="1:27">
      <c r="B3346" t="s">
        <v>1708</v>
      </c>
      <c r="C3346" t="s">
        <v>1370</v>
      </c>
      <c r="D3346" t="s">
        <v>1709</v>
      </c>
      <c r="E3346" s="20">
        <v>0.09</v>
      </c>
      <c r="F3346" t="s">
        <v>1438</v>
      </c>
      <c r="G3346" t="s">
        <v>1439</v>
      </c>
      <c r="H3346" s="21">
        <v>26.12</v>
      </c>
      <c r="I3346" t="s">
        <v>1440</v>
      </c>
      <c r="J3346" s="21">
        <f>ROUND(E3346/I3344* H3346,5)</f>
        <v>2.3508</v>
      </c>
    </row>
    <row r="3347" spans="1:27">
      <c r="B3347" t="s">
        <v>1710</v>
      </c>
      <c r="C3347" t="s">
        <v>1370</v>
      </c>
      <c r="D3347" t="s">
        <v>1711</v>
      </c>
      <c r="E3347" s="20">
        <v>0.09</v>
      </c>
      <c r="F3347" t="s">
        <v>1438</v>
      </c>
      <c r="G3347" t="s">
        <v>1439</v>
      </c>
      <c r="H3347" s="21">
        <v>30.41</v>
      </c>
      <c r="I3347" t="s">
        <v>1440</v>
      </c>
      <c r="J3347" s="21">
        <f>ROUND(E3347/I3344* H3347,5)</f>
        <v>2.7368999999999999</v>
      </c>
    </row>
    <row r="3348" spans="1:27">
      <c r="D3348" s="22" t="s">
        <v>1441</v>
      </c>
      <c r="K3348" s="21">
        <f>SUM(J3346:J3347)</f>
        <v>5.0876999999999999</v>
      </c>
    </row>
    <row r="3349" spans="1:27">
      <c r="B3349" s="13" t="s">
        <v>1446</v>
      </c>
    </row>
    <row r="3350" spans="1:27">
      <c r="B3350" t="s">
        <v>2635</v>
      </c>
      <c r="C3350" t="s">
        <v>16</v>
      </c>
      <c r="D3350" t="s">
        <v>2636</v>
      </c>
      <c r="E3350" s="20">
        <v>1</v>
      </c>
      <c r="G3350" t="s">
        <v>1439</v>
      </c>
      <c r="H3350" s="21">
        <v>0.18</v>
      </c>
      <c r="I3350" t="s">
        <v>1440</v>
      </c>
      <c r="J3350" s="21">
        <f>ROUND(E3350* H3350,5)</f>
        <v>0.18</v>
      </c>
    </row>
    <row r="3351" spans="1:27">
      <c r="B3351" t="s">
        <v>2637</v>
      </c>
      <c r="C3351" t="s">
        <v>25</v>
      </c>
      <c r="D3351" t="s">
        <v>2638</v>
      </c>
      <c r="E3351" s="20">
        <v>1.02</v>
      </c>
      <c r="G3351" t="s">
        <v>1439</v>
      </c>
      <c r="H3351" s="21">
        <v>2.84</v>
      </c>
      <c r="I3351" t="s">
        <v>1440</v>
      </c>
      <c r="J3351" s="21">
        <f>ROUND(E3351* H3351,5)</f>
        <v>2.8967999999999998</v>
      </c>
    </row>
    <row r="3352" spans="1:27">
      <c r="D3352" s="22" t="s">
        <v>1457</v>
      </c>
      <c r="K3352" s="21">
        <f>SUM(J3350:J3351)</f>
        <v>3.0768</v>
      </c>
    </row>
    <row r="3353" spans="1:27">
      <c r="D3353" s="22" t="s">
        <v>1458</v>
      </c>
      <c r="K3353" s="23">
        <f>SUM(J3345:J3352)</f>
        <v>8.1645000000000003</v>
      </c>
    </row>
    <row r="3354" spans="1:27">
      <c r="D3354" s="22" t="s">
        <v>1466</v>
      </c>
      <c r="H3354">
        <v>1.5</v>
      </c>
      <c r="I3354" t="s">
        <v>1465</v>
      </c>
      <c r="K3354" s="21">
        <f>ROUND(H3354/100*K3353,5)</f>
        <v>0.12247</v>
      </c>
    </row>
    <row r="3355" spans="1:27">
      <c r="D3355" s="22" t="s">
        <v>1459</v>
      </c>
      <c r="K3355" s="23">
        <f>SUM(K3353:K3354)</f>
        <v>8.2869700000000002</v>
      </c>
    </row>
    <row r="3357" spans="1:27" ht="45" customHeight="1">
      <c r="A3357" s="17" t="s">
        <v>2639</v>
      </c>
      <c r="B3357" s="17" t="s">
        <v>543</v>
      </c>
      <c r="C3357" s="1" t="s">
        <v>25</v>
      </c>
      <c r="D3357" s="31" t="s">
        <v>544</v>
      </c>
      <c r="E3357" s="32"/>
      <c r="F3357" s="32"/>
      <c r="G3357" s="1"/>
      <c r="H3357" s="18" t="s">
        <v>1433</v>
      </c>
      <c r="I3357" s="33">
        <v>1</v>
      </c>
      <c r="J3357" s="32"/>
      <c r="K3357" s="19">
        <f>ROUND(K3368,2)</f>
        <v>9.33</v>
      </c>
      <c r="L3357" s="2" t="s">
        <v>2640</v>
      </c>
      <c r="M3357" s="1"/>
      <c r="N3357" s="1"/>
      <c r="O3357" s="1"/>
      <c r="P3357" s="1"/>
      <c r="Q3357" s="1"/>
      <c r="R3357" s="1"/>
      <c r="S3357" s="1"/>
      <c r="T3357" s="1"/>
      <c r="U3357" s="1"/>
      <c r="V3357" s="1"/>
      <c r="W3357" s="1"/>
      <c r="X3357" s="1"/>
      <c r="Y3357" s="1"/>
      <c r="Z3357" s="1"/>
      <c r="AA3357" s="1"/>
    </row>
    <row r="3358" spans="1:27">
      <c r="B3358" s="13" t="s">
        <v>1435</v>
      </c>
    </row>
    <row r="3359" spans="1:27">
      <c r="B3359" t="s">
        <v>1710</v>
      </c>
      <c r="C3359" t="s">
        <v>1370</v>
      </c>
      <c r="D3359" t="s">
        <v>1711</v>
      </c>
      <c r="E3359" s="20">
        <v>0.1</v>
      </c>
      <c r="F3359" t="s">
        <v>1438</v>
      </c>
      <c r="G3359" t="s">
        <v>1439</v>
      </c>
      <c r="H3359" s="21">
        <v>30.41</v>
      </c>
      <c r="I3359" t="s">
        <v>1440</v>
      </c>
      <c r="J3359" s="21">
        <f>ROUND(E3359/I3357* H3359,5)</f>
        <v>3.0409999999999999</v>
      </c>
    </row>
    <row r="3360" spans="1:27">
      <c r="B3360" t="s">
        <v>1708</v>
      </c>
      <c r="C3360" t="s">
        <v>1370</v>
      </c>
      <c r="D3360" t="s">
        <v>1709</v>
      </c>
      <c r="E3360" s="20">
        <v>0.1</v>
      </c>
      <c r="F3360" t="s">
        <v>1438</v>
      </c>
      <c r="G3360" t="s">
        <v>1439</v>
      </c>
      <c r="H3360" s="21">
        <v>26.12</v>
      </c>
      <c r="I3360" t="s">
        <v>1440</v>
      </c>
      <c r="J3360" s="21">
        <f>ROUND(E3360/I3357* H3360,5)</f>
        <v>2.6120000000000001</v>
      </c>
    </row>
    <row r="3361" spans="1:27">
      <c r="D3361" s="22" t="s">
        <v>1441</v>
      </c>
      <c r="K3361" s="21">
        <f>SUM(J3359:J3360)</f>
        <v>5.6530000000000005</v>
      </c>
    </row>
    <row r="3362" spans="1:27">
      <c r="B3362" s="13" t="s">
        <v>1446</v>
      </c>
    </row>
    <row r="3363" spans="1:27">
      <c r="B3363" t="s">
        <v>2635</v>
      </c>
      <c r="C3363" t="s">
        <v>16</v>
      </c>
      <c r="D3363" t="s">
        <v>2636</v>
      </c>
      <c r="E3363" s="20">
        <v>1</v>
      </c>
      <c r="G3363" t="s">
        <v>1439</v>
      </c>
      <c r="H3363" s="21">
        <v>0.18</v>
      </c>
      <c r="I3363" t="s">
        <v>1440</v>
      </c>
      <c r="J3363" s="21">
        <f>ROUND(E3363* H3363,5)</f>
        <v>0.18</v>
      </c>
    </row>
    <row r="3364" spans="1:27">
      <c r="B3364" t="s">
        <v>2641</v>
      </c>
      <c r="C3364" t="s">
        <v>25</v>
      </c>
      <c r="D3364" t="s">
        <v>2642</v>
      </c>
      <c r="E3364" s="20">
        <v>1.02</v>
      </c>
      <c r="G3364" t="s">
        <v>1439</v>
      </c>
      <c r="H3364" s="21">
        <v>3.29</v>
      </c>
      <c r="I3364" t="s">
        <v>1440</v>
      </c>
      <c r="J3364" s="21">
        <f>ROUND(E3364* H3364,5)</f>
        <v>3.3557999999999999</v>
      </c>
    </row>
    <row r="3365" spans="1:27">
      <c r="D3365" s="22" t="s">
        <v>1457</v>
      </c>
      <c r="K3365" s="21">
        <f>SUM(J3363:J3364)</f>
        <v>3.5358000000000001</v>
      </c>
    </row>
    <row r="3366" spans="1:27">
      <c r="D3366" s="22" t="s">
        <v>1458</v>
      </c>
      <c r="K3366" s="23">
        <f>SUM(J3358:J3365)</f>
        <v>9.1888000000000005</v>
      </c>
    </row>
    <row r="3367" spans="1:27">
      <c r="D3367" s="22" t="s">
        <v>1466</v>
      </c>
      <c r="H3367">
        <v>1.5</v>
      </c>
      <c r="I3367" t="s">
        <v>1465</v>
      </c>
      <c r="K3367" s="21">
        <f>ROUND(H3367/100*K3366,5)</f>
        <v>0.13783000000000001</v>
      </c>
    </row>
    <row r="3368" spans="1:27">
      <c r="D3368" s="22" t="s">
        <v>1459</v>
      </c>
      <c r="K3368" s="23">
        <f>SUM(K3366:K3367)</f>
        <v>9.3266299999999998</v>
      </c>
    </row>
    <row r="3370" spans="1:27" ht="45" customHeight="1">
      <c r="A3370" s="17" t="s">
        <v>2643</v>
      </c>
      <c r="B3370" s="17" t="s">
        <v>545</v>
      </c>
      <c r="C3370" s="1" t="s">
        <v>25</v>
      </c>
      <c r="D3370" s="31" t="s">
        <v>546</v>
      </c>
      <c r="E3370" s="32"/>
      <c r="F3370" s="32"/>
      <c r="G3370" s="1"/>
      <c r="H3370" s="18" t="s">
        <v>1433</v>
      </c>
      <c r="I3370" s="33">
        <v>1</v>
      </c>
      <c r="J3370" s="32"/>
      <c r="K3370" s="19">
        <f>ROUND(K3381,2)</f>
        <v>8.9600000000000009</v>
      </c>
      <c r="L3370" s="2" t="s">
        <v>2644</v>
      </c>
      <c r="M3370" s="1"/>
      <c r="N3370" s="1"/>
      <c r="O3370" s="1"/>
      <c r="P3370" s="1"/>
      <c r="Q3370" s="1"/>
      <c r="R3370" s="1"/>
      <c r="S3370" s="1"/>
      <c r="T3370" s="1"/>
      <c r="U3370" s="1"/>
      <c r="V3370" s="1"/>
      <c r="W3370" s="1"/>
      <c r="X3370" s="1"/>
      <c r="Y3370" s="1"/>
      <c r="Z3370" s="1"/>
      <c r="AA3370" s="1"/>
    </row>
    <row r="3371" spans="1:27">
      <c r="B3371" s="13" t="s">
        <v>1435</v>
      </c>
    </row>
    <row r="3372" spans="1:27">
      <c r="B3372" t="s">
        <v>1710</v>
      </c>
      <c r="C3372" t="s">
        <v>1370</v>
      </c>
      <c r="D3372" t="s">
        <v>1711</v>
      </c>
      <c r="E3372" s="20">
        <v>0.11</v>
      </c>
      <c r="F3372" t="s">
        <v>1438</v>
      </c>
      <c r="G3372" t="s">
        <v>1439</v>
      </c>
      <c r="H3372" s="21">
        <v>30.41</v>
      </c>
      <c r="I3372" t="s">
        <v>1440</v>
      </c>
      <c r="J3372" s="21">
        <f>ROUND(E3372/I3370* H3372,5)</f>
        <v>3.3451</v>
      </c>
    </row>
    <row r="3373" spans="1:27">
      <c r="B3373" t="s">
        <v>1708</v>
      </c>
      <c r="C3373" t="s">
        <v>1370</v>
      </c>
      <c r="D3373" t="s">
        <v>1709</v>
      </c>
      <c r="E3373" s="20">
        <v>0.11</v>
      </c>
      <c r="F3373" t="s">
        <v>1438</v>
      </c>
      <c r="G3373" t="s">
        <v>1439</v>
      </c>
      <c r="H3373" s="21">
        <v>26.12</v>
      </c>
      <c r="I3373" t="s">
        <v>1440</v>
      </c>
      <c r="J3373" s="21">
        <f>ROUND(E3373/I3370* H3373,5)</f>
        <v>2.8732000000000002</v>
      </c>
    </row>
    <row r="3374" spans="1:27">
      <c r="D3374" s="22" t="s">
        <v>1441</v>
      </c>
      <c r="K3374" s="21">
        <f>SUM(J3372:J3373)</f>
        <v>6.2183000000000002</v>
      </c>
    </row>
    <row r="3375" spans="1:27">
      <c r="B3375" s="13" t="s">
        <v>1446</v>
      </c>
    </row>
    <row r="3376" spans="1:27">
      <c r="B3376" t="s">
        <v>2645</v>
      </c>
      <c r="C3376" t="s">
        <v>25</v>
      </c>
      <c r="D3376" t="s">
        <v>2646</v>
      </c>
      <c r="E3376" s="20">
        <v>1.02</v>
      </c>
      <c r="G3376" t="s">
        <v>1439</v>
      </c>
      <c r="H3376" s="21">
        <v>2.38</v>
      </c>
      <c r="I3376" t="s">
        <v>1440</v>
      </c>
      <c r="J3376" s="21">
        <f>ROUND(E3376* H3376,5)</f>
        <v>2.4276</v>
      </c>
    </row>
    <row r="3377" spans="1:27">
      <c r="B3377" t="s">
        <v>2635</v>
      </c>
      <c r="C3377" t="s">
        <v>16</v>
      </c>
      <c r="D3377" t="s">
        <v>2636</v>
      </c>
      <c r="E3377" s="20">
        <v>1</v>
      </c>
      <c r="G3377" t="s">
        <v>1439</v>
      </c>
      <c r="H3377" s="21">
        <v>0.18</v>
      </c>
      <c r="I3377" t="s">
        <v>1440</v>
      </c>
      <c r="J3377" s="21">
        <f>ROUND(E3377* H3377,5)</f>
        <v>0.18</v>
      </c>
    </row>
    <row r="3378" spans="1:27">
      <c r="D3378" s="22" t="s">
        <v>1457</v>
      </c>
      <c r="K3378" s="21">
        <f>SUM(J3376:J3377)</f>
        <v>2.6076000000000001</v>
      </c>
    </row>
    <row r="3379" spans="1:27">
      <c r="D3379" s="22" t="s">
        <v>1458</v>
      </c>
      <c r="K3379" s="23">
        <f>SUM(J3371:J3378)</f>
        <v>8.8259000000000007</v>
      </c>
    </row>
    <row r="3380" spans="1:27">
      <c r="D3380" s="22" t="s">
        <v>1466</v>
      </c>
      <c r="H3380">
        <v>1.5</v>
      </c>
      <c r="I3380" t="s">
        <v>1465</v>
      </c>
      <c r="K3380" s="21">
        <f>ROUND(H3380/100*K3379,5)</f>
        <v>0.13239000000000001</v>
      </c>
    </row>
    <row r="3381" spans="1:27">
      <c r="D3381" s="22" t="s">
        <v>1459</v>
      </c>
      <c r="K3381" s="23">
        <f>SUM(K3379:K3380)</f>
        <v>8.9582900000000016</v>
      </c>
    </row>
    <row r="3383" spans="1:27" ht="45" customHeight="1">
      <c r="A3383" s="17" t="s">
        <v>2647</v>
      </c>
      <c r="B3383" s="17" t="s">
        <v>549</v>
      </c>
      <c r="C3383" s="1" t="s">
        <v>25</v>
      </c>
      <c r="D3383" s="31" t="s">
        <v>550</v>
      </c>
      <c r="E3383" s="32"/>
      <c r="F3383" s="32"/>
      <c r="G3383" s="1"/>
      <c r="H3383" s="18" t="s">
        <v>1433</v>
      </c>
      <c r="I3383" s="33">
        <v>1</v>
      </c>
      <c r="J3383" s="32"/>
      <c r="K3383" s="19">
        <f>ROUND(K3394,2)</f>
        <v>10.49</v>
      </c>
      <c r="L3383" s="2" t="s">
        <v>2648</v>
      </c>
      <c r="M3383" s="1"/>
      <c r="N3383" s="1"/>
      <c r="O3383" s="1"/>
      <c r="P3383" s="1"/>
      <c r="Q3383" s="1"/>
      <c r="R3383" s="1"/>
      <c r="S3383" s="1"/>
      <c r="T3383" s="1"/>
      <c r="U3383" s="1"/>
      <c r="V3383" s="1"/>
      <c r="W3383" s="1"/>
      <c r="X3383" s="1"/>
      <c r="Y3383" s="1"/>
      <c r="Z3383" s="1"/>
      <c r="AA3383" s="1"/>
    </row>
    <row r="3384" spans="1:27">
      <c r="B3384" s="13" t="s">
        <v>1435</v>
      </c>
    </row>
    <row r="3385" spans="1:27">
      <c r="B3385" t="s">
        <v>1708</v>
      </c>
      <c r="C3385" t="s">
        <v>1370</v>
      </c>
      <c r="D3385" t="s">
        <v>1709</v>
      </c>
      <c r="E3385" s="20">
        <v>0.12</v>
      </c>
      <c r="F3385" t="s">
        <v>1438</v>
      </c>
      <c r="G3385" t="s">
        <v>1439</v>
      </c>
      <c r="H3385" s="21">
        <v>26.12</v>
      </c>
      <c r="I3385" t="s">
        <v>1440</v>
      </c>
      <c r="J3385" s="21">
        <f>ROUND(E3385/I3383* H3385,5)</f>
        <v>3.1343999999999999</v>
      </c>
    </row>
    <row r="3386" spans="1:27">
      <c r="B3386" t="s">
        <v>1710</v>
      </c>
      <c r="C3386" t="s">
        <v>1370</v>
      </c>
      <c r="D3386" t="s">
        <v>1711</v>
      </c>
      <c r="E3386" s="20">
        <v>0.12</v>
      </c>
      <c r="F3386" t="s">
        <v>1438</v>
      </c>
      <c r="G3386" t="s">
        <v>1439</v>
      </c>
      <c r="H3386" s="21">
        <v>30.41</v>
      </c>
      <c r="I3386" t="s">
        <v>1440</v>
      </c>
      <c r="J3386" s="21">
        <f>ROUND(E3386/I3383* H3386,5)</f>
        <v>3.6492</v>
      </c>
    </row>
    <row r="3387" spans="1:27">
      <c r="D3387" s="22" t="s">
        <v>1441</v>
      </c>
      <c r="K3387" s="21">
        <f>SUM(J3385:J3386)</f>
        <v>6.7835999999999999</v>
      </c>
    </row>
    <row r="3388" spans="1:27">
      <c r="B3388" s="13" t="s">
        <v>1446</v>
      </c>
    </row>
    <row r="3389" spans="1:27">
      <c r="B3389" t="s">
        <v>2635</v>
      </c>
      <c r="C3389" t="s">
        <v>16</v>
      </c>
      <c r="D3389" t="s">
        <v>2636</v>
      </c>
      <c r="E3389" s="20">
        <v>1</v>
      </c>
      <c r="G3389" t="s">
        <v>1439</v>
      </c>
      <c r="H3389" s="21">
        <v>0.18</v>
      </c>
      <c r="I3389" t="s">
        <v>1440</v>
      </c>
      <c r="J3389" s="21">
        <f>ROUND(E3389* H3389,5)</f>
        <v>0.18</v>
      </c>
    </row>
    <row r="3390" spans="1:27">
      <c r="B3390" t="s">
        <v>2649</v>
      </c>
      <c r="C3390" t="s">
        <v>25</v>
      </c>
      <c r="D3390" t="s">
        <v>2650</v>
      </c>
      <c r="E3390" s="20">
        <v>1.02</v>
      </c>
      <c r="G3390" t="s">
        <v>1439</v>
      </c>
      <c r="H3390" s="21">
        <v>3.31</v>
      </c>
      <c r="I3390" t="s">
        <v>1440</v>
      </c>
      <c r="J3390" s="21">
        <f>ROUND(E3390* H3390,5)</f>
        <v>3.3761999999999999</v>
      </c>
    </row>
    <row r="3391" spans="1:27">
      <c r="D3391" s="22" t="s">
        <v>1457</v>
      </c>
      <c r="K3391" s="21">
        <f>SUM(J3389:J3390)</f>
        <v>3.5562</v>
      </c>
    </row>
    <row r="3392" spans="1:27">
      <c r="D3392" s="22" t="s">
        <v>1458</v>
      </c>
      <c r="K3392" s="23">
        <f>SUM(J3384:J3391)</f>
        <v>10.3398</v>
      </c>
    </row>
    <row r="3393" spans="1:27">
      <c r="D3393" s="22" t="s">
        <v>1466</v>
      </c>
      <c r="H3393">
        <v>1.5</v>
      </c>
      <c r="I3393" t="s">
        <v>1465</v>
      </c>
      <c r="K3393" s="21">
        <f>ROUND(H3393/100*K3392,5)</f>
        <v>0.15509999999999999</v>
      </c>
    </row>
    <row r="3394" spans="1:27">
      <c r="D3394" s="22" t="s">
        <v>1459</v>
      </c>
      <c r="K3394" s="23">
        <f>SUM(K3392:K3393)</f>
        <v>10.494899999999999</v>
      </c>
    </row>
    <row r="3396" spans="1:27" ht="45" customHeight="1">
      <c r="A3396" s="17" t="s">
        <v>2651</v>
      </c>
      <c r="B3396" s="17" t="s">
        <v>555</v>
      </c>
      <c r="C3396" s="1" t="s">
        <v>25</v>
      </c>
      <c r="D3396" s="31" t="s">
        <v>556</v>
      </c>
      <c r="E3396" s="32"/>
      <c r="F3396" s="32"/>
      <c r="G3396" s="1"/>
      <c r="H3396" s="18" t="s">
        <v>1433</v>
      </c>
      <c r="I3396" s="33">
        <v>1</v>
      </c>
      <c r="J3396" s="32"/>
      <c r="K3396" s="19">
        <f>ROUND(K3407,2)</f>
        <v>14.61</v>
      </c>
      <c r="L3396" s="2" t="s">
        <v>2652</v>
      </c>
      <c r="M3396" s="1"/>
      <c r="N3396" s="1"/>
      <c r="O3396" s="1"/>
      <c r="P3396" s="1"/>
      <c r="Q3396" s="1"/>
      <c r="R3396" s="1"/>
      <c r="S3396" s="1"/>
      <c r="T3396" s="1"/>
      <c r="U3396" s="1"/>
      <c r="V3396" s="1"/>
      <c r="W3396" s="1"/>
      <c r="X3396" s="1"/>
      <c r="Y3396" s="1"/>
      <c r="Z3396" s="1"/>
      <c r="AA3396" s="1"/>
    </row>
    <row r="3397" spans="1:27">
      <c r="B3397" s="13" t="s">
        <v>1435</v>
      </c>
    </row>
    <row r="3398" spans="1:27">
      <c r="B3398" t="s">
        <v>1710</v>
      </c>
      <c r="C3398" t="s">
        <v>1370</v>
      </c>
      <c r="D3398" t="s">
        <v>1711</v>
      </c>
      <c r="E3398" s="20">
        <v>0.14000000000000001</v>
      </c>
      <c r="F3398" t="s">
        <v>1438</v>
      </c>
      <c r="G3398" t="s">
        <v>1439</v>
      </c>
      <c r="H3398" s="21">
        <v>30.41</v>
      </c>
      <c r="I3398" t="s">
        <v>1440</v>
      </c>
      <c r="J3398" s="21">
        <f>ROUND(E3398/I3396* H3398,5)</f>
        <v>4.2573999999999996</v>
      </c>
    </row>
    <row r="3399" spans="1:27">
      <c r="B3399" t="s">
        <v>1708</v>
      </c>
      <c r="C3399" t="s">
        <v>1370</v>
      </c>
      <c r="D3399" t="s">
        <v>1709</v>
      </c>
      <c r="E3399" s="20">
        <v>0.14000000000000001</v>
      </c>
      <c r="F3399" t="s">
        <v>1438</v>
      </c>
      <c r="G3399" t="s">
        <v>1439</v>
      </c>
      <c r="H3399" s="21">
        <v>26.12</v>
      </c>
      <c r="I3399" t="s">
        <v>1440</v>
      </c>
      <c r="J3399" s="21">
        <f>ROUND(E3399/I3396* H3399,5)</f>
        <v>3.6568000000000001</v>
      </c>
    </row>
    <row r="3400" spans="1:27">
      <c r="D3400" s="22" t="s">
        <v>1441</v>
      </c>
      <c r="K3400" s="21">
        <f>SUM(J3398:J3399)</f>
        <v>7.9141999999999992</v>
      </c>
    </row>
    <row r="3401" spans="1:27">
      <c r="B3401" s="13" t="s">
        <v>1446</v>
      </c>
    </row>
    <row r="3402" spans="1:27">
      <c r="B3402" t="s">
        <v>2653</v>
      </c>
      <c r="C3402" t="s">
        <v>25</v>
      </c>
      <c r="D3402" t="s">
        <v>2654</v>
      </c>
      <c r="E3402" s="20">
        <v>1.02</v>
      </c>
      <c r="G3402" t="s">
        <v>1439</v>
      </c>
      <c r="H3402" s="21">
        <v>6.18</v>
      </c>
      <c r="I3402" t="s">
        <v>1440</v>
      </c>
      <c r="J3402" s="21">
        <f>ROUND(E3402* H3402,5)</f>
        <v>6.3036000000000003</v>
      </c>
    </row>
    <row r="3403" spans="1:27">
      <c r="B3403" t="s">
        <v>2635</v>
      </c>
      <c r="C3403" t="s">
        <v>16</v>
      </c>
      <c r="D3403" t="s">
        <v>2636</v>
      </c>
      <c r="E3403" s="20">
        <v>1</v>
      </c>
      <c r="G3403" t="s">
        <v>1439</v>
      </c>
      <c r="H3403" s="21">
        <v>0.18</v>
      </c>
      <c r="I3403" t="s">
        <v>1440</v>
      </c>
      <c r="J3403" s="21">
        <f>ROUND(E3403* H3403,5)</f>
        <v>0.18</v>
      </c>
    </row>
    <row r="3404" spans="1:27">
      <c r="D3404" s="22" t="s">
        <v>1457</v>
      </c>
      <c r="K3404" s="21">
        <f>SUM(J3402:J3403)</f>
        <v>6.4836</v>
      </c>
    </row>
    <row r="3405" spans="1:27">
      <c r="D3405" s="22" t="s">
        <v>1458</v>
      </c>
      <c r="K3405" s="23">
        <f>SUM(J3397:J3404)</f>
        <v>14.3978</v>
      </c>
    </row>
    <row r="3406" spans="1:27">
      <c r="D3406" s="22" t="s">
        <v>1466</v>
      </c>
      <c r="H3406">
        <v>1.5</v>
      </c>
      <c r="I3406" t="s">
        <v>1465</v>
      </c>
      <c r="K3406" s="21">
        <f>ROUND(H3406/100*K3405,5)</f>
        <v>0.21597</v>
      </c>
    </row>
    <row r="3407" spans="1:27">
      <c r="D3407" s="22" t="s">
        <v>1459</v>
      </c>
      <c r="K3407" s="23">
        <f>SUM(K3405:K3406)</f>
        <v>14.613770000000001</v>
      </c>
    </row>
    <row r="3409" spans="1:27" ht="45" customHeight="1">
      <c r="A3409" s="17" t="s">
        <v>2655</v>
      </c>
      <c r="B3409" s="17" t="s">
        <v>559</v>
      </c>
      <c r="C3409" s="1" t="s">
        <v>25</v>
      </c>
      <c r="D3409" s="31" t="s">
        <v>560</v>
      </c>
      <c r="E3409" s="32"/>
      <c r="F3409" s="32"/>
      <c r="G3409" s="1"/>
      <c r="H3409" s="18" t="s">
        <v>1433</v>
      </c>
      <c r="I3409" s="33">
        <v>1</v>
      </c>
      <c r="J3409" s="32"/>
      <c r="K3409" s="19">
        <f>ROUND(K3420,2)</f>
        <v>15.66</v>
      </c>
      <c r="L3409" s="2" t="s">
        <v>2656</v>
      </c>
      <c r="M3409" s="1"/>
      <c r="N3409" s="1"/>
      <c r="O3409" s="1"/>
      <c r="P3409" s="1"/>
      <c r="Q3409" s="1"/>
      <c r="R3409" s="1"/>
      <c r="S3409" s="1"/>
      <c r="T3409" s="1"/>
      <c r="U3409" s="1"/>
      <c r="V3409" s="1"/>
      <c r="W3409" s="1"/>
      <c r="X3409" s="1"/>
      <c r="Y3409" s="1"/>
      <c r="Z3409" s="1"/>
      <c r="AA3409" s="1"/>
    </row>
    <row r="3410" spans="1:27">
      <c r="B3410" s="13" t="s">
        <v>1435</v>
      </c>
    </row>
    <row r="3411" spans="1:27">
      <c r="B3411" t="s">
        <v>1708</v>
      </c>
      <c r="C3411" t="s">
        <v>1370</v>
      </c>
      <c r="D3411" t="s">
        <v>1709</v>
      </c>
      <c r="E3411" s="20">
        <v>0.14000000000000001</v>
      </c>
      <c r="F3411" t="s">
        <v>1438</v>
      </c>
      <c r="G3411" t="s">
        <v>1439</v>
      </c>
      <c r="H3411" s="21">
        <v>26.12</v>
      </c>
      <c r="I3411" t="s">
        <v>1440</v>
      </c>
      <c r="J3411" s="21">
        <f>ROUND(E3411/I3409* H3411,5)</f>
        <v>3.6568000000000001</v>
      </c>
    </row>
    <row r="3412" spans="1:27">
      <c r="B3412" t="s">
        <v>1710</v>
      </c>
      <c r="C3412" t="s">
        <v>1370</v>
      </c>
      <c r="D3412" t="s">
        <v>1711</v>
      </c>
      <c r="E3412" s="20">
        <v>0.14000000000000001</v>
      </c>
      <c r="F3412" t="s">
        <v>1438</v>
      </c>
      <c r="G3412" t="s">
        <v>1439</v>
      </c>
      <c r="H3412" s="21">
        <v>30.41</v>
      </c>
      <c r="I3412" t="s">
        <v>1440</v>
      </c>
      <c r="J3412" s="21">
        <f>ROUND(E3412/I3409* H3412,5)</f>
        <v>4.2573999999999996</v>
      </c>
    </row>
    <row r="3413" spans="1:27">
      <c r="D3413" s="22" t="s">
        <v>1441</v>
      </c>
      <c r="K3413" s="21">
        <f>SUM(J3411:J3412)</f>
        <v>7.9141999999999992</v>
      </c>
    </row>
    <row r="3414" spans="1:27">
      <c r="B3414" s="13" t="s">
        <v>1446</v>
      </c>
    </row>
    <row r="3415" spans="1:27">
      <c r="B3415" t="s">
        <v>2657</v>
      </c>
      <c r="C3415" t="s">
        <v>25</v>
      </c>
      <c r="D3415" t="s">
        <v>2658</v>
      </c>
      <c r="E3415" s="20">
        <v>1.02</v>
      </c>
      <c r="G3415" t="s">
        <v>1439</v>
      </c>
      <c r="H3415" s="21">
        <v>7.19</v>
      </c>
      <c r="I3415" t="s">
        <v>1440</v>
      </c>
      <c r="J3415" s="21">
        <f>ROUND(E3415* H3415,5)</f>
        <v>7.3338000000000001</v>
      </c>
    </row>
    <row r="3416" spans="1:27">
      <c r="B3416" t="s">
        <v>2635</v>
      </c>
      <c r="C3416" t="s">
        <v>16</v>
      </c>
      <c r="D3416" t="s">
        <v>2636</v>
      </c>
      <c r="E3416" s="20">
        <v>1</v>
      </c>
      <c r="G3416" t="s">
        <v>1439</v>
      </c>
      <c r="H3416" s="21">
        <v>0.18</v>
      </c>
      <c r="I3416" t="s">
        <v>1440</v>
      </c>
      <c r="J3416" s="21">
        <f>ROUND(E3416* H3416,5)</f>
        <v>0.18</v>
      </c>
    </row>
    <row r="3417" spans="1:27">
      <c r="D3417" s="22" t="s">
        <v>1457</v>
      </c>
      <c r="K3417" s="21">
        <f>SUM(J3415:J3416)</f>
        <v>7.5137999999999998</v>
      </c>
    </row>
    <row r="3418" spans="1:27">
      <c r="D3418" s="22" t="s">
        <v>1458</v>
      </c>
      <c r="K3418" s="23">
        <f>SUM(J3410:J3417)</f>
        <v>15.427999999999999</v>
      </c>
    </row>
    <row r="3419" spans="1:27">
      <c r="D3419" s="22" t="s">
        <v>1466</v>
      </c>
      <c r="H3419">
        <v>1.5</v>
      </c>
      <c r="I3419" t="s">
        <v>1465</v>
      </c>
      <c r="K3419" s="21">
        <f>ROUND(H3419/100*K3418,5)</f>
        <v>0.23141999999999999</v>
      </c>
    </row>
    <row r="3420" spans="1:27">
      <c r="D3420" s="22" t="s">
        <v>1459</v>
      </c>
      <c r="K3420" s="23">
        <f>SUM(K3418:K3419)</f>
        <v>15.659419999999999</v>
      </c>
    </row>
    <row r="3422" spans="1:27" ht="45" customHeight="1">
      <c r="A3422" s="17" t="s">
        <v>2659</v>
      </c>
      <c r="B3422" s="17" t="s">
        <v>547</v>
      </c>
      <c r="C3422" s="1" t="s">
        <v>25</v>
      </c>
      <c r="D3422" s="31" t="s">
        <v>548</v>
      </c>
      <c r="E3422" s="32"/>
      <c r="F3422" s="32"/>
      <c r="G3422" s="1"/>
      <c r="H3422" s="18" t="s">
        <v>1433</v>
      </c>
      <c r="I3422" s="33">
        <v>1</v>
      </c>
      <c r="J3422" s="32"/>
      <c r="K3422" s="19">
        <f>ROUND(K3433,2)</f>
        <v>13.62</v>
      </c>
      <c r="L3422" s="2" t="s">
        <v>2660</v>
      </c>
      <c r="M3422" s="1"/>
      <c r="N3422" s="1"/>
      <c r="O3422" s="1"/>
      <c r="P3422" s="1"/>
      <c r="Q3422" s="1"/>
      <c r="R3422" s="1"/>
      <c r="S3422" s="1"/>
      <c r="T3422" s="1"/>
      <c r="U3422" s="1"/>
      <c r="V3422" s="1"/>
      <c r="W3422" s="1"/>
      <c r="X3422" s="1"/>
      <c r="Y3422" s="1"/>
      <c r="Z3422" s="1"/>
      <c r="AA3422" s="1"/>
    </row>
    <row r="3423" spans="1:27">
      <c r="B3423" s="13" t="s">
        <v>1435</v>
      </c>
    </row>
    <row r="3424" spans="1:27">
      <c r="B3424" t="s">
        <v>1708</v>
      </c>
      <c r="C3424" t="s">
        <v>1370</v>
      </c>
      <c r="D3424" t="s">
        <v>1709</v>
      </c>
      <c r="E3424" s="20">
        <v>0.11</v>
      </c>
      <c r="F3424" t="s">
        <v>1438</v>
      </c>
      <c r="G3424" t="s">
        <v>1439</v>
      </c>
      <c r="H3424" s="21">
        <v>26.12</v>
      </c>
      <c r="I3424" t="s">
        <v>1440</v>
      </c>
      <c r="J3424" s="21">
        <f>ROUND(E3424/I3422* H3424,5)</f>
        <v>2.8732000000000002</v>
      </c>
    </row>
    <row r="3425" spans="1:27">
      <c r="B3425" t="s">
        <v>1710</v>
      </c>
      <c r="C3425" t="s">
        <v>1370</v>
      </c>
      <c r="D3425" t="s">
        <v>1711</v>
      </c>
      <c r="E3425" s="20">
        <v>0.11</v>
      </c>
      <c r="F3425" t="s">
        <v>1438</v>
      </c>
      <c r="G3425" t="s">
        <v>1439</v>
      </c>
      <c r="H3425" s="21">
        <v>30.41</v>
      </c>
      <c r="I3425" t="s">
        <v>1440</v>
      </c>
      <c r="J3425" s="21">
        <f>ROUND(E3425/I3422* H3425,5)</f>
        <v>3.3451</v>
      </c>
    </row>
    <row r="3426" spans="1:27">
      <c r="D3426" s="22" t="s">
        <v>1441</v>
      </c>
      <c r="K3426" s="21">
        <f>SUM(J3424:J3425)</f>
        <v>6.2183000000000002</v>
      </c>
    </row>
    <row r="3427" spans="1:27">
      <c r="B3427" s="13" t="s">
        <v>1446</v>
      </c>
    </row>
    <row r="3428" spans="1:27">
      <c r="B3428" t="s">
        <v>2661</v>
      </c>
      <c r="C3428" t="s">
        <v>16</v>
      </c>
      <c r="D3428" t="s">
        <v>2662</v>
      </c>
      <c r="E3428" s="20">
        <v>1</v>
      </c>
      <c r="G3428" t="s">
        <v>1439</v>
      </c>
      <c r="H3428" s="21">
        <v>0.23</v>
      </c>
      <c r="I3428" t="s">
        <v>1440</v>
      </c>
      <c r="J3428" s="21">
        <f>ROUND(E3428* H3428,5)</f>
        <v>0.23</v>
      </c>
    </row>
    <row r="3429" spans="1:27">
      <c r="B3429" t="s">
        <v>2663</v>
      </c>
      <c r="C3429" t="s">
        <v>25</v>
      </c>
      <c r="D3429" t="s">
        <v>2664</v>
      </c>
      <c r="E3429" s="20">
        <v>1.02</v>
      </c>
      <c r="G3429" t="s">
        <v>1439</v>
      </c>
      <c r="H3429" s="21">
        <v>6.83</v>
      </c>
      <c r="I3429" t="s">
        <v>1440</v>
      </c>
      <c r="J3429" s="21">
        <f>ROUND(E3429* H3429,5)</f>
        <v>6.9665999999999997</v>
      </c>
    </row>
    <row r="3430" spans="1:27">
      <c r="D3430" s="22" t="s">
        <v>1457</v>
      </c>
      <c r="K3430" s="21">
        <f>SUM(J3428:J3429)</f>
        <v>7.1966000000000001</v>
      </c>
    </row>
    <row r="3431" spans="1:27">
      <c r="D3431" s="22" t="s">
        <v>1458</v>
      </c>
      <c r="K3431" s="23">
        <f>SUM(J3423:J3430)</f>
        <v>13.414899999999999</v>
      </c>
    </row>
    <row r="3432" spans="1:27">
      <c r="D3432" s="22" t="s">
        <v>1466</v>
      </c>
      <c r="H3432">
        <v>1.5</v>
      </c>
      <c r="I3432" t="s">
        <v>1465</v>
      </c>
      <c r="K3432" s="21">
        <f>ROUND(H3432/100*K3431,5)</f>
        <v>0.20122000000000001</v>
      </c>
    </row>
    <row r="3433" spans="1:27">
      <c r="D3433" s="22" t="s">
        <v>1459</v>
      </c>
      <c r="K3433" s="23">
        <f>SUM(K3431:K3432)</f>
        <v>13.616119999999999</v>
      </c>
    </row>
    <row r="3435" spans="1:27" ht="45" customHeight="1">
      <c r="A3435" s="17" t="s">
        <v>2665</v>
      </c>
      <c r="B3435" s="17" t="s">
        <v>551</v>
      </c>
      <c r="C3435" s="1" t="s">
        <v>25</v>
      </c>
      <c r="D3435" s="31" t="s">
        <v>552</v>
      </c>
      <c r="E3435" s="32"/>
      <c r="F3435" s="32"/>
      <c r="G3435" s="1"/>
      <c r="H3435" s="18" t="s">
        <v>1433</v>
      </c>
      <c r="I3435" s="33">
        <v>1</v>
      </c>
      <c r="J3435" s="32"/>
      <c r="K3435" s="19">
        <f>ROUND(K3446,2)</f>
        <v>15.86</v>
      </c>
      <c r="L3435" s="2" t="s">
        <v>2666</v>
      </c>
      <c r="M3435" s="1"/>
      <c r="N3435" s="1"/>
      <c r="O3435" s="1"/>
      <c r="P3435" s="1"/>
      <c r="Q3435" s="1"/>
      <c r="R3435" s="1"/>
      <c r="S3435" s="1"/>
      <c r="T3435" s="1"/>
      <c r="U3435" s="1"/>
      <c r="V3435" s="1"/>
      <c r="W3435" s="1"/>
      <c r="X3435" s="1"/>
      <c r="Y3435" s="1"/>
      <c r="Z3435" s="1"/>
      <c r="AA3435" s="1"/>
    </row>
    <row r="3436" spans="1:27">
      <c r="B3436" s="13" t="s">
        <v>1435</v>
      </c>
    </row>
    <row r="3437" spans="1:27">
      <c r="B3437" t="s">
        <v>1710</v>
      </c>
      <c r="C3437" t="s">
        <v>1370</v>
      </c>
      <c r="D3437" t="s">
        <v>1711</v>
      </c>
      <c r="E3437" s="20">
        <v>0.12</v>
      </c>
      <c r="F3437" t="s">
        <v>1438</v>
      </c>
      <c r="G3437" t="s">
        <v>1439</v>
      </c>
      <c r="H3437" s="21">
        <v>30.41</v>
      </c>
      <c r="I3437" t="s">
        <v>1440</v>
      </c>
      <c r="J3437" s="21">
        <f>ROUND(E3437/I3435* H3437,5)</f>
        <v>3.6492</v>
      </c>
    </row>
    <row r="3438" spans="1:27">
      <c r="B3438" t="s">
        <v>1708</v>
      </c>
      <c r="C3438" t="s">
        <v>1370</v>
      </c>
      <c r="D3438" t="s">
        <v>1709</v>
      </c>
      <c r="E3438" s="20">
        <v>0.12</v>
      </c>
      <c r="F3438" t="s">
        <v>1438</v>
      </c>
      <c r="G3438" t="s">
        <v>1439</v>
      </c>
      <c r="H3438" s="21">
        <v>26.12</v>
      </c>
      <c r="I3438" t="s">
        <v>1440</v>
      </c>
      <c r="J3438" s="21">
        <f>ROUND(E3438/I3435* H3438,5)</f>
        <v>3.1343999999999999</v>
      </c>
    </row>
    <row r="3439" spans="1:27">
      <c r="D3439" s="22" t="s">
        <v>1441</v>
      </c>
      <c r="K3439" s="21">
        <f>SUM(J3437:J3438)</f>
        <v>6.7835999999999999</v>
      </c>
    </row>
    <row r="3440" spans="1:27">
      <c r="B3440" s="13" t="s">
        <v>1446</v>
      </c>
    </row>
    <row r="3441" spans="1:27">
      <c r="B3441" t="s">
        <v>2667</v>
      </c>
      <c r="C3441" t="s">
        <v>25</v>
      </c>
      <c r="D3441" t="s">
        <v>2668</v>
      </c>
      <c r="E3441" s="20">
        <v>1.02</v>
      </c>
      <c r="G3441" t="s">
        <v>1439</v>
      </c>
      <c r="H3441" s="21">
        <v>8.44</v>
      </c>
      <c r="I3441" t="s">
        <v>1440</v>
      </c>
      <c r="J3441" s="21">
        <f>ROUND(E3441* H3441,5)</f>
        <v>8.6088000000000005</v>
      </c>
    </row>
    <row r="3442" spans="1:27">
      <c r="B3442" t="s">
        <v>2661</v>
      </c>
      <c r="C3442" t="s">
        <v>16</v>
      </c>
      <c r="D3442" t="s">
        <v>2662</v>
      </c>
      <c r="E3442" s="20">
        <v>1</v>
      </c>
      <c r="G3442" t="s">
        <v>1439</v>
      </c>
      <c r="H3442" s="21">
        <v>0.23</v>
      </c>
      <c r="I3442" t="s">
        <v>1440</v>
      </c>
      <c r="J3442" s="21">
        <f>ROUND(E3442* H3442,5)</f>
        <v>0.23</v>
      </c>
    </row>
    <row r="3443" spans="1:27">
      <c r="D3443" s="22" t="s">
        <v>1457</v>
      </c>
      <c r="K3443" s="21">
        <f>SUM(J3441:J3442)</f>
        <v>8.8388000000000009</v>
      </c>
    </row>
    <row r="3444" spans="1:27">
      <c r="D3444" s="22" t="s">
        <v>1458</v>
      </c>
      <c r="K3444" s="23">
        <f>SUM(J3436:J3443)</f>
        <v>15.622400000000001</v>
      </c>
    </row>
    <row r="3445" spans="1:27">
      <c r="D3445" s="22" t="s">
        <v>1466</v>
      </c>
      <c r="H3445">
        <v>1.5</v>
      </c>
      <c r="I3445" t="s">
        <v>1465</v>
      </c>
      <c r="K3445" s="21">
        <f>ROUND(H3445/100*K3444,5)</f>
        <v>0.23433999999999999</v>
      </c>
    </row>
    <row r="3446" spans="1:27">
      <c r="D3446" s="22" t="s">
        <v>1459</v>
      </c>
      <c r="K3446" s="23">
        <f>SUM(K3444:K3445)</f>
        <v>15.85674</v>
      </c>
    </row>
    <row r="3448" spans="1:27" ht="45" customHeight="1">
      <c r="A3448" s="17" t="s">
        <v>2669</v>
      </c>
      <c r="B3448" s="17" t="s">
        <v>553</v>
      </c>
      <c r="C3448" s="1" t="s">
        <v>25</v>
      </c>
      <c r="D3448" s="31" t="s">
        <v>554</v>
      </c>
      <c r="E3448" s="32"/>
      <c r="F3448" s="32"/>
      <c r="G3448" s="1"/>
      <c r="H3448" s="18" t="s">
        <v>1433</v>
      </c>
      <c r="I3448" s="33">
        <v>1</v>
      </c>
      <c r="J3448" s="32"/>
      <c r="K3448" s="19">
        <f>ROUND(K3459,2)</f>
        <v>16.88</v>
      </c>
      <c r="L3448" s="2" t="s">
        <v>2670</v>
      </c>
      <c r="M3448" s="1"/>
      <c r="N3448" s="1"/>
      <c r="O3448" s="1"/>
      <c r="P3448" s="1"/>
      <c r="Q3448" s="1"/>
      <c r="R3448" s="1"/>
      <c r="S3448" s="1"/>
      <c r="T3448" s="1"/>
      <c r="U3448" s="1"/>
      <c r="V3448" s="1"/>
      <c r="W3448" s="1"/>
      <c r="X3448" s="1"/>
      <c r="Y3448" s="1"/>
      <c r="Z3448" s="1"/>
      <c r="AA3448" s="1"/>
    </row>
    <row r="3449" spans="1:27">
      <c r="B3449" s="13" t="s">
        <v>1435</v>
      </c>
    </row>
    <row r="3450" spans="1:27">
      <c r="B3450" t="s">
        <v>1708</v>
      </c>
      <c r="C3450" t="s">
        <v>1370</v>
      </c>
      <c r="D3450" t="s">
        <v>1709</v>
      </c>
      <c r="E3450" s="20">
        <v>0.13</v>
      </c>
      <c r="F3450" t="s">
        <v>1438</v>
      </c>
      <c r="G3450" t="s">
        <v>1439</v>
      </c>
      <c r="H3450" s="21">
        <v>26.12</v>
      </c>
      <c r="I3450" t="s">
        <v>1440</v>
      </c>
      <c r="J3450" s="21">
        <f>ROUND(E3450/I3448* H3450,5)</f>
        <v>3.3956</v>
      </c>
    </row>
    <row r="3451" spans="1:27">
      <c r="B3451" t="s">
        <v>1710</v>
      </c>
      <c r="C3451" t="s">
        <v>1370</v>
      </c>
      <c r="D3451" t="s">
        <v>1711</v>
      </c>
      <c r="E3451" s="20">
        <v>0.13</v>
      </c>
      <c r="F3451" t="s">
        <v>1438</v>
      </c>
      <c r="G3451" t="s">
        <v>1439</v>
      </c>
      <c r="H3451" s="21">
        <v>30.41</v>
      </c>
      <c r="I3451" t="s">
        <v>1440</v>
      </c>
      <c r="J3451" s="21">
        <f>ROUND(E3451/I3448* H3451,5)</f>
        <v>3.9533</v>
      </c>
    </row>
    <row r="3452" spans="1:27">
      <c r="D3452" s="22" t="s">
        <v>1441</v>
      </c>
      <c r="K3452" s="21">
        <f>SUM(J3450:J3451)</f>
        <v>7.3489000000000004</v>
      </c>
    </row>
    <row r="3453" spans="1:27">
      <c r="B3453" s="13" t="s">
        <v>1446</v>
      </c>
    </row>
    <row r="3454" spans="1:27">
      <c r="B3454" t="s">
        <v>2671</v>
      </c>
      <c r="C3454" t="s">
        <v>25</v>
      </c>
      <c r="D3454" t="s">
        <v>2672</v>
      </c>
      <c r="E3454" s="20">
        <v>1.02</v>
      </c>
      <c r="G3454" t="s">
        <v>1439</v>
      </c>
      <c r="H3454" s="21">
        <v>8.8699999999999992</v>
      </c>
      <c r="I3454" t="s">
        <v>1440</v>
      </c>
      <c r="J3454" s="21">
        <f>ROUND(E3454* H3454,5)</f>
        <v>9.0473999999999997</v>
      </c>
    </row>
    <row r="3455" spans="1:27">
      <c r="B3455" t="s">
        <v>2661</v>
      </c>
      <c r="C3455" t="s">
        <v>16</v>
      </c>
      <c r="D3455" t="s">
        <v>2662</v>
      </c>
      <c r="E3455" s="20">
        <v>1</v>
      </c>
      <c r="G3455" t="s">
        <v>1439</v>
      </c>
      <c r="H3455" s="21">
        <v>0.23</v>
      </c>
      <c r="I3455" t="s">
        <v>1440</v>
      </c>
      <c r="J3455" s="21">
        <f>ROUND(E3455* H3455,5)</f>
        <v>0.23</v>
      </c>
    </row>
    <row r="3456" spans="1:27">
      <c r="D3456" s="22" t="s">
        <v>1457</v>
      </c>
      <c r="K3456" s="21">
        <f>SUM(J3454:J3455)</f>
        <v>9.2774000000000001</v>
      </c>
    </row>
    <row r="3457" spans="1:27">
      <c r="D3457" s="22" t="s">
        <v>1458</v>
      </c>
      <c r="K3457" s="23">
        <f>SUM(J3449:J3456)</f>
        <v>16.626300000000001</v>
      </c>
    </row>
    <row r="3458" spans="1:27">
      <c r="D3458" s="22" t="s">
        <v>1466</v>
      </c>
      <c r="H3458">
        <v>1.5</v>
      </c>
      <c r="I3458" t="s">
        <v>1465</v>
      </c>
      <c r="K3458" s="21">
        <f>ROUND(H3458/100*K3457,5)</f>
        <v>0.24939</v>
      </c>
    </row>
    <row r="3459" spans="1:27">
      <c r="D3459" s="22" t="s">
        <v>1459</v>
      </c>
      <c r="K3459" s="23">
        <f>SUM(K3457:K3458)</f>
        <v>16.875689999999999</v>
      </c>
    </row>
    <row r="3461" spans="1:27" ht="45" customHeight="1">
      <c r="A3461" s="17" t="s">
        <v>2673</v>
      </c>
      <c r="B3461" s="17" t="s">
        <v>557</v>
      </c>
      <c r="C3461" s="1" t="s">
        <v>25</v>
      </c>
      <c r="D3461" s="31" t="s">
        <v>558</v>
      </c>
      <c r="E3461" s="32"/>
      <c r="F3461" s="32"/>
      <c r="G3461" s="1"/>
      <c r="H3461" s="18" t="s">
        <v>1433</v>
      </c>
      <c r="I3461" s="33">
        <v>1</v>
      </c>
      <c r="J3461" s="32"/>
      <c r="K3461" s="19">
        <f>ROUND(K3472,2)</f>
        <v>17.989999999999998</v>
      </c>
      <c r="L3461" s="2" t="s">
        <v>2674</v>
      </c>
      <c r="M3461" s="1"/>
      <c r="N3461" s="1"/>
      <c r="O3461" s="1"/>
      <c r="P3461" s="1"/>
      <c r="Q3461" s="1"/>
      <c r="R3461" s="1"/>
      <c r="S3461" s="1"/>
      <c r="T3461" s="1"/>
      <c r="U3461" s="1"/>
      <c r="V3461" s="1"/>
      <c r="W3461" s="1"/>
      <c r="X3461" s="1"/>
      <c r="Y3461" s="1"/>
      <c r="Z3461" s="1"/>
      <c r="AA3461" s="1"/>
    </row>
    <row r="3462" spans="1:27">
      <c r="B3462" s="13" t="s">
        <v>1435</v>
      </c>
    </row>
    <row r="3463" spans="1:27">
      <c r="B3463" t="s">
        <v>1708</v>
      </c>
      <c r="C3463" t="s">
        <v>1370</v>
      </c>
      <c r="D3463" t="s">
        <v>1709</v>
      </c>
      <c r="E3463" s="20">
        <v>0.14000000000000001</v>
      </c>
      <c r="F3463" t="s">
        <v>1438</v>
      </c>
      <c r="G3463" t="s">
        <v>1439</v>
      </c>
      <c r="H3463" s="21">
        <v>26.12</v>
      </c>
      <c r="I3463" t="s">
        <v>1440</v>
      </c>
      <c r="J3463" s="21">
        <f>ROUND(E3463/I3461* H3463,5)</f>
        <v>3.6568000000000001</v>
      </c>
    </row>
    <row r="3464" spans="1:27">
      <c r="B3464" t="s">
        <v>1710</v>
      </c>
      <c r="C3464" t="s">
        <v>1370</v>
      </c>
      <c r="D3464" t="s">
        <v>1711</v>
      </c>
      <c r="E3464" s="20">
        <v>0.14000000000000001</v>
      </c>
      <c r="F3464" t="s">
        <v>1438</v>
      </c>
      <c r="G3464" t="s">
        <v>1439</v>
      </c>
      <c r="H3464" s="21">
        <v>30.41</v>
      </c>
      <c r="I3464" t="s">
        <v>1440</v>
      </c>
      <c r="J3464" s="21">
        <f>ROUND(E3464/I3461* H3464,5)</f>
        <v>4.2573999999999996</v>
      </c>
    </row>
    <row r="3465" spans="1:27">
      <c r="D3465" s="22" t="s">
        <v>1441</v>
      </c>
      <c r="K3465" s="21">
        <f>SUM(J3463:J3464)</f>
        <v>7.9141999999999992</v>
      </c>
    </row>
    <row r="3466" spans="1:27">
      <c r="B3466" s="13" t="s">
        <v>1446</v>
      </c>
    </row>
    <row r="3467" spans="1:27">
      <c r="B3467" t="s">
        <v>2661</v>
      </c>
      <c r="C3467" t="s">
        <v>16</v>
      </c>
      <c r="D3467" t="s">
        <v>2662</v>
      </c>
      <c r="E3467" s="20">
        <v>1</v>
      </c>
      <c r="G3467" t="s">
        <v>1439</v>
      </c>
      <c r="H3467" s="21">
        <v>0.23</v>
      </c>
      <c r="I3467" t="s">
        <v>1440</v>
      </c>
      <c r="J3467" s="21">
        <f>ROUND(E3467* H3467,5)</f>
        <v>0.23</v>
      </c>
    </row>
    <row r="3468" spans="1:27">
      <c r="B3468" t="s">
        <v>2675</v>
      </c>
      <c r="C3468" t="s">
        <v>25</v>
      </c>
      <c r="D3468" t="s">
        <v>2676</v>
      </c>
      <c r="E3468" s="20">
        <v>1.02</v>
      </c>
      <c r="G3468" t="s">
        <v>1439</v>
      </c>
      <c r="H3468" s="21">
        <v>9.39</v>
      </c>
      <c r="I3468" t="s">
        <v>1440</v>
      </c>
      <c r="J3468" s="21">
        <f>ROUND(E3468* H3468,5)</f>
        <v>9.5777999999999999</v>
      </c>
    </row>
    <row r="3469" spans="1:27">
      <c r="D3469" s="22" t="s">
        <v>1457</v>
      </c>
      <c r="K3469" s="21">
        <f>SUM(J3467:J3468)</f>
        <v>9.8078000000000003</v>
      </c>
    </row>
    <row r="3470" spans="1:27">
      <c r="D3470" s="22" t="s">
        <v>1458</v>
      </c>
      <c r="K3470" s="23">
        <f>SUM(J3462:J3469)</f>
        <v>17.722000000000001</v>
      </c>
    </row>
    <row r="3471" spans="1:27">
      <c r="D3471" s="22" t="s">
        <v>1466</v>
      </c>
      <c r="H3471">
        <v>1.5</v>
      </c>
      <c r="I3471" t="s">
        <v>1465</v>
      </c>
      <c r="K3471" s="21">
        <f>ROUND(H3471/100*K3470,5)</f>
        <v>0.26583000000000001</v>
      </c>
    </row>
    <row r="3472" spans="1:27">
      <c r="D3472" s="22" t="s">
        <v>1459</v>
      </c>
      <c r="K3472" s="23">
        <f>SUM(K3470:K3471)</f>
        <v>17.987830000000002</v>
      </c>
    </row>
    <row r="3474" spans="1:27" ht="45" customHeight="1">
      <c r="A3474" s="17" t="s">
        <v>2677</v>
      </c>
      <c r="B3474" s="17" t="s">
        <v>561</v>
      </c>
      <c r="C3474" s="1" t="s">
        <v>25</v>
      </c>
      <c r="D3474" s="31" t="s">
        <v>562</v>
      </c>
      <c r="E3474" s="32"/>
      <c r="F3474" s="32"/>
      <c r="G3474" s="1"/>
      <c r="H3474" s="18" t="s">
        <v>1433</v>
      </c>
      <c r="I3474" s="33">
        <v>1</v>
      </c>
      <c r="J3474" s="32"/>
      <c r="K3474" s="19">
        <f>ROUND(K3485,2)</f>
        <v>18.55</v>
      </c>
      <c r="L3474" s="2" t="s">
        <v>2678</v>
      </c>
      <c r="M3474" s="1"/>
      <c r="N3474" s="1"/>
      <c r="O3474" s="1"/>
      <c r="P3474" s="1"/>
      <c r="Q3474" s="1"/>
      <c r="R3474" s="1"/>
      <c r="S3474" s="1"/>
      <c r="T3474" s="1"/>
      <c r="U3474" s="1"/>
      <c r="V3474" s="1"/>
      <c r="W3474" s="1"/>
      <c r="X3474" s="1"/>
      <c r="Y3474" s="1"/>
      <c r="Z3474" s="1"/>
      <c r="AA3474" s="1"/>
    </row>
    <row r="3475" spans="1:27">
      <c r="B3475" s="13" t="s">
        <v>1435</v>
      </c>
    </row>
    <row r="3476" spans="1:27">
      <c r="B3476" t="s">
        <v>1710</v>
      </c>
      <c r="C3476" t="s">
        <v>1370</v>
      </c>
      <c r="D3476" t="s">
        <v>1711</v>
      </c>
      <c r="E3476" s="20">
        <v>0.14000000000000001</v>
      </c>
      <c r="F3476" t="s">
        <v>1438</v>
      </c>
      <c r="G3476" t="s">
        <v>1439</v>
      </c>
      <c r="H3476" s="21">
        <v>30.41</v>
      </c>
      <c r="I3476" t="s">
        <v>1440</v>
      </c>
      <c r="J3476" s="21">
        <f>ROUND(E3476/I3474* H3476,5)</f>
        <v>4.2573999999999996</v>
      </c>
    </row>
    <row r="3477" spans="1:27">
      <c r="B3477" t="s">
        <v>1708</v>
      </c>
      <c r="C3477" t="s">
        <v>1370</v>
      </c>
      <c r="D3477" t="s">
        <v>1709</v>
      </c>
      <c r="E3477" s="20">
        <v>0.14000000000000001</v>
      </c>
      <c r="F3477" t="s">
        <v>1438</v>
      </c>
      <c r="G3477" t="s">
        <v>1439</v>
      </c>
      <c r="H3477" s="21">
        <v>26.12</v>
      </c>
      <c r="I3477" t="s">
        <v>1440</v>
      </c>
      <c r="J3477" s="21">
        <f>ROUND(E3477/I3474* H3477,5)</f>
        <v>3.6568000000000001</v>
      </c>
    </row>
    <row r="3478" spans="1:27">
      <c r="D3478" s="22" t="s">
        <v>1441</v>
      </c>
      <c r="K3478" s="21">
        <f>SUM(J3476:J3477)</f>
        <v>7.9141999999999992</v>
      </c>
    </row>
    <row r="3479" spans="1:27">
      <c r="B3479" s="13" t="s">
        <v>1446</v>
      </c>
    </row>
    <row r="3480" spans="1:27">
      <c r="B3480" t="s">
        <v>2661</v>
      </c>
      <c r="C3480" t="s">
        <v>16</v>
      </c>
      <c r="D3480" t="s">
        <v>2662</v>
      </c>
      <c r="E3480" s="20">
        <v>1</v>
      </c>
      <c r="G3480" t="s">
        <v>1439</v>
      </c>
      <c r="H3480" s="21">
        <v>0.23</v>
      </c>
      <c r="I3480" t="s">
        <v>1440</v>
      </c>
      <c r="J3480" s="21">
        <f>ROUND(E3480* H3480,5)</f>
        <v>0.23</v>
      </c>
    </row>
    <row r="3481" spans="1:27">
      <c r="B3481" t="s">
        <v>2679</v>
      </c>
      <c r="C3481" t="s">
        <v>25</v>
      </c>
      <c r="D3481" t="s">
        <v>2680</v>
      </c>
      <c r="E3481" s="20">
        <v>1.02</v>
      </c>
      <c r="G3481" t="s">
        <v>1439</v>
      </c>
      <c r="H3481" s="21">
        <v>9.93</v>
      </c>
      <c r="I3481" t="s">
        <v>1440</v>
      </c>
      <c r="J3481" s="21">
        <f>ROUND(E3481* H3481,5)</f>
        <v>10.1286</v>
      </c>
    </row>
    <row r="3482" spans="1:27">
      <c r="D3482" s="22" t="s">
        <v>1457</v>
      </c>
      <c r="K3482" s="21">
        <f>SUM(J3480:J3481)</f>
        <v>10.358600000000001</v>
      </c>
    </row>
    <row r="3483" spans="1:27">
      <c r="D3483" s="22" t="s">
        <v>1458</v>
      </c>
      <c r="K3483" s="23">
        <f>SUM(J3475:J3482)</f>
        <v>18.2728</v>
      </c>
    </row>
    <row r="3484" spans="1:27">
      <c r="D3484" s="22" t="s">
        <v>1466</v>
      </c>
      <c r="H3484">
        <v>1.5</v>
      </c>
      <c r="I3484" t="s">
        <v>1465</v>
      </c>
      <c r="K3484" s="21">
        <f>ROUND(H3484/100*K3483,5)</f>
        <v>0.27409</v>
      </c>
    </row>
    <row r="3485" spans="1:27">
      <c r="D3485" s="22" t="s">
        <v>1459</v>
      </c>
      <c r="K3485" s="23">
        <f>SUM(K3483:K3484)</f>
        <v>18.546890000000001</v>
      </c>
    </row>
    <row r="3487" spans="1:27" ht="45" customHeight="1">
      <c r="A3487" s="17" t="s">
        <v>2681</v>
      </c>
      <c r="B3487" s="17" t="s">
        <v>563</v>
      </c>
      <c r="C3487" s="1" t="s">
        <v>25</v>
      </c>
      <c r="D3487" s="31" t="s">
        <v>564</v>
      </c>
      <c r="E3487" s="32"/>
      <c r="F3487" s="32"/>
      <c r="G3487" s="1"/>
      <c r="H3487" s="18" t="s">
        <v>1433</v>
      </c>
      <c r="I3487" s="33">
        <v>1</v>
      </c>
      <c r="J3487" s="32"/>
      <c r="K3487" s="19">
        <f>ROUND(K3498,2)</f>
        <v>25.46</v>
      </c>
      <c r="L3487" s="2" t="s">
        <v>2682</v>
      </c>
      <c r="M3487" s="1"/>
      <c r="N3487" s="1"/>
      <c r="O3487" s="1"/>
      <c r="P3487" s="1"/>
      <c r="Q3487" s="1"/>
      <c r="R3487" s="1"/>
      <c r="S3487" s="1"/>
      <c r="T3487" s="1"/>
      <c r="U3487" s="1"/>
      <c r="V3487" s="1"/>
      <c r="W3487" s="1"/>
      <c r="X3487" s="1"/>
      <c r="Y3487" s="1"/>
      <c r="Z3487" s="1"/>
      <c r="AA3487" s="1"/>
    </row>
    <row r="3488" spans="1:27">
      <c r="B3488" s="13" t="s">
        <v>1435</v>
      </c>
    </row>
    <row r="3489" spans="1:27">
      <c r="B3489" t="s">
        <v>1708</v>
      </c>
      <c r="C3489" t="s">
        <v>1370</v>
      </c>
      <c r="D3489" t="s">
        <v>1709</v>
      </c>
      <c r="E3489" s="20">
        <v>0.14000000000000001</v>
      </c>
      <c r="F3489" t="s">
        <v>1438</v>
      </c>
      <c r="G3489" t="s">
        <v>1439</v>
      </c>
      <c r="H3489" s="21">
        <v>26.12</v>
      </c>
      <c r="I3489" t="s">
        <v>1440</v>
      </c>
      <c r="J3489" s="21">
        <f>ROUND(E3489/I3487* H3489,5)</f>
        <v>3.6568000000000001</v>
      </c>
    </row>
    <row r="3490" spans="1:27">
      <c r="B3490" t="s">
        <v>1710</v>
      </c>
      <c r="C3490" t="s">
        <v>1370</v>
      </c>
      <c r="D3490" t="s">
        <v>1711</v>
      </c>
      <c r="E3490" s="20">
        <v>0.14000000000000001</v>
      </c>
      <c r="F3490" t="s">
        <v>1438</v>
      </c>
      <c r="G3490" t="s">
        <v>1439</v>
      </c>
      <c r="H3490" s="21">
        <v>30.41</v>
      </c>
      <c r="I3490" t="s">
        <v>1440</v>
      </c>
      <c r="J3490" s="21">
        <f>ROUND(E3490/I3487* H3490,5)</f>
        <v>4.2573999999999996</v>
      </c>
    </row>
    <row r="3491" spans="1:27">
      <c r="D3491" s="22" t="s">
        <v>1441</v>
      </c>
      <c r="K3491" s="21">
        <f>SUM(J3489:J3490)</f>
        <v>7.9141999999999992</v>
      </c>
    </row>
    <row r="3492" spans="1:27">
      <c r="B3492" s="13" t="s">
        <v>1446</v>
      </c>
    </row>
    <row r="3493" spans="1:27">
      <c r="B3493" t="s">
        <v>2683</v>
      </c>
      <c r="C3493" t="s">
        <v>16</v>
      </c>
      <c r="D3493" t="s">
        <v>2684</v>
      </c>
      <c r="E3493" s="20">
        <v>1</v>
      </c>
      <c r="G3493" t="s">
        <v>1439</v>
      </c>
      <c r="H3493" s="21">
        <v>0.28999999999999998</v>
      </c>
      <c r="I3493" t="s">
        <v>1440</v>
      </c>
      <c r="J3493" s="21">
        <f>ROUND(E3493* H3493,5)</f>
        <v>0.28999999999999998</v>
      </c>
    </row>
    <row r="3494" spans="1:27">
      <c r="B3494" t="s">
        <v>2685</v>
      </c>
      <c r="C3494" t="s">
        <v>25</v>
      </c>
      <c r="D3494" t="s">
        <v>2686</v>
      </c>
      <c r="E3494" s="20">
        <v>1.02</v>
      </c>
      <c r="G3494" t="s">
        <v>1439</v>
      </c>
      <c r="H3494" s="21">
        <v>16.55</v>
      </c>
      <c r="I3494" t="s">
        <v>1440</v>
      </c>
      <c r="J3494" s="21">
        <f>ROUND(E3494* H3494,5)</f>
        <v>16.881</v>
      </c>
    </row>
    <row r="3495" spans="1:27">
      <c r="D3495" s="22" t="s">
        <v>1457</v>
      </c>
      <c r="K3495" s="21">
        <f>SUM(J3493:J3494)</f>
        <v>17.170999999999999</v>
      </c>
    </row>
    <row r="3496" spans="1:27">
      <c r="D3496" s="22" t="s">
        <v>1458</v>
      </c>
      <c r="K3496" s="23">
        <f>SUM(J3488:J3495)</f>
        <v>25.0852</v>
      </c>
    </row>
    <row r="3497" spans="1:27">
      <c r="D3497" s="22" t="s">
        <v>1466</v>
      </c>
      <c r="H3497">
        <v>1.5</v>
      </c>
      <c r="I3497" t="s">
        <v>1465</v>
      </c>
      <c r="K3497" s="21">
        <f>ROUND(H3497/100*K3496,5)</f>
        <v>0.37628</v>
      </c>
    </row>
    <row r="3498" spans="1:27">
      <c r="D3498" s="22" t="s">
        <v>1459</v>
      </c>
      <c r="K3498" s="23">
        <f>SUM(K3496:K3497)</f>
        <v>25.461480000000002</v>
      </c>
    </row>
    <row r="3500" spans="1:27" ht="45" customHeight="1">
      <c r="A3500" s="17" t="s">
        <v>2687</v>
      </c>
      <c r="B3500" s="17" t="s">
        <v>567</v>
      </c>
      <c r="C3500" s="1" t="s">
        <v>25</v>
      </c>
      <c r="D3500" s="31" t="s">
        <v>568</v>
      </c>
      <c r="E3500" s="32"/>
      <c r="F3500" s="32"/>
      <c r="G3500" s="1"/>
      <c r="H3500" s="18" t="s">
        <v>1433</v>
      </c>
      <c r="I3500" s="33">
        <v>1</v>
      </c>
      <c r="J3500" s="32"/>
      <c r="K3500" s="19">
        <f>ROUND(K3511,2)</f>
        <v>34</v>
      </c>
      <c r="L3500" s="2" t="s">
        <v>2688</v>
      </c>
      <c r="M3500" s="1"/>
      <c r="N3500" s="1"/>
      <c r="O3500" s="1"/>
      <c r="P3500" s="1"/>
      <c r="Q3500" s="1"/>
      <c r="R3500" s="1"/>
      <c r="S3500" s="1"/>
      <c r="T3500" s="1"/>
      <c r="U3500" s="1"/>
      <c r="V3500" s="1"/>
      <c r="W3500" s="1"/>
      <c r="X3500" s="1"/>
      <c r="Y3500" s="1"/>
      <c r="Z3500" s="1"/>
      <c r="AA3500" s="1"/>
    </row>
    <row r="3501" spans="1:27">
      <c r="B3501" s="13" t="s">
        <v>1435</v>
      </c>
    </row>
    <row r="3502" spans="1:27">
      <c r="B3502" t="s">
        <v>1708</v>
      </c>
      <c r="C3502" t="s">
        <v>1370</v>
      </c>
      <c r="D3502" t="s">
        <v>1709</v>
      </c>
      <c r="E3502" s="20">
        <v>0.16500000000000001</v>
      </c>
      <c r="F3502" t="s">
        <v>1438</v>
      </c>
      <c r="G3502" t="s">
        <v>1439</v>
      </c>
      <c r="H3502" s="21">
        <v>26.12</v>
      </c>
      <c r="I3502" t="s">
        <v>1440</v>
      </c>
      <c r="J3502" s="21">
        <f>ROUND(E3502/I3500* H3502,5)</f>
        <v>4.3098000000000001</v>
      </c>
    </row>
    <row r="3503" spans="1:27">
      <c r="B3503" t="s">
        <v>1710</v>
      </c>
      <c r="C3503" t="s">
        <v>1370</v>
      </c>
      <c r="D3503" t="s">
        <v>1711</v>
      </c>
      <c r="E3503" s="20">
        <v>0.16500000000000001</v>
      </c>
      <c r="F3503" t="s">
        <v>1438</v>
      </c>
      <c r="G3503" t="s">
        <v>1439</v>
      </c>
      <c r="H3503" s="21">
        <v>30.41</v>
      </c>
      <c r="I3503" t="s">
        <v>1440</v>
      </c>
      <c r="J3503" s="21">
        <f>ROUND(E3503/I3500* H3503,5)</f>
        <v>5.0176499999999997</v>
      </c>
    </row>
    <row r="3504" spans="1:27">
      <c r="D3504" s="22" t="s">
        <v>1441</v>
      </c>
      <c r="K3504" s="21">
        <f>SUM(J3502:J3503)</f>
        <v>9.3274499999999989</v>
      </c>
    </row>
    <row r="3505" spans="1:27">
      <c r="B3505" s="13" t="s">
        <v>1446</v>
      </c>
    </row>
    <row r="3506" spans="1:27">
      <c r="B3506" t="s">
        <v>2689</v>
      </c>
      <c r="C3506" t="s">
        <v>25</v>
      </c>
      <c r="D3506" t="s">
        <v>2690</v>
      </c>
      <c r="E3506" s="20">
        <v>1.02</v>
      </c>
      <c r="G3506" t="s">
        <v>1439</v>
      </c>
      <c r="H3506" s="21">
        <v>23.41</v>
      </c>
      <c r="I3506" t="s">
        <v>1440</v>
      </c>
      <c r="J3506" s="21">
        <f>ROUND(E3506* H3506,5)</f>
        <v>23.8782</v>
      </c>
    </row>
    <row r="3507" spans="1:27">
      <c r="B3507" t="s">
        <v>2683</v>
      </c>
      <c r="C3507" t="s">
        <v>16</v>
      </c>
      <c r="D3507" t="s">
        <v>2684</v>
      </c>
      <c r="E3507" s="20">
        <v>1</v>
      </c>
      <c r="G3507" t="s">
        <v>1439</v>
      </c>
      <c r="H3507" s="21">
        <v>0.28999999999999998</v>
      </c>
      <c r="I3507" t="s">
        <v>1440</v>
      </c>
      <c r="J3507" s="21">
        <f>ROUND(E3507* H3507,5)</f>
        <v>0.28999999999999998</v>
      </c>
    </row>
    <row r="3508" spans="1:27">
      <c r="D3508" s="22" t="s">
        <v>1457</v>
      </c>
      <c r="K3508" s="21">
        <f>SUM(J3506:J3507)</f>
        <v>24.168199999999999</v>
      </c>
    </row>
    <row r="3509" spans="1:27">
      <c r="D3509" s="22" t="s">
        <v>1458</v>
      </c>
      <c r="K3509" s="23">
        <f>SUM(J3501:J3508)</f>
        <v>33.495649999999998</v>
      </c>
    </row>
    <row r="3510" spans="1:27">
      <c r="D3510" s="22" t="s">
        <v>1466</v>
      </c>
      <c r="H3510">
        <v>1.5</v>
      </c>
      <c r="I3510" t="s">
        <v>1465</v>
      </c>
      <c r="K3510" s="21">
        <f>ROUND(H3510/100*K3509,5)</f>
        <v>0.50243000000000004</v>
      </c>
    </row>
    <row r="3511" spans="1:27">
      <c r="D3511" s="22" t="s">
        <v>1459</v>
      </c>
      <c r="K3511" s="23">
        <f>SUM(K3509:K3510)</f>
        <v>33.998079999999995</v>
      </c>
    </row>
    <row r="3513" spans="1:27" ht="45" customHeight="1">
      <c r="A3513" s="17" t="s">
        <v>2691</v>
      </c>
      <c r="B3513" s="17" t="s">
        <v>565</v>
      </c>
      <c r="C3513" s="1" t="s">
        <v>25</v>
      </c>
      <c r="D3513" s="31" t="s">
        <v>566</v>
      </c>
      <c r="E3513" s="32"/>
      <c r="F3513" s="32"/>
      <c r="G3513" s="1"/>
      <c r="H3513" s="18" t="s">
        <v>1433</v>
      </c>
      <c r="I3513" s="33">
        <v>1</v>
      </c>
      <c r="J3513" s="32"/>
      <c r="K3513" s="19">
        <f>ROUND(K3524,2)</f>
        <v>37.65</v>
      </c>
      <c r="L3513" s="2" t="s">
        <v>2692</v>
      </c>
      <c r="M3513" s="1"/>
      <c r="N3513" s="1"/>
      <c r="O3513" s="1"/>
      <c r="P3513" s="1"/>
      <c r="Q3513" s="1"/>
      <c r="R3513" s="1"/>
      <c r="S3513" s="1"/>
      <c r="T3513" s="1"/>
      <c r="U3513" s="1"/>
      <c r="V3513" s="1"/>
      <c r="W3513" s="1"/>
      <c r="X3513" s="1"/>
      <c r="Y3513" s="1"/>
      <c r="Z3513" s="1"/>
      <c r="AA3513" s="1"/>
    </row>
    <row r="3514" spans="1:27">
      <c r="B3514" s="13" t="s">
        <v>1435</v>
      </c>
    </row>
    <row r="3515" spans="1:27">
      <c r="B3515" t="s">
        <v>1710</v>
      </c>
      <c r="C3515" t="s">
        <v>1370</v>
      </c>
      <c r="D3515" t="s">
        <v>1711</v>
      </c>
      <c r="E3515" s="20">
        <v>0.15</v>
      </c>
      <c r="F3515" t="s">
        <v>1438</v>
      </c>
      <c r="G3515" t="s">
        <v>1439</v>
      </c>
      <c r="H3515" s="21">
        <v>30.41</v>
      </c>
      <c r="I3515" t="s">
        <v>1440</v>
      </c>
      <c r="J3515" s="21">
        <f>ROUND(E3515/I3513* H3515,5)</f>
        <v>4.5614999999999997</v>
      </c>
    </row>
    <row r="3516" spans="1:27">
      <c r="B3516" t="s">
        <v>1708</v>
      </c>
      <c r="C3516" t="s">
        <v>1370</v>
      </c>
      <c r="D3516" t="s">
        <v>1709</v>
      </c>
      <c r="E3516" s="20">
        <v>0.15</v>
      </c>
      <c r="F3516" t="s">
        <v>1438</v>
      </c>
      <c r="G3516" t="s">
        <v>1439</v>
      </c>
      <c r="H3516" s="21">
        <v>26.12</v>
      </c>
      <c r="I3516" t="s">
        <v>1440</v>
      </c>
      <c r="J3516" s="21">
        <f>ROUND(E3516/I3513* H3516,5)</f>
        <v>3.9180000000000001</v>
      </c>
    </row>
    <row r="3517" spans="1:27">
      <c r="D3517" s="22" t="s">
        <v>1441</v>
      </c>
      <c r="K3517" s="21">
        <f>SUM(J3515:J3516)</f>
        <v>8.4794999999999998</v>
      </c>
    </row>
    <row r="3518" spans="1:27">
      <c r="B3518" s="13" t="s">
        <v>1446</v>
      </c>
    </row>
    <row r="3519" spans="1:27">
      <c r="B3519" t="s">
        <v>2693</v>
      </c>
      <c r="C3519" t="s">
        <v>16</v>
      </c>
      <c r="D3519" t="s">
        <v>2694</v>
      </c>
      <c r="E3519" s="20">
        <v>1</v>
      </c>
      <c r="G3519" t="s">
        <v>1439</v>
      </c>
      <c r="H3519" s="21">
        <v>0.37</v>
      </c>
      <c r="I3519" t="s">
        <v>1440</v>
      </c>
      <c r="J3519" s="21">
        <f>ROUND(E3519* H3519,5)</f>
        <v>0.37</v>
      </c>
    </row>
    <row r="3520" spans="1:27">
      <c r="B3520" t="s">
        <v>2695</v>
      </c>
      <c r="C3520" t="s">
        <v>25</v>
      </c>
      <c r="D3520" t="s">
        <v>2696</v>
      </c>
      <c r="E3520" s="20">
        <v>1.02</v>
      </c>
      <c r="G3520" t="s">
        <v>1439</v>
      </c>
      <c r="H3520" s="21">
        <v>27.69</v>
      </c>
      <c r="I3520" t="s">
        <v>1440</v>
      </c>
      <c r="J3520" s="21">
        <f>ROUND(E3520* H3520,5)</f>
        <v>28.2438</v>
      </c>
    </row>
    <row r="3521" spans="1:27">
      <c r="D3521" s="22" t="s">
        <v>1457</v>
      </c>
      <c r="K3521" s="21">
        <f>SUM(J3519:J3520)</f>
        <v>28.613800000000001</v>
      </c>
    </row>
    <row r="3522" spans="1:27">
      <c r="D3522" s="22" t="s">
        <v>1458</v>
      </c>
      <c r="K3522" s="23">
        <f>SUM(J3514:J3521)</f>
        <v>37.093299999999999</v>
      </c>
    </row>
    <row r="3523" spans="1:27">
      <c r="D3523" s="22" t="s">
        <v>1466</v>
      </c>
      <c r="H3523">
        <v>1.5</v>
      </c>
      <c r="I3523" t="s">
        <v>1465</v>
      </c>
      <c r="K3523" s="21">
        <f>ROUND(H3523/100*K3522,5)</f>
        <v>0.55640000000000001</v>
      </c>
    </row>
    <row r="3524" spans="1:27">
      <c r="D3524" s="22" t="s">
        <v>1459</v>
      </c>
      <c r="K3524" s="23">
        <f>SUM(K3522:K3523)</f>
        <v>37.649699999999996</v>
      </c>
    </row>
    <row r="3526" spans="1:27" ht="45" customHeight="1">
      <c r="A3526" s="17" t="s">
        <v>2697</v>
      </c>
      <c r="B3526" s="17" t="s">
        <v>118</v>
      </c>
      <c r="C3526" s="1" t="s">
        <v>25</v>
      </c>
      <c r="D3526" s="31" t="s">
        <v>119</v>
      </c>
      <c r="E3526" s="32"/>
      <c r="F3526" s="32"/>
      <c r="G3526" s="1"/>
      <c r="H3526" s="18" t="s">
        <v>1433</v>
      </c>
      <c r="I3526" s="33">
        <v>1</v>
      </c>
      <c r="J3526" s="32"/>
      <c r="K3526" s="19">
        <f>ROUND(K3537,2)</f>
        <v>5.89</v>
      </c>
      <c r="L3526" s="2" t="s">
        <v>2698</v>
      </c>
      <c r="M3526" s="1"/>
      <c r="N3526" s="1"/>
      <c r="O3526" s="1"/>
      <c r="P3526" s="1"/>
      <c r="Q3526" s="1"/>
      <c r="R3526" s="1"/>
      <c r="S3526" s="1"/>
      <c r="T3526" s="1"/>
      <c r="U3526" s="1"/>
      <c r="V3526" s="1"/>
      <c r="W3526" s="1"/>
      <c r="X3526" s="1"/>
      <c r="Y3526" s="1"/>
      <c r="Z3526" s="1"/>
      <c r="AA3526" s="1"/>
    </row>
    <row r="3527" spans="1:27">
      <c r="B3527" s="13" t="s">
        <v>1435</v>
      </c>
    </row>
    <row r="3528" spans="1:27">
      <c r="B3528" t="s">
        <v>1708</v>
      </c>
      <c r="C3528" t="s">
        <v>1370</v>
      </c>
      <c r="D3528" t="s">
        <v>1709</v>
      </c>
      <c r="E3528" s="20">
        <v>0.09</v>
      </c>
      <c r="F3528" t="s">
        <v>1438</v>
      </c>
      <c r="G3528" t="s">
        <v>1439</v>
      </c>
      <c r="H3528" s="21">
        <v>26.12</v>
      </c>
      <c r="I3528" t="s">
        <v>1440</v>
      </c>
      <c r="J3528" s="21">
        <f>ROUND(E3528/I3526* H3528,5)</f>
        <v>2.3508</v>
      </c>
    </row>
    <row r="3529" spans="1:27">
      <c r="B3529" t="s">
        <v>1710</v>
      </c>
      <c r="C3529" t="s">
        <v>1370</v>
      </c>
      <c r="D3529" t="s">
        <v>1711</v>
      </c>
      <c r="E3529" s="20">
        <v>0.09</v>
      </c>
      <c r="F3529" t="s">
        <v>1438</v>
      </c>
      <c r="G3529" t="s">
        <v>1439</v>
      </c>
      <c r="H3529" s="21">
        <v>30.41</v>
      </c>
      <c r="I3529" t="s">
        <v>1440</v>
      </c>
      <c r="J3529" s="21">
        <f>ROUND(E3529/I3526* H3529,5)</f>
        <v>2.7368999999999999</v>
      </c>
    </row>
    <row r="3530" spans="1:27">
      <c r="D3530" s="22" t="s">
        <v>1441</v>
      </c>
      <c r="K3530" s="21">
        <f>SUM(J3528:J3529)</f>
        <v>5.0876999999999999</v>
      </c>
    </row>
    <row r="3531" spans="1:27">
      <c r="B3531" s="13" t="s">
        <v>1446</v>
      </c>
    </row>
    <row r="3532" spans="1:27">
      <c r="B3532" t="s">
        <v>2699</v>
      </c>
      <c r="C3532" t="s">
        <v>25</v>
      </c>
      <c r="D3532" t="s">
        <v>2700</v>
      </c>
      <c r="E3532" s="20">
        <v>1.02</v>
      </c>
      <c r="G3532" t="s">
        <v>1439</v>
      </c>
      <c r="H3532" s="21">
        <v>0.65</v>
      </c>
      <c r="I3532" t="s">
        <v>1440</v>
      </c>
      <c r="J3532" s="21">
        <f>ROUND(E3532* H3532,5)</f>
        <v>0.66300000000000003</v>
      </c>
    </row>
    <row r="3533" spans="1:27">
      <c r="B3533" t="s">
        <v>2701</v>
      </c>
      <c r="C3533" t="s">
        <v>16</v>
      </c>
      <c r="D3533" t="s">
        <v>2702</v>
      </c>
      <c r="E3533" s="20">
        <v>1</v>
      </c>
      <c r="G3533" t="s">
        <v>1439</v>
      </c>
      <c r="H3533" s="21">
        <v>0.05</v>
      </c>
      <c r="I3533" t="s">
        <v>1440</v>
      </c>
      <c r="J3533" s="21">
        <f>ROUND(E3533* H3533,5)</f>
        <v>0.05</v>
      </c>
    </row>
    <row r="3534" spans="1:27">
      <c r="D3534" s="22" t="s">
        <v>1457</v>
      </c>
      <c r="K3534" s="21">
        <f>SUM(J3532:J3533)</f>
        <v>0.71300000000000008</v>
      </c>
    </row>
    <row r="3535" spans="1:27">
      <c r="D3535" s="22" t="s">
        <v>1458</v>
      </c>
      <c r="K3535" s="23">
        <f>SUM(J3527:J3534)</f>
        <v>5.8007</v>
      </c>
    </row>
    <row r="3536" spans="1:27">
      <c r="D3536" s="22" t="s">
        <v>1466</v>
      </c>
      <c r="H3536">
        <v>1.5</v>
      </c>
      <c r="I3536" t="s">
        <v>1465</v>
      </c>
      <c r="K3536" s="21">
        <f>ROUND(H3536/100*K3535,5)</f>
        <v>8.7010000000000004E-2</v>
      </c>
    </row>
    <row r="3537" spans="1:27">
      <c r="D3537" s="22" t="s">
        <v>1459</v>
      </c>
      <c r="K3537" s="23">
        <f>SUM(K3535:K3536)</f>
        <v>5.8877100000000002</v>
      </c>
    </row>
    <row r="3539" spans="1:27" ht="45" customHeight="1">
      <c r="A3539" s="17" t="s">
        <v>2703</v>
      </c>
      <c r="B3539" s="17" t="s">
        <v>124</v>
      </c>
      <c r="C3539" s="1" t="s">
        <v>25</v>
      </c>
      <c r="D3539" s="31" t="s">
        <v>125</v>
      </c>
      <c r="E3539" s="32"/>
      <c r="F3539" s="32"/>
      <c r="G3539" s="1"/>
      <c r="H3539" s="18" t="s">
        <v>1433</v>
      </c>
      <c r="I3539" s="33">
        <v>1</v>
      </c>
      <c r="J3539" s="32"/>
      <c r="K3539" s="19">
        <f>ROUND(K3550,2)</f>
        <v>5.97</v>
      </c>
      <c r="L3539" s="2" t="s">
        <v>2704</v>
      </c>
      <c r="M3539" s="1"/>
      <c r="N3539" s="1"/>
      <c r="O3539" s="1"/>
      <c r="P3539" s="1"/>
      <c r="Q3539" s="1"/>
      <c r="R3539" s="1"/>
      <c r="S3539" s="1"/>
      <c r="T3539" s="1"/>
      <c r="U3539" s="1"/>
      <c r="V3539" s="1"/>
      <c r="W3539" s="1"/>
      <c r="X3539" s="1"/>
      <c r="Y3539" s="1"/>
      <c r="Z3539" s="1"/>
      <c r="AA3539" s="1"/>
    </row>
    <row r="3540" spans="1:27">
      <c r="B3540" s="13" t="s">
        <v>1435</v>
      </c>
    </row>
    <row r="3541" spans="1:27">
      <c r="B3541" t="s">
        <v>1708</v>
      </c>
      <c r="C3541" t="s">
        <v>1370</v>
      </c>
      <c r="D3541" t="s">
        <v>1709</v>
      </c>
      <c r="E3541" s="20">
        <v>0.09</v>
      </c>
      <c r="F3541" t="s">
        <v>1438</v>
      </c>
      <c r="G3541" t="s">
        <v>1439</v>
      </c>
      <c r="H3541" s="21">
        <v>26.12</v>
      </c>
      <c r="I3541" t="s">
        <v>1440</v>
      </c>
      <c r="J3541" s="21">
        <f>ROUND(E3541/I3539* H3541,5)</f>
        <v>2.3508</v>
      </c>
    </row>
    <row r="3542" spans="1:27">
      <c r="B3542" t="s">
        <v>1710</v>
      </c>
      <c r="C3542" t="s">
        <v>1370</v>
      </c>
      <c r="D3542" t="s">
        <v>1711</v>
      </c>
      <c r="E3542" s="20">
        <v>0.09</v>
      </c>
      <c r="F3542" t="s">
        <v>1438</v>
      </c>
      <c r="G3542" t="s">
        <v>1439</v>
      </c>
      <c r="H3542" s="21">
        <v>30.41</v>
      </c>
      <c r="I3542" t="s">
        <v>1440</v>
      </c>
      <c r="J3542" s="21">
        <f>ROUND(E3542/I3539* H3542,5)</f>
        <v>2.7368999999999999</v>
      </c>
    </row>
    <row r="3543" spans="1:27">
      <c r="D3543" s="22" t="s">
        <v>1441</v>
      </c>
      <c r="K3543" s="21">
        <f>SUM(J3541:J3542)</f>
        <v>5.0876999999999999</v>
      </c>
    </row>
    <row r="3544" spans="1:27">
      <c r="B3544" s="13" t="s">
        <v>1446</v>
      </c>
    </row>
    <row r="3545" spans="1:27">
      <c r="B3545" t="s">
        <v>2701</v>
      </c>
      <c r="C3545" t="s">
        <v>16</v>
      </c>
      <c r="D3545" t="s">
        <v>2702</v>
      </c>
      <c r="E3545" s="20">
        <v>1</v>
      </c>
      <c r="G3545" t="s">
        <v>1439</v>
      </c>
      <c r="H3545" s="21">
        <v>0.05</v>
      </c>
      <c r="I3545" t="s">
        <v>1440</v>
      </c>
      <c r="J3545" s="21">
        <f>ROUND(E3545* H3545,5)</f>
        <v>0.05</v>
      </c>
    </row>
    <row r="3546" spans="1:27">
      <c r="B3546" t="s">
        <v>2705</v>
      </c>
      <c r="C3546" t="s">
        <v>25</v>
      </c>
      <c r="D3546" t="s">
        <v>2706</v>
      </c>
      <c r="E3546" s="20">
        <v>1.02</v>
      </c>
      <c r="G3546" t="s">
        <v>1439</v>
      </c>
      <c r="H3546" s="21">
        <v>0.73</v>
      </c>
      <c r="I3546" t="s">
        <v>1440</v>
      </c>
      <c r="J3546" s="21">
        <f>ROUND(E3546* H3546,5)</f>
        <v>0.74460000000000004</v>
      </c>
    </row>
    <row r="3547" spans="1:27">
      <c r="D3547" s="22" t="s">
        <v>1457</v>
      </c>
      <c r="K3547" s="21">
        <f>SUM(J3545:J3546)</f>
        <v>0.79460000000000008</v>
      </c>
    </row>
    <row r="3548" spans="1:27">
      <c r="D3548" s="22" t="s">
        <v>1458</v>
      </c>
      <c r="K3548" s="23">
        <f>SUM(J3540:J3547)</f>
        <v>5.8822999999999999</v>
      </c>
    </row>
    <row r="3549" spans="1:27">
      <c r="D3549" s="22" t="s">
        <v>1466</v>
      </c>
      <c r="H3549">
        <v>1.5</v>
      </c>
      <c r="I3549" t="s">
        <v>1465</v>
      </c>
      <c r="K3549" s="21">
        <f>ROUND(H3549/100*K3548,5)</f>
        <v>8.8230000000000003E-2</v>
      </c>
    </row>
    <row r="3550" spans="1:27">
      <c r="D3550" s="22" t="s">
        <v>1459</v>
      </c>
      <c r="K3550" s="23">
        <f>SUM(K3548:K3549)</f>
        <v>5.9705300000000001</v>
      </c>
    </row>
    <row r="3552" spans="1:27" ht="45" customHeight="1">
      <c r="A3552" s="17" t="s">
        <v>2707</v>
      </c>
      <c r="B3552" s="17" t="s">
        <v>126</v>
      </c>
      <c r="C3552" s="1" t="s">
        <v>25</v>
      </c>
      <c r="D3552" s="31" t="s">
        <v>127</v>
      </c>
      <c r="E3552" s="32"/>
      <c r="F3552" s="32"/>
      <c r="G3552" s="1"/>
      <c r="H3552" s="18" t="s">
        <v>1433</v>
      </c>
      <c r="I3552" s="33">
        <v>1</v>
      </c>
      <c r="J3552" s="32"/>
      <c r="K3552" s="19">
        <f>ROUND(K3563,2)</f>
        <v>6.7</v>
      </c>
      <c r="L3552" s="2" t="s">
        <v>2708</v>
      </c>
      <c r="M3552" s="1"/>
      <c r="N3552" s="1"/>
      <c r="O3552" s="1"/>
      <c r="P3552" s="1"/>
      <c r="Q3552" s="1"/>
      <c r="R3552" s="1"/>
      <c r="S3552" s="1"/>
      <c r="T3552" s="1"/>
      <c r="U3552" s="1"/>
      <c r="V3552" s="1"/>
      <c r="W3552" s="1"/>
      <c r="X3552" s="1"/>
      <c r="Y3552" s="1"/>
      <c r="Z3552" s="1"/>
      <c r="AA3552" s="1"/>
    </row>
    <row r="3553" spans="1:27">
      <c r="B3553" s="13" t="s">
        <v>1435</v>
      </c>
    </row>
    <row r="3554" spans="1:27">
      <c r="B3554" t="s">
        <v>1710</v>
      </c>
      <c r="C3554" t="s">
        <v>1370</v>
      </c>
      <c r="D3554" t="s">
        <v>1711</v>
      </c>
      <c r="E3554" s="20">
        <v>0.1</v>
      </c>
      <c r="F3554" t="s">
        <v>1438</v>
      </c>
      <c r="G3554" t="s">
        <v>1439</v>
      </c>
      <c r="H3554" s="21">
        <v>30.41</v>
      </c>
      <c r="I3554" t="s">
        <v>1440</v>
      </c>
      <c r="J3554" s="21">
        <f>ROUND(E3554/I3552* H3554,5)</f>
        <v>3.0409999999999999</v>
      </c>
    </row>
    <row r="3555" spans="1:27">
      <c r="B3555" t="s">
        <v>1708</v>
      </c>
      <c r="C3555" t="s">
        <v>1370</v>
      </c>
      <c r="D3555" t="s">
        <v>1709</v>
      </c>
      <c r="E3555" s="20">
        <v>0.1</v>
      </c>
      <c r="F3555" t="s">
        <v>1438</v>
      </c>
      <c r="G3555" t="s">
        <v>1439</v>
      </c>
      <c r="H3555" s="21">
        <v>26.12</v>
      </c>
      <c r="I3555" t="s">
        <v>1440</v>
      </c>
      <c r="J3555" s="21">
        <f>ROUND(E3555/I3552* H3555,5)</f>
        <v>2.6120000000000001</v>
      </c>
    </row>
    <row r="3556" spans="1:27">
      <c r="D3556" s="22" t="s">
        <v>1441</v>
      </c>
      <c r="K3556" s="21">
        <f>SUM(J3554:J3555)</f>
        <v>5.6530000000000005</v>
      </c>
    </row>
    <row r="3557" spans="1:27">
      <c r="B3557" s="13" t="s">
        <v>1446</v>
      </c>
    </row>
    <row r="3558" spans="1:27">
      <c r="B3558" t="s">
        <v>2701</v>
      </c>
      <c r="C3558" t="s">
        <v>16</v>
      </c>
      <c r="D3558" t="s">
        <v>2702</v>
      </c>
      <c r="E3558" s="20">
        <v>1</v>
      </c>
      <c r="G3558" t="s">
        <v>1439</v>
      </c>
      <c r="H3558" s="21">
        <v>0.05</v>
      </c>
      <c r="I3558" t="s">
        <v>1440</v>
      </c>
      <c r="J3558" s="21">
        <f>ROUND(E3558* H3558,5)</f>
        <v>0.05</v>
      </c>
    </row>
    <row r="3559" spans="1:27">
      <c r="B3559" t="s">
        <v>2709</v>
      </c>
      <c r="C3559" t="s">
        <v>25</v>
      </c>
      <c r="D3559" t="s">
        <v>2710</v>
      </c>
      <c r="E3559" s="20">
        <v>1.02</v>
      </c>
      <c r="G3559" t="s">
        <v>1439</v>
      </c>
      <c r="H3559" s="21">
        <v>0.88</v>
      </c>
      <c r="I3559" t="s">
        <v>1440</v>
      </c>
      <c r="J3559" s="21">
        <f>ROUND(E3559* H3559,5)</f>
        <v>0.89759999999999995</v>
      </c>
    </row>
    <row r="3560" spans="1:27">
      <c r="D3560" s="22" t="s">
        <v>1457</v>
      </c>
      <c r="K3560" s="21">
        <f>SUM(J3558:J3559)</f>
        <v>0.9476</v>
      </c>
    </row>
    <row r="3561" spans="1:27">
      <c r="D3561" s="22" t="s">
        <v>1458</v>
      </c>
      <c r="K3561" s="23">
        <f>SUM(J3553:J3560)</f>
        <v>6.6006</v>
      </c>
    </row>
    <row r="3562" spans="1:27">
      <c r="D3562" s="22" t="s">
        <v>1466</v>
      </c>
      <c r="H3562">
        <v>1.5</v>
      </c>
      <c r="I3562" t="s">
        <v>1465</v>
      </c>
      <c r="K3562" s="21">
        <f>ROUND(H3562/100*K3561,5)</f>
        <v>9.9010000000000001E-2</v>
      </c>
    </row>
    <row r="3563" spans="1:27">
      <c r="D3563" s="22" t="s">
        <v>1459</v>
      </c>
      <c r="K3563" s="23">
        <f>SUM(K3561:K3562)</f>
        <v>6.6996099999999998</v>
      </c>
    </row>
    <row r="3565" spans="1:27" ht="45" customHeight="1">
      <c r="A3565" s="17" t="s">
        <v>2711</v>
      </c>
      <c r="B3565" s="17" t="s">
        <v>128</v>
      </c>
      <c r="C3565" s="1" t="s">
        <v>25</v>
      </c>
      <c r="D3565" s="31" t="s">
        <v>129</v>
      </c>
      <c r="E3565" s="32"/>
      <c r="F3565" s="32"/>
      <c r="G3565" s="1"/>
      <c r="H3565" s="18" t="s">
        <v>1433</v>
      </c>
      <c r="I3565" s="33">
        <v>1</v>
      </c>
      <c r="J3565" s="32"/>
      <c r="K3565" s="19">
        <f>ROUND(K3576,2)</f>
        <v>7.53</v>
      </c>
      <c r="L3565" s="2" t="s">
        <v>2712</v>
      </c>
      <c r="M3565" s="1"/>
      <c r="N3565" s="1"/>
      <c r="O3565" s="1"/>
      <c r="P3565" s="1"/>
      <c r="Q3565" s="1"/>
      <c r="R3565" s="1"/>
      <c r="S3565" s="1"/>
      <c r="T3565" s="1"/>
      <c r="U3565" s="1"/>
      <c r="V3565" s="1"/>
      <c r="W3565" s="1"/>
      <c r="X3565" s="1"/>
      <c r="Y3565" s="1"/>
      <c r="Z3565" s="1"/>
      <c r="AA3565" s="1"/>
    </row>
    <row r="3566" spans="1:27">
      <c r="B3566" s="13" t="s">
        <v>1435</v>
      </c>
    </row>
    <row r="3567" spans="1:27">
      <c r="B3567" t="s">
        <v>1710</v>
      </c>
      <c r="C3567" t="s">
        <v>1370</v>
      </c>
      <c r="D3567" t="s">
        <v>1711</v>
      </c>
      <c r="E3567" s="20">
        <v>0.11</v>
      </c>
      <c r="F3567" t="s">
        <v>1438</v>
      </c>
      <c r="G3567" t="s">
        <v>1439</v>
      </c>
      <c r="H3567" s="21">
        <v>30.41</v>
      </c>
      <c r="I3567" t="s">
        <v>1440</v>
      </c>
      <c r="J3567" s="21">
        <f>ROUND(E3567/I3565* H3567,5)</f>
        <v>3.3451</v>
      </c>
    </row>
    <row r="3568" spans="1:27">
      <c r="B3568" t="s">
        <v>1708</v>
      </c>
      <c r="C3568" t="s">
        <v>1370</v>
      </c>
      <c r="D3568" t="s">
        <v>1709</v>
      </c>
      <c r="E3568" s="20">
        <v>0.11</v>
      </c>
      <c r="F3568" t="s">
        <v>1438</v>
      </c>
      <c r="G3568" t="s">
        <v>1439</v>
      </c>
      <c r="H3568" s="21">
        <v>26.12</v>
      </c>
      <c r="I3568" t="s">
        <v>1440</v>
      </c>
      <c r="J3568" s="21">
        <f>ROUND(E3568/I3565* H3568,5)</f>
        <v>2.8732000000000002</v>
      </c>
    </row>
    <row r="3569" spans="1:27">
      <c r="D3569" s="22" t="s">
        <v>1441</v>
      </c>
      <c r="K3569" s="21">
        <f>SUM(J3567:J3568)</f>
        <v>6.2183000000000002</v>
      </c>
    </row>
    <row r="3570" spans="1:27">
      <c r="B3570" s="13" t="s">
        <v>1446</v>
      </c>
    </row>
    <row r="3571" spans="1:27">
      <c r="B3571" t="s">
        <v>2713</v>
      </c>
      <c r="C3571" t="s">
        <v>25</v>
      </c>
      <c r="D3571" t="s">
        <v>2714</v>
      </c>
      <c r="E3571" s="20">
        <v>1.02</v>
      </c>
      <c r="G3571" t="s">
        <v>1439</v>
      </c>
      <c r="H3571" s="21">
        <v>1.1299999999999999</v>
      </c>
      <c r="I3571" t="s">
        <v>1440</v>
      </c>
      <c r="J3571" s="21">
        <f>ROUND(E3571* H3571,5)</f>
        <v>1.1526000000000001</v>
      </c>
    </row>
    <row r="3572" spans="1:27">
      <c r="B3572" t="s">
        <v>2701</v>
      </c>
      <c r="C3572" t="s">
        <v>16</v>
      </c>
      <c r="D3572" t="s">
        <v>2702</v>
      </c>
      <c r="E3572" s="20">
        <v>1</v>
      </c>
      <c r="G3572" t="s">
        <v>1439</v>
      </c>
      <c r="H3572" s="21">
        <v>0.05</v>
      </c>
      <c r="I3572" t="s">
        <v>1440</v>
      </c>
      <c r="J3572" s="21">
        <f>ROUND(E3572* H3572,5)</f>
        <v>0.05</v>
      </c>
    </row>
    <row r="3573" spans="1:27">
      <c r="D3573" s="22" t="s">
        <v>1457</v>
      </c>
      <c r="K3573" s="21">
        <f>SUM(J3571:J3572)</f>
        <v>1.2026000000000001</v>
      </c>
    </row>
    <row r="3574" spans="1:27">
      <c r="D3574" s="22" t="s">
        <v>1458</v>
      </c>
      <c r="K3574" s="23">
        <f>SUM(J3566:J3573)</f>
        <v>7.4209000000000005</v>
      </c>
    </row>
    <row r="3575" spans="1:27">
      <c r="D3575" s="22" t="s">
        <v>1466</v>
      </c>
      <c r="H3575">
        <v>1.5</v>
      </c>
      <c r="I3575" t="s">
        <v>1465</v>
      </c>
      <c r="K3575" s="21">
        <f>ROUND(H3575/100*K3574,5)</f>
        <v>0.11131000000000001</v>
      </c>
    </row>
    <row r="3576" spans="1:27">
      <c r="D3576" s="22" t="s">
        <v>1459</v>
      </c>
      <c r="K3576" s="23">
        <f>SUM(K3574:K3575)</f>
        <v>7.5322100000000001</v>
      </c>
    </row>
    <row r="3578" spans="1:27" ht="45" customHeight="1">
      <c r="A3578" s="17" t="s">
        <v>2715</v>
      </c>
      <c r="B3578" s="17" t="s">
        <v>130</v>
      </c>
      <c r="C3578" s="1" t="s">
        <v>25</v>
      </c>
      <c r="D3578" s="31" t="s">
        <v>131</v>
      </c>
      <c r="E3578" s="32"/>
      <c r="F3578" s="32"/>
      <c r="G3578" s="1"/>
      <c r="H3578" s="18" t="s">
        <v>1433</v>
      </c>
      <c r="I3578" s="33">
        <v>1</v>
      </c>
      <c r="J3578" s="32"/>
      <c r="K3578" s="19">
        <f>ROUND(K3589,2)</f>
        <v>8.65</v>
      </c>
      <c r="L3578" s="2" t="s">
        <v>2716</v>
      </c>
      <c r="M3578" s="1"/>
      <c r="N3578" s="1"/>
      <c r="O3578" s="1"/>
      <c r="P3578" s="1"/>
      <c r="Q3578" s="1"/>
      <c r="R3578" s="1"/>
      <c r="S3578" s="1"/>
      <c r="T3578" s="1"/>
      <c r="U3578" s="1"/>
      <c r="V3578" s="1"/>
      <c r="W3578" s="1"/>
      <c r="X3578" s="1"/>
      <c r="Y3578" s="1"/>
      <c r="Z3578" s="1"/>
      <c r="AA3578" s="1"/>
    </row>
    <row r="3579" spans="1:27">
      <c r="B3579" s="13" t="s">
        <v>1435</v>
      </c>
    </row>
    <row r="3580" spans="1:27">
      <c r="B3580" t="s">
        <v>1710</v>
      </c>
      <c r="C3580" t="s">
        <v>1370</v>
      </c>
      <c r="D3580" t="s">
        <v>1711</v>
      </c>
      <c r="E3580" s="20">
        <v>0.11</v>
      </c>
      <c r="F3580" t="s">
        <v>1438</v>
      </c>
      <c r="G3580" t="s">
        <v>1439</v>
      </c>
      <c r="H3580" s="21">
        <v>30.41</v>
      </c>
      <c r="I3580" t="s">
        <v>1440</v>
      </c>
      <c r="J3580" s="21">
        <f>ROUND(E3580/I3578* H3580,5)</f>
        <v>3.3451</v>
      </c>
    </row>
    <row r="3581" spans="1:27">
      <c r="B3581" t="s">
        <v>1708</v>
      </c>
      <c r="C3581" t="s">
        <v>1370</v>
      </c>
      <c r="D3581" t="s">
        <v>1709</v>
      </c>
      <c r="E3581" s="20">
        <v>0.11</v>
      </c>
      <c r="F3581" t="s">
        <v>1438</v>
      </c>
      <c r="G3581" t="s">
        <v>1439</v>
      </c>
      <c r="H3581" s="21">
        <v>26.12</v>
      </c>
      <c r="I3581" t="s">
        <v>1440</v>
      </c>
      <c r="J3581" s="21">
        <f>ROUND(E3581/I3578* H3581,5)</f>
        <v>2.8732000000000002</v>
      </c>
    </row>
    <row r="3582" spans="1:27">
      <c r="D3582" s="22" t="s">
        <v>1441</v>
      </c>
      <c r="K3582" s="21">
        <f>SUM(J3580:J3581)</f>
        <v>6.2183000000000002</v>
      </c>
    </row>
    <row r="3583" spans="1:27">
      <c r="B3583" s="13" t="s">
        <v>1446</v>
      </c>
    </row>
    <row r="3584" spans="1:27">
      <c r="B3584" t="s">
        <v>2717</v>
      </c>
      <c r="C3584" t="s">
        <v>25</v>
      </c>
      <c r="D3584" t="s">
        <v>2718</v>
      </c>
      <c r="E3584" s="20">
        <v>1.02</v>
      </c>
      <c r="G3584" t="s">
        <v>1439</v>
      </c>
      <c r="H3584" s="21">
        <v>2.21</v>
      </c>
      <c r="I3584" t="s">
        <v>1440</v>
      </c>
      <c r="J3584" s="21">
        <f>ROUND(E3584* H3584,5)</f>
        <v>2.2542</v>
      </c>
    </row>
    <row r="3585" spans="1:27">
      <c r="B3585" t="s">
        <v>2701</v>
      </c>
      <c r="C3585" t="s">
        <v>16</v>
      </c>
      <c r="D3585" t="s">
        <v>2702</v>
      </c>
      <c r="E3585" s="20">
        <v>1</v>
      </c>
      <c r="G3585" t="s">
        <v>1439</v>
      </c>
      <c r="H3585" s="21">
        <v>0.05</v>
      </c>
      <c r="I3585" t="s">
        <v>1440</v>
      </c>
      <c r="J3585" s="21">
        <f>ROUND(E3585* H3585,5)</f>
        <v>0.05</v>
      </c>
    </row>
    <row r="3586" spans="1:27">
      <c r="D3586" s="22" t="s">
        <v>1457</v>
      </c>
      <c r="K3586" s="21">
        <f>SUM(J3584:J3585)</f>
        <v>2.3041999999999998</v>
      </c>
    </row>
    <row r="3587" spans="1:27">
      <c r="D3587" s="22" t="s">
        <v>1458</v>
      </c>
      <c r="K3587" s="23">
        <f>SUM(J3579:J3586)</f>
        <v>8.5225000000000009</v>
      </c>
    </row>
    <row r="3588" spans="1:27">
      <c r="D3588" s="22" t="s">
        <v>1466</v>
      </c>
      <c r="H3588">
        <v>1.5</v>
      </c>
      <c r="I3588" t="s">
        <v>1465</v>
      </c>
      <c r="K3588" s="21">
        <f>ROUND(H3588/100*K3587,5)</f>
        <v>0.12784000000000001</v>
      </c>
    </row>
    <row r="3589" spans="1:27">
      <c r="D3589" s="22" t="s">
        <v>1459</v>
      </c>
      <c r="K3589" s="23">
        <f>SUM(K3587:K3588)</f>
        <v>8.6503400000000017</v>
      </c>
    </row>
    <row r="3591" spans="1:27" ht="45" customHeight="1">
      <c r="A3591" s="17" t="s">
        <v>2719</v>
      </c>
      <c r="B3591" s="17" t="s">
        <v>132</v>
      </c>
      <c r="C3591" s="1" t="s">
        <v>25</v>
      </c>
      <c r="D3591" s="31" t="s">
        <v>133</v>
      </c>
      <c r="E3591" s="32"/>
      <c r="F3591" s="32"/>
      <c r="G3591" s="1"/>
      <c r="H3591" s="18" t="s">
        <v>1433</v>
      </c>
      <c r="I3591" s="33">
        <v>1</v>
      </c>
      <c r="J3591" s="32"/>
      <c r="K3591" s="19">
        <f>ROUND(K3602,2)</f>
        <v>9.8000000000000007</v>
      </c>
      <c r="L3591" s="2" t="s">
        <v>2720</v>
      </c>
      <c r="M3591" s="1"/>
      <c r="N3591" s="1"/>
      <c r="O3591" s="1"/>
      <c r="P3591" s="1"/>
      <c r="Q3591" s="1"/>
      <c r="R3591" s="1"/>
      <c r="S3591" s="1"/>
      <c r="T3591" s="1"/>
      <c r="U3591" s="1"/>
      <c r="V3591" s="1"/>
      <c r="W3591" s="1"/>
      <c r="X3591" s="1"/>
      <c r="Y3591" s="1"/>
      <c r="Z3591" s="1"/>
      <c r="AA3591" s="1"/>
    </row>
    <row r="3592" spans="1:27">
      <c r="B3592" s="13" t="s">
        <v>1435</v>
      </c>
    </row>
    <row r="3593" spans="1:27">
      <c r="B3593" t="s">
        <v>1710</v>
      </c>
      <c r="C3593" t="s">
        <v>1370</v>
      </c>
      <c r="D3593" t="s">
        <v>1711</v>
      </c>
      <c r="E3593" s="20">
        <v>0.12</v>
      </c>
      <c r="F3593" t="s">
        <v>1438</v>
      </c>
      <c r="G3593" t="s">
        <v>1439</v>
      </c>
      <c r="H3593" s="21">
        <v>30.41</v>
      </c>
      <c r="I3593" t="s">
        <v>1440</v>
      </c>
      <c r="J3593" s="21">
        <f>ROUND(E3593/I3591* H3593,5)</f>
        <v>3.6492</v>
      </c>
    </row>
    <row r="3594" spans="1:27">
      <c r="B3594" t="s">
        <v>1708</v>
      </c>
      <c r="C3594" t="s">
        <v>1370</v>
      </c>
      <c r="D3594" t="s">
        <v>1709</v>
      </c>
      <c r="E3594" s="20">
        <v>0.12</v>
      </c>
      <c r="F3594" t="s">
        <v>1438</v>
      </c>
      <c r="G3594" t="s">
        <v>1439</v>
      </c>
      <c r="H3594" s="21">
        <v>26.12</v>
      </c>
      <c r="I3594" t="s">
        <v>1440</v>
      </c>
      <c r="J3594" s="21">
        <f>ROUND(E3594/I3591* H3594,5)</f>
        <v>3.1343999999999999</v>
      </c>
    </row>
    <row r="3595" spans="1:27">
      <c r="D3595" s="22" t="s">
        <v>1441</v>
      </c>
      <c r="K3595" s="21">
        <f>SUM(J3593:J3594)</f>
        <v>6.7835999999999999</v>
      </c>
    </row>
    <row r="3596" spans="1:27">
      <c r="B3596" s="13" t="s">
        <v>1446</v>
      </c>
    </row>
    <row r="3597" spans="1:27">
      <c r="B3597" t="s">
        <v>2721</v>
      </c>
      <c r="C3597" t="s">
        <v>25</v>
      </c>
      <c r="D3597" t="s">
        <v>2722</v>
      </c>
      <c r="E3597" s="20">
        <v>1.02</v>
      </c>
      <c r="G3597" t="s">
        <v>1439</v>
      </c>
      <c r="H3597" s="21">
        <v>2.77</v>
      </c>
      <c r="I3597" t="s">
        <v>1440</v>
      </c>
      <c r="J3597" s="21">
        <f>ROUND(E3597* H3597,5)</f>
        <v>2.8254000000000001</v>
      </c>
    </row>
    <row r="3598" spans="1:27">
      <c r="B3598" t="s">
        <v>2701</v>
      </c>
      <c r="C3598" t="s">
        <v>16</v>
      </c>
      <c r="D3598" t="s">
        <v>2702</v>
      </c>
      <c r="E3598" s="20">
        <v>1</v>
      </c>
      <c r="G3598" t="s">
        <v>1439</v>
      </c>
      <c r="H3598" s="21">
        <v>0.05</v>
      </c>
      <c r="I3598" t="s">
        <v>1440</v>
      </c>
      <c r="J3598" s="21">
        <f>ROUND(E3598* H3598,5)</f>
        <v>0.05</v>
      </c>
    </row>
    <row r="3599" spans="1:27">
      <c r="D3599" s="22" t="s">
        <v>1457</v>
      </c>
      <c r="K3599" s="21">
        <f>SUM(J3597:J3598)</f>
        <v>2.8754</v>
      </c>
    </row>
    <row r="3600" spans="1:27">
      <c r="D3600" s="22" t="s">
        <v>1458</v>
      </c>
      <c r="K3600" s="23">
        <f>SUM(J3592:J3599)</f>
        <v>9.6590000000000007</v>
      </c>
    </row>
    <row r="3601" spans="1:27">
      <c r="D3601" s="22" t="s">
        <v>1466</v>
      </c>
      <c r="H3601">
        <v>1.5</v>
      </c>
      <c r="I3601" t="s">
        <v>1465</v>
      </c>
      <c r="K3601" s="21">
        <f>ROUND(H3601/100*K3600,5)</f>
        <v>0.14488999999999999</v>
      </c>
    </row>
    <row r="3602" spans="1:27">
      <c r="D3602" s="22" t="s">
        <v>1459</v>
      </c>
      <c r="K3602" s="23">
        <f>SUM(K3600:K3601)</f>
        <v>9.8038900000000009</v>
      </c>
    </row>
    <row r="3604" spans="1:27" ht="45" customHeight="1">
      <c r="A3604" s="17" t="s">
        <v>2723</v>
      </c>
      <c r="B3604" s="17" t="s">
        <v>134</v>
      </c>
      <c r="C3604" s="1" t="s">
        <v>25</v>
      </c>
      <c r="D3604" s="31" t="s">
        <v>135</v>
      </c>
      <c r="E3604" s="32"/>
      <c r="F3604" s="32"/>
      <c r="G3604" s="1"/>
      <c r="H3604" s="18" t="s">
        <v>1433</v>
      </c>
      <c r="I3604" s="33">
        <v>1</v>
      </c>
      <c r="J3604" s="32"/>
      <c r="K3604" s="19">
        <f>ROUND(K3615,2)</f>
        <v>12.14</v>
      </c>
      <c r="L3604" s="2" t="s">
        <v>2724</v>
      </c>
      <c r="M3604" s="1"/>
      <c r="N3604" s="1"/>
      <c r="O3604" s="1"/>
      <c r="P3604" s="1"/>
      <c r="Q3604" s="1"/>
      <c r="R3604" s="1"/>
      <c r="S3604" s="1"/>
      <c r="T3604" s="1"/>
      <c r="U3604" s="1"/>
      <c r="V3604" s="1"/>
      <c r="W3604" s="1"/>
      <c r="X3604" s="1"/>
      <c r="Y3604" s="1"/>
      <c r="Z3604" s="1"/>
      <c r="AA3604" s="1"/>
    </row>
    <row r="3605" spans="1:27">
      <c r="B3605" s="13" t="s">
        <v>1435</v>
      </c>
    </row>
    <row r="3606" spans="1:27">
      <c r="B3606" t="s">
        <v>1708</v>
      </c>
      <c r="C3606" t="s">
        <v>1370</v>
      </c>
      <c r="D3606" t="s">
        <v>1709</v>
      </c>
      <c r="E3606" s="20">
        <v>0.14000000000000001</v>
      </c>
      <c r="F3606" t="s">
        <v>1438</v>
      </c>
      <c r="G3606" t="s">
        <v>1439</v>
      </c>
      <c r="H3606" s="21">
        <v>26.12</v>
      </c>
      <c r="I3606" t="s">
        <v>1440</v>
      </c>
      <c r="J3606" s="21">
        <f>ROUND(E3606/I3604* H3606,5)</f>
        <v>3.6568000000000001</v>
      </c>
    </row>
    <row r="3607" spans="1:27">
      <c r="B3607" t="s">
        <v>1710</v>
      </c>
      <c r="C3607" t="s">
        <v>1370</v>
      </c>
      <c r="D3607" t="s">
        <v>1711</v>
      </c>
      <c r="E3607" s="20">
        <v>0.14000000000000001</v>
      </c>
      <c r="F3607" t="s">
        <v>1438</v>
      </c>
      <c r="G3607" t="s">
        <v>1439</v>
      </c>
      <c r="H3607" s="21">
        <v>30.41</v>
      </c>
      <c r="I3607" t="s">
        <v>1440</v>
      </c>
      <c r="J3607" s="21">
        <f>ROUND(E3607/I3604* H3607,5)</f>
        <v>4.2573999999999996</v>
      </c>
    </row>
    <row r="3608" spans="1:27">
      <c r="D3608" s="22" t="s">
        <v>1441</v>
      </c>
      <c r="K3608" s="21">
        <f>SUM(J3606:J3607)</f>
        <v>7.9141999999999992</v>
      </c>
    </row>
    <row r="3609" spans="1:27">
      <c r="B3609" s="13" t="s">
        <v>1446</v>
      </c>
    </row>
    <row r="3610" spans="1:27">
      <c r="B3610" t="s">
        <v>2701</v>
      </c>
      <c r="C3610" t="s">
        <v>16</v>
      </c>
      <c r="D3610" t="s">
        <v>2702</v>
      </c>
      <c r="E3610" s="20">
        <v>1</v>
      </c>
      <c r="G3610" t="s">
        <v>1439</v>
      </c>
      <c r="H3610" s="21">
        <v>0.05</v>
      </c>
      <c r="I3610" t="s">
        <v>1440</v>
      </c>
      <c r="J3610" s="21">
        <f>ROUND(E3610* H3610,5)</f>
        <v>0.05</v>
      </c>
    </row>
    <row r="3611" spans="1:27">
      <c r="B3611" t="s">
        <v>2725</v>
      </c>
      <c r="C3611" t="s">
        <v>25</v>
      </c>
      <c r="D3611" t="s">
        <v>2726</v>
      </c>
      <c r="E3611" s="20">
        <v>1.02</v>
      </c>
      <c r="G3611" t="s">
        <v>1439</v>
      </c>
      <c r="H3611" s="21">
        <v>3.92</v>
      </c>
      <c r="I3611" t="s">
        <v>1440</v>
      </c>
      <c r="J3611" s="21">
        <f>ROUND(E3611* H3611,5)</f>
        <v>3.9984000000000002</v>
      </c>
    </row>
    <row r="3612" spans="1:27">
      <c r="D3612" s="22" t="s">
        <v>1457</v>
      </c>
      <c r="K3612" s="21">
        <f>SUM(J3610:J3611)</f>
        <v>4.0484</v>
      </c>
    </row>
    <row r="3613" spans="1:27">
      <c r="D3613" s="22" t="s">
        <v>1458</v>
      </c>
      <c r="K3613" s="23">
        <f>SUM(J3605:J3612)</f>
        <v>11.962599999999998</v>
      </c>
    </row>
    <row r="3614" spans="1:27">
      <c r="D3614" s="22" t="s">
        <v>1466</v>
      </c>
      <c r="H3614">
        <v>1.5</v>
      </c>
      <c r="I3614" t="s">
        <v>1465</v>
      </c>
      <c r="K3614" s="21">
        <f>ROUND(H3614/100*K3613,5)</f>
        <v>0.17943999999999999</v>
      </c>
    </row>
    <row r="3615" spans="1:27">
      <c r="D3615" s="22" t="s">
        <v>1459</v>
      </c>
      <c r="K3615" s="23">
        <f>SUM(K3613:K3614)</f>
        <v>12.142039999999998</v>
      </c>
    </row>
    <row r="3617" spans="1:27" ht="45" customHeight="1">
      <c r="A3617" s="17" t="s">
        <v>2727</v>
      </c>
      <c r="B3617" s="17" t="s">
        <v>122</v>
      </c>
      <c r="C3617" s="1" t="s">
        <v>25</v>
      </c>
      <c r="D3617" s="31" t="s">
        <v>123</v>
      </c>
      <c r="E3617" s="32"/>
      <c r="F3617" s="32"/>
      <c r="G3617" s="1"/>
      <c r="H3617" s="18" t="s">
        <v>1433</v>
      </c>
      <c r="I3617" s="33">
        <v>1</v>
      </c>
      <c r="J3617" s="32"/>
      <c r="K3617" s="19">
        <f>ROUND(K3628,2)</f>
        <v>9.3699999999999992</v>
      </c>
      <c r="L3617" s="2" t="s">
        <v>2728</v>
      </c>
      <c r="M3617" s="1"/>
      <c r="N3617" s="1"/>
      <c r="O3617" s="1"/>
      <c r="P3617" s="1"/>
      <c r="Q3617" s="1"/>
      <c r="R3617" s="1"/>
      <c r="S3617" s="1"/>
      <c r="T3617" s="1"/>
      <c r="U3617" s="1"/>
      <c r="V3617" s="1"/>
      <c r="W3617" s="1"/>
      <c r="X3617" s="1"/>
      <c r="Y3617" s="1"/>
      <c r="Z3617" s="1"/>
      <c r="AA3617" s="1"/>
    </row>
    <row r="3618" spans="1:27">
      <c r="B3618" s="13" t="s">
        <v>1435</v>
      </c>
    </row>
    <row r="3619" spans="1:27">
      <c r="B3619" t="s">
        <v>1708</v>
      </c>
      <c r="C3619" t="s">
        <v>1370</v>
      </c>
      <c r="D3619" t="s">
        <v>1709</v>
      </c>
      <c r="E3619" s="20">
        <v>0.1</v>
      </c>
      <c r="F3619" t="s">
        <v>1438</v>
      </c>
      <c r="G3619" t="s">
        <v>1439</v>
      </c>
      <c r="H3619" s="21">
        <v>26.12</v>
      </c>
      <c r="I3619" t="s">
        <v>1440</v>
      </c>
      <c r="J3619" s="21">
        <f>ROUND(E3619/I3617* H3619,5)</f>
        <v>2.6120000000000001</v>
      </c>
    </row>
    <row r="3620" spans="1:27">
      <c r="B3620" t="s">
        <v>1710</v>
      </c>
      <c r="C3620" t="s">
        <v>1370</v>
      </c>
      <c r="D3620" t="s">
        <v>1711</v>
      </c>
      <c r="E3620" s="20">
        <v>0.1</v>
      </c>
      <c r="F3620" t="s">
        <v>1438</v>
      </c>
      <c r="G3620" t="s">
        <v>1439</v>
      </c>
      <c r="H3620" s="21">
        <v>30.41</v>
      </c>
      <c r="I3620" t="s">
        <v>1440</v>
      </c>
      <c r="J3620" s="21">
        <f>ROUND(E3620/I3617* H3620,5)</f>
        <v>3.0409999999999999</v>
      </c>
    </row>
    <row r="3621" spans="1:27">
      <c r="D3621" s="22" t="s">
        <v>1441</v>
      </c>
      <c r="K3621" s="21">
        <f>SUM(J3619:J3620)</f>
        <v>5.6530000000000005</v>
      </c>
    </row>
    <row r="3622" spans="1:27">
      <c r="B3622" s="13" t="s">
        <v>1446</v>
      </c>
    </row>
    <row r="3623" spans="1:27">
      <c r="B3623" t="s">
        <v>2729</v>
      </c>
      <c r="C3623" t="s">
        <v>16</v>
      </c>
      <c r="D3623" t="s">
        <v>2730</v>
      </c>
      <c r="E3623" s="20">
        <v>1</v>
      </c>
      <c r="G3623" t="s">
        <v>1439</v>
      </c>
      <c r="H3623" s="21">
        <v>0.11</v>
      </c>
      <c r="I3623" t="s">
        <v>1440</v>
      </c>
      <c r="J3623" s="21">
        <f>ROUND(E3623* H3623,5)</f>
        <v>0.11</v>
      </c>
    </row>
    <row r="3624" spans="1:27">
      <c r="B3624" t="s">
        <v>2731</v>
      </c>
      <c r="C3624" t="s">
        <v>25</v>
      </c>
      <c r="D3624" t="s">
        <v>2732</v>
      </c>
      <c r="E3624" s="20">
        <v>1.02</v>
      </c>
      <c r="G3624" t="s">
        <v>1439</v>
      </c>
      <c r="H3624" s="21">
        <v>3.4</v>
      </c>
      <c r="I3624" t="s">
        <v>1440</v>
      </c>
      <c r="J3624" s="21">
        <f>ROUND(E3624* H3624,5)</f>
        <v>3.468</v>
      </c>
    </row>
    <row r="3625" spans="1:27">
      <c r="D3625" s="22" t="s">
        <v>1457</v>
      </c>
      <c r="K3625" s="21">
        <f>SUM(J3623:J3624)</f>
        <v>3.5779999999999998</v>
      </c>
    </row>
    <row r="3626" spans="1:27">
      <c r="D3626" s="22" t="s">
        <v>1458</v>
      </c>
      <c r="K3626" s="23">
        <f>SUM(J3618:J3625)</f>
        <v>9.2310000000000016</v>
      </c>
    </row>
    <row r="3627" spans="1:27">
      <c r="D3627" s="22" t="s">
        <v>1466</v>
      </c>
      <c r="H3627">
        <v>1.5</v>
      </c>
      <c r="I3627" t="s">
        <v>1465</v>
      </c>
      <c r="K3627" s="21">
        <f>ROUND(H3627/100*K3626,5)</f>
        <v>0.13847000000000001</v>
      </c>
    </row>
    <row r="3628" spans="1:27">
      <c r="D3628" s="22" t="s">
        <v>1459</v>
      </c>
      <c r="K3628" s="23">
        <f>SUM(K3626:K3627)</f>
        <v>9.3694700000000015</v>
      </c>
    </row>
    <row r="3630" spans="1:27" ht="45" customHeight="1">
      <c r="A3630" s="17" t="s">
        <v>2733</v>
      </c>
      <c r="B3630" s="17" t="s">
        <v>120</v>
      </c>
      <c r="C3630" s="1" t="s">
        <v>25</v>
      </c>
      <c r="D3630" s="31" t="s">
        <v>121</v>
      </c>
      <c r="E3630" s="32"/>
      <c r="F3630" s="32"/>
      <c r="G3630" s="1"/>
      <c r="H3630" s="18" t="s">
        <v>1433</v>
      </c>
      <c r="I3630" s="33">
        <v>1</v>
      </c>
      <c r="J3630" s="32"/>
      <c r="K3630" s="19">
        <f>ROUND(K3641,2)</f>
        <v>6.56</v>
      </c>
      <c r="L3630" s="2" t="s">
        <v>2734</v>
      </c>
      <c r="M3630" s="1"/>
      <c r="N3630" s="1"/>
      <c r="O3630" s="1"/>
      <c r="P3630" s="1"/>
      <c r="Q3630" s="1"/>
      <c r="R3630" s="1"/>
      <c r="S3630" s="1"/>
      <c r="T3630" s="1"/>
      <c r="U3630" s="1"/>
      <c r="V3630" s="1"/>
      <c r="W3630" s="1"/>
      <c r="X3630" s="1"/>
      <c r="Y3630" s="1"/>
      <c r="Z3630" s="1"/>
      <c r="AA3630" s="1"/>
    </row>
    <row r="3631" spans="1:27">
      <c r="B3631" s="13" t="s">
        <v>1435</v>
      </c>
    </row>
    <row r="3632" spans="1:27">
      <c r="B3632" t="s">
        <v>1710</v>
      </c>
      <c r="C3632" t="s">
        <v>1370</v>
      </c>
      <c r="D3632" t="s">
        <v>1711</v>
      </c>
      <c r="E3632" s="20">
        <v>0.09</v>
      </c>
      <c r="F3632" t="s">
        <v>1438</v>
      </c>
      <c r="G3632" t="s">
        <v>1439</v>
      </c>
      <c r="H3632" s="21">
        <v>30.41</v>
      </c>
      <c r="I3632" t="s">
        <v>1440</v>
      </c>
      <c r="J3632" s="21">
        <f>ROUND(E3632/I3630* H3632,5)</f>
        <v>2.7368999999999999</v>
      </c>
    </row>
    <row r="3633" spans="1:27">
      <c r="B3633" t="s">
        <v>1708</v>
      </c>
      <c r="C3633" t="s">
        <v>1370</v>
      </c>
      <c r="D3633" t="s">
        <v>1709</v>
      </c>
      <c r="E3633" s="20">
        <v>0.09</v>
      </c>
      <c r="F3633" t="s">
        <v>1438</v>
      </c>
      <c r="G3633" t="s">
        <v>1439</v>
      </c>
      <c r="H3633" s="21">
        <v>26.12</v>
      </c>
      <c r="I3633" t="s">
        <v>1440</v>
      </c>
      <c r="J3633" s="21">
        <f>ROUND(E3633/I3630* H3633,5)</f>
        <v>2.3508</v>
      </c>
    </row>
    <row r="3634" spans="1:27">
      <c r="D3634" s="22" t="s">
        <v>1441</v>
      </c>
      <c r="K3634" s="21">
        <f>SUM(J3632:J3633)</f>
        <v>5.0876999999999999</v>
      </c>
    </row>
    <row r="3635" spans="1:27">
      <c r="B3635" s="13" t="s">
        <v>1446</v>
      </c>
    </row>
    <row r="3636" spans="1:27">
      <c r="B3636" t="s">
        <v>2701</v>
      </c>
      <c r="C3636" t="s">
        <v>16</v>
      </c>
      <c r="D3636" t="s">
        <v>2702</v>
      </c>
      <c r="E3636" s="20">
        <v>1</v>
      </c>
      <c r="G3636" t="s">
        <v>1439</v>
      </c>
      <c r="H3636" s="21">
        <v>0.05</v>
      </c>
      <c r="I3636" t="s">
        <v>1440</v>
      </c>
      <c r="J3636" s="21">
        <f>ROUND(E3636* H3636,5)</f>
        <v>0.05</v>
      </c>
    </row>
    <row r="3637" spans="1:27">
      <c r="B3637" t="s">
        <v>2699</v>
      </c>
      <c r="C3637" t="s">
        <v>25</v>
      </c>
      <c r="D3637" t="s">
        <v>2700</v>
      </c>
      <c r="E3637" s="20">
        <v>2.04</v>
      </c>
      <c r="G3637" t="s">
        <v>1439</v>
      </c>
      <c r="H3637" s="21">
        <v>0.65</v>
      </c>
      <c r="I3637" t="s">
        <v>1440</v>
      </c>
      <c r="J3637" s="21">
        <f>ROUND(E3637* H3637,5)</f>
        <v>1.3260000000000001</v>
      </c>
    </row>
    <row r="3638" spans="1:27">
      <c r="D3638" s="22" t="s">
        <v>1457</v>
      </c>
      <c r="K3638" s="21">
        <f>SUM(J3636:J3637)</f>
        <v>1.3760000000000001</v>
      </c>
    </row>
    <row r="3639" spans="1:27">
      <c r="D3639" s="22" t="s">
        <v>1458</v>
      </c>
      <c r="K3639" s="23">
        <f>SUM(J3631:J3638)</f>
        <v>6.4636999999999993</v>
      </c>
    </row>
    <row r="3640" spans="1:27">
      <c r="D3640" s="22" t="s">
        <v>1466</v>
      </c>
      <c r="H3640">
        <v>1.5</v>
      </c>
      <c r="I3640" t="s">
        <v>1465</v>
      </c>
      <c r="K3640" s="21">
        <f>ROUND(H3640/100*K3639,5)</f>
        <v>9.6960000000000005E-2</v>
      </c>
    </row>
    <row r="3641" spans="1:27">
      <c r="D3641" s="22" t="s">
        <v>1459</v>
      </c>
      <c r="K3641" s="23">
        <f>SUM(K3639:K3640)</f>
        <v>6.5606599999999995</v>
      </c>
    </row>
    <row r="3643" spans="1:27" ht="45" customHeight="1">
      <c r="A3643" s="17" t="s">
        <v>2735</v>
      </c>
      <c r="B3643" s="17" t="s">
        <v>569</v>
      </c>
      <c r="C3643" s="1" t="s">
        <v>25</v>
      </c>
      <c r="D3643" s="31" t="s">
        <v>570</v>
      </c>
      <c r="E3643" s="32"/>
      <c r="F3643" s="32"/>
      <c r="G3643" s="1"/>
      <c r="H3643" s="18" t="s">
        <v>1433</v>
      </c>
      <c r="I3643" s="33">
        <v>1</v>
      </c>
      <c r="J3643" s="32"/>
      <c r="K3643" s="19">
        <f>ROUND(K3655,2)</f>
        <v>44.66</v>
      </c>
      <c r="L3643" s="2" t="s">
        <v>2736</v>
      </c>
      <c r="M3643" s="1"/>
      <c r="N3643" s="1"/>
      <c r="O3643" s="1"/>
      <c r="P3643" s="1"/>
      <c r="Q3643" s="1"/>
      <c r="R3643" s="1"/>
      <c r="S3643" s="1"/>
      <c r="T3643" s="1"/>
      <c r="U3643" s="1"/>
      <c r="V3643" s="1"/>
      <c r="W3643" s="1"/>
      <c r="X3643" s="1"/>
      <c r="Y3643" s="1"/>
      <c r="Z3643" s="1"/>
      <c r="AA3643" s="1"/>
    </row>
    <row r="3644" spans="1:27">
      <c r="B3644" s="13" t="s">
        <v>1435</v>
      </c>
    </row>
    <row r="3645" spans="1:27">
      <c r="B3645" t="s">
        <v>1708</v>
      </c>
      <c r="C3645" t="s">
        <v>1370</v>
      </c>
      <c r="D3645" t="s">
        <v>1709</v>
      </c>
      <c r="E3645" s="20">
        <v>0.2</v>
      </c>
      <c r="F3645" t="s">
        <v>1438</v>
      </c>
      <c r="G3645" t="s">
        <v>1439</v>
      </c>
      <c r="H3645" s="21">
        <v>26.12</v>
      </c>
      <c r="I3645" t="s">
        <v>1440</v>
      </c>
      <c r="J3645" s="21">
        <f>ROUND(E3645/I3643* H3645,5)</f>
        <v>5.2240000000000002</v>
      </c>
    </row>
    <row r="3646" spans="1:27">
      <c r="B3646" t="s">
        <v>1710</v>
      </c>
      <c r="C3646" t="s">
        <v>1370</v>
      </c>
      <c r="D3646" t="s">
        <v>1711</v>
      </c>
      <c r="E3646" s="20">
        <v>0.2</v>
      </c>
      <c r="F3646" t="s">
        <v>1438</v>
      </c>
      <c r="G3646" t="s">
        <v>1439</v>
      </c>
      <c r="H3646" s="21">
        <v>30.41</v>
      </c>
      <c r="I3646" t="s">
        <v>1440</v>
      </c>
      <c r="J3646" s="21">
        <f>ROUND(E3646/I3643* H3646,5)</f>
        <v>6.0819999999999999</v>
      </c>
    </row>
    <row r="3647" spans="1:27">
      <c r="D3647" s="22" t="s">
        <v>1441</v>
      </c>
      <c r="K3647" s="21">
        <f>SUM(J3645:J3646)</f>
        <v>11.306000000000001</v>
      </c>
    </row>
    <row r="3648" spans="1:27">
      <c r="B3648" s="13" t="s">
        <v>1446</v>
      </c>
    </row>
    <row r="3649" spans="1:27">
      <c r="B3649" t="s">
        <v>2737</v>
      </c>
      <c r="C3649" t="s">
        <v>16</v>
      </c>
      <c r="D3649" t="s">
        <v>2738</v>
      </c>
      <c r="E3649" s="20">
        <v>0.3</v>
      </c>
      <c r="G3649" t="s">
        <v>1439</v>
      </c>
      <c r="H3649" s="21">
        <v>15.33</v>
      </c>
      <c r="I3649" t="s">
        <v>1440</v>
      </c>
      <c r="J3649" s="21">
        <f>ROUND(E3649* H3649,5)</f>
        <v>4.5990000000000002</v>
      </c>
    </row>
    <row r="3650" spans="1:27">
      <c r="B3650" t="s">
        <v>2739</v>
      </c>
      <c r="C3650" t="s">
        <v>16</v>
      </c>
      <c r="D3650" t="s">
        <v>2740</v>
      </c>
      <c r="E3650" s="20">
        <v>1</v>
      </c>
      <c r="G3650" t="s">
        <v>1439</v>
      </c>
      <c r="H3650" s="21">
        <v>1.0900000000000001</v>
      </c>
      <c r="I3650" t="s">
        <v>1440</v>
      </c>
      <c r="J3650" s="21">
        <f>ROUND(E3650* H3650,5)</f>
        <v>1.0900000000000001</v>
      </c>
    </row>
    <row r="3651" spans="1:27">
      <c r="B3651" t="s">
        <v>2741</v>
      </c>
      <c r="C3651" t="s">
        <v>25</v>
      </c>
      <c r="D3651" t="s">
        <v>2742</v>
      </c>
      <c r="E3651" s="20">
        <v>1.02</v>
      </c>
      <c r="G3651" t="s">
        <v>1439</v>
      </c>
      <c r="H3651" s="21">
        <v>26.48</v>
      </c>
      <c r="I3651" t="s">
        <v>1440</v>
      </c>
      <c r="J3651" s="21">
        <f>ROUND(E3651* H3651,5)</f>
        <v>27.009599999999999</v>
      </c>
    </row>
    <row r="3652" spans="1:27">
      <c r="D3652" s="22" t="s">
        <v>1457</v>
      </c>
      <c r="K3652" s="21">
        <f>SUM(J3649:J3651)</f>
        <v>32.698599999999999</v>
      </c>
    </row>
    <row r="3653" spans="1:27">
      <c r="D3653" s="22" t="s">
        <v>1458</v>
      </c>
      <c r="K3653" s="23">
        <f>SUM(J3644:J3652)</f>
        <v>44.004599999999996</v>
      </c>
    </row>
    <row r="3654" spans="1:27">
      <c r="D3654" s="22" t="s">
        <v>1466</v>
      </c>
      <c r="H3654">
        <v>1.5</v>
      </c>
      <c r="I3654" t="s">
        <v>1465</v>
      </c>
      <c r="K3654" s="21">
        <f>ROUND(H3654/100*K3653,5)</f>
        <v>0.66007000000000005</v>
      </c>
    </row>
    <row r="3655" spans="1:27">
      <c r="D3655" s="22" t="s">
        <v>1459</v>
      </c>
      <c r="K3655" s="23">
        <f>SUM(K3653:K3654)</f>
        <v>44.664669999999994</v>
      </c>
    </row>
    <row r="3657" spans="1:27" ht="45" customHeight="1">
      <c r="A3657" s="17" t="s">
        <v>2743</v>
      </c>
      <c r="B3657" s="17" t="s">
        <v>821</v>
      </c>
      <c r="C3657" s="1" t="s">
        <v>16</v>
      </c>
      <c r="D3657" s="31" t="s">
        <v>822</v>
      </c>
      <c r="E3657" s="32"/>
      <c r="F3657" s="32"/>
      <c r="G3657" s="1"/>
      <c r="H3657" s="18" t="s">
        <v>1433</v>
      </c>
      <c r="I3657" s="33">
        <v>1</v>
      </c>
      <c r="J3657" s="32"/>
      <c r="K3657" s="19">
        <f>ROUND(K3667,2)</f>
        <v>7.64</v>
      </c>
      <c r="L3657" s="2" t="s">
        <v>2744</v>
      </c>
      <c r="M3657" s="1"/>
      <c r="N3657" s="1"/>
      <c r="O3657" s="1"/>
      <c r="P3657" s="1"/>
      <c r="Q3657" s="1"/>
      <c r="R3657" s="1"/>
      <c r="S3657" s="1"/>
      <c r="T3657" s="1"/>
      <c r="U3657" s="1"/>
      <c r="V3657" s="1"/>
      <c r="W3657" s="1"/>
      <c r="X3657" s="1"/>
      <c r="Y3657" s="1"/>
      <c r="Z3657" s="1"/>
      <c r="AA3657" s="1"/>
    </row>
    <row r="3658" spans="1:27">
      <c r="B3658" s="13" t="s">
        <v>1435</v>
      </c>
    </row>
    <row r="3659" spans="1:27">
      <c r="B3659" t="s">
        <v>2745</v>
      </c>
      <c r="C3659" t="s">
        <v>1370</v>
      </c>
      <c r="D3659" t="s">
        <v>2746</v>
      </c>
      <c r="E3659" s="20">
        <v>0.15</v>
      </c>
      <c r="F3659" t="s">
        <v>1438</v>
      </c>
      <c r="G3659" t="s">
        <v>1439</v>
      </c>
      <c r="H3659" s="21">
        <v>30.41</v>
      </c>
      <c r="I3659" t="s">
        <v>1440</v>
      </c>
      <c r="J3659" s="21">
        <f>ROUND(E3659/I3657* H3659,5)</f>
        <v>4.5614999999999997</v>
      </c>
    </row>
    <row r="3660" spans="1:27">
      <c r="B3660" t="s">
        <v>2747</v>
      </c>
      <c r="C3660" t="s">
        <v>1370</v>
      </c>
      <c r="D3660" t="s">
        <v>2748</v>
      </c>
      <c r="E3660" s="20">
        <v>0.05</v>
      </c>
      <c r="F3660" t="s">
        <v>1438</v>
      </c>
      <c r="G3660" t="s">
        <v>1439</v>
      </c>
      <c r="H3660" s="21">
        <v>26.08</v>
      </c>
      <c r="I3660" t="s">
        <v>1440</v>
      </c>
      <c r="J3660" s="21">
        <f>ROUND(E3660/I3657* H3660,5)</f>
        <v>1.304</v>
      </c>
    </row>
    <row r="3661" spans="1:27">
      <c r="D3661" s="22" t="s">
        <v>1441</v>
      </c>
      <c r="K3661" s="21">
        <f>SUM(J3659:J3660)</f>
        <v>5.8654999999999999</v>
      </c>
    </row>
    <row r="3662" spans="1:27">
      <c r="B3662" s="13" t="s">
        <v>1446</v>
      </c>
    </row>
    <row r="3663" spans="1:27">
      <c r="B3663" t="s">
        <v>2749</v>
      </c>
      <c r="C3663" t="s">
        <v>16</v>
      </c>
      <c r="D3663" t="s">
        <v>2750</v>
      </c>
      <c r="E3663" s="20">
        <v>1</v>
      </c>
      <c r="G3663" t="s">
        <v>1439</v>
      </c>
      <c r="H3663" s="21">
        <v>1.66</v>
      </c>
      <c r="I3663" t="s">
        <v>1440</v>
      </c>
      <c r="J3663" s="21">
        <f>ROUND(E3663* H3663,5)</f>
        <v>1.66</v>
      </c>
    </row>
    <row r="3664" spans="1:27">
      <c r="D3664" s="22" t="s">
        <v>1457</v>
      </c>
      <c r="K3664" s="21">
        <f>SUM(J3663:J3663)</f>
        <v>1.66</v>
      </c>
    </row>
    <row r="3665" spans="1:27">
      <c r="D3665" s="22" t="s">
        <v>1458</v>
      </c>
      <c r="K3665" s="23">
        <f>SUM(J3658:J3664)</f>
        <v>7.5255000000000001</v>
      </c>
    </row>
    <row r="3666" spans="1:27">
      <c r="D3666" s="22" t="s">
        <v>1466</v>
      </c>
      <c r="H3666">
        <v>1.5</v>
      </c>
      <c r="I3666" t="s">
        <v>1465</v>
      </c>
      <c r="K3666" s="21">
        <f>ROUND(H3666/100*K3665,5)</f>
        <v>0.11287999999999999</v>
      </c>
    </row>
    <row r="3667" spans="1:27">
      <c r="D3667" s="22" t="s">
        <v>1459</v>
      </c>
      <c r="K3667" s="23">
        <f>SUM(K3665:K3666)</f>
        <v>7.6383799999999997</v>
      </c>
    </row>
    <row r="3669" spans="1:27" ht="45" customHeight="1">
      <c r="A3669" s="17" t="s">
        <v>2751</v>
      </c>
      <c r="B3669" s="17" t="s">
        <v>987</v>
      </c>
      <c r="C3669" s="1" t="s">
        <v>16</v>
      </c>
      <c r="D3669" s="31" t="s">
        <v>988</v>
      </c>
      <c r="E3669" s="32"/>
      <c r="F3669" s="32"/>
      <c r="G3669" s="1"/>
      <c r="H3669" s="18" t="s">
        <v>1433</v>
      </c>
      <c r="I3669" s="33">
        <v>1</v>
      </c>
      <c r="J3669" s="32"/>
      <c r="K3669" s="19">
        <f>ROUND(K3680,2)</f>
        <v>16.579999999999998</v>
      </c>
      <c r="L3669" s="2" t="s">
        <v>2752</v>
      </c>
      <c r="M3669" s="1"/>
      <c r="N3669" s="1"/>
      <c r="O3669" s="1"/>
      <c r="P3669" s="1"/>
      <c r="Q3669" s="1"/>
      <c r="R3669" s="1"/>
      <c r="S3669" s="1"/>
      <c r="T3669" s="1"/>
      <c r="U3669" s="1"/>
      <c r="V3669" s="1"/>
      <c r="W3669" s="1"/>
      <c r="X3669" s="1"/>
      <c r="Y3669" s="1"/>
      <c r="Z3669" s="1"/>
      <c r="AA3669" s="1"/>
    </row>
    <row r="3670" spans="1:27">
      <c r="B3670" s="13" t="s">
        <v>1435</v>
      </c>
    </row>
    <row r="3671" spans="1:27">
      <c r="B3671" t="s">
        <v>2745</v>
      </c>
      <c r="C3671" t="s">
        <v>1370</v>
      </c>
      <c r="D3671" t="s">
        <v>2746</v>
      </c>
      <c r="E3671" s="20">
        <v>0.3</v>
      </c>
      <c r="F3671" t="s">
        <v>1438</v>
      </c>
      <c r="G3671" t="s">
        <v>1439</v>
      </c>
      <c r="H3671" s="21">
        <v>30.41</v>
      </c>
      <c r="I3671" t="s">
        <v>1440</v>
      </c>
      <c r="J3671" s="21">
        <f>ROUND(E3671/I3669* H3671,5)</f>
        <v>9.1229999999999993</v>
      </c>
    </row>
    <row r="3672" spans="1:27">
      <c r="B3672" t="s">
        <v>2747</v>
      </c>
      <c r="C3672" t="s">
        <v>1370</v>
      </c>
      <c r="D3672" t="s">
        <v>2748</v>
      </c>
      <c r="E3672" s="20">
        <v>0.15</v>
      </c>
      <c r="F3672" t="s">
        <v>1438</v>
      </c>
      <c r="G3672" t="s">
        <v>1439</v>
      </c>
      <c r="H3672" s="21">
        <v>26.08</v>
      </c>
      <c r="I3672" t="s">
        <v>1440</v>
      </c>
      <c r="J3672" s="21">
        <f>ROUND(E3672/I3669* H3672,5)</f>
        <v>3.9119999999999999</v>
      </c>
    </row>
    <row r="3673" spans="1:27">
      <c r="D3673" s="22" t="s">
        <v>1441</v>
      </c>
      <c r="K3673" s="21">
        <f>SUM(J3671:J3672)</f>
        <v>13.035</v>
      </c>
    </row>
    <row r="3674" spans="1:27">
      <c r="B3674" s="13" t="s">
        <v>1446</v>
      </c>
    </row>
    <row r="3675" spans="1:27">
      <c r="B3675" t="s">
        <v>2753</v>
      </c>
      <c r="C3675" t="s">
        <v>16</v>
      </c>
      <c r="D3675" t="s">
        <v>2754</v>
      </c>
      <c r="E3675" s="20">
        <v>1</v>
      </c>
      <c r="G3675" t="s">
        <v>1439</v>
      </c>
      <c r="H3675" s="21">
        <v>2.99</v>
      </c>
      <c r="I3675" t="s">
        <v>1440</v>
      </c>
      <c r="J3675" s="21">
        <f>ROUND(E3675* H3675,5)</f>
        <v>2.99</v>
      </c>
    </row>
    <row r="3676" spans="1:27">
      <c r="B3676" t="s">
        <v>2755</v>
      </c>
      <c r="C3676" t="s">
        <v>16</v>
      </c>
      <c r="D3676" t="s">
        <v>2756</v>
      </c>
      <c r="E3676" s="20">
        <v>1</v>
      </c>
      <c r="G3676" t="s">
        <v>1439</v>
      </c>
      <c r="H3676" s="21">
        <v>0.31</v>
      </c>
      <c r="I3676" t="s">
        <v>1440</v>
      </c>
      <c r="J3676" s="21">
        <f>ROUND(E3676* H3676,5)</f>
        <v>0.31</v>
      </c>
    </row>
    <row r="3677" spans="1:27">
      <c r="D3677" s="22" t="s">
        <v>1457</v>
      </c>
      <c r="K3677" s="21">
        <f>SUM(J3675:J3676)</f>
        <v>3.3000000000000003</v>
      </c>
    </row>
    <row r="3678" spans="1:27">
      <c r="D3678" s="22" t="s">
        <v>1458</v>
      </c>
      <c r="K3678" s="23">
        <f>SUM(J3670:J3677)</f>
        <v>16.334999999999997</v>
      </c>
    </row>
    <row r="3679" spans="1:27">
      <c r="D3679" s="22" t="s">
        <v>1466</v>
      </c>
      <c r="H3679">
        <v>1.5</v>
      </c>
      <c r="I3679" t="s">
        <v>1465</v>
      </c>
      <c r="K3679" s="21">
        <f>ROUND(H3679/100*K3678,5)</f>
        <v>0.24503</v>
      </c>
    </row>
    <row r="3680" spans="1:27">
      <c r="D3680" s="22" t="s">
        <v>1459</v>
      </c>
      <c r="K3680" s="23">
        <f>SUM(K3678:K3679)</f>
        <v>16.580029999999997</v>
      </c>
    </row>
    <row r="3682" spans="1:27" ht="45" customHeight="1">
      <c r="A3682" s="17" t="s">
        <v>2757</v>
      </c>
      <c r="B3682" s="17" t="s">
        <v>823</v>
      </c>
      <c r="C3682" s="1" t="s">
        <v>16</v>
      </c>
      <c r="D3682" s="31" t="s">
        <v>824</v>
      </c>
      <c r="E3682" s="32"/>
      <c r="F3682" s="32"/>
      <c r="G3682" s="1"/>
      <c r="H3682" s="18" t="s">
        <v>1433</v>
      </c>
      <c r="I3682" s="33">
        <v>1</v>
      </c>
      <c r="J3682" s="32"/>
      <c r="K3682" s="19">
        <f>ROUND(K3692,2)</f>
        <v>23.27</v>
      </c>
      <c r="L3682" s="2" t="s">
        <v>2758</v>
      </c>
      <c r="M3682" s="1"/>
      <c r="N3682" s="1"/>
      <c r="O3682" s="1"/>
      <c r="P3682" s="1"/>
      <c r="Q3682" s="1"/>
      <c r="R3682" s="1"/>
      <c r="S3682" s="1"/>
      <c r="T3682" s="1"/>
      <c r="U3682" s="1"/>
      <c r="V3682" s="1"/>
      <c r="W3682" s="1"/>
      <c r="X3682" s="1"/>
      <c r="Y3682" s="1"/>
      <c r="Z3682" s="1"/>
      <c r="AA3682" s="1"/>
    </row>
    <row r="3683" spans="1:27">
      <c r="B3683" s="13" t="s">
        <v>1435</v>
      </c>
    </row>
    <row r="3684" spans="1:27">
      <c r="B3684" t="s">
        <v>2747</v>
      </c>
      <c r="C3684" t="s">
        <v>1370</v>
      </c>
      <c r="D3684" t="s">
        <v>2748</v>
      </c>
      <c r="E3684" s="20">
        <v>0.15</v>
      </c>
      <c r="F3684" t="s">
        <v>1438</v>
      </c>
      <c r="G3684" t="s">
        <v>1439</v>
      </c>
      <c r="H3684" s="21">
        <v>26.08</v>
      </c>
      <c r="I3684" t="s">
        <v>1440</v>
      </c>
      <c r="J3684" s="21">
        <f>ROUND(E3684/I3682* H3684,5)</f>
        <v>3.9119999999999999</v>
      </c>
    </row>
    <row r="3685" spans="1:27">
      <c r="B3685" t="s">
        <v>2745</v>
      </c>
      <c r="C3685" t="s">
        <v>1370</v>
      </c>
      <c r="D3685" t="s">
        <v>2746</v>
      </c>
      <c r="E3685" s="20">
        <v>0.5</v>
      </c>
      <c r="F3685" t="s">
        <v>1438</v>
      </c>
      <c r="G3685" t="s">
        <v>1439</v>
      </c>
      <c r="H3685" s="21">
        <v>30.41</v>
      </c>
      <c r="I3685" t="s">
        <v>1440</v>
      </c>
      <c r="J3685" s="21">
        <f>ROUND(E3685/I3682* H3685,5)</f>
        <v>15.205</v>
      </c>
    </row>
    <row r="3686" spans="1:27">
      <c r="D3686" s="22" t="s">
        <v>1441</v>
      </c>
      <c r="K3686" s="21">
        <f>SUM(J3684:J3685)</f>
        <v>19.117000000000001</v>
      </c>
    </row>
    <row r="3687" spans="1:27">
      <c r="B3687" s="13" t="s">
        <v>1446</v>
      </c>
    </row>
    <row r="3688" spans="1:27">
      <c r="B3688" t="s">
        <v>2759</v>
      </c>
      <c r="C3688" t="s">
        <v>16</v>
      </c>
      <c r="D3688" t="s">
        <v>2760</v>
      </c>
      <c r="E3688" s="20">
        <v>1</v>
      </c>
      <c r="G3688" t="s">
        <v>1439</v>
      </c>
      <c r="H3688" s="21">
        <v>3.81</v>
      </c>
      <c r="I3688" t="s">
        <v>1440</v>
      </c>
      <c r="J3688" s="21">
        <f>ROUND(E3688* H3688,5)</f>
        <v>3.81</v>
      </c>
    </row>
    <row r="3689" spans="1:27">
      <c r="D3689" s="22" t="s">
        <v>1457</v>
      </c>
      <c r="K3689" s="21">
        <f>SUM(J3688:J3688)</f>
        <v>3.81</v>
      </c>
    </row>
    <row r="3690" spans="1:27">
      <c r="D3690" s="22" t="s">
        <v>1458</v>
      </c>
      <c r="K3690" s="23">
        <f>SUM(J3683:J3689)</f>
        <v>22.927</v>
      </c>
    </row>
    <row r="3691" spans="1:27">
      <c r="D3691" s="22" t="s">
        <v>1466</v>
      </c>
      <c r="H3691">
        <v>1.5</v>
      </c>
      <c r="I3691" t="s">
        <v>1465</v>
      </c>
      <c r="K3691" s="21">
        <f>ROUND(H3691/100*K3690,5)</f>
        <v>0.34390999999999999</v>
      </c>
    </row>
    <row r="3692" spans="1:27">
      <c r="D3692" s="22" t="s">
        <v>1459</v>
      </c>
      <c r="K3692" s="23">
        <f>SUM(K3690:K3691)</f>
        <v>23.270910000000001</v>
      </c>
    </row>
    <row r="3694" spans="1:27" ht="45" customHeight="1">
      <c r="A3694" s="17" t="s">
        <v>2761</v>
      </c>
      <c r="B3694" s="17" t="s">
        <v>879</v>
      </c>
      <c r="C3694" s="1" t="s">
        <v>16</v>
      </c>
      <c r="D3694" s="31" t="s">
        <v>880</v>
      </c>
      <c r="E3694" s="32"/>
      <c r="F3694" s="32"/>
      <c r="G3694" s="1"/>
      <c r="H3694" s="18" t="s">
        <v>1433</v>
      </c>
      <c r="I3694" s="33">
        <v>1</v>
      </c>
      <c r="J3694" s="32"/>
      <c r="K3694" s="19">
        <f>ROUND(K3704,2)</f>
        <v>643.95000000000005</v>
      </c>
      <c r="L3694" s="2" t="s">
        <v>2762</v>
      </c>
      <c r="M3694" s="1"/>
      <c r="N3694" s="1"/>
      <c r="O3694" s="1"/>
      <c r="P3694" s="1"/>
      <c r="Q3694" s="1"/>
      <c r="R3694" s="1"/>
      <c r="S3694" s="1"/>
      <c r="T3694" s="1"/>
      <c r="U3694" s="1"/>
      <c r="V3694" s="1"/>
      <c r="W3694" s="1"/>
      <c r="X3694" s="1"/>
      <c r="Y3694" s="1"/>
      <c r="Z3694" s="1"/>
      <c r="AA3694" s="1"/>
    </row>
    <row r="3695" spans="1:27">
      <c r="B3695" s="13" t="s">
        <v>1435</v>
      </c>
    </row>
    <row r="3696" spans="1:27">
      <c r="B3696" t="s">
        <v>2745</v>
      </c>
      <c r="C3696" t="s">
        <v>1370</v>
      </c>
      <c r="D3696" t="s">
        <v>2746</v>
      </c>
      <c r="E3696" s="20">
        <v>0.55000000000000004</v>
      </c>
      <c r="F3696" t="s">
        <v>1438</v>
      </c>
      <c r="G3696" t="s">
        <v>1439</v>
      </c>
      <c r="H3696" s="21">
        <v>30.41</v>
      </c>
      <c r="I3696" t="s">
        <v>1440</v>
      </c>
      <c r="J3696" s="21">
        <f>ROUND(E3696/I3694* H3696,5)</f>
        <v>16.7255</v>
      </c>
    </row>
    <row r="3697" spans="1:27">
      <c r="B3697" t="s">
        <v>2747</v>
      </c>
      <c r="C3697" t="s">
        <v>1370</v>
      </c>
      <c r="D3697" t="s">
        <v>2748</v>
      </c>
      <c r="E3697" s="20">
        <v>0.15</v>
      </c>
      <c r="F3697" t="s">
        <v>1438</v>
      </c>
      <c r="G3697" t="s">
        <v>1439</v>
      </c>
      <c r="H3697" s="21">
        <v>26.08</v>
      </c>
      <c r="I3697" t="s">
        <v>1440</v>
      </c>
      <c r="J3697" s="21">
        <f>ROUND(E3697/I3694* H3697,5)</f>
        <v>3.9119999999999999</v>
      </c>
    </row>
    <row r="3698" spans="1:27">
      <c r="D3698" s="22" t="s">
        <v>1441</v>
      </c>
      <c r="K3698" s="21">
        <f>SUM(J3696:J3697)</f>
        <v>20.637499999999999</v>
      </c>
    </row>
    <row r="3699" spans="1:27">
      <c r="B3699" s="13" t="s">
        <v>1446</v>
      </c>
    </row>
    <row r="3700" spans="1:27">
      <c r="B3700" t="s">
        <v>2763</v>
      </c>
      <c r="C3700" t="s">
        <v>16</v>
      </c>
      <c r="D3700" s="24" t="s">
        <v>880</v>
      </c>
      <c r="E3700" s="20">
        <v>1</v>
      </c>
      <c r="G3700" t="s">
        <v>1439</v>
      </c>
      <c r="H3700" s="21">
        <v>613.79999999999995</v>
      </c>
      <c r="I3700" t="s">
        <v>1440</v>
      </c>
      <c r="J3700" s="21">
        <f>ROUND(E3700* H3700,5)</f>
        <v>613.79999999999995</v>
      </c>
    </row>
    <row r="3701" spans="1:27">
      <c r="D3701" s="22" t="s">
        <v>1457</v>
      </c>
      <c r="K3701" s="21">
        <f>SUM(J3700:J3700)</f>
        <v>613.79999999999995</v>
      </c>
    </row>
    <row r="3702" spans="1:27">
      <c r="D3702" s="22" t="s">
        <v>1458</v>
      </c>
      <c r="K3702" s="23">
        <f>SUM(J3695:J3701)</f>
        <v>634.4375</v>
      </c>
    </row>
    <row r="3703" spans="1:27">
      <c r="D3703" s="22" t="s">
        <v>1466</v>
      </c>
      <c r="H3703">
        <v>1.5</v>
      </c>
      <c r="I3703" t="s">
        <v>1465</v>
      </c>
      <c r="K3703" s="21">
        <f>ROUND(H3703/100*K3702,5)</f>
        <v>9.5165600000000001</v>
      </c>
    </row>
    <row r="3704" spans="1:27">
      <c r="D3704" s="22" t="s">
        <v>1459</v>
      </c>
      <c r="K3704" s="23">
        <f>SUM(K3702:K3703)</f>
        <v>643.95406000000003</v>
      </c>
    </row>
    <row r="3706" spans="1:27" ht="45" customHeight="1">
      <c r="A3706" s="17" t="s">
        <v>2764</v>
      </c>
      <c r="B3706" s="17" t="s">
        <v>692</v>
      </c>
      <c r="C3706" s="1" t="s">
        <v>16</v>
      </c>
      <c r="D3706" s="31" t="s">
        <v>693</v>
      </c>
      <c r="E3706" s="32"/>
      <c r="F3706" s="32"/>
      <c r="G3706" s="1"/>
      <c r="H3706" s="18" t="s">
        <v>1433</v>
      </c>
      <c r="I3706" s="33">
        <v>1</v>
      </c>
      <c r="J3706" s="32"/>
      <c r="K3706" s="19">
        <f>ROUND(K3716,2)</f>
        <v>4885.75</v>
      </c>
      <c r="L3706" s="2" t="s">
        <v>2765</v>
      </c>
      <c r="M3706" s="1"/>
      <c r="N3706" s="1"/>
      <c r="O3706" s="1"/>
      <c r="P3706" s="1"/>
      <c r="Q3706" s="1"/>
      <c r="R3706" s="1"/>
      <c r="S3706" s="1"/>
      <c r="T3706" s="1"/>
      <c r="U3706" s="1"/>
      <c r="V3706" s="1"/>
      <c r="W3706" s="1"/>
      <c r="X3706" s="1"/>
      <c r="Y3706" s="1"/>
      <c r="Z3706" s="1"/>
      <c r="AA3706" s="1"/>
    </row>
    <row r="3707" spans="1:27">
      <c r="B3707" s="13" t="s">
        <v>1435</v>
      </c>
    </row>
    <row r="3708" spans="1:27">
      <c r="B3708" t="s">
        <v>2747</v>
      </c>
      <c r="C3708" t="s">
        <v>1370</v>
      </c>
      <c r="D3708" t="s">
        <v>2748</v>
      </c>
      <c r="E3708" s="20">
        <v>2.5</v>
      </c>
      <c r="F3708" t="s">
        <v>1438</v>
      </c>
      <c r="G3708" t="s">
        <v>1439</v>
      </c>
      <c r="H3708" s="21">
        <v>26.08</v>
      </c>
      <c r="I3708" t="s">
        <v>1440</v>
      </c>
      <c r="J3708" s="21">
        <f>ROUND(E3708/I3706* H3708,5)</f>
        <v>65.2</v>
      </c>
    </row>
    <row r="3709" spans="1:27">
      <c r="B3709" t="s">
        <v>2745</v>
      </c>
      <c r="C3709" t="s">
        <v>1370</v>
      </c>
      <c r="D3709" t="s">
        <v>2746</v>
      </c>
      <c r="E3709" s="20">
        <v>2.5</v>
      </c>
      <c r="F3709" t="s">
        <v>1438</v>
      </c>
      <c r="G3709" t="s">
        <v>1439</v>
      </c>
      <c r="H3709" s="21">
        <v>30.41</v>
      </c>
      <c r="I3709" t="s">
        <v>1440</v>
      </c>
      <c r="J3709" s="21">
        <f>ROUND(E3709/I3706* H3709,5)</f>
        <v>76.025000000000006</v>
      </c>
    </row>
    <row r="3710" spans="1:27">
      <c r="D3710" s="22" t="s">
        <v>1441</v>
      </c>
      <c r="K3710" s="21">
        <f>SUM(J3708:J3709)</f>
        <v>141.22500000000002</v>
      </c>
    </row>
    <row r="3711" spans="1:27">
      <c r="B3711" s="13" t="s">
        <v>1446</v>
      </c>
    </row>
    <row r="3712" spans="1:27">
      <c r="B3712" t="s">
        <v>2766</v>
      </c>
      <c r="C3712" t="s">
        <v>16</v>
      </c>
      <c r="D3712" s="24" t="s">
        <v>693</v>
      </c>
      <c r="E3712" s="20">
        <v>1</v>
      </c>
      <c r="G3712" t="s">
        <v>1439</v>
      </c>
      <c r="H3712" s="21">
        <v>4672.32</v>
      </c>
      <c r="I3712" t="s">
        <v>1440</v>
      </c>
      <c r="J3712" s="21">
        <f>ROUND(E3712* H3712,5)</f>
        <v>4672.32</v>
      </c>
    </row>
    <row r="3713" spans="1:27">
      <c r="D3713" s="22" t="s">
        <v>1457</v>
      </c>
      <c r="K3713" s="21">
        <f>SUM(J3712:J3712)</f>
        <v>4672.32</v>
      </c>
    </row>
    <row r="3714" spans="1:27">
      <c r="D3714" s="22" t="s">
        <v>1458</v>
      </c>
      <c r="K3714" s="23">
        <f>SUM(J3707:J3713)</f>
        <v>4813.5450000000001</v>
      </c>
    </row>
    <row r="3715" spans="1:27">
      <c r="D3715" s="22" t="s">
        <v>1466</v>
      </c>
      <c r="H3715">
        <v>1.5</v>
      </c>
      <c r="I3715" t="s">
        <v>1465</v>
      </c>
      <c r="K3715" s="21">
        <f>ROUND(H3715/100*K3714,5)</f>
        <v>72.203180000000003</v>
      </c>
    </row>
    <row r="3716" spans="1:27">
      <c r="D3716" s="22" t="s">
        <v>1459</v>
      </c>
      <c r="K3716" s="23">
        <f>SUM(K3714:K3715)</f>
        <v>4885.7481800000005</v>
      </c>
    </row>
    <row r="3718" spans="1:27" ht="45" customHeight="1">
      <c r="A3718" s="17" t="s">
        <v>2767</v>
      </c>
      <c r="B3718" s="17" t="s">
        <v>704</v>
      </c>
      <c r="C3718" s="1" t="s">
        <v>16</v>
      </c>
      <c r="D3718" s="31" t="s">
        <v>705</v>
      </c>
      <c r="E3718" s="32"/>
      <c r="F3718" s="32"/>
      <c r="G3718" s="1"/>
      <c r="H3718" s="18" t="s">
        <v>1433</v>
      </c>
      <c r="I3718" s="33">
        <v>6.9269999999999996</v>
      </c>
      <c r="J3718" s="32"/>
      <c r="K3718" s="19">
        <f>ROUND(K3728,2)</f>
        <v>1134.55</v>
      </c>
      <c r="L3718" s="2" t="s">
        <v>2768</v>
      </c>
      <c r="M3718" s="1"/>
      <c r="N3718" s="1"/>
      <c r="O3718" s="1"/>
      <c r="P3718" s="1"/>
      <c r="Q3718" s="1"/>
      <c r="R3718" s="1"/>
      <c r="S3718" s="1"/>
      <c r="T3718" s="1"/>
      <c r="U3718" s="1"/>
      <c r="V3718" s="1"/>
      <c r="W3718" s="1"/>
      <c r="X3718" s="1"/>
      <c r="Y3718" s="1"/>
      <c r="Z3718" s="1"/>
      <c r="AA3718" s="1"/>
    </row>
    <row r="3719" spans="1:27">
      <c r="B3719" s="13" t="s">
        <v>1435</v>
      </c>
    </row>
    <row r="3720" spans="1:27">
      <c r="B3720" t="s">
        <v>2747</v>
      </c>
      <c r="C3720" t="s">
        <v>1370</v>
      </c>
      <c r="D3720" t="s">
        <v>2748</v>
      </c>
      <c r="E3720" s="20">
        <v>2.5</v>
      </c>
      <c r="F3720" t="s">
        <v>1438</v>
      </c>
      <c r="G3720" t="s">
        <v>1439</v>
      </c>
      <c r="H3720" s="21">
        <v>26.08</v>
      </c>
      <c r="I3720" t="s">
        <v>1440</v>
      </c>
      <c r="J3720" s="21">
        <f>ROUND(E3720/I3718* H3720,5)</f>
        <v>9.4124400000000001</v>
      </c>
    </row>
    <row r="3721" spans="1:27">
      <c r="B3721" t="s">
        <v>2745</v>
      </c>
      <c r="C3721" t="s">
        <v>1370</v>
      </c>
      <c r="D3721" t="s">
        <v>2746</v>
      </c>
      <c r="E3721" s="20">
        <v>2.5</v>
      </c>
      <c r="F3721" t="s">
        <v>1438</v>
      </c>
      <c r="G3721" t="s">
        <v>1439</v>
      </c>
      <c r="H3721" s="21">
        <v>30.41</v>
      </c>
      <c r="I3721" t="s">
        <v>1440</v>
      </c>
      <c r="J3721" s="21">
        <f>ROUND(E3721/I3718* H3721,5)</f>
        <v>10.97517</v>
      </c>
    </row>
    <row r="3722" spans="1:27">
      <c r="D3722" s="22" t="s">
        <v>1441</v>
      </c>
      <c r="K3722" s="21">
        <f>SUM(J3720:J3721)</f>
        <v>20.387610000000002</v>
      </c>
    </row>
    <row r="3723" spans="1:27">
      <c r="B3723" s="13" t="s">
        <v>1446</v>
      </c>
    </row>
    <row r="3724" spans="1:27">
      <c r="B3724" t="s">
        <v>2769</v>
      </c>
      <c r="C3724" t="s">
        <v>16</v>
      </c>
      <c r="D3724" s="24" t="s">
        <v>705</v>
      </c>
      <c r="E3724" s="20">
        <v>1</v>
      </c>
      <c r="G3724" t="s">
        <v>1439</v>
      </c>
      <c r="H3724" s="21">
        <v>1097.4000000000001</v>
      </c>
      <c r="I3724" t="s">
        <v>1440</v>
      </c>
      <c r="J3724" s="21">
        <f>ROUND(E3724* H3724,5)</f>
        <v>1097.4000000000001</v>
      </c>
    </row>
    <row r="3725" spans="1:27">
      <c r="D3725" s="22" t="s">
        <v>1457</v>
      </c>
      <c r="K3725" s="21">
        <f>SUM(J3724:J3724)</f>
        <v>1097.4000000000001</v>
      </c>
    </row>
    <row r="3726" spans="1:27">
      <c r="D3726" s="22" t="s">
        <v>1458</v>
      </c>
      <c r="K3726" s="23">
        <f>SUM(J3719:J3725)</f>
        <v>1117.7876100000001</v>
      </c>
    </row>
    <row r="3727" spans="1:27">
      <c r="D3727" s="22" t="s">
        <v>1466</v>
      </c>
      <c r="H3727">
        <v>1.5</v>
      </c>
      <c r="I3727" t="s">
        <v>1465</v>
      </c>
      <c r="K3727" s="21">
        <f>ROUND(H3727/100*K3726,5)</f>
        <v>16.76681</v>
      </c>
    </row>
    <row r="3728" spans="1:27">
      <c r="D3728" s="22" t="s">
        <v>1459</v>
      </c>
      <c r="K3728" s="23">
        <f>SUM(K3726:K3727)</f>
        <v>1134.5544200000002</v>
      </c>
    </row>
    <row r="3730" spans="1:27" ht="45" customHeight="1">
      <c r="A3730" s="17" t="s">
        <v>2770</v>
      </c>
      <c r="B3730" s="17" t="s">
        <v>670</v>
      </c>
      <c r="C3730" s="1" t="s">
        <v>16</v>
      </c>
      <c r="D3730" s="31" t="s">
        <v>671</v>
      </c>
      <c r="E3730" s="32"/>
      <c r="F3730" s="32"/>
      <c r="G3730" s="1"/>
      <c r="H3730" s="18" t="s">
        <v>1433</v>
      </c>
      <c r="I3730" s="33">
        <v>3.2389999999999999</v>
      </c>
      <c r="J3730" s="32"/>
      <c r="K3730" s="19">
        <f>ROUND(K3740,2)</f>
        <v>2086.85</v>
      </c>
      <c r="L3730" s="2" t="s">
        <v>2771</v>
      </c>
      <c r="M3730" s="1"/>
      <c r="N3730" s="1"/>
      <c r="O3730" s="1"/>
      <c r="P3730" s="1"/>
      <c r="Q3730" s="1"/>
      <c r="R3730" s="1"/>
      <c r="S3730" s="1"/>
      <c r="T3730" s="1"/>
      <c r="U3730" s="1"/>
      <c r="V3730" s="1"/>
      <c r="W3730" s="1"/>
      <c r="X3730" s="1"/>
      <c r="Y3730" s="1"/>
      <c r="Z3730" s="1"/>
      <c r="AA3730" s="1"/>
    </row>
    <row r="3731" spans="1:27">
      <c r="B3731" s="13" t="s">
        <v>1435</v>
      </c>
    </row>
    <row r="3732" spans="1:27">
      <c r="B3732" t="s">
        <v>2747</v>
      </c>
      <c r="C3732" t="s">
        <v>1370</v>
      </c>
      <c r="D3732" t="s">
        <v>2748</v>
      </c>
      <c r="E3732" s="20">
        <v>5</v>
      </c>
      <c r="F3732" t="s">
        <v>1438</v>
      </c>
      <c r="G3732" t="s">
        <v>1439</v>
      </c>
      <c r="H3732" s="21">
        <v>26.08</v>
      </c>
      <c r="I3732" t="s">
        <v>1440</v>
      </c>
      <c r="J3732" s="21">
        <f>ROUND(E3732/I3730* H3732,5)</f>
        <v>40.259340000000002</v>
      </c>
    </row>
    <row r="3733" spans="1:27">
      <c r="B3733" t="s">
        <v>2745</v>
      </c>
      <c r="C3733" t="s">
        <v>1370</v>
      </c>
      <c r="D3733" t="s">
        <v>2746</v>
      </c>
      <c r="E3733" s="20">
        <v>5</v>
      </c>
      <c r="F3733" t="s">
        <v>1438</v>
      </c>
      <c r="G3733" t="s">
        <v>1439</v>
      </c>
      <c r="H3733" s="21">
        <v>30.41</v>
      </c>
      <c r="I3733" t="s">
        <v>1440</v>
      </c>
      <c r="J3733" s="21">
        <f>ROUND(E3733/I3730* H3733,5)</f>
        <v>46.9435</v>
      </c>
    </row>
    <row r="3734" spans="1:27">
      <c r="D3734" s="22" t="s">
        <v>1441</v>
      </c>
      <c r="K3734" s="21">
        <f>SUM(J3732:J3733)</f>
        <v>87.202840000000009</v>
      </c>
    </row>
    <row r="3735" spans="1:27">
      <c r="B3735" s="13" t="s">
        <v>1446</v>
      </c>
    </row>
    <row r="3736" spans="1:27">
      <c r="B3736" t="s">
        <v>2772</v>
      </c>
      <c r="C3736" t="s">
        <v>16</v>
      </c>
      <c r="D3736" s="24" t="s">
        <v>671</v>
      </c>
      <c r="E3736" s="20">
        <v>1</v>
      </c>
      <c r="G3736" t="s">
        <v>1439</v>
      </c>
      <c r="H3736" s="21">
        <v>1968.81</v>
      </c>
      <c r="I3736" t="s">
        <v>1440</v>
      </c>
      <c r="J3736" s="21">
        <f>ROUND(E3736* H3736,5)</f>
        <v>1968.81</v>
      </c>
    </row>
    <row r="3737" spans="1:27">
      <c r="D3737" s="22" t="s">
        <v>1457</v>
      </c>
      <c r="K3737" s="21">
        <f>SUM(J3736:J3736)</f>
        <v>1968.81</v>
      </c>
    </row>
    <row r="3738" spans="1:27">
      <c r="D3738" s="22" t="s">
        <v>1458</v>
      </c>
      <c r="K3738" s="23">
        <f>SUM(J3731:J3737)</f>
        <v>2056.0128399999999</v>
      </c>
    </row>
    <row r="3739" spans="1:27">
      <c r="D3739" s="22" t="s">
        <v>1466</v>
      </c>
      <c r="H3739">
        <v>1.5</v>
      </c>
      <c r="I3739" t="s">
        <v>1465</v>
      </c>
      <c r="K3739" s="21">
        <f>ROUND(H3739/100*K3738,5)</f>
        <v>30.84019</v>
      </c>
    </row>
    <row r="3740" spans="1:27">
      <c r="D3740" s="22" t="s">
        <v>1459</v>
      </c>
      <c r="K3740" s="23">
        <f>SUM(K3738:K3739)</f>
        <v>2086.8530299999998</v>
      </c>
    </row>
    <row r="3742" spans="1:27" ht="45" customHeight="1">
      <c r="A3742" s="17" t="s">
        <v>2773</v>
      </c>
      <c r="B3742" s="17" t="s">
        <v>730</v>
      </c>
      <c r="C3742" s="1" t="s">
        <v>16</v>
      </c>
      <c r="D3742" s="31" t="s">
        <v>731</v>
      </c>
      <c r="E3742" s="32"/>
      <c r="F3742" s="32"/>
      <c r="G3742" s="1"/>
      <c r="H3742" s="18" t="s">
        <v>1433</v>
      </c>
      <c r="I3742" s="33">
        <v>1</v>
      </c>
      <c r="J3742" s="32"/>
      <c r="K3742" s="19">
        <f>ROUND(K3752,2)</f>
        <v>15128.41</v>
      </c>
      <c r="L3742" s="2" t="s">
        <v>2774</v>
      </c>
      <c r="M3742" s="1"/>
      <c r="N3742" s="1"/>
      <c r="O3742" s="1"/>
      <c r="P3742" s="1"/>
      <c r="Q3742" s="1"/>
      <c r="R3742" s="1"/>
      <c r="S3742" s="1"/>
      <c r="T3742" s="1"/>
      <c r="U3742" s="1"/>
      <c r="V3742" s="1"/>
      <c r="W3742" s="1"/>
      <c r="X3742" s="1"/>
      <c r="Y3742" s="1"/>
      <c r="Z3742" s="1"/>
      <c r="AA3742" s="1"/>
    </row>
    <row r="3743" spans="1:27">
      <c r="B3743" s="13" t="s">
        <v>1435</v>
      </c>
    </row>
    <row r="3744" spans="1:27">
      <c r="B3744" t="s">
        <v>2747</v>
      </c>
      <c r="C3744" t="s">
        <v>1370</v>
      </c>
      <c r="D3744" t="s">
        <v>2748</v>
      </c>
      <c r="E3744" s="20">
        <v>5</v>
      </c>
      <c r="F3744" t="s">
        <v>1438</v>
      </c>
      <c r="G3744" t="s">
        <v>1439</v>
      </c>
      <c r="H3744" s="21">
        <v>26.08</v>
      </c>
      <c r="I3744" t="s">
        <v>1440</v>
      </c>
      <c r="J3744" s="21">
        <f>ROUND(E3744/I3742* H3744,5)</f>
        <v>130.4</v>
      </c>
    </row>
    <row r="3745" spans="1:27">
      <c r="B3745" t="s">
        <v>2745</v>
      </c>
      <c r="C3745" t="s">
        <v>1370</v>
      </c>
      <c r="D3745" t="s">
        <v>2746</v>
      </c>
      <c r="E3745" s="20">
        <v>5</v>
      </c>
      <c r="F3745" t="s">
        <v>1438</v>
      </c>
      <c r="G3745" t="s">
        <v>1439</v>
      </c>
      <c r="H3745" s="21">
        <v>30.41</v>
      </c>
      <c r="I3745" t="s">
        <v>1440</v>
      </c>
      <c r="J3745" s="21">
        <f>ROUND(E3745/I3742* H3745,5)</f>
        <v>152.05000000000001</v>
      </c>
    </row>
    <row r="3746" spans="1:27">
      <c r="D3746" s="22" t="s">
        <v>1441</v>
      </c>
      <c r="K3746" s="21">
        <f>SUM(J3744:J3745)</f>
        <v>282.45000000000005</v>
      </c>
    </row>
    <row r="3747" spans="1:27">
      <c r="B3747" s="13" t="s">
        <v>1446</v>
      </c>
    </row>
    <row r="3748" spans="1:27">
      <c r="B3748" t="s">
        <v>2775</v>
      </c>
      <c r="C3748" t="s">
        <v>16</v>
      </c>
      <c r="D3748" s="24" t="s">
        <v>2776</v>
      </c>
      <c r="E3748" s="20">
        <v>1</v>
      </c>
      <c r="G3748" t="s">
        <v>1439</v>
      </c>
      <c r="H3748" s="21">
        <v>14622.39</v>
      </c>
      <c r="I3748" t="s">
        <v>1440</v>
      </c>
      <c r="J3748" s="21">
        <f>ROUND(E3748* H3748,5)</f>
        <v>14622.39</v>
      </c>
    </row>
    <row r="3749" spans="1:27">
      <c r="D3749" s="22" t="s">
        <v>1457</v>
      </c>
      <c r="K3749" s="21">
        <f>SUM(J3748:J3748)</f>
        <v>14622.39</v>
      </c>
    </row>
    <row r="3750" spans="1:27">
      <c r="D3750" s="22" t="s">
        <v>1458</v>
      </c>
      <c r="K3750" s="23">
        <f>SUM(J3743:J3749)</f>
        <v>14904.84</v>
      </c>
    </row>
    <row r="3751" spans="1:27">
      <c r="D3751" s="22" t="s">
        <v>1466</v>
      </c>
      <c r="H3751">
        <v>1.5</v>
      </c>
      <c r="I3751" t="s">
        <v>1465</v>
      </c>
      <c r="K3751" s="21">
        <f>ROUND(H3751/100*K3750,5)</f>
        <v>223.57259999999999</v>
      </c>
    </row>
    <row r="3752" spans="1:27">
      <c r="D3752" s="22" t="s">
        <v>1459</v>
      </c>
      <c r="K3752" s="23">
        <f>SUM(K3750:K3751)</f>
        <v>15128.4126</v>
      </c>
    </row>
    <row r="3754" spans="1:27" ht="45" customHeight="1">
      <c r="A3754" s="17" t="s">
        <v>2777</v>
      </c>
      <c r="B3754" s="17" t="s">
        <v>686</v>
      </c>
      <c r="C3754" s="1" t="s">
        <v>16</v>
      </c>
      <c r="D3754" s="31" t="s">
        <v>687</v>
      </c>
      <c r="E3754" s="32"/>
      <c r="F3754" s="32"/>
      <c r="G3754" s="1"/>
      <c r="H3754" s="18" t="s">
        <v>1433</v>
      </c>
      <c r="I3754" s="33">
        <v>1</v>
      </c>
      <c r="J3754" s="32"/>
      <c r="K3754" s="19">
        <f>ROUND(K3764,2)</f>
        <v>3358.67</v>
      </c>
      <c r="L3754" s="2" t="s">
        <v>2778</v>
      </c>
      <c r="M3754" s="1"/>
      <c r="N3754" s="1"/>
      <c r="O3754" s="1"/>
      <c r="P3754" s="1"/>
      <c r="Q3754" s="1"/>
      <c r="R3754" s="1"/>
      <c r="S3754" s="1"/>
      <c r="T3754" s="1"/>
      <c r="U3754" s="1"/>
      <c r="V3754" s="1"/>
      <c r="W3754" s="1"/>
      <c r="X3754" s="1"/>
      <c r="Y3754" s="1"/>
      <c r="Z3754" s="1"/>
      <c r="AA3754" s="1"/>
    </row>
    <row r="3755" spans="1:27">
      <c r="B3755" s="13" t="s">
        <v>1435</v>
      </c>
    </row>
    <row r="3756" spans="1:27">
      <c r="B3756" t="s">
        <v>2747</v>
      </c>
      <c r="C3756" t="s">
        <v>1370</v>
      </c>
      <c r="D3756" t="s">
        <v>2748</v>
      </c>
      <c r="E3756" s="20">
        <v>2.58</v>
      </c>
      <c r="F3756" t="s">
        <v>1438</v>
      </c>
      <c r="G3756" t="s">
        <v>1439</v>
      </c>
      <c r="H3756" s="21">
        <v>26.08</v>
      </c>
      <c r="I3756" t="s">
        <v>1440</v>
      </c>
      <c r="J3756" s="21">
        <f>ROUND(E3756/I3754* H3756,5)</f>
        <v>67.2864</v>
      </c>
    </row>
    <row r="3757" spans="1:27">
      <c r="B3757" t="s">
        <v>2745</v>
      </c>
      <c r="C3757" t="s">
        <v>1370</v>
      </c>
      <c r="D3757" t="s">
        <v>2746</v>
      </c>
      <c r="E3757" s="20">
        <v>2.5</v>
      </c>
      <c r="F3757" t="s">
        <v>1438</v>
      </c>
      <c r="G3757" t="s">
        <v>1439</v>
      </c>
      <c r="H3757" s="21">
        <v>30.41</v>
      </c>
      <c r="I3757" t="s">
        <v>1440</v>
      </c>
      <c r="J3757" s="21">
        <f>ROUND(E3757/I3754* H3757,5)</f>
        <v>76.025000000000006</v>
      </c>
    </row>
    <row r="3758" spans="1:27">
      <c r="D3758" s="22" t="s">
        <v>1441</v>
      </c>
      <c r="K3758" s="21">
        <f>SUM(J3756:J3757)</f>
        <v>143.31139999999999</v>
      </c>
    </row>
    <row r="3759" spans="1:27">
      <c r="B3759" s="13" t="s">
        <v>1446</v>
      </c>
    </row>
    <row r="3760" spans="1:27">
      <c r="B3760" t="s">
        <v>2779</v>
      </c>
      <c r="C3760" t="s">
        <v>16</v>
      </c>
      <c r="D3760" s="24" t="s">
        <v>687</v>
      </c>
      <c r="E3760" s="20">
        <v>1</v>
      </c>
      <c r="G3760" t="s">
        <v>1439</v>
      </c>
      <c r="H3760" s="21">
        <v>3165.72</v>
      </c>
      <c r="I3760" t="s">
        <v>1440</v>
      </c>
      <c r="J3760" s="21">
        <f>ROUND(E3760* H3760,5)</f>
        <v>3165.72</v>
      </c>
    </row>
    <row r="3761" spans="1:27">
      <c r="D3761" s="22" t="s">
        <v>1457</v>
      </c>
      <c r="K3761" s="21">
        <f>SUM(J3760:J3760)</f>
        <v>3165.72</v>
      </c>
    </row>
    <row r="3762" spans="1:27">
      <c r="D3762" s="22" t="s">
        <v>1458</v>
      </c>
      <c r="K3762" s="23">
        <f>SUM(J3755:J3761)</f>
        <v>3309.0313999999998</v>
      </c>
    </row>
    <row r="3763" spans="1:27">
      <c r="D3763" s="22" t="s">
        <v>1466</v>
      </c>
      <c r="H3763">
        <v>1.5</v>
      </c>
      <c r="I3763" t="s">
        <v>1465</v>
      </c>
      <c r="K3763" s="21">
        <f>ROUND(H3763/100*K3762,5)</f>
        <v>49.635469999999998</v>
      </c>
    </row>
    <row r="3764" spans="1:27">
      <c r="D3764" s="22" t="s">
        <v>1459</v>
      </c>
      <c r="K3764" s="23">
        <f>SUM(K3762:K3763)</f>
        <v>3358.66687</v>
      </c>
    </row>
    <row r="3766" spans="1:27" ht="45" customHeight="1">
      <c r="A3766" s="17" t="s">
        <v>2780</v>
      </c>
      <c r="B3766" s="17" t="s">
        <v>672</v>
      </c>
      <c r="C3766" s="1" t="s">
        <v>16</v>
      </c>
      <c r="D3766" s="31" t="s">
        <v>673</v>
      </c>
      <c r="E3766" s="32"/>
      <c r="F3766" s="32"/>
      <c r="G3766" s="1"/>
      <c r="H3766" s="18" t="s">
        <v>1433</v>
      </c>
      <c r="I3766" s="33">
        <v>4.1040000000000001</v>
      </c>
      <c r="J3766" s="32"/>
      <c r="K3766" s="19">
        <f>ROUND(K3776,2)</f>
        <v>996.38</v>
      </c>
      <c r="L3766" s="2" t="s">
        <v>2781</v>
      </c>
      <c r="M3766" s="1"/>
      <c r="N3766" s="1"/>
      <c r="O3766" s="1"/>
      <c r="P3766" s="1"/>
      <c r="Q3766" s="1"/>
      <c r="R3766" s="1"/>
      <c r="S3766" s="1"/>
      <c r="T3766" s="1"/>
      <c r="U3766" s="1"/>
      <c r="V3766" s="1"/>
      <c r="W3766" s="1"/>
      <c r="X3766" s="1"/>
      <c r="Y3766" s="1"/>
      <c r="Z3766" s="1"/>
      <c r="AA3766" s="1"/>
    </row>
    <row r="3767" spans="1:27">
      <c r="B3767" s="13" t="s">
        <v>1435</v>
      </c>
    </row>
    <row r="3768" spans="1:27">
      <c r="B3768" t="s">
        <v>2747</v>
      </c>
      <c r="C3768" t="s">
        <v>1370</v>
      </c>
      <c r="D3768" t="s">
        <v>2748</v>
      </c>
      <c r="E3768" s="20">
        <v>2.58</v>
      </c>
      <c r="F3768" t="s">
        <v>1438</v>
      </c>
      <c r="G3768" t="s">
        <v>1439</v>
      </c>
      <c r="H3768" s="21">
        <v>26.08</v>
      </c>
      <c r="I3768" t="s">
        <v>1440</v>
      </c>
      <c r="J3768" s="21">
        <f>ROUND(E3768/I3766* H3768,5)</f>
        <v>16.395320000000002</v>
      </c>
    </row>
    <row r="3769" spans="1:27">
      <c r="B3769" t="s">
        <v>2745</v>
      </c>
      <c r="C3769" t="s">
        <v>1370</v>
      </c>
      <c r="D3769" t="s">
        <v>2746</v>
      </c>
      <c r="E3769" s="20">
        <v>2.5</v>
      </c>
      <c r="F3769" t="s">
        <v>1438</v>
      </c>
      <c r="G3769" t="s">
        <v>1439</v>
      </c>
      <c r="H3769" s="21">
        <v>30.41</v>
      </c>
      <c r="I3769" t="s">
        <v>1440</v>
      </c>
      <c r="J3769" s="21">
        <f>ROUND(E3769/I3766* H3769,5)</f>
        <v>18.524609999999999</v>
      </c>
    </row>
    <row r="3770" spans="1:27">
      <c r="D3770" s="22" t="s">
        <v>1441</v>
      </c>
      <c r="K3770" s="21">
        <f>SUM(J3768:J3769)</f>
        <v>34.919930000000001</v>
      </c>
    </row>
    <row r="3771" spans="1:27">
      <c r="B3771" s="13" t="s">
        <v>1446</v>
      </c>
    </row>
    <row r="3772" spans="1:27">
      <c r="B3772" t="s">
        <v>2782</v>
      </c>
      <c r="C3772" t="s">
        <v>16</v>
      </c>
      <c r="D3772" s="24" t="s">
        <v>2783</v>
      </c>
      <c r="E3772" s="20">
        <v>1</v>
      </c>
      <c r="G3772" t="s">
        <v>1439</v>
      </c>
      <c r="H3772" s="21">
        <v>946.74</v>
      </c>
      <c r="I3772" t="s">
        <v>1440</v>
      </c>
      <c r="J3772" s="21">
        <f>ROUND(E3772* H3772,5)</f>
        <v>946.74</v>
      </c>
    </row>
    <row r="3773" spans="1:27">
      <c r="D3773" s="22" t="s">
        <v>1457</v>
      </c>
      <c r="K3773" s="21">
        <f>SUM(J3772:J3772)</f>
        <v>946.74</v>
      </c>
    </row>
    <row r="3774" spans="1:27">
      <c r="D3774" s="22" t="s">
        <v>1458</v>
      </c>
      <c r="K3774" s="23">
        <f>SUM(J3767:J3773)</f>
        <v>981.65993000000003</v>
      </c>
    </row>
    <row r="3775" spans="1:27">
      <c r="D3775" s="22" t="s">
        <v>1466</v>
      </c>
      <c r="H3775">
        <v>1.5</v>
      </c>
      <c r="I3775" t="s">
        <v>1465</v>
      </c>
      <c r="K3775" s="21">
        <f>ROUND(H3775/100*K3774,5)</f>
        <v>14.7249</v>
      </c>
    </row>
    <row r="3776" spans="1:27">
      <c r="D3776" s="22" t="s">
        <v>1459</v>
      </c>
      <c r="K3776" s="23">
        <f>SUM(K3774:K3775)</f>
        <v>996.38483000000008</v>
      </c>
    </row>
    <row r="3778" spans="1:27" ht="45" customHeight="1">
      <c r="A3778" s="17" t="s">
        <v>2784</v>
      </c>
      <c r="B3778" s="17" t="s">
        <v>690</v>
      </c>
      <c r="C3778" s="1" t="s">
        <v>16</v>
      </c>
      <c r="D3778" s="31" t="s">
        <v>691</v>
      </c>
      <c r="E3778" s="32"/>
      <c r="F3778" s="32"/>
      <c r="G3778" s="1"/>
      <c r="H3778" s="18" t="s">
        <v>1433</v>
      </c>
      <c r="I3778" s="33">
        <v>15.891</v>
      </c>
      <c r="J3778" s="32"/>
      <c r="K3778" s="19">
        <f>ROUND(K3788,2)</f>
        <v>1242.9000000000001</v>
      </c>
      <c r="L3778" s="2" t="s">
        <v>2785</v>
      </c>
      <c r="M3778" s="1"/>
      <c r="N3778" s="1"/>
      <c r="O3778" s="1"/>
      <c r="P3778" s="1"/>
      <c r="Q3778" s="1"/>
      <c r="R3778" s="1"/>
      <c r="S3778" s="1"/>
      <c r="T3778" s="1"/>
      <c r="U3778" s="1"/>
      <c r="V3778" s="1"/>
      <c r="W3778" s="1"/>
      <c r="X3778" s="1"/>
      <c r="Y3778" s="1"/>
      <c r="Z3778" s="1"/>
      <c r="AA3778" s="1"/>
    </row>
    <row r="3779" spans="1:27">
      <c r="B3779" s="13" t="s">
        <v>1435</v>
      </c>
    </row>
    <row r="3780" spans="1:27">
      <c r="B3780" t="s">
        <v>2747</v>
      </c>
      <c r="C3780" t="s">
        <v>1370</v>
      </c>
      <c r="D3780" t="s">
        <v>2748</v>
      </c>
      <c r="E3780" s="20">
        <v>2.58</v>
      </c>
      <c r="F3780" t="s">
        <v>1438</v>
      </c>
      <c r="G3780" t="s">
        <v>1439</v>
      </c>
      <c r="H3780" s="21">
        <v>26.08</v>
      </c>
      <c r="I3780" t="s">
        <v>1440</v>
      </c>
      <c r="J3780" s="21">
        <f>ROUND(E3780/I3778* H3780,5)</f>
        <v>4.2342500000000003</v>
      </c>
    </row>
    <row r="3781" spans="1:27">
      <c r="B3781" t="s">
        <v>2745</v>
      </c>
      <c r="C3781" t="s">
        <v>1370</v>
      </c>
      <c r="D3781" t="s">
        <v>2746</v>
      </c>
      <c r="E3781" s="20">
        <v>2.5</v>
      </c>
      <c r="F3781" t="s">
        <v>1438</v>
      </c>
      <c r="G3781" t="s">
        <v>1439</v>
      </c>
      <c r="H3781" s="21">
        <v>30.41</v>
      </c>
      <c r="I3781" t="s">
        <v>1440</v>
      </c>
      <c r="J3781" s="21">
        <f>ROUND(E3781/I3778* H3781,5)</f>
        <v>4.7841500000000003</v>
      </c>
    </row>
    <row r="3782" spans="1:27">
      <c r="D3782" s="22" t="s">
        <v>1441</v>
      </c>
      <c r="K3782" s="21">
        <f>SUM(J3780:J3781)</f>
        <v>9.0183999999999997</v>
      </c>
    </row>
    <row r="3783" spans="1:27">
      <c r="B3783" s="13" t="s">
        <v>1446</v>
      </c>
    </row>
    <row r="3784" spans="1:27">
      <c r="B3784" t="s">
        <v>2786</v>
      </c>
      <c r="C3784" t="s">
        <v>16</v>
      </c>
      <c r="D3784" s="24" t="s">
        <v>2787</v>
      </c>
      <c r="E3784" s="20">
        <v>1</v>
      </c>
      <c r="G3784" t="s">
        <v>1439</v>
      </c>
      <c r="H3784" s="21">
        <v>1215.51</v>
      </c>
      <c r="I3784" t="s">
        <v>1440</v>
      </c>
      <c r="J3784" s="21">
        <f>ROUND(E3784* H3784,5)</f>
        <v>1215.51</v>
      </c>
    </row>
    <row r="3785" spans="1:27">
      <c r="D3785" s="22" t="s">
        <v>1457</v>
      </c>
      <c r="K3785" s="21">
        <f>SUM(J3784:J3784)</f>
        <v>1215.51</v>
      </c>
    </row>
    <row r="3786" spans="1:27">
      <c r="D3786" s="22" t="s">
        <v>1458</v>
      </c>
      <c r="K3786" s="23">
        <f>SUM(J3779:J3785)</f>
        <v>1224.5283999999999</v>
      </c>
    </row>
    <row r="3787" spans="1:27">
      <c r="D3787" s="22" t="s">
        <v>1466</v>
      </c>
      <c r="H3787">
        <v>1.5</v>
      </c>
      <c r="I3787" t="s">
        <v>1465</v>
      </c>
      <c r="K3787" s="21">
        <f>ROUND(H3787/100*K3786,5)</f>
        <v>18.367930000000001</v>
      </c>
    </row>
    <row r="3788" spans="1:27">
      <c r="D3788" s="22" t="s">
        <v>1459</v>
      </c>
      <c r="K3788" s="23">
        <f>SUM(K3786:K3787)</f>
        <v>1242.89633</v>
      </c>
    </row>
    <row r="3790" spans="1:27" ht="45" customHeight="1">
      <c r="A3790" s="17" t="s">
        <v>2788</v>
      </c>
      <c r="B3790" s="17" t="s">
        <v>688</v>
      </c>
      <c r="C3790" s="1" t="s">
        <v>16</v>
      </c>
      <c r="D3790" s="31" t="s">
        <v>689</v>
      </c>
      <c r="E3790" s="32"/>
      <c r="F3790" s="32"/>
      <c r="G3790" s="1"/>
      <c r="H3790" s="18" t="s">
        <v>1433</v>
      </c>
      <c r="I3790" s="33">
        <v>3.6589999999999998</v>
      </c>
      <c r="J3790" s="32"/>
      <c r="K3790" s="19">
        <f>ROUND(K3800,2)</f>
        <v>944.06</v>
      </c>
      <c r="L3790" s="2" t="s">
        <v>2789</v>
      </c>
      <c r="M3790" s="1"/>
      <c r="N3790" s="1"/>
      <c r="O3790" s="1"/>
      <c r="P3790" s="1"/>
      <c r="Q3790" s="1"/>
      <c r="R3790" s="1"/>
      <c r="S3790" s="1"/>
      <c r="T3790" s="1"/>
      <c r="U3790" s="1"/>
      <c r="V3790" s="1"/>
      <c r="W3790" s="1"/>
      <c r="X3790" s="1"/>
      <c r="Y3790" s="1"/>
      <c r="Z3790" s="1"/>
      <c r="AA3790" s="1"/>
    </row>
    <row r="3791" spans="1:27">
      <c r="B3791" s="13" t="s">
        <v>1435</v>
      </c>
    </row>
    <row r="3792" spans="1:27">
      <c r="B3792" t="s">
        <v>2745</v>
      </c>
      <c r="C3792" t="s">
        <v>1370</v>
      </c>
      <c r="D3792" t="s">
        <v>2746</v>
      </c>
      <c r="E3792" s="20">
        <v>2.5</v>
      </c>
      <c r="F3792" t="s">
        <v>1438</v>
      </c>
      <c r="G3792" t="s">
        <v>1439</v>
      </c>
      <c r="H3792" s="21">
        <v>30.41</v>
      </c>
      <c r="I3792" t="s">
        <v>1440</v>
      </c>
      <c r="J3792" s="21">
        <f>ROUND(E3792/I3790* H3792,5)</f>
        <v>20.777529999999999</v>
      </c>
    </row>
    <row r="3793" spans="1:27">
      <c r="B3793" t="s">
        <v>2747</v>
      </c>
      <c r="C3793" t="s">
        <v>1370</v>
      </c>
      <c r="D3793" t="s">
        <v>2748</v>
      </c>
      <c r="E3793" s="20">
        <v>2.58</v>
      </c>
      <c r="F3793" t="s">
        <v>1438</v>
      </c>
      <c r="G3793" t="s">
        <v>1439</v>
      </c>
      <c r="H3793" s="21">
        <v>26.08</v>
      </c>
      <c r="I3793" t="s">
        <v>1440</v>
      </c>
      <c r="J3793" s="21">
        <f>ROUND(E3793/I3790* H3793,5)</f>
        <v>18.389289999999999</v>
      </c>
    </row>
    <row r="3794" spans="1:27">
      <c r="D3794" s="22" t="s">
        <v>1441</v>
      </c>
      <c r="K3794" s="21">
        <f>SUM(J3792:J3793)</f>
        <v>39.166820000000001</v>
      </c>
    </row>
    <row r="3795" spans="1:27">
      <c r="B3795" s="13" t="s">
        <v>1446</v>
      </c>
    </row>
    <row r="3796" spans="1:27">
      <c r="B3796" t="s">
        <v>2790</v>
      </c>
      <c r="C3796" t="s">
        <v>16</v>
      </c>
      <c r="D3796" s="24" t="s">
        <v>2791</v>
      </c>
      <c r="E3796" s="20">
        <v>1</v>
      </c>
      <c r="G3796" t="s">
        <v>1439</v>
      </c>
      <c r="H3796" s="21">
        <v>890.94</v>
      </c>
      <c r="I3796" t="s">
        <v>1440</v>
      </c>
      <c r="J3796" s="21">
        <f>ROUND(E3796* H3796,5)</f>
        <v>890.94</v>
      </c>
    </row>
    <row r="3797" spans="1:27">
      <c r="D3797" s="22" t="s">
        <v>1457</v>
      </c>
      <c r="K3797" s="21">
        <f>SUM(J3796:J3796)</f>
        <v>890.94</v>
      </c>
    </row>
    <row r="3798" spans="1:27">
      <c r="D3798" s="22" t="s">
        <v>1458</v>
      </c>
      <c r="K3798" s="23">
        <f>SUM(J3791:J3797)</f>
        <v>930.10682000000008</v>
      </c>
    </row>
    <row r="3799" spans="1:27">
      <c r="D3799" s="22" t="s">
        <v>1466</v>
      </c>
      <c r="H3799">
        <v>1.5</v>
      </c>
      <c r="I3799" t="s">
        <v>1465</v>
      </c>
      <c r="K3799" s="21">
        <f>ROUND(H3799/100*K3798,5)</f>
        <v>13.951599999999999</v>
      </c>
    </row>
    <row r="3800" spans="1:27">
      <c r="D3800" s="22" t="s">
        <v>1459</v>
      </c>
      <c r="K3800" s="23">
        <f>SUM(K3798:K3799)</f>
        <v>944.05842000000007</v>
      </c>
    </row>
    <row r="3802" spans="1:27" ht="45" customHeight="1">
      <c r="A3802" s="17" t="s">
        <v>2792</v>
      </c>
      <c r="B3802" s="17" t="s">
        <v>684</v>
      </c>
      <c r="C3802" s="1" t="s">
        <v>16</v>
      </c>
      <c r="D3802" s="31" t="s">
        <v>685</v>
      </c>
      <c r="E3802" s="32"/>
      <c r="F3802" s="32"/>
      <c r="G3802" s="1"/>
      <c r="H3802" s="18" t="s">
        <v>1433</v>
      </c>
      <c r="I3802" s="33">
        <v>1.907</v>
      </c>
      <c r="J3802" s="32"/>
      <c r="K3802" s="19">
        <f>ROUND(K3812,2)</f>
        <v>1227.9000000000001</v>
      </c>
      <c r="L3802" s="2" t="s">
        <v>2793</v>
      </c>
      <c r="M3802" s="1"/>
      <c r="N3802" s="1"/>
      <c r="O3802" s="1"/>
      <c r="P3802" s="1"/>
      <c r="Q3802" s="1"/>
      <c r="R3802" s="1"/>
      <c r="S3802" s="1"/>
      <c r="T3802" s="1"/>
      <c r="U3802" s="1"/>
      <c r="V3802" s="1"/>
      <c r="W3802" s="1"/>
      <c r="X3802" s="1"/>
      <c r="Y3802" s="1"/>
      <c r="Z3802" s="1"/>
      <c r="AA3802" s="1"/>
    </row>
    <row r="3803" spans="1:27">
      <c r="B3803" s="13" t="s">
        <v>1435</v>
      </c>
    </row>
    <row r="3804" spans="1:27">
      <c r="B3804" t="s">
        <v>2747</v>
      </c>
      <c r="C3804" t="s">
        <v>1370</v>
      </c>
      <c r="D3804" t="s">
        <v>2748</v>
      </c>
      <c r="E3804" s="20">
        <v>2.58</v>
      </c>
      <c r="F3804" t="s">
        <v>1438</v>
      </c>
      <c r="G3804" t="s">
        <v>1439</v>
      </c>
      <c r="H3804" s="21">
        <v>26.08</v>
      </c>
      <c r="I3804" t="s">
        <v>1440</v>
      </c>
      <c r="J3804" s="21">
        <f>ROUND(E3804/I3802* H3804,5)</f>
        <v>35.283900000000003</v>
      </c>
    </row>
    <row r="3805" spans="1:27">
      <c r="B3805" t="s">
        <v>2745</v>
      </c>
      <c r="C3805" t="s">
        <v>1370</v>
      </c>
      <c r="D3805" t="s">
        <v>2746</v>
      </c>
      <c r="E3805" s="20">
        <v>2.5</v>
      </c>
      <c r="F3805" t="s">
        <v>1438</v>
      </c>
      <c r="G3805" t="s">
        <v>1439</v>
      </c>
      <c r="H3805" s="21">
        <v>30.41</v>
      </c>
      <c r="I3805" t="s">
        <v>1440</v>
      </c>
      <c r="J3805" s="21">
        <f>ROUND(E3805/I3802* H3805,5)</f>
        <v>39.866280000000003</v>
      </c>
    </row>
    <row r="3806" spans="1:27">
      <c r="D3806" s="22" t="s">
        <v>1441</v>
      </c>
      <c r="K3806" s="21">
        <f>SUM(J3804:J3805)</f>
        <v>75.150180000000006</v>
      </c>
    </row>
    <row r="3807" spans="1:27">
      <c r="B3807" s="13" t="s">
        <v>1446</v>
      </c>
    </row>
    <row r="3808" spans="1:27">
      <c r="B3808" t="s">
        <v>2794</v>
      </c>
      <c r="C3808" t="s">
        <v>16</v>
      </c>
      <c r="D3808" s="24" t="s">
        <v>2795</v>
      </c>
      <c r="E3808" s="20">
        <v>1</v>
      </c>
      <c r="G3808" t="s">
        <v>1439</v>
      </c>
      <c r="H3808" s="21">
        <v>1134.5999999999999</v>
      </c>
      <c r="I3808" t="s">
        <v>1440</v>
      </c>
      <c r="J3808" s="21">
        <f>ROUND(E3808* H3808,5)</f>
        <v>1134.5999999999999</v>
      </c>
    </row>
    <row r="3809" spans="1:27">
      <c r="D3809" s="22" t="s">
        <v>1457</v>
      </c>
      <c r="K3809" s="21">
        <f>SUM(J3808:J3808)</f>
        <v>1134.5999999999999</v>
      </c>
    </row>
    <row r="3810" spans="1:27">
      <c r="D3810" s="22" t="s">
        <v>1458</v>
      </c>
      <c r="K3810" s="23">
        <f>SUM(J3803:J3809)</f>
        <v>1209.75018</v>
      </c>
    </row>
    <row r="3811" spans="1:27">
      <c r="D3811" s="22" t="s">
        <v>1466</v>
      </c>
      <c r="H3811">
        <v>1.5</v>
      </c>
      <c r="I3811" t="s">
        <v>1465</v>
      </c>
      <c r="K3811" s="21">
        <f>ROUND(H3811/100*K3810,5)</f>
        <v>18.146249999999998</v>
      </c>
    </row>
    <row r="3812" spans="1:27">
      <c r="D3812" s="22" t="s">
        <v>1459</v>
      </c>
      <c r="K3812" s="23">
        <f>SUM(K3810:K3811)</f>
        <v>1227.89643</v>
      </c>
    </row>
    <row r="3814" spans="1:27" ht="45" customHeight="1">
      <c r="A3814" s="17" t="s">
        <v>2796</v>
      </c>
      <c r="B3814" s="17" t="s">
        <v>674</v>
      </c>
      <c r="C3814" s="1" t="s">
        <v>16</v>
      </c>
      <c r="D3814" s="31" t="s">
        <v>675</v>
      </c>
      <c r="E3814" s="32"/>
      <c r="F3814" s="32"/>
      <c r="G3814" s="1"/>
      <c r="H3814" s="18" t="s">
        <v>1433</v>
      </c>
      <c r="I3814" s="33">
        <v>7.6959999999999997</v>
      </c>
      <c r="J3814" s="32"/>
      <c r="K3814" s="19">
        <f>ROUND(K3824,2)</f>
        <v>1128.99</v>
      </c>
      <c r="L3814" s="2" t="s">
        <v>2797</v>
      </c>
      <c r="M3814" s="1"/>
      <c r="N3814" s="1"/>
      <c r="O3814" s="1"/>
      <c r="P3814" s="1"/>
      <c r="Q3814" s="1"/>
      <c r="R3814" s="1"/>
      <c r="S3814" s="1"/>
      <c r="T3814" s="1"/>
      <c r="U3814" s="1"/>
      <c r="V3814" s="1"/>
      <c r="W3814" s="1"/>
      <c r="X3814" s="1"/>
      <c r="Y3814" s="1"/>
      <c r="Z3814" s="1"/>
      <c r="AA3814" s="1"/>
    </row>
    <row r="3815" spans="1:27">
      <c r="B3815" s="13" t="s">
        <v>1435</v>
      </c>
    </row>
    <row r="3816" spans="1:27">
      <c r="B3816" t="s">
        <v>2745</v>
      </c>
      <c r="C3816" t="s">
        <v>1370</v>
      </c>
      <c r="D3816" t="s">
        <v>2746</v>
      </c>
      <c r="E3816" s="20">
        <v>2.5</v>
      </c>
      <c r="F3816" t="s">
        <v>1438</v>
      </c>
      <c r="G3816" t="s">
        <v>1439</v>
      </c>
      <c r="H3816" s="21">
        <v>30.41</v>
      </c>
      <c r="I3816" t="s">
        <v>1440</v>
      </c>
      <c r="J3816" s="21">
        <f>ROUND(E3816/I3814* H3816,5)</f>
        <v>9.8785100000000003</v>
      </c>
    </row>
    <row r="3817" spans="1:27">
      <c r="B3817" t="s">
        <v>2747</v>
      </c>
      <c r="C3817" t="s">
        <v>1370</v>
      </c>
      <c r="D3817" t="s">
        <v>2748</v>
      </c>
      <c r="E3817" s="20">
        <v>2.58</v>
      </c>
      <c r="F3817" t="s">
        <v>1438</v>
      </c>
      <c r="G3817" t="s">
        <v>1439</v>
      </c>
      <c r="H3817" s="21">
        <v>26.08</v>
      </c>
      <c r="I3817" t="s">
        <v>1440</v>
      </c>
      <c r="J3817" s="21">
        <f>ROUND(E3817/I3814* H3817,5)</f>
        <v>8.7430400000000006</v>
      </c>
    </row>
    <row r="3818" spans="1:27">
      <c r="D3818" s="22" t="s">
        <v>1441</v>
      </c>
      <c r="K3818" s="21">
        <f>SUM(J3816:J3817)</f>
        <v>18.621549999999999</v>
      </c>
    </row>
    <row r="3819" spans="1:27">
      <c r="B3819" s="13" t="s">
        <v>1446</v>
      </c>
    </row>
    <row r="3820" spans="1:27">
      <c r="B3820" t="s">
        <v>2798</v>
      </c>
      <c r="C3820" t="s">
        <v>16</v>
      </c>
      <c r="D3820" s="24" t="s">
        <v>2799</v>
      </c>
      <c r="E3820" s="20">
        <v>1</v>
      </c>
      <c r="G3820" t="s">
        <v>1439</v>
      </c>
      <c r="H3820" s="21">
        <v>1093.68</v>
      </c>
      <c r="I3820" t="s">
        <v>1440</v>
      </c>
      <c r="J3820" s="21">
        <f>ROUND(E3820* H3820,5)</f>
        <v>1093.68</v>
      </c>
    </row>
    <row r="3821" spans="1:27">
      <c r="D3821" s="22" t="s">
        <v>1457</v>
      </c>
      <c r="K3821" s="21">
        <f>SUM(J3820:J3820)</f>
        <v>1093.68</v>
      </c>
    </row>
    <row r="3822" spans="1:27">
      <c r="D3822" s="22" t="s">
        <v>1458</v>
      </c>
      <c r="K3822" s="23">
        <f>SUM(J3815:J3821)</f>
        <v>1112.3015500000001</v>
      </c>
    </row>
    <row r="3823" spans="1:27">
      <c r="D3823" s="22" t="s">
        <v>1466</v>
      </c>
      <c r="H3823">
        <v>1.5</v>
      </c>
      <c r="I3823" t="s">
        <v>1465</v>
      </c>
      <c r="K3823" s="21">
        <f>ROUND(H3823/100*K3822,5)</f>
        <v>16.684519999999999</v>
      </c>
    </row>
    <row r="3824" spans="1:27">
      <c r="D3824" s="22" t="s">
        <v>1459</v>
      </c>
      <c r="K3824" s="23">
        <f>SUM(K3822:K3823)</f>
        <v>1128.9860700000002</v>
      </c>
    </row>
    <row r="3826" spans="1:27" ht="45" customHeight="1">
      <c r="A3826" s="17" t="s">
        <v>2800</v>
      </c>
      <c r="B3826" s="17" t="s">
        <v>706</v>
      </c>
      <c r="C3826" s="1" t="s">
        <v>16</v>
      </c>
      <c r="D3826" s="31" t="s">
        <v>707</v>
      </c>
      <c r="E3826" s="32"/>
      <c r="F3826" s="32"/>
      <c r="G3826" s="1"/>
      <c r="H3826" s="18" t="s">
        <v>1433</v>
      </c>
      <c r="I3826" s="33">
        <v>6.9420000000000002</v>
      </c>
      <c r="J3826" s="32"/>
      <c r="K3826" s="19">
        <f>ROUND(K3836,2)</f>
        <v>1135.45</v>
      </c>
      <c r="L3826" s="2" t="s">
        <v>2801</v>
      </c>
      <c r="M3826" s="1"/>
      <c r="N3826" s="1"/>
      <c r="O3826" s="1"/>
      <c r="P3826" s="1"/>
      <c r="Q3826" s="1"/>
      <c r="R3826" s="1"/>
      <c r="S3826" s="1"/>
      <c r="T3826" s="1"/>
      <c r="U3826" s="1"/>
      <c r="V3826" s="1"/>
      <c r="W3826" s="1"/>
      <c r="X3826" s="1"/>
      <c r="Y3826" s="1"/>
      <c r="Z3826" s="1"/>
      <c r="AA3826" s="1"/>
    </row>
    <row r="3827" spans="1:27">
      <c r="B3827" s="13" t="s">
        <v>1435</v>
      </c>
    </row>
    <row r="3828" spans="1:27">
      <c r="B3828" t="s">
        <v>2747</v>
      </c>
      <c r="C3828" t="s">
        <v>1370</v>
      </c>
      <c r="D3828" t="s">
        <v>2748</v>
      </c>
      <c r="E3828" s="20">
        <v>2.5</v>
      </c>
      <c r="F3828" t="s">
        <v>1438</v>
      </c>
      <c r="G3828" t="s">
        <v>1439</v>
      </c>
      <c r="H3828" s="21">
        <v>26.08</v>
      </c>
      <c r="I3828" t="s">
        <v>1440</v>
      </c>
      <c r="J3828" s="21">
        <f>ROUND(E3828/I3826* H3828,5)</f>
        <v>9.3921100000000006</v>
      </c>
    </row>
    <row r="3829" spans="1:27">
      <c r="B3829" t="s">
        <v>2745</v>
      </c>
      <c r="C3829" t="s">
        <v>1370</v>
      </c>
      <c r="D3829" t="s">
        <v>2746</v>
      </c>
      <c r="E3829" s="20">
        <v>2.5</v>
      </c>
      <c r="F3829" t="s">
        <v>1438</v>
      </c>
      <c r="G3829" t="s">
        <v>1439</v>
      </c>
      <c r="H3829" s="21">
        <v>30.41</v>
      </c>
      <c r="I3829" t="s">
        <v>1440</v>
      </c>
      <c r="J3829" s="21">
        <f>ROUND(E3829/I3826* H3829,5)</f>
        <v>10.951449999999999</v>
      </c>
    </row>
    <row r="3830" spans="1:27">
      <c r="D3830" s="22" t="s">
        <v>1441</v>
      </c>
      <c r="K3830" s="21">
        <f>SUM(J3828:J3829)</f>
        <v>20.34356</v>
      </c>
    </row>
    <row r="3831" spans="1:27">
      <c r="B3831" s="13" t="s">
        <v>1446</v>
      </c>
    </row>
    <row r="3832" spans="1:27">
      <c r="B3832" t="s">
        <v>2802</v>
      </c>
      <c r="C3832" t="s">
        <v>16</v>
      </c>
      <c r="D3832" s="24" t="s">
        <v>707</v>
      </c>
      <c r="E3832" s="20">
        <v>1</v>
      </c>
      <c r="G3832" t="s">
        <v>1439</v>
      </c>
      <c r="H3832" s="21">
        <v>1098.33</v>
      </c>
      <c r="I3832" t="s">
        <v>1440</v>
      </c>
      <c r="J3832" s="21">
        <f>ROUND(E3832* H3832,5)</f>
        <v>1098.33</v>
      </c>
    </row>
    <row r="3833" spans="1:27">
      <c r="D3833" s="22" t="s">
        <v>1457</v>
      </c>
      <c r="K3833" s="21">
        <f>SUM(J3832:J3832)</f>
        <v>1098.33</v>
      </c>
    </row>
    <row r="3834" spans="1:27">
      <c r="D3834" s="22" t="s">
        <v>1458</v>
      </c>
      <c r="K3834" s="23">
        <f>SUM(J3827:J3833)</f>
        <v>1118.67356</v>
      </c>
    </row>
    <row r="3835" spans="1:27">
      <c r="D3835" s="22" t="s">
        <v>1466</v>
      </c>
      <c r="H3835">
        <v>1.5</v>
      </c>
      <c r="I3835" t="s">
        <v>1465</v>
      </c>
      <c r="K3835" s="21">
        <f>ROUND(H3835/100*K3834,5)</f>
        <v>16.780100000000001</v>
      </c>
    </row>
    <row r="3836" spans="1:27">
      <c r="D3836" s="22" t="s">
        <v>1459</v>
      </c>
      <c r="K3836" s="23">
        <f>SUM(K3834:K3835)</f>
        <v>1135.4536599999999</v>
      </c>
    </row>
    <row r="3838" spans="1:27" ht="45" customHeight="1">
      <c r="A3838" s="17" t="s">
        <v>2803</v>
      </c>
      <c r="B3838" s="17" t="s">
        <v>708</v>
      </c>
      <c r="C3838" s="1" t="s">
        <v>16</v>
      </c>
      <c r="D3838" s="31" t="s">
        <v>709</v>
      </c>
      <c r="E3838" s="32"/>
      <c r="F3838" s="32"/>
      <c r="G3838" s="1"/>
      <c r="H3838" s="18" t="s">
        <v>1433</v>
      </c>
      <c r="I3838" s="33">
        <v>5.444</v>
      </c>
      <c r="J3838" s="32"/>
      <c r="K3838" s="19">
        <f>ROUND(K3848,2)</f>
        <v>1057.1199999999999</v>
      </c>
      <c r="L3838" s="2" t="s">
        <v>2804</v>
      </c>
      <c r="M3838" s="1"/>
      <c r="N3838" s="1"/>
      <c r="O3838" s="1"/>
      <c r="P3838" s="1"/>
      <c r="Q3838" s="1"/>
      <c r="R3838" s="1"/>
      <c r="S3838" s="1"/>
      <c r="T3838" s="1"/>
      <c r="U3838" s="1"/>
      <c r="V3838" s="1"/>
      <c r="W3838" s="1"/>
      <c r="X3838" s="1"/>
      <c r="Y3838" s="1"/>
      <c r="Z3838" s="1"/>
      <c r="AA3838" s="1"/>
    </row>
    <row r="3839" spans="1:27">
      <c r="B3839" s="13" t="s">
        <v>1435</v>
      </c>
    </row>
    <row r="3840" spans="1:27">
      <c r="B3840" t="s">
        <v>2745</v>
      </c>
      <c r="C3840" t="s">
        <v>1370</v>
      </c>
      <c r="D3840" t="s">
        <v>2746</v>
      </c>
      <c r="E3840" s="20">
        <v>2.5</v>
      </c>
      <c r="F3840" t="s">
        <v>1438</v>
      </c>
      <c r="G3840" t="s">
        <v>1439</v>
      </c>
      <c r="H3840" s="21">
        <v>30.41</v>
      </c>
      <c r="I3840" t="s">
        <v>1440</v>
      </c>
      <c r="J3840" s="21">
        <f>ROUND(E3840/I3838* H3840,5)</f>
        <v>13.964919999999999</v>
      </c>
    </row>
    <row r="3841" spans="1:27">
      <c r="B3841" t="s">
        <v>2747</v>
      </c>
      <c r="C3841" t="s">
        <v>1370</v>
      </c>
      <c r="D3841" t="s">
        <v>2748</v>
      </c>
      <c r="E3841" s="20">
        <v>2.5</v>
      </c>
      <c r="F3841" t="s">
        <v>1438</v>
      </c>
      <c r="G3841" t="s">
        <v>1439</v>
      </c>
      <c r="H3841" s="21">
        <v>26.08</v>
      </c>
      <c r="I3841" t="s">
        <v>1440</v>
      </c>
      <c r="J3841" s="21">
        <f>ROUND(E3841/I3838* H3841,5)</f>
        <v>11.97649</v>
      </c>
    </row>
    <row r="3842" spans="1:27">
      <c r="D3842" s="22" t="s">
        <v>1441</v>
      </c>
      <c r="K3842" s="21">
        <f>SUM(J3840:J3841)</f>
        <v>25.941409999999998</v>
      </c>
    </row>
    <row r="3843" spans="1:27">
      <c r="B3843" s="13" t="s">
        <v>1446</v>
      </c>
    </row>
    <row r="3844" spans="1:27">
      <c r="B3844" t="s">
        <v>2805</v>
      </c>
      <c r="C3844" t="s">
        <v>16</v>
      </c>
      <c r="D3844" s="24" t="s">
        <v>709</v>
      </c>
      <c r="E3844" s="20">
        <v>1</v>
      </c>
      <c r="G3844" t="s">
        <v>1439</v>
      </c>
      <c r="H3844" s="21">
        <v>1015.56</v>
      </c>
      <c r="I3844" t="s">
        <v>1440</v>
      </c>
      <c r="J3844" s="21">
        <f>ROUND(E3844* H3844,5)</f>
        <v>1015.56</v>
      </c>
    </row>
    <row r="3845" spans="1:27">
      <c r="D3845" s="22" t="s">
        <v>1457</v>
      </c>
      <c r="K3845" s="21">
        <f>SUM(J3844:J3844)</f>
        <v>1015.56</v>
      </c>
    </row>
    <row r="3846" spans="1:27">
      <c r="D3846" s="22" t="s">
        <v>1458</v>
      </c>
      <c r="K3846" s="23">
        <f>SUM(J3839:J3845)</f>
        <v>1041.5014099999999</v>
      </c>
    </row>
    <row r="3847" spans="1:27">
      <c r="D3847" s="22" t="s">
        <v>1466</v>
      </c>
      <c r="H3847">
        <v>1.5</v>
      </c>
      <c r="I3847" t="s">
        <v>1465</v>
      </c>
      <c r="K3847" s="21">
        <f>ROUND(H3847/100*K3846,5)</f>
        <v>15.62252</v>
      </c>
    </row>
    <row r="3848" spans="1:27">
      <c r="D3848" s="22" t="s">
        <v>1459</v>
      </c>
      <c r="K3848" s="23">
        <f>SUM(K3846:K3847)</f>
        <v>1057.1239299999997</v>
      </c>
    </row>
    <row r="3850" spans="1:27" ht="45" customHeight="1">
      <c r="A3850" s="17" t="s">
        <v>2806</v>
      </c>
      <c r="B3850" s="17" t="s">
        <v>710</v>
      </c>
      <c r="C3850" s="1" t="s">
        <v>16</v>
      </c>
      <c r="D3850" s="31" t="s">
        <v>711</v>
      </c>
      <c r="E3850" s="32"/>
      <c r="F3850" s="32"/>
      <c r="G3850" s="1"/>
      <c r="H3850" s="18" t="s">
        <v>1433</v>
      </c>
      <c r="I3850" s="33">
        <v>5.444</v>
      </c>
      <c r="J3850" s="32"/>
      <c r="K3850" s="19">
        <f>ROUND(K3860,2)</f>
        <v>1057.1199999999999</v>
      </c>
      <c r="L3850" s="2" t="s">
        <v>2807</v>
      </c>
      <c r="M3850" s="1"/>
      <c r="N3850" s="1"/>
      <c r="O3850" s="1"/>
      <c r="P3850" s="1"/>
      <c r="Q3850" s="1"/>
      <c r="R3850" s="1"/>
      <c r="S3850" s="1"/>
      <c r="T3850" s="1"/>
      <c r="U3850" s="1"/>
      <c r="V3850" s="1"/>
      <c r="W3850" s="1"/>
      <c r="X3850" s="1"/>
      <c r="Y3850" s="1"/>
      <c r="Z3850" s="1"/>
      <c r="AA3850" s="1"/>
    </row>
    <row r="3851" spans="1:27">
      <c r="B3851" s="13" t="s">
        <v>1435</v>
      </c>
    </row>
    <row r="3852" spans="1:27">
      <c r="B3852" t="s">
        <v>2745</v>
      </c>
      <c r="C3852" t="s">
        <v>1370</v>
      </c>
      <c r="D3852" t="s">
        <v>2746</v>
      </c>
      <c r="E3852" s="20">
        <v>2.5</v>
      </c>
      <c r="F3852" t="s">
        <v>1438</v>
      </c>
      <c r="G3852" t="s">
        <v>1439</v>
      </c>
      <c r="H3852" s="21">
        <v>30.41</v>
      </c>
      <c r="I3852" t="s">
        <v>1440</v>
      </c>
      <c r="J3852" s="21">
        <f>ROUND(E3852/I3850* H3852,5)</f>
        <v>13.964919999999999</v>
      </c>
    </row>
    <row r="3853" spans="1:27">
      <c r="B3853" t="s">
        <v>2747</v>
      </c>
      <c r="C3853" t="s">
        <v>1370</v>
      </c>
      <c r="D3853" t="s">
        <v>2748</v>
      </c>
      <c r="E3853" s="20">
        <v>2.5</v>
      </c>
      <c r="F3853" t="s">
        <v>1438</v>
      </c>
      <c r="G3853" t="s">
        <v>1439</v>
      </c>
      <c r="H3853" s="21">
        <v>26.08</v>
      </c>
      <c r="I3853" t="s">
        <v>1440</v>
      </c>
      <c r="J3853" s="21">
        <f>ROUND(E3853/I3850* H3853,5)</f>
        <v>11.97649</v>
      </c>
    </row>
    <row r="3854" spans="1:27">
      <c r="D3854" s="22" t="s">
        <v>1441</v>
      </c>
      <c r="K3854" s="21">
        <f>SUM(J3852:J3853)</f>
        <v>25.941409999999998</v>
      </c>
    </row>
    <row r="3855" spans="1:27">
      <c r="B3855" s="13" t="s">
        <v>1446</v>
      </c>
    </row>
    <row r="3856" spans="1:27">
      <c r="B3856" t="s">
        <v>2808</v>
      </c>
      <c r="C3856" t="s">
        <v>16</v>
      </c>
      <c r="D3856" s="24" t="s">
        <v>711</v>
      </c>
      <c r="E3856" s="20">
        <v>1</v>
      </c>
      <c r="G3856" t="s">
        <v>1439</v>
      </c>
      <c r="H3856" s="21">
        <v>1015.56</v>
      </c>
      <c r="I3856" t="s">
        <v>1440</v>
      </c>
      <c r="J3856" s="21">
        <f>ROUND(E3856* H3856,5)</f>
        <v>1015.56</v>
      </c>
    </row>
    <row r="3857" spans="1:27">
      <c r="D3857" s="22" t="s">
        <v>1457</v>
      </c>
      <c r="K3857" s="21">
        <f>SUM(J3856:J3856)</f>
        <v>1015.56</v>
      </c>
    </row>
    <row r="3858" spans="1:27">
      <c r="D3858" s="22" t="s">
        <v>1458</v>
      </c>
      <c r="K3858" s="23">
        <f>SUM(J3851:J3857)</f>
        <v>1041.5014099999999</v>
      </c>
    </row>
    <row r="3859" spans="1:27">
      <c r="D3859" s="22" t="s">
        <v>1466</v>
      </c>
      <c r="H3859">
        <v>1.5</v>
      </c>
      <c r="I3859" t="s">
        <v>1465</v>
      </c>
      <c r="K3859" s="21">
        <f>ROUND(H3859/100*K3858,5)</f>
        <v>15.62252</v>
      </c>
    </row>
    <row r="3860" spans="1:27">
      <c r="D3860" s="22" t="s">
        <v>1459</v>
      </c>
      <c r="K3860" s="23">
        <f>SUM(K3858:K3859)</f>
        <v>1057.1239299999997</v>
      </c>
    </row>
    <row r="3862" spans="1:27" ht="45" customHeight="1">
      <c r="A3862" s="17" t="s">
        <v>2809</v>
      </c>
      <c r="B3862" s="17" t="s">
        <v>734</v>
      </c>
      <c r="C3862" s="1" t="s">
        <v>16</v>
      </c>
      <c r="D3862" s="31" t="s">
        <v>735</v>
      </c>
      <c r="E3862" s="32"/>
      <c r="F3862" s="32"/>
      <c r="G3862" s="1"/>
      <c r="H3862" s="18" t="s">
        <v>1433</v>
      </c>
      <c r="I3862" s="33">
        <v>1.8660000000000001</v>
      </c>
      <c r="J3862" s="32"/>
      <c r="K3862" s="19">
        <f>ROUND(K3872,2)</f>
        <v>1181.24</v>
      </c>
      <c r="L3862" s="2" t="s">
        <v>2810</v>
      </c>
      <c r="M3862" s="1"/>
      <c r="N3862" s="1"/>
      <c r="O3862" s="1"/>
      <c r="P3862" s="1"/>
      <c r="Q3862" s="1"/>
      <c r="R3862" s="1"/>
      <c r="S3862" s="1"/>
      <c r="T3862" s="1"/>
      <c r="U3862" s="1"/>
      <c r="V3862" s="1"/>
      <c r="W3862" s="1"/>
      <c r="X3862" s="1"/>
      <c r="Y3862" s="1"/>
      <c r="Z3862" s="1"/>
      <c r="AA3862" s="1"/>
    </row>
    <row r="3863" spans="1:27">
      <c r="B3863" s="13" t="s">
        <v>1435</v>
      </c>
    </row>
    <row r="3864" spans="1:27">
      <c r="B3864" t="s">
        <v>2747</v>
      </c>
      <c r="C3864" t="s">
        <v>1370</v>
      </c>
      <c r="D3864" t="s">
        <v>2748</v>
      </c>
      <c r="E3864" s="20">
        <v>2.5</v>
      </c>
      <c r="F3864" t="s">
        <v>1438</v>
      </c>
      <c r="G3864" t="s">
        <v>1439</v>
      </c>
      <c r="H3864" s="21">
        <v>26.08</v>
      </c>
      <c r="I3864" t="s">
        <v>1440</v>
      </c>
      <c r="J3864" s="21">
        <f>ROUND(E3864/I3862* H3864,5)</f>
        <v>34.941049999999997</v>
      </c>
    </row>
    <row r="3865" spans="1:27">
      <c r="B3865" t="s">
        <v>2745</v>
      </c>
      <c r="C3865" t="s">
        <v>1370</v>
      </c>
      <c r="D3865" t="s">
        <v>2746</v>
      </c>
      <c r="E3865" s="20">
        <v>2.5</v>
      </c>
      <c r="F3865" t="s">
        <v>1438</v>
      </c>
      <c r="G3865" t="s">
        <v>1439</v>
      </c>
      <c r="H3865" s="21">
        <v>30.41</v>
      </c>
      <c r="I3865" t="s">
        <v>1440</v>
      </c>
      <c r="J3865" s="21">
        <f>ROUND(E3865/I3862* H3865,5)</f>
        <v>40.742229999999999</v>
      </c>
    </row>
    <row r="3866" spans="1:27">
      <c r="D3866" s="22" t="s">
        <v>1441</v>
      </c>
      <c r="K3866" s="21">
        <f>SUM(J3864:J3865)</f>
        <v>75.683279999999996</v>
      </c>
    </row>
    <row r="3867" spans="1:27">
      <c r="B3867" s="13" t="s">
        <v>1446</v>
      </c>
    </row>
    <row r="3868" spans="1:27">
      <c r="B3868" t="s">
        <v>2811</v>
      </c>
      <c r="C3868" t="s">
        <v>16</v>
      </c>
      <c r="D3868" s="24" t="s">
        <v>735</v>
      </c>
      <c r="E3868" s="20">
        <v>1</v>
      </c>
      <c r="G3868" t="s">
        <v>1439</v>
      </c>
      <c r="H3868" s="21">
        <v>1088.0999999999999</v>
      </c>
      <c r="I3868" t="s">
        <v>1440</v>
      </c>
      <c r="J3868" s="21">
        <f>ROUND(E3868* H3868,5)</f>
        <v>1088.0999999999999</v>
      </c>
    </row>
    <row r="3869" spans="1:27">
      <c r="D3869" s="22" t="s">
        <v>1457</v>
      </c>
      <c r="K3869" s="21">
        <f>SUM(J3868:J3868)</f>
        <v>1088.0999999999999</v>
      </c>
    </row>
    <row r="3870" spans="1:27">
      <c r="D3870" s="22" t="s">
        <v>1458</v>
      </c>
      <c r="K3870" s="23">
        <f>SUM(J3863:J3869)</f>
        <v>1163.7832799999999</v>
      </c>
    </row>
    <row r="3871" spans="1:27">
      <c r="D3871" s="22" t="s">
        <v>1466</v>
      </c>
      <c r="H3871">
        <v>1.5</v>
      </c>
      <c r="I3871" t="s">
        <v>1465</v>
      </c>
      <c r="K3871" s="21">
        <f>ROUND(H3871/100*K3870,5)</f>
        <v>17.45675</v>
      </c>
    </row>
    <row r="3872" spans="1:27">
      <c r="D3872" s="22" t="s">
        <v>1459</v>
      </c>
      <c r="K3872" s="23">
        <f>SUM(K3870:K3871)</f>
        <v>1181.2400299999999</v>
      </c>
    </row>
    <row r="3874" spans="1:27" ht="45" customHeight="1">
      <c r="A3874" s="17" t="s">
        <v>2812</v>
      </c>
      <c r="B3874" s="17" t="s">
        <v>712</v>
      </c>
      <c r="C3874" s="1" t="s">
        <v>16</v>
      </c>
      <c r="D3874" s="31" t="s">
        <v>713</v>
      </c>
      <c r="E3874" s="32"/>
      <c r="F3874" s="32"/>
      <c r="G3874" s="1"/>
      <c r="H3874" s="18" t="s">
        <v>1433</v>
      </c>
      <c r="I3874" s="33">
        <v>5.444</v>
      </c>
      <c r="J3874" s="32"/>
      <c r="K3874" s="19">
        <f>ROUND(K3884,2)</f>
        <v>1076</v>
      </c>
      <c r="L3874" s="2" t="s">
        <v>2813</v>
      </c>
      <c r="M3874" s="1"/>
      <c r="N3874" s="1"/>
      <c r="O3874" s="1"/>
      <c r="P3874" s="1"/>
      <c r="Q3874" s="1"/>
      <c r="R3874" s="1"/>
      <c r="S3874" s="1"/>
      <c r="T3874" s="1"/>
      <c r="U3874" s="1"/>
      <c r="V3874" s="1"/>
      <c r="W3874" s="1"/>
      <c r="X3874" s="1"/>
      <c r="Y3874" s="1"/>
      <c r="Z3874" s="1"/>
      <c r="AA3874" s="1"/>
    </row>
    <row r="3875" spans="1:27">
      <c r="B3875" s="13" t="s">
        <v>1435</v>
      </c>
    </row>
    <row r="3876" spans="1:27">
      <c r="B3876" t="s">
        <v>2745</v>
      </c>
      <c r="C3876" t="s">
        <v>1370</v>
      </c>
      <c r="D3876" t="s">
        <v>2746</v>
      </c>
      <c r="E3876" s="20">
        <v>2.5</v>
      </c>
      <c r="F3876" t="s">
        <v>1438</v>
      </c>
      <c r="G3876" t="s">
        <v>1439</v>
      </c>
      <c r="H3876" s="21">
        <v>30.41</v>
      </c>
      <c r="I3876" t="s">
        <v>1440</v>
      </c>
      <c r="J3876" s="21">
        <f>ROUND(E3876/I3874* H3876,5)</f>
        <v>13.964919999999999</v>
      </c>
    </row>
    <row r="3877" spans="1:27">
      <c r="B3877" t="s">
        <v>2747</v>
      </c>
      <c r="C3877" t="s">
        <v>1370</v>
      </c>
      <c r="D3877" t="s">
        <v>2748</v>
      </c>
      <c r="E3877" s="20">
        <v>2.5</v>
      </c>
      <c r="F3877" t="s">
        <v>1438</v>
      </c>
      <c r="G3877" t="s">
        <v>1439</v>
      </c>
      <c r="H3877" s="21">
        <v>26.08</v>
      </c>
      <c r="I3877" t="s">
        <v>1440</v>
      </c>
      <c r="J3877" s="21">
        <f>ROUND(E3877/I3874* H3877,5)</f>
        <v>11.97649</v>
      </c>
    </row>
    <row r="3878" spans="1:27">
      <c r="D3878" s="22" t="s">
        <v>1441</v>
      </c>
      <c r="K3878" s="21">
        <f>SUM(J3876:J3877)</f>
        <v>25.941409999999998</v>
      </c>
    </row>
    <row r="3879" spans="1:27">
      <c r="B3879" s="13" t="s">
        <v>1446</v>
      </c>
    </row>
    <row r="3880" spans="1:27">
      <c r="B3880" t="s">
        <v>2814</v>
      </c>
      <c r="C3880" t="s">
        <v>16</v>
      </c>
      <c r="D3880" s="24" t="s">
        <v>713</v>
      </c>
      <c r="E3880" s="20">
        <v>1</v>
      </c>
      <c r="G3880" t="s">
        <v>1439</v>
      </c>
      <c r="H3880" s="21">
        <v>1034.1600000000001</v>
      </c>
      <c r="I3880" t="s">
        <v>1440</v>
      </c>
      <c r="J3880" s="21">
        <f>ROUND(E3880* H3880,5)</f>
        <v>1034.1600000000001</v>
      </c>
    </row>
    <row r="3881" spans="1:27">
      <c r="D3881" s="22" t="s">
        <v>1457</v>
      </c>
      <c r="K3881" s="21">
        <f>SUM(J3880:J3880)</f>
        <v>1034.1600000000001</v>
      </c>
    </row>
    <row r="3882" spans="1:27">
      <c r="D3882" s="22" t="s">
        <v>1458</v>
      </c>
      <c r="K3882" s="23">
        <f>SUM(J3875:J3881)</f>
        <v>1060.10141</v>
      </c>
    </row>
    <row r="3883" spans="1:27">
      <c r="D3883" s="22" t="s">
        <v>1466</v>
      </c>
      <c r="H3883">
        <v>1.5</v>
      </c>
      <c r="I3883" t="s">
        <v>1465</v>
      </c>
      <c r="K3883" s="21">
        <f>ROUND(H3883/100*K3882,5)</f>
        <v>15.90152</v>
      </c>
    </row>
    <row r="3884" spans="1:27">
      <c r="D3884" s="22" t="s">
        <v>1459</v>
      </c>
      <c r="K3884" s="23">
        <f>SUM(K3882:K3883)</f>
        <v>1076.0029299999999</v>
      </c>
    </row>
    <row r="3886" spans="1:27" ht="45" customHeight="1">
      <c r="A3886" s="17" t="s">
        <v>2815</v>
      </c>
      <c r="B3886" s="17" t="s">
        <v>714</v>
      </c>
      <c r="C3886" s="1" t="s">
        <v>16</v>
      </c>
      <c r="D3886" s="31" t="s">
        <v>715</v>
      </c>
      <c r="E3886" s="32"/>
      <c r="F3886" s="32"/>
      <c r="G3886" s="1"/>
      <c r="H3886" s="18" t="s">
        <v>1433</v>
      </c>
      <c r="I3886" s="33">
        <v>5.444</v>
      </c>
      <c r="J3886" s="32"/>
      <c r="K3886" s="19">
        <f>ROUND(K3896,2)</f>
        <v>1057.1199999999999</v>
      </c>
      <c r="L3886" s="2" t="s">
        <v>2816</v>
      </c>
      <c r="M3886" s="1"/>
      <c r="N3886" s="1"/>
      <c r="O3886" s="1"/>
      <c r="P3886" s="1"/>
      <c r="Q3886" s="1"/>
      <c r="R3886" s="1"/>
      <c r="S3886" s="1"/>
      <c r="T3886" s="1"/>
      <c r="U3886" s="1"/>
      <c r="V3886" s="1"/>
      <c r="W3886" s="1"/>
      <c r="X3886" s="1"/>
      <c r="Y3886" s="1"/>
      <c r="Z3886" s="1"/>
      <c r="AA3886" s="1"/>
    </row>
    <row r="3887" spans="1:27">
      <c r="B3887" s="13" t="s">
        <v>1435</v>
      </c>
    </row>
    <row r="3888" spans="1:27">
      <c r="B3888" t="s">
        <v>2747</v>
      </c>
      <c r="C3888" t="s">
        <v>1370</v>
      </c>
      <c r="D3888" t="s">
        <v>2748</v>
      </c>
      <c r="E3888" s="20">
        <v>2.5</v>
      </c>
      <c r="F3888" t="s">
        <v>1438</v>
      </c>
      <c r="G3888" t="s">
        <v>1439</v>
      </c>
      <c r="H3888" s="21">
        <v>26.08</v>
      </c>
      <c r="I3888" t="s">
        <v>1440</v>
      </c>
      <c r="J3888" s="21">
        <f>ROUND(E3888/I3886* H3888,5)</f>
        <v>11.97649</v>
      </c>
    </row>
    <row r="3889" spans="1:27">
      <c r="B3889" t="s">
        <v>2745</v>
      </c>
      <c r="C3889" t="s">
        <v>1370</v>
      </c>
      <c r="D3889" t="s">
        <v>2746</v>
      </c>
      <c r="E3889" s="20">
        <v>2.5</v>
      </c>
      <c r="F3889" t="s">
        <v>1438</v>
      </c>
      <c r="G3889" t="s">
        <v>1439</v>
      </c>
      <c r="H3889" s="21">
        <v>30.41</v>
      </c>
      <c r="I3889" t="s">
        <v>1440</v>
      </c>
      <c r="J3889" s="21">
        <f>ROUND(E3889/I3886* H3889,5)</f>
        <v>13.964919999999999</v>
      </c>
    </row>
    <row r="3890" spans="1:27">
      <c r="D3890" s="22" t="s">
        <v>1441</v>
      </c>
      <c r="K3890" s="21">
        <f>SUM(J3888:J3889)</f>
        <v>25.941409999999998</v>
      </c>
    </row>
    <row r="3891" spans="1:27">
      <c r="B3891" s="13" t="s">
        <v>1446</v>
      </c>
    </row>
    <row r="3892" spans="1:27">
      <c r="B3892" t="s">
        <v>2817</v>
      </c>
      <c r="C3892" t="s">
        <v>16</v>
      </c>
      <c r="D3892" s="24" t="s">
        <v>715</v>
      </c>
      <c r="E3892" s="20">
        <v>1</v>
      </c>
      <c r="G3892" t="s">
        <v>1439</v>
      </c>
      <c r="H3892" s="21">
        <v>1015.56</v>
      </c>
      <c r="I3892" t="s">
        <v>1440</v>
      </c>
      <c r="J3892" s="21">
        <f>ROUND(E3892* H3892,5)</f>
        <v>1015.56</v>
      </c>
    </row>
    <row r="3893" spans="1:27">
      <c r="D3893" s="22" t="s">
        <v>1457</v>
      </c>
      <c r="K3893" s="21">
        <f>SUM(J3892:J3892)</f>
        <v>1015.56</v>
      </c>
    </row>
    <row r="3894" spans="1:27">
      <c r="D3894" s="22" t="s">
        <v>1458</v>
      </c>
      <c r="K3894" s="23">
        <f>SUM(J3887:J3893)</f>
        <v>1041.5014099999999</v>
      </c>
    </row>
    <row r="3895" spans="1:27">
      <c r="D3895" s="22" t="s">
        <v>1466</v>
      </c>
      <c r="H3895">
        <v>1.5</v>
      </c>
      <c r="I3895" t="s">
        <v>1465</v>
      </c>
      <c r="K3895" s="21">
        <f>ROUND(H3895/100*K3894,5)</f>
        <v>15.62252</v>
      </c>
    </row>
    <row r="3896" spans="1:27">
      <c r="D3896" s="22" t="s">
        <v>1459</v>
      </c>
      <c r="K3896" s="23">
        <f>SUM(K3894:K3895)</f>
        <v>1057.1239299999997</v>
      </c>
    </row>
    <row r="3898" spans="1:27" ht="45" customHeight="1">
      <c r="A3898" s="17" t="s">
        <v>2818</v>
      </c>
      <c r="B3898" s="17" t="s">
        <v>720</v>
      </c>
      <c r="C3898" s="1" t="s">
        <v>16</v>
      </c>
      <c r="D3898" s="31" t="s">
        <v>721</v>
      </c>
      <c r="E3898" s="32"/>
      <c r="F3898" s="32"/>
      <c r="G3898" s="1"/>
      <c r="H3898" s="18" t="s">
        <v>1433</v>
      </c>
      <c r="I3898" s="33">
        <v>5.444</v>
      </c>
      <c r="J3898" s="32"/>
      <c r="K3898" s="19">
        <f>ROUND(K3908,2)</f>
        <v>1057.1199999999999</v>
      </c>
      <c r="L3898" s="2" t="s">
        <v>2819</v>
      </c>
      <c r="M3898" s="1"/>
      <c r="N3898" s="1"/>
      <c r="O3898" s="1"/>
      <c r="P3898" s="1"/>
      <c r="Q3898" s="1"/>
      <c r="R3898" s="1"/>
      <c r="S3898" s="1"/>
      <c r="T3898" s="1"/>
      <c r="U3898" s="1"/>
      <c r="V3898" s="1"/>
      <c r="W3898" s="1"/>
      <c r="X3898" s="1"/>
      <c r="Y3898" s="1"/>
      <c r="Z3898" s="1"/>
      <c r="AA3898" s="1"/>
    </row>
    <row r="3899" spans="1:27">
      <c r="B3899" s="13" t="s">
        <v>1435</v>
      </c>
    </row>
    <row r="3900" spans="1:27">
      <c r="B3900" t="s">
        <v>2747</v>
      </c>
      <c r="C3900" t="s">
        <v>1370</v>
      </c>
      <c r="D3900" t="s">
        <v>2748</v>
      </c>
      <c r="E3900" s="20">
        <v>2.5</v>
      </c>
      <c r="F3900" t="s">
        <v>1438</v>
      </c>
      <c r="G3900" t="s">
        <v>1439</v>
      </c>
      <c r="H3900" s="21">
        <v>26.08</v>
      </c>
      <c r="I3900" t="s">
        <v>1440</v>
      </c>
      <c r="J3900" s="21">
        <f>ROUND(E3900/I3898* H3900,5)</f>
        <v>11.97649</v>
      </c>
    </row>
    <row r="3901" spans="1:27">
      <c r="B3901" t="s">
        <v>2745</v>
      </c>
      <c r="C3901" t="s">
        <v>1370</v>
      </c>
      <c r="D3901" t="s">
        <v>2746</v>
      </c>
      <c r="E3901" s="20">
        <v>2.5</v>
      </c>
      <c r="F3901" t="s">
        <v>1438</v>
      </c>
      <c r="G3901" t="s">
        <v>1439</v>
      </c>
      <c r="H3901" s="21">
        <v>30.41</v>
      </c>
      <c r="I3901" t="s">
        <v>1440</v>
      </c>
      <c r="J3901" s="21">
        <f>ROUND(E3901/I3898* H3901,5)</f>
        <v>13.964919999999999</v>
      </c>
    </row>
    <row r="3902" spans="1:27">
      <c r="D3902" s="22" t="s">
        <v>1441</v>
      </c>
      <c r="K3902" s="21">
        <f>SUM(J3900:J3901)</f>
        <v>25.941409999999998</v>
      </c>
    </row>
    <row r="3903" spans="1:27">
      <c r="B3903" s="13" t="s">
        <v>1446</v>
      </c>
    </row>
    <row r="3904" spans="1:27">
      <c r="B3904" t="s">
        <v>2820</v>
      </c>
      <c r="C3904" t="s">
        <v>16</v>
      </c>
      <c r="D3904" s="24" t="s">
        <v>721</v>
      </c>
      <c r="E3904" s="20">
        <v>1</v>
      </c>
      <c r="G3904" t="s">
        <v>1439</v>
      </c>
      <c r="H3904" s="21">
        <v>1015.56</v>
      </c>
      <c r="I3904" t="s">
        <v>1440</v>
      </c>
      <c r="J3904" s="21">
        <f>ROUND(E3904* H3904,5)</f>
        <v>1015.56</v>
      </c>
    </row>
    <row r="3905" spans="1:27">
      <c r="D3905" s="22" t="s">
        <v>1457</v>
      </c>
      <c r="K3905" s="21">
        <f>SUM(J3904:J3904)</f>
        <v>1015.56</v>
      </c>
    </row>
    <row r="3906" spans="1:27">
      <c r="D3906" s="22" t="s">
        <v>1458</v>
      </c>
      <c r="K3906" s="23">
        <f>SUM(J3899:J3905)</f>
        <v>1041.5014099999999</v>
      </c>
    </row>
    <row r="3907" spans="1:27">
      <c r="D3907" s="22" t="s">
        <v>1466</v>
      </c>
      <c r="H3907">
        <v>1.5</v>
      </c>
      <c r="I3907" t="s">
        <v>1465</v>
      </c>
      <c r="K3907" s="21">
        <f>ROUND(H3907/100*K3906,5)</f>
        <v>15.62252</v>
      </c>
    </row>
    <row r="3908" spans="1:27">
      <c r="D3908" s="22" t="s">
        <v>1459</v>
      </c>
      <c r="K3908" s="23">
        <f>SUM(K3906:K3907)</f>
        <v>1057.1239299999997</v>
      </c>
    </row>
    <row r="3910" spans="1:27" ht="45" customHeight="1">
      <c r="A3910" s="17" t="s">
        <v>2821</v>
      </c>
      <c r="B3910" s="17" t="s">
        <v>724</v>
      </c>
      <c r="C3910" s="1" t="s">
        <v>16</v>
      </c>
      <c r="D3910" s="31" t="s">
        <v>725</v>
      </c>
      <c r="E3910" s="32"/>
      <c r="F3910" s="32"/>
      <c r="G3910" s="1"/>
      <c r="H3910" s="18" t="s">
        <v>1433</v>
      </c>
      <c r="I3910" s="33">
        <v>19.890999999999998</v>
      </c>
      <c r="J3910" s="32"/>
      <c r="K3910" s="19">
        <f>ROUND(K3920,2)</f>
        <v>1240.01</v>
      </c>
      <c r="L3910" s="2" t="s">
        <v>2822</v>
      </c>
      <c r="M3910" s="1"/>
      <c r="N3910" s="1"/>
      <c r="O3910" s="1"/>
      <c r="P3910" s="1"/>
      <c r="Q3910" s="1"/>
      <c r="R3910" s="1"/>
      <c r="S3910" s="1"/>
      <c r="T3910" s="1"/>
      <c r="U3910" s="1"/>
      <c r="V3910" s="1"/>
      <c r="W3910" s="1"/>
      <c r="X3910" s="1"/>
      <c r="Y3910" s="1"/>
      <c r="Z3910" s="1"/>
      <c r="AA3910" s="1"/>
    </row>
    <row r="3911" spans="1:27">
      <c r="B3911" s="13" t="s">
        <v>1435</v>
      </c>
    </row>
    <row r="3912" spans="1:27">
      <c r="B3912" t="s">
        <v>2747</v>
      </c>
      <c r="C3912" t="s">
        <v>1370</v>
      </c>
      <c r="D3912" t="s">
        <v>2748</v>
      </c>
      <c r="E3912" s="20">
        <v>2.5</v>
      </c>
      <c r="F3912" t="s">
        <v>1438</v>
      </c>
      <c r="G3912" t="s">
        <v>1439</v>
      </c>
      <c r="H3912" s="21">
        <v>26.08</v>
      </c>
      <c r="I3912" t="s">
        <v>1440</v>
      </c>
      <c r="J3912" s="21">
        <f>ROUND(E3912/I3910* H3912,5)</f>
        <v>3.27786</v>
      </c>
    </row>
    <row r="3913" spans="1:27">
      <c r="B3913" t="s">
        <v>2745</v>
      </c>
      <c r="C3913" t="s">
        <v>1370</v>
      </c>
      <c r="D3913" t="s">
        <v>2746</v>
      </c>
      <c r="E3913" s="20">
        <v>2.5</v>
      </c>
      <c r="F3913" t="s">
        <v>1438</v>
      </c>
      <c r="G3913" t="s">
        <v>1439</v>
      </c>
      <c r="H3913" s="21">
        <v>30.41</v>
      </c>
      <c r="I3913" t="s">
        <v>1440</v>
      </c>
      <c r="J3913" s="21">
        <f>ROUND(E3913/I3910* H3913,5)</f>
        <v>3.8220800000000001</v>
      </c>
    </row>
    <row r="3914" spans="1:27">
      <c r="D3914" s="22" t="s">
        <v>1441</v>
      </c>
      <c r="K3914" s="21">
        <f>SUM(J3912:J3913)</f>
        <v>7.0999400000000001</v>
      </c>
    </row>
    <row r="3915" spans="1:27">
      <c r="B3915" s="13" t="s">
        <v>1446</v>
      </c>
    </row>
    <row r="3916" spans="1:27">
      <c r="B3916" t="s">
        <v>2823</v>
      </c>
      <c r="C3916" t="s">
        <v>16</v>
      </c>
      <c r="D3916" s="24" t="s">
        <v>725</v>
      </c>
      <c r="E3916" s="20">
        <v>1</v>
      </c>
      <c r="G3916" t="s">
        <v>1439</v>
      </c>
      <c r="H3916" s="21">
        <v>1214.58</v>
      </c>
      <c r="I3916" t="s">
        <v>1440</v>
      </c>
      <c r="J3916" s="21">
        <f>ROUND(E3916* H3916,5)</f>
        <v>1214.58</v>
      </c>
    </row>
    <row r="3917" spans="1:27">
      <c r="D3917" s="22" t="s">
        <v>1457</v>
      </c>
      <c r="K3917" s="21">
        <f>SUM(J3916:J3916)</f>
        <v>1214.58</v>
      </c>
    </row>
    <row r="3918" spans="1:27">
      <c r="D3918" s="22" t="s">
        <v>1458</v>
      </c>
      <c r="K3918" s="23">
        <f>SUM(J3911:J3917)</f>
        <v>1221.67994</v>
      </c>
    </row>
    <row r="3919" spans="1:27">
      <c r="D3919" s="22" t="s">
        <v>1466</v>
      </c>
      <c r="H3919">
        <v>1.5</v>
      </c>
      <c r="I3919" t="s">
        <v>1465</v>
      </c>
      <c r="K3919" s="21">
        <f>ROUND(H3919/100*K3918,5)</f>
        <v>18.325199999999999</v>
      </c>
    </row>
    <row r="3920" spans="1:27">
      <c r="D3920" s="22" t="s">
        <v>1459</v>
      </c>
      <c r="K3920" s="23">
        <f>SUM(K3918:K3919)</f>
        <v>1240.00514</v>
      </c>
    </row>
    <row r="3922" spans="1:27" ht="45" customHeight="1">
      <c r="A3922" s="17" t="s">
        <v>2824</v>
      </c>
      <c r="B3922" s="17" t="s">
        <v>726</v>
      </c>
      <c r="C3922" s="1" t="s">
        <v>16</v>
      </c>
      <c r="D3922" s="31" t="s">
        <v>727</v>
      </c>
      <c r="E3922" s="32"/>
      <c r="F3922" s="32"/>
      <c r="G3922" s="1"/>
      <c r="H3922" s="18" t="s">
        <v>1433</v>
      </c>
      <c r="I3922" s="33">
        <v>7.1369999999999996</v>
      </c>
      <c r="J3922" s="32"/>
      <c r="K3922" s="19">
        <f>ROUND(K3932,2)</f>
        <v>1082.97</v>
      </c>
      <c r="L3922" s="2" t="s">
        <v>2825</v>
      </c>
      <c r="M3922" s="1"/>
      <c r="N3922" s="1"/>
      <c r="O3922" s="1"/>
      <c r="P3922" s="1"/>
      <c r="Q3922" s="1"/>
      <c r="R3922" s="1"/>
      <c r="S3922" s="1"/>
      <c r="T3922" s="1"/>
      <c r="U3922" s="1"/>
      <c r="V3922" s="1"/>
      <c r="W3922" s="1"/>
      <c r="X3922" s="1"/>
      <c r="Y3922" s="1"/>
      <c r="Z3922" s="1"/>
      <c r="AA3922" s="1"/>
    </row>
    <row r="3923" spans="1:27">
      <c r="B3923" s="13" t="s">
        <v>1435</v>
      </c>
    </row>
    <row r="3924" spans="1:27">
      <c r="B3924" t="s">
        <v>2747</v>
      </c>
      <c r="C3924" t="s">
        <v>1370</v>
      </c>
      <c r="D3924" t="s">
        <v>2748</v>
      </c>
      <c r="E3924" s="20">
        <v>2.5</v>
      </c>
      <c r="F3924" t="s">
        <v>1438</v>
      </c>
      <c r="G3924" t="s">
        <v>1439</v>
      </c>
      <c r="H3924" s="21">
        <v>26.08</v>
      </c>
      <c r="I3924" t="s">
        <v>1440</v>
      </c>
      <c r="J3924" s="21">
        <f>ROUND(E3924/I3922* H3924,5)</f>
        <v>9.1354900000000008</v>
      </c>
    </row>
    <row r="3925" spans="1:27">
      <c r="B3925" t="s">
        <v>2745</v>
      </c>
      <c r="C3925" t="s">
        <v>1370</v>
      </c>
      <c r="D3925" t="s">
        <v>2746</v>
      </c>
      <c r="E3925" s="20">
        <v>2.5</v>
      </c>
      <c r="F3925" t="s">
        <v>1438</v>
      </c>
      <c r="G3925" t="s">
        <v>1439</v>
      </c>
      <c r="H3925" s="21">
        <v>30.41</v>
      </c>
      <c r="I3925" t="s">
        <v>1440</v>
      </c>
      <c r="J3925" s="21">
        <f>ROUND(E3925/I3922* H3925,5)</f>
        <v>10.652229999999999</v>
      </c>
    </row>
    <row r="3926" spans="1:27">
      <c r="D3926" s="22" t="s">
        <v>1441</v>
      </c>
      <c r="K3926" s="21">
        <f>SUM(J3924:J3925)</f>
        <v>19.78772</v>
      </c>
    </row>
    <row r="3927" spans="1:27">
      <c r="B3927" s="13" t="s">
        <v>1446</v>
      </c>
    </row>
    <row r="3928" spans="1:27">
      <c r="B3928" t="s">
        <v>2826</v>
      </c>
      <c r="C3928" t="s">
        <v>16</v>
      </c>
      <c r="D3928" s="24" t="s">
        <v>727</v>
      </c>
      <c r="E3928" s="20">
        <v>1</v>
      </c>
      <c r="G3928" t="s">
        <v>1439</v>
      </c>
      <c r="H3928" s="21">
        <v>1047.18</v>
      </c>
      <c r="I3928" t="s">
        <v>1440</v>
      </c>
      <c r="J3928" s="21">
        <f>ROUND(E3928* H3928,5)</f>
        <v>1047.18</v>
      </c>
    </row>
    <row r="3929" spans="1:27">
      <c r="D3929" s="22" t="s">
        <v>1457</v>
      </c>
      <c r="K3929" s="21">
        <f>SUM(J3928:J3928)</f>
        <v>1047.18</v>
      </c>
    </row>
    <row r="3930" spans="1:27">
      <c r="D3930" s="22" t="s">
        <v>1458</v>
      </c>
      <c r="K3930" s="23">
        <f>SUM(J3923:J3929)</f>
        <v>1066.9677200000001</v>
      </c>
    </row>
    <row r="3931" spans="1:27">
      <c r="D3931" s="22" t="s">
        <v>1466</v>
      </c>
      <c r="H3931">
        <v>1.5</v>
      </c>
      <c r="I3931" t="s">
        <v>1465</v>
      </c>
      <c r="K3931" s="21">
        <f>ROUND(H3931/100*K3930,5)</f>
        <v>16.004519999999999</v>
      </c>
    </row>
    <row r="3932" spans="1:27">
      <c r="D3932" s="22" t="s">
        <v>1459</v>
      </c>
      <c r="K3932" s="23">
        <f>SUM(K3930:K3931)</f>
        <v>1082.9722400000001</v>
      </c>
    </row>
    <row r="3934" spans="1:27" ht="45" customHeight="1">
      <c r="A3934" s="17" t="s">
        <v>2827</v>
      </c>
      <c r="B3934" s="17" t="s">
        <v>716</v>
      </c>
      <c r="C3934" s="1" t="s">
        <v>16</v>
      </c>
      <c r="D3934" s="31" t="s">
        <v>717</v>
      </c>
      <c r="E3934" s="32"/>
      <c r="F3934" s="32"/>
      <c r="G3934" s="1"/>
      <c r="H3934" s="18" t="s">
        <v>1433</v>
      </c>
      <c r="I3934" s="33">
        <v>7.1369999999999996</v>
      </c>
      <c r="J3934" s="32"/>
      <c r="K3934" s="19">
        <f>ROUND(K3944,2)</f>
        <v>1082.97</v>
      </c>
      <c r="L3934" s="2" t="s">
        <v>2828</v>
      </c>
      <c r="M3934" s="1"/>
      <c r="N3934" s="1"/>
      <c r="O3934" s="1"/>
      <c r="P3934" s="1"/>
      <c r="Q3934" s="1"/>
      <c r="R3934" s="1"/>
      <c r="S3934" s="1"/>
      <c r="T3934" s="1"/>
      <c r="U3934" s="1"/>
      <c r="V3934" s="1"/>
      <c r="W3934" s="1"/>
      <c r="X3934" s="1"/>
      <c r="Y3934" s="1"/>
      <c r="Z3934" s="1"/>
      <c r="AA3934" s="1"/>
    </row>
    <row r="3935" spans="1:27">
      <c r="B3935" s="13" t="s">
        <v>1435</v>
      </c>
    </row>
    <row r="3936" spans="1:27">
      <c r="B3936" t="s">
        <v>2747</v>
      </c>
      <c r="C3936" t="s">
        <v>1370</v>
      </c>
      <c r="D3936" t="s">
        <v>2748</v>
      </c>
      <c r="E3936" s="20">
        <v>2.5</v>
      </c>
      <c r="F3936" t="s">
        <v>1438</v>
      </c>
      <c r="G3936" t="s">
        <v>1439</v>
      </c>
      <c r="H3936" s="21">
        <v>26.08</v>
      </c>
      <c r="I3936" t="s">
        <v>1440</v>
      </c>
      <c r="J3936" s="21">
        <f>ROUND(E3936/I3934* H3936,5)</f>
        <v>9.1354900000000008</v>
      </c>
    </row>
    <row r="3937" spans="1:27">
      <c r="B3937" t="s">
        <v>2745</v>
      </c>
      <c r="C3937" t="s">
        <v>1370</v>
      </c>
      <c r="D3937" t="s">
        <v>2746</v>
      </c>
      <c r="E3937" s="20">
        <v>2.5</v>
      </c>
      <c r="F3937" t="s">
        <v>1438</v>
      </c>
      <c r="G3937" t="s">
        <v>1439</v>
      </c>
      <c r="H3937" s="21">
        <v>30.41</v>
      </c>
      <c r="I3937" t="s">
        <v>1440</v>
      </c>
      <c r="J3937" s="21">
        <f>ROUND(E3937/I3934* H3937,5)</f>
        <v>10.652229999999999</v>
      </c>
    </row>
    <row r="3938" spans="1:27">
      <c r="D3938" s="22" t="s">
        <v>1441</v>
      </c>
      <c r="K3938" s="21">
        <f>SUM(J3936:J3937)</f>
        <v>19.78772</v>
      </c>
    </row>
    <row r="3939" spans="1:27">
      <c r="B3939" s="13" t="s">
        <v>1446</v>
      </c>
    </row>
    <row r="3940" spans="1:27">
      <c r="B3940" t="s">
        <v>2826</v>
      </c>
      <c r="C3940" t="s">
        <v>16</v>
      </c>
      <c r="D3940" s="24" t="s">
        <v>727</v>
      </c>
      <c r="E3940" s="20">
        <v>1</v>
      </c>
      <c r="G3940" t="s">
        <v>1439</v>
      </c>
      <c r="H3940" s="21">
        <v>1047.18</v>
      </c>
      <c r="I3940" t="s">
        <v>1440</v>
      </c>
      <c r="J3940" s="21">
        <f>ROUND(E3940* H3940,5)</f>
        <v>1047.18</v>
      </c>
    </row>
    <row r="3941" spans="1:27">
      <c r="D3941" s="22" t="s">
        <v>1457</v>
      </c>
      <c r="K3941" s="21">
        <f>SUM(J3940:J3940)</f>
        <v>1047.18</v>
      </c>
    </row>
    <row r="3942" spans="1:27">
      <c r="D3942" s="22" t="s">
        <v>1458</v>
      </c>
      <c r="K3942" s="23">
        <f>SUM(J3935:J3941)</f>
        <v>1066.9677200000001</v>
      </c>
    </row>
    <row r="3943" spans="1:27">
      <c r="D3943" s="22" t="s">
        <v>1466</v>
      </c>
      <c r="H3943">
        <v>1.5</v>
      </c>
      <c r="I3943" t="s">
        <v>1465</v>
      </c>
      <c r="K3943" s="21">
        <f>ROUND(H3943/100*K3942,5)</f>
        <v>16.004519999999999</v>
      </c>
    </row>
    <row r="3944" spans="1:27">
      <c r="D3944" s="22" t="s">
        <v>1459</v>
      </c>
      <c r="K3944" s="23">
        <f>SUM(K3942:K3943)</f>
        <v>1082.9722400000001</v>
      </c>
    </row>
    <row r="3946" spans="1:27" ht="45" customHeight="1">
      <c r="A3946" s="17" t="s">
        <v>2829</v>
      </c>
      <c r="B3946" s="17" t="s">
        <v>718</v>
      </c>
      <c r="C3946" s="1" t="s">
        <v>16</v>
      </c>
      <c r="D3946" s="31" t="s">
        <v>719</v>
      </c>
      <c r="E3946" s="32"/>
      <c r="F3946" s="32"/>
      <c r="G3946" s="1"/>
      <c r="H3946" s="18" t="s">
        <v>1433</v>
      </c>
      <c r="I3946" s="33">
        <v>5.444</v>
      </c>
      <c r="J3946" s="32"/>
      <c r="K3946" s="19">
        <f>ROUND(K3956,2)</f>
        <v>1057.1199999999999</v>
      </c>
      <c r="L3946" s="2" t="s">
        <v>2830</v>
      </c>
      <c r="M3946" s="1"/>
      <c r="N3946" s="1"/>
      <c r="O3946" s="1"/>
      <c r="P3946" s="1"/>
      <c r="Q3946" s="1"/>
      <c r="R3946" s="1"/>
      <c r="S3946" s="1"/>
      <c r="T3946" s="1"/>
      <c r="U3946" s="1"/>
      <c r="V3946" s="1"/>
      <c r="W3946" s="1"/>
      <c r="X3946" s="1"/>
      <c r="Y3946" s="1"/>
      <c r="Z3946" s="1"/>
      <c r="AA3946" s="1"/>
    </row>
    <row r="3947" spans="1:27">
      <c r="B3947" s="13" t="s">
        <v>1435</v>
      </c>
    </row>
    <row r="3948" spans="1:27">
      <c r="B3948" t="s">
        <v>2745</v>
      </c>
      <c r="C3948" t="s">
        <v>1370</v>
      </c>
      <c r="D3948" t="s">
        <v>2746</v>
      </c>
      <c r="E3948" s="20">
        <v>2.5</v>
      </c>
      <c r="F3948" t="s">
        <v>1438</v>
      </c>
      <c r="G3948" t="s">
        <v>1439</v>
      </c>
      <c r="H3948" s="21">
        <v>30.41</v>
      </c>
      <c r="I3948" t="s">
        <v>1440</v>
      </c>
      <c r="J3948" s="21">
        <f>ROUND(E3948/I3946* H3948,5)</f>
        <v>13.964919999999999</v>
      </c>
    </row>
    <row r="3949" spans="1:27">
      <c r="B3949" t="s">
        <v>2747</v>
      </c>
      <c r="C3949" t="s">
        <v>1370</v>
      </c>
      <c r="D3949" t="s">
        <v>2748</v>
      </c>
      <c r="E3949" s="20">
        <v>2.5</v>
      </c>
      <c r="F3949" t="s">
        <v>1438</v>
      </c>
      <c r="G3949" t="s">
        <v>1439</v>
      </c>
      <c r="H3949" s="21">
        <v>26.08</v>
      </c>
      <c r="I3949" t="s">
        <v>1440</v>
      </c>
      <c r="J3949" s="21">
        <f>ROUND(E3949/I3946* H3949,5)</f>
        <v>11.97649</v>
      </c>
    </row>
    <row r="3950" spans="1:27">
      <c r="D3950" s="22" t="s">
        <v>1441</v>
      </c>
      <c r="K3950" s="21">
        <f>SUM(J3948:J3949)</f>
        <v>25.941409999999998</v>
      </c>
    </row>
    <row r="3951" spans="1:27">
      <c r="B3951" s="13" t="s">
        <v>1446</v>
      </c>
    </row>
    <row r="3952" spans="1:27">
      <c r="B3952" t="s">
        <v>2831</v>
      </c>
      <c r="C3952" t="s">
        <v>16</v>
      </c>
      <c r="D3952" s="24" t="s">
        <v>719</v>
      </c>
      <c r="E3952" s="20">
        <v>1</v>
      </c>
      <c r="G3952" t="s">
        <v>1439</v>
      </c>
      <c r="H3952" s="21">
        <v>1015.56</v>
      </c>
      <c r="I3952" t="s">
        <v>1440</v>
      </c>
      <c r="J3952" s="21">
        <f>ROUND(E3952* H3952,5)</f>
        <v>1015.56</v>
      </c>
    </row>
    <row r="3953" spans="1:27">
      <c r="D3953" s="22" t="s">
        <v>1457</v>
      </c>
      <c r="K3953" s="21">
        <f>SUM(J3952:J3952)</f>
        <v>1015.56</v>
      </c>
    </row>
    <row r="3954" spans="1:27">
      <c r="D3954" s="22" t="s">
        <v>1458</v>
      </c>
      <c r="K3954" s="23">
        <f>SUM(J3947:J3953)</f>
        <v>1041.5014099999999</v>
      </c>
    </row>
    <row r="3955" spans="1:27">
      <c r="D3955" s="22" t="s">
        <v>1466</v>
      </c>
      <c r="H3955">
        <v>1.5</v>
      </c>
      <c r="I3955" t="s">
        <v>1465</v>
      </c>
      <c r="K3955" s="21">
        <f>ROUND(H3955/100*K3954,5)</f>
        <v>15.62252</v>
      </c>
    </row>
    <row r="3956" spans="1:27">
      <c r="D3956" s="22" t="s">
        <v>1459</v>
      </c>
      <c r="K3956" s="23">
        <f>SUM(K3954:K3955)</f>
        <v>1057.1239299999997</v>
      </c>
    </row>
    <row r="3958" spans="1:27" ht="45" customHeight="1">
      <c r="A3958" s="17" t="s">
        <v>2832</v>
      </c>
      <c r="B3958" s="17" t="s">
        <v>728</v>
      </c>
      <c r="C3958" s="1" t="s">
        <v>16</v>
      </c>
      <c r="D3958" s="31" t="s">
        <v>729</v>
      </c>
      <c r="E3958" s="32"/>
      <c r="F3958" s="32"/>
      <c r="G3958" s="1"/>
      <c r="H3958" s="18" t="s">
        <v>1433</v>
      </c>
      <c r="I3958" s="33">
        <v>10.75</v>
      </c>
      <c r="J3958" s="32"/>
      <c r="K3958" s="19">
        <f>ROUND(K3968,2)</f>
        <v>1236.69</v>
      </c>
      <c r="L3958" s="2" t="s">
        <v>2833</v>
      </c>
      <c r="M3958" s="1"/>
      <c r="N3958" s="1"/>
      <c r="O3958" s="1"/>
      <c r="P3958" s="1"/>
      <c r="Q3958" s="1"/>
      <c r="R3958" s="1"/>
      <c r="S3958" s="1"/>
      <c r="T3958" s="1"/>
      <c r="U3958" s="1"/>
      <c r="V3958" s="1"/>
      <c r="W3958" s="1"/>
      <c r="X3958" s="1"/>
      <c r="Y3958" s="1"/>
      <c r="Z3958" s="1"/>
      <c r="AA3958" s="1"/>
    </row>
    <row r="3959" spans="1:27">
      <c r="B3959" s="13" t="s">
        <v>1435</v>
      </c>
    </row>
    <row r="3960" spans="1:27">
      <c r="B3960" t="s">
        <v>2745</v>
      </c>
      <c r="C3960" t="s">
        <v>1370</v>
      </c>
      <c r="D3960" t="s">
        <v>2746</v>
      </c>
      <c r="E3960" s="20">
        <v>2.5</v>
      </c>
      <c r="F3960" t="s">
        <v>1438</v>
      </c>
      <c r="G3960" t="s">
        <v>1439</v>
      </c>
      <c r="H3960" s="21">
        <v>30.41</v>
      </c>
      <c r="I3960" t="s">
        <v>1440</v>
      </c>
      <c r="J3960" s="21">
        <f>ROUND(E3960/I3958* H3960,5)</f>
        <v>7.0720900000000002</v>
      </c>
    </row>
    <row r="3961" spans="1:27">
      <c r="B3961" t="s">
        <v>2747</v>
      </c>
      <c r="C3961" t="s">
        <v>1370</v>
      </c>
      <c r="D3961" t="s">
        <v>2748</v>
      </c>
      <c r="E3961" s="20">
        <v>2.5</v>
      </c>
      <c r="F3961" t="s">
        <v>1438</v>
      </c>
      <c r="G3961" t="s">
        <v>1439</v>
      </c>
      <c r="H3961" s="21">
        <v>26.08</v>
      </c>
      <c r="I3961" t="s">
        <v>1440</v>
      </c>
      <c r="J3961" s="21">
        <f>ROUND(E3961/I3958* H3961,5)</f>
        <v>6.0651200000000003</v>
      </c>
    </row>
    <row r="3962" spans="1:27">
      <c r="D3962" s="22" t="s">
        <v>1441</v>
      </c>
      <c r="K3962" s="21">
        <f>SUM(J3960:J3961)</f>
        <v>13.13721</v>
      </c>
    </row>
    <row r="3963" spans="1:27">
      <c r="B3963" s="13" t="s">
        <v>1446</v>
      </c>
    </row>
    <row r="3964" spans="1:27">
      <c r="B3964" t="s">
        <v>2834</v>
      </c>
      <c r="C3964" t="s">
        <v>16</v>
      </c>
      <c r="D3964" s="24" t="s">
        <v>729</v>
      </c>
      <c r="E3964" s="20">
        <v>1</v>
      </c>
      <c r="G3964" t="s">
        <v>1439</v>
      </c>
      <c r="H3964" s="21">
        <v>1205.28</v>
      </c>
      <c r="I3964" t="s">
        <v>1440</v>
      </c>
      <c r="J3964" s="21">
        <f>ROUND(E3964* H3964,5)</f>
        <v>1205.28</v>
      </c>
    </row>
    <row r="3965" spans="1:27">
      <c r="D3965" s="22" t="s">
        <v>1457</v>
      </c>
      <c r="K3965" s="21">
        <f>SUM(J3964:J3964)</f>
        <v>1205.28</v>
      </c>
    </row>
    <row r="3966" spans="1:27">
      <c r="D3966" s="22" t="s">
        <v>1458</v>
      </c>
      <c r="K3966" s="23">
        <f>SUM(J3959:J3965)</f>
        <v>1218.4172100000001</v>
      </c>
    </row>
    <row r="3967" spans="1:27">
      <c r="D3967" s="22" t="s">
        <v>1466</v>
      </c>
      <c r="H3967">
        <v>1.5</v>
      </c>
      <c r="I3967" t="s">
        <v>1465</v>
      </c>
      <c r="K3967" s="21">
        <f>ROUND(H3967/100*K3966,5)</f>
        <v>18.276260000000001</v>
      </c>
    </row>
    <row r="3968" spans="1:27">
      <c r="D3968" s="22" t="s">
        <v>1459</v>
      </c>
      <c r="K3968" s="23">
        <f>SUM(K3966:K3967)</f>
        <v>1236.6934700000002</v>
      </c>
    </row>
    <row r="3970" spans="1:27" ht="45" customHeight="1">
      <c r="A3970" s="17" t="s">
        <v>2835</v>
      </c>
      <c r="B3970" s="17" t="s">
        <v>694</v>
      </c>
      <c r="C3970" s="1" t="s">
        <v>16</v>
      </c>
      <c r="D3970" s="31" t="s">
        <v>695</v>
      </c>
      <c r="E3970" s="32"/>
      <c r="F3970" s="32"/>
      <c r="G3970" s="1"/>
      <c r="H3970" s="18" t="s">
        <v>1433</v>
      </c>
      <c r="I3970" s="33">
        <v>5.444</v>
      </c>
      <c r="J3970" s="32"/>
      <c r="K3970" s="19">
        <f>ROUND(K3980,2)</f>
        <v>1104.32</v>
      </c>
      <c r="L3970" s="2" t="s">
        <v>2836</v>
      </c>
      <c r="M3970" s="1"/>
      <c r="N3970" s="1"/>
      <c r="O3970" s="1"/>
      <c r="P3970" s="1"/>
      <c r="Q3970" s="1"/>
      <c r="R3970" s="1"/>
      <c r="S3970" s="1"/>
      <c r="T3970" s="1"/>
      <c r="U3970" s="1"/>
      <c r="V3970" s="1"/>
      <c r="W3970" s="1"/>
      <c r="X3970" s="1"/>
      <c r="Y3970" s="1"/>
      <c r="Z3970" s="1"/>
      <c r="AA3970" s="1"/>
    </row>
    <row r="3971" spans="1:27">
      <c r="B3971" s="13" t="s">
        <v>1435</v>
      </c>
    </row>
    <row r="3972" spans="1:27">
      <c r="B3972" t="s">
        <v>2747</v>
      </c>
      <c r="C3972" t="s">
        <v>1370</v>
      </c>
      <c r="D3972" t="s">
        <v>2748</v>
      </c>
      <c r="E3972" s="20">
        <v>2.5</v>
      </c>
      <c r="F3972" t="s">
        <v>1438</v>
      </c>
      <c r="G3972" t="s">
        <v>1439</v>
      </c>
      <c r="H3972" s="21">
        <v>26.08</v>
      </c>
      <c r="I3972" t="s">
        <v>1440</v>
      </c>
      <c r="J3972" s="21">
        <f>ROUND(E3972/I3970* H3972,5)</f>
        <v>11.97649</v>
      </c>
    </row>
    <row r="3973" spans="1:27">
      <c r="B3973" t="s">
        <v>2745</v>
      </c>
      <c r="C3973" t="s">
        <v>1370</v>
      </c>
      <c r="D3973" t="s">
        <v>2746</v>
      </c>
      <c r="E3973" s="20">
        <v>2.5</v>
      </c>
      <c r="F3973" t="s">
        <v>1438</v>
      </c>
      <c r="G3973" t="s">
        <v>1439</v>
      </c>
      <c r="H3973" s="21">
        <v>30.41</v>
      </c>
      <c r="I3973" t="s">
        <v>1440</v>
      </c>
      <c r="J3973" s="21">
        <f>ROUND(E3973/I3970* H3973,5)</f>
        <v>13.964919999999999</v>
      </c>
    </row>
    <row r="3974" spans="1:27">
      <c r="D3974" s="22" t="s">
        <v>1441</v>
      </c>
      <c r="K3974" s="21">
        <f>SUM(J3972:J3973)</f>
        <v>25.941409999999998</v>
      </c>
    </row>
    <row r="3975" spans="1:27">
      <c r="B3975" s="13" t="s">
        <v>1446</v>
      </c>
    </row>
    <row r="3976" spans="1:27">
      <c r="B3976" t="s">
        <v>2837</v>
      </c>
      <c r="C3976" t="s">
        <v>16</v>
      </c>
      <c r="D3976" s="24" t="s">
        <v>695</v>
      </c>
      <c r="E3976" s="20">
        <v>1</v>
      </c>
      <c r="G3976" t="s">
        <v>1439</v>
      </c>
      <c r="H3976" s="21">
        <v>1062.06</v>
      </c>
      <c r="I3976" t="s">
        <v>1440</v>
      </c>
      <c r="J3976" s="21">
        <f>ROUND(E3976* H3976,5)</f>
        <v>1062.06</v>
      </c>
    </row>
    <row r="3977" spans="1:27">
      <c r="D3977" s="22" t="s">
        <v>1457</v>
      </c>
      <c r="K3977" s="21">
        <f>SUM(J3976:J3976)</f>
        <v>1062.06</v>
      </c>
    </row>
    <row r="3978" spans="1:27">
      <c r="D3978" s="22" t="s">
        <v>1458</v>
      </c>
      <c r="K3978" s="23">
        <f>SUM(J3971:J3977)</f>
        <v>1088.0014099999999</v>
      </c>
    </row>
    <row r="3979" spans="1:27">
      <c r="D3979" s="22" t="s">
        <v>1466</v>
      </c>
      <c r="H3979">
        <v>1.5</v>
      </c>
      <c r="I3979" t="s">
        <v>1465</v>
      </c>
      <c r="K3979" s="21">
        <f>ROUND(H3979/100*K3978,5)</f>
        <v>16.32002</v>
      </c>
    </row>
    <row r="3980" spans="1:27">
      <c r="D3980" s="22" t="s">
        <v>1459</v>
      </c>
      <c r="K3980" s="23">
        <f>SUM(K3978:K3979)</f>
        <v>1104.32143</v>
      </c>
    </row>
    <row r="3982" spans="1:27" ht="45" customHeight="1">
      <c r="A3982" s="17" t="s">
        <v>2838</v>
      </c>
      <c r="B3982" s="17" t="s">
        <v>696</v>
      </c>
      <c r="C3982" s="1" t="s">
        <v>16</v>
      </c>
      <c r="D3982" s="31" t="s">
        <v>697</v>
      </c>
      <c r="E3982" s="32"/>
      <c r="F3982" s="32"/>
      <c r="G3982" s="1"/>
      <c r="H3982" s="18" t="s">
        <v>1433</v>
      </c>
      <c r="I3982" s="33">
        <v>5.444</v>
      </c>
      <c r="J3982" s="32"/>
      <c r="K3982" s="19">
        <f>ROUND(K3992,2)</f>
        <v>1057.1199999999999</v>
      </c>
      <c r="L3982" s="2" t="s">
        <v>2839</v>
      </c>
      <c r="M3982" s="1"/>
      <c r="N3982" s="1"/>
      <c r="O3982" s="1"/>
      <c r="P3982" s="1"/>
      <c r="Q3982" s="1"/>
      <c r="R3982" s="1"/>
      <c r="S3982" s="1"/>
      <c r="T3982" s="1"/>
      <c r="U3982" s="1"/>
      <c r="V3982" s="1"/>
      <c r="W3982" s="1"/>
      <c r="X3982" s="1"/>
      <c r="Y3982" s="1"/>
      <c r="Z3982" s="1"/>
      <c r="AA3982" s="1"/>
    </row>
    <row r="3983" spans="1:27">
      <c r="B3983" s="13" t="s">
        <v>1435</v>
      </c>
    </row>
    <row r="3984" spans="1:27">
      <c r="B3984" t="s">
        <v>2747</v>
      </c>
      <c r="C3984" t="s">
        <v>1370</v>
      </c>
      <c r="D3984" t="s">
        <v>2748</v>
      </c>
      <c r="E3984" s="20">
        <v>2.5</v>
      </c>
      <c r="F3984" t="s">
        <v>1438</v>
      </c>
      <c r="G3984" t="s">
        <v>1439</v>
      </c>
      <c r="H3984" s="21">
        <v>26.08</v>
      </c>
      <c r="I3984" t="s">
        <v>1440</v>
      </c>
      <c r="J3984" s="21">
        <f>ROUND(E3984/I3982* H3984,5)</f>
        <v>11.97649</v>
      </c>
    </row>
    <row r="3985" spans="1:27">
      <c r="B3985" t="s">
        <v>2745</v>
      </c>
      <c r="C3985" t="s">
        <v>1370</v>
      </c>
      <c r="D3985" t="s">
        <v>2746</v>
      </c>
      <c r="E3985" s="20">
        <v>2.5</v>
      </c>
      <c r="F3985" t="s">
        <v>1438</v>
      </c>
      <c r="G3985" t="s">
        <v>1439</v>
      </c>
      <c r="H3985" s="21">
        <v>30.41</v>
      </c>
      <c r="I3985" t="s">
        <v>1440</v>
      </c>
      <c r="J3985" s="21">
        <f>ROUND(E3985/I3982* H3985,5)</f>
        <v>13.964919999999999</v>
      </c>
    </row>
    <row r="3986" spans="1:27">
      <c r="D3986" s="22" t="s">
        <v>1441</v>
      </c>
      <c r="K3986" s="21">
        <f>SUM(J3984:J3985)</f>
        <v>25.941409999999998</v>
      </c>
    </row>
    <row r="3987" spans="1:27">
      <c r="B3987" s="13" t="s">
        <v>1446</v>
      </c>
    </row>
    <row r="3988" spans="1:27">
      <c r="B3988" t="s">
        <v>2840</v>
      </c>
      <c r="C3988" t="s">
        <v>16</v>
      </c>
      <c r="D3988" s="24" t="s">
        <v>697</v>
      </c>
      <c r="E3988" s="20">
        <v>1</v>
      </c>
      <c r="G3988" t="s">
        <v>1439</v>
      </c>
      <c r="H3988" s="21">
        <v>1015.56</v>
      </c>
      <c r="I3988" t="s">
        <v>1440</v>
      </c>
      <c r="J3988" s="21">
        <f>ROUND(E3988* H3988,5)</f>
        <v>1015.56</v>
      </c>
    </row>
    <row r="3989" spans="1:27">
      <c r="D3989" s="22" t="s">
        <v>1457</v>
      </c>
      <c r="K3989" s="21">
        <f>SUM(J3988:J3988)</f>
        <v>1015.56</v>
      </c>
    </row>
    <row r="3990" spans="1:27">
      <c r="D3990" s="22" t="s">
        <v>1458</v>
      </c>
      <c r="K3990" s="23">
        <f>SUM(J3983:J3989)</f>
        <v>1041.5014099999999</v>
      </c>
    </row>
    <row r="3991" spans="1:27">
      <c r="D3991" s="22" t="s">
        <v>1466</v>
      </c>
      <c r="H3991">
        <v>1.5</v>
      </c>
      <c r="I3991" t="s">
        <v>1465</v>
      </c>
      <c r="K3991" s="21">
        <f>ROUND(H3991/100*K3990,5)</f>
        <v>15.62252</v>
      </c>
    </row>
    <row r="3992" spans="1:27">
      <c r="D3992" s="22" t="s">
        <v>1459</v>
      </c>
      <c r="K3992" s="23">
        <f>SUM(K3990:K3991)</f>
        <v>1057.1239299999997</v>
      </c>
    </row>
    <row r="3994" spans="1:27" ht="45" customHeight="1">
      <c r="A3994" s="17" t="s">
        <v>2841</v>
      </c>
      <c r="B3994" s="17" t="s">
        <v>698</v>
      </c>
      <c r="C3994" s="1" t="s">
        <v>16</v>
      </c>
      <c r="D3994" s="31" t="s">
        <v>699</v>
      </c>
      <c r="E3994" s="32"/>
      <c r="F3994" s="32"/>
      <c r="G3994" s="1"/>
      <c r="H3994" s="18" t="s">
        <v>1433</v>
      </c>
      <c r="I3994" s="33">
        <v>1</v>
      </c>
      <c r="J3994" s="32"/>
      <c r="K3994" s="19">
        <f>ROUND(K4004,2)</f>
        <v>2217.1999999999998</v>
      </c>
      <c r="L3994" s="2" t="s">
        <v>2842</v>
      </c>
      <c r="M3994" s="1"/>
      <c r="N3994" s="1"/>
      <c r="O3994" s="1"/>
      <c r="P3994" s="1"/>
      <c r="Q3994" s="1"/>
      <c r="R3994" s="1"/>
      <c r="S3994" s="1"/>
      <c r="T3994" s="1"/>
      <c r="U3994" s="1"/>
      <c r="V3994" s="1"/>
      <c r="W3994" s="1"/>
      <c r="X3994" s="1"/>
      <c r="Y3994" s="1"/>
      <c r="Z3994" s="1"/>
      <c r="AA3994" s="1"/>
    </row>
    <row r="3995" spans="1:27">
      <c r="B3995" s="13" t="s">
        <v>1435</v>
      </c>
    </row>
    <row r="3996" spans="1:27">
      <c r="B3996" t="s">
        <v>2747</v>
      </c>
      <c r="C3996" t="s">
        <v>1370</v>
      </c>
      <c r="D3996" t="s">
        <v>2748</v>
      </c>
      <c r="E3996" s="20">
        <v>2.5</v>
      </c>
      <c r="F3996" t="s">
        <v>1438</v>
      </c>
      <c r="G3996" t="s">
        <v>1439</v>
      </c>
      <c r="H3996" s="21">
        <v>26.08</v>
      </c>
      <c r="I3996" t="s">
        <v>1440</v>
      </c>
      <c r="J3996" s="21">
        <f>ROUND(E3996/I3994* H3996,5)</f>
        <v>65.2</v>
      </c>
    </row>
    <row r="3997" spans="1:27">
      <c r="B3997" t="s">
        <v>2745</v>
      </c>
      <c r="C3997" t="s">
        <v>1370</v>
      </c>
      <c r="D3997" t="s">
        <v>2746</v>
      </c>
      <c r="E3997" s="20">
        <v>2.5</v>
      </c>
      <c r="F3997" t="s">
        <v>1438</v>
      </c>
      <c r="G3997" t="s">
        <v>1439</v>
      </c>
      <c r="H3997" s="21">
        <v>30.41</v>
      </c>
      <c r="I3997" t="s">
        <v>1440</v>
      </c>
      <c r="J3997" s="21">
        <f>ROUND(E3997/I3994* H3997,5)</f>
        <v>76.025000000000006</v>
      </c>
    </row>
    <row r="3998" spans="1:27">
      <c r="D3998" s="22" t="s">
        <v>1441</v>
      </c>
      <c r="K3998" s="21">
        <f>SUM(J3996:J3997)</f>
        <v>141.22500000000002</v>
      </c>
    </row>
    <row r="3999" spans="1:27">
      <c r="B3999" s="13" t="s">
        <v>1446</v>
      </c>
    </row>
    <row r="4000" spans="1:27">
      <c r="B4000" t="s">
        <v>2843</v>
      </c>
      <c r="C4000" t="s">
        <v>16</v>
      </c>
      <c r="D4000" s="24" t="s">
        <v>699</v>
      </c>
      <c r="E4000" s="20">
        <v>1</v>
      </c>
      <c r="G4000" t="s">
        <v>1439</v>
      </c>
      <c r="H4000" s="21">
        <v>2043.21</v>
      </c>
      <c r="I4000" t="s">
        <v>1440</v>
      </c>
      <c r="J4000" s="21">
        <f>ROUND(E4000* H4000,5)</f>
        <v>2043.21</v>
      </c>
    </row>
    <row r="4001" spans="1:27">
      <c r="D4001" s="22" t="s">
        <v>1457</v>
      </c>
      <c r="K4001" s="21">
        <f>SUM(J4000:J4000)</f>
        <v>2043.21</v>
      </c>
    </row>
    <row r="4002" spans="1:27">
      <c r="D4002" s="22" t="s">
        <v>1458</v>
      </c>
      <c r="K4002" s="23">
        <f>SUM(J3995:J4001)</f>
        <v>2184.4349999999999</v>
      </c>
    </row>
    <row r="4003" spans="1:27">
      <c r="D4003" s="22" t="s">
        <v>1466</v>
      </c>
      <c r="H4003">
        <v>1.5</v>
      </c>
      <c r="I4003" t="s">
        <v>1465</v>
      </c>
      <c r="K4003" s="21">
        <f>ROUND(H4003/100*K4002,5)</f>
        <v>32.766530000000003</v>
      </c>
    </row>
    <row r="4004" spans="1:27">
      <c r="D4004" s="22" t="s">
        <v>1459</v>
      </c>
      <c r="K4004" s="23">
        <f>SUM(K4002:K4003)</f>
        <v>2217.2015299999998</v>
      </c>
    </row>
    <row r="4006" spans="1:27" ht="45" customHeight="1">
      <c r="A4006" s="17" t="s">
        <v>2844</v>
      </c>
      <c r="B4006" s="17" t="s">
        <v>700</v>
      </c>
      <c r="C4006" s="1" t="s">
        <v>16</v>
      </c>
      <c r="D4006" s="31" t="s">
        <v>701</v>
      </c>
      <c r="E4006" s="32"/>
      <c r="F4006" s="32"/>
      <c r="G4006" s="1"/>
      <c r="H4006" s="18" t="s">
        <v>1433</v>
      </c>
      <c r="I4006" s="33">
        <v>5.444</v>
      </c>
      <c r="J4006" s="32"/>
      <c r="K4006" s="19">
        <f>ROUND(K4016,2)</f>
        <v>1057.1199999999999</v>
      </c>
      <c r="L4006" s="2" t="s">
        <v>2845</v>
      </c>
      <c r="M4006" s="1"/>
      <c r="N4006" s="1"/>
      <c r="O4006" s="1"/>
      <c r="P4006" s="1"/>
      <c r="Q4006" s="1"/>
      <c r="R4006" s="1"/>
      <c r="S4006" s="1"/>
      <c r="T4006" s="1"/>
      <c r="U4006" s="1"/>
      <c r="V4006" s="1"/>
      <c r="W4006" s="1"/>
      <c r="X4006" s="1"/>
      <c r="Y4006" s="1"/>
      <c r="Z4006" s="1"/>
      <c r="AA4006" s="1"/>
    </row>
    <row r="4007" spans="1:27">
      <c r="B4007" s="13" t="s">
        <v>1435</v>
      </c>
    </row>
    <row r="4008" spans="1:27">
      <c r="B4008" t="s">
        <v>2745</v>
      </c>
      <c r="C4008" t="s">
        <v>1370</v>
      </c>
      <c r="D4008" t="s">
        <v>2746</v>
      </c>
      <c r="E4008" s="20">
        <v>2.5</v>
      </c>
      <c r="F4008" t="s">
        <v>1438</v>
      </c>
      <c r="G4008" t="s">
        <v>1439</v>
      </c>
      <c r="H4008" s="21">
        <v>30.41</v>
      </c>
      <c r="I4008" t="s">
        <v>1440</v>
      </c>
      <c r="J4008" s="21">
        <f>ROUND(E4008/I4006* H4008,5)</f>
        <v>13.964919999999999</v>
      </c>
    </row>
    <row r="4009" spans="1:27">
      <c r="B4009" t="s">
        <v>2747</v>
      </c>
      <c r="C4009" t="s">
        <v>1370</v>
      </c>
      <c r="D4009" t="s">
        <v>2748</v>
      </c>
      <c r="E4009" s="20">
        <v>2.5</v>
      </c>
      <c r="F4009" t="s">
        <v>1438</v>
      </c>
      <c r="G4009" t="s">
        <v>1439</v>
      </c>
      <c r="H4009" s="21">
        <v>26.08</v>
      </c>
      <c r="I4009" t="s">
        <v>1440</v>
      </c>
      <c r="J4009" s="21">
        <f>ROUND(E4009/I4006* H4009,5)</f>
        <v>11.97649</v>
      </c>
    </row>
    <row r="4010" spans="1:27">
      <c r="D4010" s="22" t="s">
        <v>1441</v>
      </c>
      <c r="K4010" s="21">
        <f>SUM(J4008:J4009)</f>
        <v>25.941409999999998</v>
      </c>
    </row>
    <row r="4011" spans="1:27">
      <c r="B4011" s="13" t="s">
        <v>1446</v>
      </c>
    </row>
    <row r="4012" spans="1:27">
      <c r="B4012" t="s">
        <v>2846</v>
      </c>
      <c r="C4012" t="s">
        <v>16</v>
      </c>
      <c r="D4012" s="24" t="s">
        <v>701</v>
      </c>
      <c r="E4012" s="20">
        <v>1</v>
      </c>
      <c r="G4012" t="s">
        <v>1439</v>
      </c>
      <c r="H4012" s="21">
        <v>1015.56</v>
      </c>
      <c r="I4012" t="s">
        <v>1440</v>
      </c>
      <c r="J4012" s="21">
        <f>ROUND(E4012* H4012,5)</f>
        <v>1015.56</v>
      </c>
    </row>
    <row r="4013" spans="1:27">
      <c r="D4013" s="22" t="s">
        <v>1457</v>
      </c>
      <c r="K4013" s="21">
        <f>SUM(J4012:J4012)</f>
        <v>1015.56</v>
      </c>
    </row>
    <row r="4014" spans="1:27">
      <c r="D4014" s="22" t="s">
        <v>1458</v>
      </c>
      <c r="K4014" s="23">
        <f>SUM(J4007:J4013)</f>
        <v>1041.5014099999999</v>
      </c>
    </row>
    <row r="4015" spans="1:27">
      <c r="D4015" s="22" t="s">
        <v>1466</v>
      </c>
      <c r="H4015">
        <v>1.5</v>
      </c>
      <c r="I4015" t="s">
        <v>1465</v>
      </c>
      <c r="K4015" s="21">
        <f>ROUND(H4015/100*K4014,5)</f>
        <v>15.62252</v>
      </c>
    </row>
    <row r="4016" spans="1:27">
      <c r="D4016" s="22" t="s">
        <v>1459</v>
      </c>
      <c r="K4016" s="23">
        <f>SUM(K4014:K4015)</f>
        <v>1057.1239299999997</v>
      </c>
    </row>
    <row r="4018" spans="1:27" ht="45" customHeight="1">
      <c r="A4018" s="17" t="s">
        <v>2847</v>
      </c>
      <c r="B4018" s="17" t="s">
        <v>702</v>
      </c>
      <c r="C4018" s="1" t="s">
        <v>16</v>
      </c>
      <c r="D4018" s="31" t="s">
        <v>703</v>
      </c>
      <c r="E4018" s="32"/>
      <c r="F4018" s="32"/>
      <c r="G4018" s="1"/>
      <c r="H4018" s="18" t="s">
        <v>1433</v>
      </c>
      <c r="I4018" s="33">
        <v>5.444</v>
      </c>
      <c r="J4018" s="32"/>
      <c r="K4018" s="19">
        <f>ROUND(K4028,2)</f>
        <v>1057.1199999999999</v>
      </c>
      <c r="L4018" s="2" t="s">
        <v>2848</v>
      </c>
      <c r="M4018" s="1"/>
      <c r="N4018" s="1"/>
      <c r="O4018" s="1"/>
      <c r="P4018" s="1"/>
      <c r="Q4018" s="1"/>
      <c r="R4018" s="1"/>
      <c r="S4018" s="1"/>
      <c r="T4018" s="1"/>
      <c r="U4018" s="1"/>
      <c r="V4018" s="1"/>
      <c r="W4018" s="1"/>
      <c r="X4018" s="1"/>
      <c r="Y4018" s="1"/>
      <c r="Z4018" s="1"/>
      <c r="AA4018" s="1"/>
    </row>
    <row r="4019" spans="1:27">
      <c r="B4019" s="13" t="s">
        <v>1435</v>
      </c>
    </row>
    <row r="4020" spans="1:27">
      <c r="B4020" t="s">
        <v>2747</v>
      </c>
      <c r="C4020" t="s">
        <v>1370</v>
      </c>
      <c r="D4020" t="s">
        <v>2748</v>
      </c>
      <c r="E4020" s="20">
        <v>2.5</v>
      </c>
      <c r="F4020" t="s">
        <v>1438</v>
      </c>
      <c r="G4020" t="s">
        <v>1439</v>
      </c>
      <c r="H4020" s="21">
        <v>26.08</v>
      </c>
      <c r="I4020" t="s">
        <v>1440</v>
      </c>
      <c r="J4020" s="21">
        <f>ROUND(E4020/I4018* H4020,5)</f>
        <v>11.97649</v>
      </c>
    </row>
    <row r="4021" spans="1:27">
      <c r="B4021" t="s">
        <v>2745</v>
      </c>
      <c r="C4021" t="s">
        <v>1370</v>
      </c>
      <c r="D4021" t="s">
        <v>2746</v>
      </c>
      <c r="E4021" s="20">
        <v>2.5</v>
      </c>
      <c r="F4021" t="s">
        <v>1438</v>
      </c>
      <c r="G4021" t="s">
        <v>1439</v>
      </c>
      <c r="H4021" s="21">
        <v>30.41</v>
      </c>
      <c r="I4021" t="s">
        <v>1440</v>
      </c>
      <c r="J4021" s="21">
        <f>ROUND(E4021/I4018* H4021,5)</f>
        <v>13.964919999999999</v>
      </c>
    </row>
    <row r="4022" spans="1:27">
      <c r="D4022" s="22" t="s">
        <v>1441</v>
      </c>
      <c r="K4022" s="21">
        <f>SUM(J4020:J4021)</f>
        <v>25.941409999999998</v>
      </c>
    </row>
    <row r="4023" spans="1:27">
      <c r="B4023" s="13" t="s">
        <v>1446</v>
      </c>
    </row>
    <row r="4024" spans="1:27">
      <c r="B4024" t="s">
        <v>2849</v>
      </c>
      <c r="C4024" t="s">
        <v>16</v>
      </c>
      <c r="D4024" s="24" t="s">
        <v>703</v>
      </c>
      <c r="E4024" s="20">
        <v>1</v>
      </c>
      <c r="G4024" t="s">
        <v>1439</v>
      </c>
      <c r="H4024" s="21">
        <v>1015.56</v>
      </c>
      <c r="I4024" t="s">
        <v>1440</v>
      </c>
      <c r="J4024" s="21">
        <f>ROUND(E4024* H4024,5)</f>
        <v>1015.56</v>
      </c>
    </row>
    <row r="4025" spans="1:27">
      <c r="D4025" s="22" t="s">
        <v>1457</v>
      </c>
      <c r="K4025" s="21">
        <f>SUM(J4024:J4024)</f>
        <v>1015.56</v>
      </c>
    </row>
    <row r="4026" spans="1:27">
      <c r="D4026" s="22" t="s">
        <v>1458</v>
      </c>
      <c r="K4026" s="23">
        <f>SUM(J4019:J4025)</f>
        <v>1041.5014099999999</v>
      </c>
    </row>
    <row r="4027" spans="1:27">
      <c r="D4027" s="22" t="s">
        <v>1466</v>
      </c>
      <c r="H4027">
        <v>1.5</v>
      </c>
      <c r="I4027" t="s">
        <v>1465</v>
      </c>
      <c r="K4027" s="21">
        <f>ROUND(H4027/100*K4026,5)</f>
        <v>15.62252</v>
      </c>
    </row>
    <row r="4028" spans="1:27">
      <c r="D4028" s="22" t="s">
        <v>1459</v>
      </c>
      <c r="K4028" s="23">
        <f>SUM(K4026:K4027)</f>
        <v>1057.1239299999997</v>
      </c>
    </row>
    <row r="4030" spans="1:27" ht="45" customHeight="1">
      <c r="A4030" s="17" t="s">
        <v>2850</v>
      </c>
      <c r="B4030" s="17" t="s">
        <v>722</v>
      </c>
      <c r="C4030" s="1" t="s">
        <v>16</v>
      </c>
      <c r="D4030" s="31" t="s">
        <v>723</v>
      </c>
      <c r="E4030" s="32"/>
      <c r="F4030" s="32"/>
      <c r="G4030" s="1"/>
      <c r="H4030" s="18" t="s">
        <v>1433</v>
      </c>
      <c r="I4030" s="33">
        <v>5.444</v>
      </c>
      <c r="J4030" s="32"/>
      <c r="K4030" s="19">
        <f>ROUND(K4040,2)</f>
        <v>1057.1199999999999</v>
      </c>
      <c r="L4030" s="2" t="s">
        <v>2851</v>
      </c>
      <c r="M4030" s="1"/>
      <c r="N4030" s="1"/>
      <c r="O4030" s="1"/>
      <c r="P4030" s="1"/>
      <c r="Q4030" s="1"/>
      <c r="R4030" s="1"/>
      <c r="S4030" s="1"/>
      <c r="T4030" s="1"/>
      <c r="U4030" s="1"/>
      <c r="V4030" s="1"/>
      <c r="W4030" s="1"/>
      <c r="X4030" s="1"/>
      <c r="Y4030" s="1"/>
      <c r="Z4030" s="1"/>
      <c r="AA4030" s="1"/>
    </row>
    <row r="4031" spans="1:27">
      <c r="B4031" s="13" t="s">
        <v>1435</v>
      </c>
    </row>
    <row r="4032" spans="1:27">
      <c r="B4032" t="s">
        <v>2747</v>
      </c>
      <c r="C4032" t="s">
        <v>1370</v>
      </c>
      <c r="D4032" t="s">
        <v>2748</v>
      </c>
      <c r="E4032" s="20">
        <v>2.5</v>
      </c>
      <c r="F4032" t="s">
        <v>1438</v>
      </c>
      <c r="G4032" t="s">
        <v>1439</v>
      </c>
      <c r="H4032" s="21">
        <v>26.08</v>
      </c>
      <c r="I4032" t="s">
        <v>1440</v>
      </c>
      <c r="J4032" s="21">
        <f>ROUND(E4032/I4030* H4032,5)</f>
        <v>11.97649</v>
      </c>
    </row>
    <row r="4033" spans="1:27">
      <c r="B4033" t="s">
        <v>2745</v>
      </c>
      <c r="C4033" t="s">
        <v>1370</v>
      </c>
      <c r="D4033" t="s">
        <v>2746</v>
      </c>
      <c r="E4033" s="20">
        <v>2.5</v>
      </c>
      <c r="F4033" t="s">
        <v>1438</v>
      </c>
      <c r="G4033" t="s">
        <v>1439</v>
      </c>
      <c r="H4033" s="21">
        <v>30.41</v>
      </c>
      <c r="I4033" t="s">
        <v>1440</v>
      </c>
      <c r="J4033" s="21">
        <f>ROUND(E4033/I4030* H4033,5)</f>
        <v>13.964919999999999</v>
      </c>
    </row>
    <row r="4034" spans="1:27">
      <c r="D4034" s="22" t="s">
        <v>1441</v>
      </c>
      <c r="K4034" s="21">
        <f>SUM(J4032:J4033)</f>
        <v>25.941409999999998</v>
      </c>
    </row>
    <row r="4035" spans="1:27">
      <c r="B4035" s="13" t="s">
        <v>1446</v>
      </c>
    </row>
    <row r="4036" spans="1:27">
      <c r="B4036" t="s">
        <v>2852</v>
      </c>
      <c r="C4036" t="s">
        <v>16</v>
      </c>
      <c r="D4036" s="24" t="s">
        <v>723</v>
      </c>
      <c r="E4036" s="20">
        <v>1</v>
      </c>
      <c r="G4036" t="s">
        <v>1439</v>
      </c>
      <c r="H4036" s="21">
        <v>1015.56</v>
      </c>
      <c r="I4036" t="s">
        <v>1440</v>
      </c>
      <c r="J4036" s="21">
        <f>ROUND(E4036* H4036,5)</f>
        <v>1015.56</v>
      </c>
    </row>
    <row r="4037" spans="1:27">
      <c r="D4037" s="22" t="s">
        <v>1457</v>
      </c>
      <c r="K4037" s="21">
        <f>SUM(J4036:J4036)</f>
        <v>1015.56</v>
      </c>
    </row>
    <row r="4038" spans="1:27">
      <c r="D4038" s="22" t="s">
        <v>1458</v>
      </c>
      <c r="K4038" s="23">
        <f>SUM(J4031:J4037)</f>
        <v>1041.5014099999999</v>
      </c>
    </row>
    <row r="4039" spans="1:27">
      <c r="D4039" s="22" t="s">
        <v>1466</v>
      </c>
      <c r="H4039">
        <v>1.5</v>
      </c>
      <c r="I4039" t="s">
        <v>1465</v>
      </c>
      <c r="K4039" s="21">
        <f>ROUND(H4039/100*K4038,5)</f>
        <v>15.62252</v>
      </c>
    </row>
    <row r="4040" spans="1:27">
      <c r="D4040" s="22" t="s">
        <v>1459</v>
      </c>
      <c r="K4040" s="23">
        <f>SUM(K4038:K4039)</f>
        <v>1057.1239299999997</v>
      </c>
    </row>
    <row r="4042" spans="1:27" ht="45" customHeight="1">
      <c r="A4042" s="17" t="s">
        <v>2853</v>
      </c>
      <c r="B4042" s="17" t="s">
        <v>736</v>
      </c>
      <c r="C4042" s="1" t="s">
        <v>16</v>
      </c>
      <c r="D4042" s="31" t="s">
        <v>737</v>
      </c>
      <c r="E4042" s="32"/>
      <c r="F4042" s="32"/>
      <c r="G4042" s="1"/>
      <c r="H4042" s="18" t="s">
        <v>1433</v>
      </c>
      <c r="I4042" s="33">
        <v>4.9930000000000003</v>
      </c>
      <c r="J4042" s="32"/>
      <c r="K4042" s="19">
        <f>ROUND(K4052,2)</f>
        <v>4055.99</v>
      </c>
      <c r="L4042" s="2" t="s">
        <v>2854</v>
      </c>
      <c r="M4042" s="1"/>
      <c r="N4042" s="1"/>
      <c r="O4042" s="1"/>
      <c r="P4042" s="1"/>
      <c r="Q4042" s="1"/>
      <c r="R4042" s="1"/>
      <c r="S4042" s="1"/>
      <c r="T4042" s="1"/>
      <c r="U4042" s="1"/>
      <c r="V4042" s="1"/>
      <c r="W4042" s="1"/>
      <c r="X4042" s="1"/>
      <c r="Y4042" s="1"/>
      <c r="Z4042" s="1"/>
      <c r="AA4042" s="1"/>
    </row>
    <row r="4043" spans="1:27">
      <c r="B4043" s="13" t="s">
        <v>1435</v>
      </c>
    </row>
    <row r="4044" spans="1:27">
      <c r="B4044" t="s">
        <v>2745</v>
      </c>
      <c r="C4044" t="s">
        <v>1370</v>
      </c>
      <c r="D4044" t="s">
        <v>2746</v>
      </c>
      <c r="E4044" s="20">
        <v>5</v>
      </c>
      <c r="F4044" t="s">
        <v>1438</v>
      </c>
      <c r="G4044" t="s">
        <v>1439</v>
      </c>
      <c r="H4044" s="21">
        <v>30.41</v>
      </c>
      <c r="I4044" t="s">
        <v>1440</v>
      </c>
      <c r="J4044" s="21">
        <f>ROUND(E4044/I4042* H4044,5)</f>
        <v>30.452629999999999</v>
      </c>
    </row>
    <row r="4045" spans="1:27">
      <c r="B4045" t="s">
        <v>2747</v>
      </c>
      <c r="C4045" t="s">
        <v>1370</v>
      </c>
      <c r="D4045" t="s">
        <v>2748</v>
      </c>
      <c r="E4045" s="20">
        <v>5</v>
      </c>
      <c r="F4045" t="s">
        <v>1438</v>
      </c>
      <c r="G4045" t="s">
        <v>1439</v>
      </c>
      <c r="H4045" s="21">
        <v>26.08</v>
      </c>
      <c r="I4045" t="s">
        <v>1440</v>
      </c>
      <c r="J4045" s="21">
        <f>ROUND(E4045/I4042* H4045,5)</f>
        <v>26.11656</v>
      </c>
    </row>
    <row r="4046" spans="1:27">
      <c r="D4046" s="22" t="s">
        <v>1441</v>
      </c>
      <c r="K4046" s="21">
        <f>SUM(J4044:J4045)</f>
        <v>56.569189999999999</v>
      </c>
    </row>
    <row r="4047" spans="1:27">
      <c r="B4047" s="13" t="s">
        <v>1446</v>
      </c>
    </row>
    <row r="4048" spans="1:27">
      <c r="B4048" t="s">
        <v>2855</v>
      </c>
      <c r="C4048" t="s">
        <v>16</v>
      </c>
      <c r="D4048" s="24" t="s">
        <v>737</v>
      </c>
      <c r="E4048" s="20">
        <v>1</v>
      </c>
      <c r="G4048" t="s">
        <v>1439</v>
      </c>
      <c r="H4048" s="21">
        <v>3939.48</v>
      </c>
      <c r="I4048" t="s">
        <v>1440</v>
      </c>
      <c r="J4048" s="21">
        <f>ROUND(E4048* H4048,5)</f>
        <v>3939.48</v>
      </c>
    </row>
    <row r="4049" spans="1:27">
      <c r="D4049" s="22" t="s">
        <v>1457</v>
      </c>
      <c r="K4049" s="21">
        <f>SUM(J4048:J4048)</f>
        <v>3939.48</v>
      </c>
    </row>
    <row r="4050" spans="1:27">
      <c r="D4050" s="22" t="s">
        <v>1458</v>
      </c>
      <c r="K4050" s="23">
        <f>SUM(J4043:J4049)</f>
        <v>3996.0491900000002</v>
      </c>
    </row>
    <row r="4051" spans="1:27">
      <c r="D4051" s="22" t="s">
        <v>1466</v>
      </c>
      <c r="H4051">
        <v>1.5</v>
      </c>
      <c r="I4051" t="s">
        <v>1465</v>
      </c>
      <c r="K4051" s="21">
        <f>ROUND(H4051/100*K4050,5)</f>
        <v>59.940739999999998</v>
      </c>
    </row>
    <row r="4052" spans="1:27">
      <c r="D4052" s="22" t="s">
        <v>1459</v>
      </c>
      <c r="K4052" s="23">
        <f>SUM(K4050:K4051)</f>
        <v>4055.9899300000002</v>
      </c>
    </row>
    <row r="4054" spans="1:27" ht="45" customHeight="1">
      <c r="A4054" s="17" t="s">
        <v>2856</v>
      </c>
      <c r="B4054" s="17" t="s">
        <v>732</v>
      </c>
      <c r="C4054" s="1" t="s">
        <v>16</v>
      </c>
      <c r="D4054" s="31" t="s">
        <v>733</v>
      </c>
      <c r="E4054" s="32"/>
      <c r="F4054" s="32"/>
      <c r="G4054" s="1"/>
      <c r="H4054" s="18" t="s">
        <v>1433</v>
      </c>
      <c r="I4054" s="33">
        <v>1</v>
      </c>
      <c r="J4054" s="32"/>
      <c r="K4054" s="19">
        <f>ROUND(K4064,2)</f>
        <v>8476.4</v>
      </c>
      <c r="L4054" s="2" t="s">
        <v>2857</v>
      </c>
      <c r="M4054" s="1"/>
      <c r="N4054" s="1"/>
      <c r="O4054" s="1"/>
      <c r="P4054" s="1"/>
      <c r="Q4054" s="1"/>
      <c r="R4054" s="1"/>
      <c r="S4054" s="1"/>
      <c r="T4054" s="1"/>
      <c r="U4054" s="1"/>
      <c r="V4054" s="1"/>
      <c r="W4054" s="1"/>
      <c r="X4054" s="1"/>
      <c r="Y4054" s="1"/>
      <c r="Z4054" s="1"/>
      <c r="AA4054" s="1"/>
    </row>
    <row r="4055" spans="1:27">
      <c r="B4055" s="13" t="s">
        <v>1435</v>
      </c>
    </row>
    <row r="4056" spans="1:27">
      <c r="B4056" t="s">
        <v>2745</v>
      </c>
      <c r="C4056" t="s">
        <v>1370</v>
      </c>
      <c r="D4056" t="s">
        <v>2746</v>
      </c>
      <c r="E4056" s="20">
        <v>5</v>
      </c>
      <c r="F4056" t="s">
        <v>1438</v>
      </c>
      <c r="G4056" t="s">
        <v>1439</v>
      </c>
      <c r="H4056" s="21">
        <v>30.41</v>
      </c>
      <c r="I4056" t="s">
        <v>1440</v>
      </c>
      <c r="J4056" s="21">
        <f>ROUND(E4056/I4054* H4056,5)</f>
        <v>152.05000000000001</v>
      </c>
    </row>
    <row r="4057" spans="1:27">
      <c r="B4057" t="s">
        <v>2747</v>
      </c>
      <c r="C4057" t="s">
        <v>1370</v>
      </c>
      <c r="D4057" t="s">
        <v>2748</v>
      </c>
      <c r="E4057" s="20">
        <v>5</v>
      </c>
      <c r="F4057" t="s">
        <v>1438</v>
      </c>
      <c r="G4057" t="s">
        <v>1439</v>
      </c>
      <c r="H4057" s="21">
        <v>26.08</v>
      </c>
      <c r="I4057" t="s">
        <v>1440</v>
      </c>
      <c r="J4057" s="21">
        <f>ROUND(E4057/I4054* H4057,5)</f>
        <v>130.4</v>
      </c>
    </row>
    <row r="4058" spans="1:27">
      <c r="D4058" s="22" t="s">
        <v>1441</v>
      </c>
      <c r="K4058" s="21">
        <f>SUM(J4056:J4057)</f>
        <v>282.45000000000005</v>
      </c>
    </row>
    <row r="4059" spans="1:27">
      <c r="B4059" s="13" t="s">
        <v>1446</v>
      </c>
    </row>
    <row r="4060" spans="1:27">
      <c r="B4060" t="s">
        <v>2858</v>
      </c>
      <c r="C4060" t="s">
        <v>16</v>
      </c>
      <c r="D4060" s="24" t="s">
        <v>733</v>
      </c>
      <c r="E4060" s="20">
        <v>1</v>
      </c>
      <c r="G4060" t="s">
        <v>1439</v>
      </c>
      <c r="H4060" s="21">
        <v>8068.68</v>
      </c>
      <c r="I4060" t="s">
        <v>1440</v>
      </c>
      <c r="J4060" s="21">
        <f>ROUND(E4060* H4060,5)</f>
        <v>8068.68</v>
      </c>
    </row>
    <row r="4061" spans="1:27">
      <c r="D4061" s="22" t="s">
        <v>1457</v>
      </c>
      <c r="K4061" s="21">
        <f>SUM(J4060:J4060)</f>
        <v>8068.68</v>
      </c>
    </row>
    <row r="4062" spans="1:27">
      <c r="D4062" s="22" t="s">
        <v>1458</v>
      </c>
      <c r="K4062" s="23">
        <f>SUM(J4055:J4061)</f>
        <v>8351.130000000001</v>
      </c>
    </row>
    <row r="4063" spans="1:27">
      <c r="D4063" s="22" t="s">
        <v>1466</v>
      </c>
      <c r="H4063">
        <v>1.5</v>
      </c>
      <c r="I4063" t="s">
        <v>1465</v>
      </c>
      <c r="K4063" s="21">
        <f>ROUND(H4063/100*K4062,5)</f>
        <v>125.26694999999999</v>
      </c>
    </row>
    <row r="4064" spans="1:27">
      <c r="D4064" s="22" t="s">
        <v>1459</v>
      </c>
      <c r="K4064" s="23">
        <f>SUM(K4062:K4063)</f>
        <v>8476.3969500000003</v>
      </c>
    </row>
    <row r="4066" spans="1:27" ht="45" customHeight="1">
      <c r="A4066" s="17" t="s">
        <v>2859</v>
      </c>
      <c r="B4066" s="17" t="s">
        <v>678</v>
      </c>
      <c r="C4066" s="1" t="s">
        <v>16</v>
      </c>
      <c r="D4066" s="31" t="s">
        <v>679</v>
      </c>
      <c r="E4066" s="32"/>
      <c r="F4066" s="32"/>
      <c r="G4066" s="1"/>
      <c r="H4066" s="18" t="s">
        <v>1433</v>
      </c>
      <c r="I4066" s="33">
        <v>1</v>
      </c>
      <c r="J4066" s="32"/>
      <c r="K4066" s="19">
        <f>ROUND(K4076,2)</f>
        <v>15226.58</v>
      </c>
      <c r="L4066" s="2" t="s">
        <v>2860</v>
      </c>
      <c r="M4066" s="1"/>
      <c r="N4066" s="1"/>
      <c r="O4066" s="1"/>
      <c r="P4066" s="1"/>
      <c r="Q4066" s="1"/>
      <c r="R4066" s="1"/>
      <c r="S4066" s="1"/>
      <c r="T4066" s="1"/>
      <c r="U4066" s="1"/>
      <c r="V4066" s="1"/>
      <c r="W4066" s="1"/>
      <c r="X4066" s="1"/>
      <c r="Y4066" s="1"/>
      <c r="Z4066" s="1"/>
      <c r="AA4066" s="1"/>
    </row>
    <row r="4067" spans="1:27">
      <c r="B4067" s="13" t="s">
        <v>1435</v>
      </c>
    </row>
    <row r="4068" spans="1:27">
      <c r="B4068" t="s">
        <v>2745</v>
      </c>
      <c r="C4068" t="s">
        <v>1370</v>
      </c>
      <c r="D4068" t="s">
        <v>2746</v>
      </c>
      <c r="E4068" s="20">
        <v>5</v>
      </c>
      <c r="F4068" t="s">
        <v>1438</v>
      </c>
      <c r="G4068" t="s">
        <v>1439</v>
      </c>
      <c r="H4068" s="21">
        <v>30.41</v>
      </c>
      <c r="I4068" t="s">
        <v>1440</v>
      </c>
      <c r="J4068" s="21">
        <f>ROUND(E4068/I4066* H4068,5)</f>
        <v>152.05000000000001</v>
      </c>
    </row>
    <row r="4069" spans="1:27">
      <c r="B4069" t="s">
        <v>2747</v>
      </c>
      <c r="C4069" t="s">
        <v>1370</v>
      </c>
      <c r="D4069" t="s">
        <v>2748</v>
      </c>
      <c r="E4069" s="20">
        <v>5</v>
      </c>
      <c r="F4069" t="s">
        <v>1438</v>
      </c>
      <c r="G4069" t="s">
        <v>1439</v>
      </c>
      <c r="H4069" s="21">
        <v>26.08</v>
      </c>
      <c r="I4069" t="s">
        <v>1440</v>
      </c>
      <c r="J4069" s="21">
        <f>ROUND(E4069/I4066* H4069,5)</f>
        <v>130.4</v>
      </c>
    </row>
    <row r="4070" spans="1:27">
      <c r="D4070" s="22" t="s">
        <v>1441</v>
      </c>
      <c r="K4070" s="21">
        <f>SUM(J4068:J4069)</f>
        <v>282.45000000000005</v>
      </c>
    </row>
    <row r="4071" spans="1:27">
      <c r="B4071" s="13" t="s">
        <v>1446</v>
      </c>
    </row>
    <row r="4072" spans="1:27">
      <c r="B4072" t="s">
        <v>2861</v>
      </c>
      <c r="C4072" t="s">
        <v>16</v>
      </c>
      <c r="D4072" s="24" t="s">
        <v>679</v>
      </c>
      <c r="E4072" s="20">
        <v>1</v>
      </c>
      <c r="G4072" t="s">
        <v>1439</v>
      </c>
      <c r="H4072" s="21">
        <v>14719.11</v>
      </c>
      <c r="I4072" t="s">
        <v>1440</v>
      </c>
      <c r="J4072" s="21">
        <f>ROUND(E4072* H4072,5)</f>
        <v>14719.11</v>
      </c>
    </row>
    <row r="4073" spans="1:27">
      <c r="D4073" s="22" t="s">
        <v>1457</v>
      </c>
      <c r="K4073" s="21">
        <f>SUM(J4072:J4072)</f>
        <v>14719.11</v>
      </c>
    </row>
    <row r="4074" spans="1:27">
      <c r="D4074" s="22" t="s">
        <v>1458</v>
      </c>
      <c r="K4074" s="23">
        <f>SUM(J4067:J4073)</f>
        <v>15001.560000000001</v>
      </c>
    </row>
    <row r="4075" spans="1:27">
      <c r="D4075" s="22" t="s">
        <v>1466</v>
      </c>
      <c r="H4075">
        <v>1.5</v>
      </c>
      <c r="I4075" t="s">
        <v>1465</v>
      </c>
      <c r="K4075" s="21">
        <f>ROUND(H4075/100*K4074,5)</f>
        <v>225.02340000000001</v>
      </c>
    </row>
    <row r="4076" spans="1:27">
      <c r="D4076" s="22" t="s">
        <v>1459</v>
      </c>
      <c r="K4076" s="23">
        <f>SUM(K4074:K4075)</f>
        <v>15226.583400000001</v>
      </c>
    </row>
    <row r="4078" spans="1:27" ht="45" customHeight="1">
      <c r="A4078" s="17" t="s">
        <v>2862</v>
      </c>
      <c r="B4078" s="17" t="s">
        <v>666</v>
      </c>
      <c r="C4078" s="1" t="s">
        <v>16</v>
      </c>
      <c r="D4078" s="31" t="s">
        <v>667</v>
      </c>
      <c r="E4078" s="32"/>
      <c r="F4078" s="32"/>
      <c r="G4078" s="1"/>
      <c r="H4078" s="18" t="s">
        <v>1433</v>
      </c>
      <c r="I4078" s="33">
        <v>1</v>
      </c>
      <c r="J4078" s="32"/>
      <c r="K4078" s="19">
        <f>ROUND(K4088,2)</f>
        <v>25574.16</v>
      </c>
      <c r="L4078" s="2" t="s">
        <v>2863</v>
      </c>
      <c r="M4078" s="1"/>
      <c r="N4078" s="1"/>
      <c r="O4078" s="1"/>
      <c r="P4078" s="1"/>
      <c r="Q4078" s="1"/>
      <c r="R4078" s="1"/>
      <c r="S4078" s="1"/>
      <c r="T4078" s="1"/>
      <c r="U4078" s="1"/>
      <c r="V4078" s="1"/>
      <c r="W4078" s="1"/>
      <c r="X4078" s="1"/>
      <c r="Y4078" s="1"/>
      <c r="Z4078" s="1"/>
      <c r="AA4078" s="1"/>
    </row>
    <row r="4079" spans="1:27">
      <c r="B4079" s="13" t="s">
        <v>1435</v>
      </c>
    </row>
    <row r="4080" spans="1:27">
      <c r="B4080" t="s">
        <v>2745</v>
      </c>
      <c r="C4080" t="s">
        <v>1370</v>
      </c>
      <c r="D4080" t="s">
        <v>2746</v>
      </c>
      <c r="E4080" s="20">
        <v>5</v>
      </c>
      <c r="F4080" t="s">
        <v>1438</v>
      </c>
      <c r="G4080" t="s">
        <v>1439</v>
      </c>
      <c r="H4080" s="21">
        <v>30.41</v>
      </c>
      <c r="I4080" t="s">
        <v>1440</v>
      </c>
      <c r="J4080" s="21">
        <f>ROUND(E4080/I4078* H4080,5)</f>
        <v>152.05000000000001</v>
      </c>
    </row>
    <row r="4081" spans="1:27">
      <c r="B4081" t="s">
        <v>2747</v>
      </c>
      <c r="C4081" t="s">
        <v>1370</v>
      </c>
      <c r="D4081" t="s">
        <v>2748</v>
      </c>
      <c r="E4081" s="20">
        <v>5</v>
      </c>
      <c r="F4081" t="s">
        <v>1438</v>
      </c>
      <c r="G4081" t="s">
        <v>1439</v>
      </c>
      <c r="H4081" s="21">
        <v>26.08</v>
      </c>
      <c r="I4081" t="s">
        <v>1440</v>
      </c>
      <c r="J4081" s="21">
        <f>ROUND(E4081/I4078* H4081,5)</f>
        <v>130.4</v>
      </c>
    </row>
    <row r="4082" spans="1:27">
      <c r="D4082" s="22" t="s">
        <v>1441</v>
      </c>
      <c r="K4082" s="21">
        <f>SUM(J4080:J4081)</f>
        <v>282.45000000000005</v>
      </c>
    </row>
    <row r="4083" spans="1:27">
      <c r="B4083" s="13" t="s">
        <v>1446</v>
      </c>
    </row>
    <row r="4084" spans="1:27">
      <c r="B4084" t="s">
        <v>2864</v>
      </c>
      <c r="C4084" t="s">
        <v>16</v>
      </c>
      <c r="D4084" s="24" t="s">
        <v>667</v>
      </c>
      <c r="E4084" s="20">
        <v>1</v>
      </c>
      <c r="G4084" t="s">
        <v>1439</v>
      </c>
      <c r="H4084" s="21">
        <v>24913.77</v>
      </c>
      <c r="I4084" t="s">
        <v>1440</v>
      </c>
      <c r="J4084" s="21">
        <f>ROUND(E4084* H4084,5)</f>
        <v>24913.77</v>
      </c>
    </row>
    <row r="4085" spans="1:27">
      <c r="D4085" s="22" t="s">
        <v>1457</v>
      </c>
      <c r="K4085" s="21">
        <f>SUM(J4084:J4084)</f>
        <v>24913.77</v>
      </c>
    </row>
    <row r="4086" spans="1:27">
      <c r="D4086" s="22" t="s">
        <v>1458</v>
      </c>
      <c r="K4086" s="23">
        <f>SUM(J4079:J4085)</f>
        <v>25196.22</v>
      </c>
    </row>
    <row r="4087" spans="1:27">
      <c r="D4087" s="22" t="s">
        <v>1466</v>
      </c>
      <c r="H4087">
        <v>1.5</v>
      </c>
      <c r="I4087" t="s">
        <v>1465</v>
      </c>
      <c r="K4087" s="21">
        <f>ROUND(H4087/100*K4086,5)</f>
        <v>377.94330000000002</v>
      </c>
    </row>
    <row r="4088" spans="1:27">
      <c r="D4088" s="22" t="s">
        <v>1459</v>
      </c>
      <c r="K4088" s="23">
        <f>SUM(K4086:K4087)</f>
        <v>25574.1633</v>
      </c>
    </row>
    <row r="4090" spans="1:27" ht="45" customHeight="1">
      <c r="A4090" s="17" t="s">
        <v>2865</v>
      </c>
      <c r="B4090" s="17" t="s">
        <v>676</v>
      </c>
      <c r="C4090" s="1" t="s">
        <v>16</v>
      </c>
      <c r="D4090" s="31" t="s">
        <v>677</v>
      </c>
      <c r="E4090" s="32"/>
      <c r="F4090" s="32"/>
      <c r="G4090" s="1"/>
      <c r="H4090" s="18" t="s">
        <v>1433</v>
      </c>
      <c r="I4090" s="33">
        <v>1.78</v>
      </c>
      <c r="J4090" s="32"/>
      <c r="K4090" s="19">
        <f>ROUND(K4100,2)</f>
        <v>1146.54</v>
      </c>
      <c r="L4090" s="2" t="s">
        <v>2866</v>
      </c>
      <c r="M4090" s="1"/>
      <c r="N4090" s="1"/>
      <c r="O4090" s="1"/>
      <c r="P4090" s="1"/>
      <c r="Q4090" s="1"/>
      <c r="R4090" s="1"/>
      <c r="S4090" s="1"/>
      <c r="T4090" s="1"/>
      <c r="U4090" s="1"/>
      <c r="V4090" s="1"/>
      <c r="W4090" s="1"/>
      <c r="X4090" s="1"/>
      <c r="Y4090" s="1"/>
      <c r="Z4090" s="1"/>
      <c r="AA4090" s="1"/>
    </row>
    <row r="4091" spans="1:27">
      <c r="B4091" s="13" t="s">
        <v>1435</v>
      </c>
    </row>
    <row r="4092" spans="1:27">
      <c r="B4092" t="s">
        <v>2747</v>
      </c>
      <c r="C4092" t="s">
        <v>1370</v>
      </c>
      <c r="D4092" t="s">
        <v>2748</v>
      </c>
      <c r="E4092" s="20">
        <v>5</v>
      </c>
      <c r="F4092" t="s">
        <v>1438</v>
      </c>
      <c r="G4092" t="s">
        <v>1439</v>
      </c>
      <c r="H4092" s="21">
        <v>26.08</v>
      </c>
      <c r="I4092" t="s">
        <v>1440</v>
      </c>
      <c r="J4092" s="21">
        <f>ROUND(E4092/I4090* H4092,5)</f>
        <v>73.258430000000004</v>
      </c>
    </row>
    <row r="4093" spans="1:27">
      <c r="B4093" t="s">
        <v>2745</v>
      </c>
      <c r="C4093" t="s">
        <v>1370</v>
      </c>
      <c r="D4093" t="s">
        <v>2746</v>
      </c>
      <c r="E4093" s="20">
        <v>5</v>
      </c>
      <c r="F4093" t="s">
        <v>1438</v>
      </c>
      <c r="G4093" t="s">
        <v>1439</v>
      </c>
      <c r="H4093" s="21">
        <v>30.41</v>
      </c>
      <c r="I4093" t="s">
        <v>1440</v>
      </c>
      <c r="J4093" s="21">
        <f>ROUND(E4093/I4090* H4093,5)</f>
        <v>85.421350000000004</v>
      </c>
    </row>
    <row r="4094" spans="1:27">
      <c r="D4094" s="22" t="s">
        <v>1441</v>
      </c>
      <c r="K4094" s="21">
        <f>SUM(J4092:J4093)</f>
        <v>158.67977999999999</v>
      </c>
    </row>
    <row r="4095" spans="1:27">
      <c r="B4095" s="13" t="s">
        <v>1446</v>
      </c>
    </row>
    <row r="4096" spans="1:27">
      <c r="B4096" t="s">
        <v>2867</v>
      </c>
      <c r="C4096" t="s">
        <v>16</v>
      </c>
      <c r="D4096" s="24" t="s">
        <v>677</v>
      </c>
      <c r="E4096" s="20">
        <v>1</v>
      </c>
      <c r="G4096" t="s">
        <v>1439</v>
      </c>
      <c r="H4096" s="21">
        <v>970.92</v>
      </c>
      <c r="I4096" t="s">
        <v>1440</v>
      </c>
      <c r="J4096" s="21">
        <f>ROUND(E4096* H4096,5)</f>
        <v>970.92</v>
      </c>
    </row>
    <row r="4097" spans="1:27">
      <c r="D4097" s="22" t="s">
        <v>1457</v>
      </c>
      <c r="K4097" s="21">
        <f>SUM(J4096:J4096)</f>
        <v>970.92</v>
      </c>
    </row>
    <row r="4098" spans="1:27">
      <c r="D4098" s="22" t="s">
        <v>1458</v>
      </c>
      <c r="K4098" s="23">
        <f>SUM(J4091:J4097)</f>
        <v>1129.59978</v>
      </c>
    </row>
    <row r="4099" spans="1:27">
      <c r="D4099" s="22" t="s">
        <v>1466</v>
      </c>
      <c r="H4099">
        <v>1.5</v>
      </c>
      <c r="I4099" t="s">
        <v>1465</v>
      </c>
      <c r="K4099" s="21">
        <f>ROUND(H4099/100*K4098,5)</f>
        <v>16.943999999999999</v>
      </c>
    </row>
    <row r="4100" spans="1:27">
      <c r="D4100" s="22" t="s">
        <v>1459</v>
      </c>
      <c r="K4100" s="23">
        <f>SUM(K4098:K4099)</f>
        <v>1146.54378</v>
      </c>
    </row>
    <row r="4102" spans="1:27" ht="45" customHeight="1">
      <c r="A4102" s="17" t="s">
        <v>2868</v>
      </c>
      <c r="B4102" s="17" t="s">
        <v>682</v>
      </c>
      <c r="C4102" s="1" t="s">
        <v>16</v>
      </c>
      <c r="D4102" s="31" t="s">
        <v>683</v>
      </c>
      <c r="E4102" s="32"/>
      <c r="F4102" s="32"/>
      <c r="G4102" s="1"/>
      <c r="H4102" s="18" t="s">
        <v>1433</v>
      </c>
      <c r="I4102" s="33">
        <v>1.907</v>
      </c>
      <c r="J4102" s="32"/>
      <c r="K4102" s="19">
        <f>ROUND(K4112,2)</f>
        <v>1227.9000000000001</v>
      </c>
      <c r="L4102" s="2" t="s">
        <v>2869</v>
      </c>
      <c r="M4102" s="1"/>
      <c r="N4102" s="1"/>
      <c r="O4102" s="1"/>
      <c r="P4102" s="1"/>
      <c r="Q4102" s="1"/>
      <c r="R4102" s="1"/>
      <c r="S4102" s="1"/>
      <c r="T4102" s="1"/>
      <c r="U4102" s="1"/>
      <c r="V4102" s="1"/>
      <c r="W4102" s="1"/>
      <c r="X4102" s="1"/>
      <c r="Y4102" s="1"/>
      <c r="Z4102" s="1"/>
      <c r="AA4102" s="1"/>
    </row>
    <row r="4103" spans="1:27">
      <c r="B4103" s="13" t="s">
        <v>1435</v>
      </c>
    </row>
    <row r="4104" spans="1:27">
      <c r="B4104" t="s">
        <v>2745</v>
      </c>
      <c r="C4104" t="s">
        <v>1370</v>
      </c>
      <c r="D4104" t="s">
        <v>2746</v>
      </c>
      <c r="E4104" s="20">
        <v>2.5</v>
      </c>
      <c r="F4104" t="s">
        <v>1438</v>
      </c>
      <c r="G4104" t="s">
        <v>1439</v>
      </c>
      <c r="H4104" s="21">
        <v>30.41</v>
      </c>
      <c r="I4104" t="s">
        <v>1440</v>
      </c>
      <c r="J4104" s="21">
        <f>ROUND(E4104/I4102* H4104,5)</f>
        <v>39.866280000000003</v>
      </c>
    </row>
    <row r="4105" spans="1:27">
      <c r="B4105" t="s">
        <v>2747</v>
      </c>
      <c r="C4105" t="s">
        <v>1370</v>
      </c>
      <c r="D4105" t="s">
        <v>2748</v>
      </c>
      <c r="E4105" s="20">
        <v>2.58</v>
      </c>
      <c r="F4105" t="s">
        <v>1438</v>
      </c>
      <c r="G4105" t="s">
        <v>1439</v>
      </c>
      <c r="H4105" s="21">
        <v>26.08</v>
      </c>
      <c r="I4105" t="s">
        <v>1440</v>
      </c>
      <c r="J4105" s="21">
        <f>ROUND(E4105/I4102* H4105,5)</f>
        <v>35.283900000000003</v>
      </c>
    </row>
    <row r="4106" spans="1:27">
      <c r="D4106" s="22" t="s">
        <v>1441</v>
      </c>
      <c r="K4106" s="21">
        <f>SUM(J4104:J4105)</f>
        <v>75.150180000000006</v>
      </c>
    </row>
    <row r="4107" spans="1:27">
      <c r="B4107" s="13" t="s">
        <v>1446</v>
      </c>
    </row>
    <row r="4108" spans="1:27">
      <c r="B4108" t="s">
        <v>2870</v>
      </c>
      <c r="C4108" t="s">
        <v>16</v>
      </c>
      <c r="D4108" s="24" t="s">
        <v>2871</v>
      </c>
      <c r="E4108" s="20">
        <v>1</v>
      </c>
      <c r="G4108" t="s">
        <v>1439</v>
      </c>
      <c r="H4108" s="21">
        <v>1134.5999999999999</v>
      </c>
      <c r="I4108" t="s">
        <v>1440</v>
      </c>
      <c r="J4108" s="21">
        <f>ROUND(E4108* H4108,5)</f>
        <v>1134.5999999999999</v>
      </c>
    </row>
    <row r="4109" spans="1:27">
      <c r="D4109" s="22" t="s">
        <v>1457</v>
      </c>
      <c r="K4109" s="21">
        <f>SUM(J4108:J4108)</f>
        <v>1134.5999999999999</v>
      </c>
    </row>
    <row r="4110" spans="1:27">
      <c r="D4110" s="22" t="s">
        <v>1458</v>
      </c>
      <c r="K4110" s="23">
        <f>SUM(J4103:J4109)</f>
        <v>1209.75018</v>
      </c>
    </row>
    <row r="4111" spans="1:27">
      <c r="D4111" s="22" t="s">
        <v>1466</v>
      </c>
      <c r="H4111">
        <v>1.5</v>
      </c>
      <c r="I4111" t="s">
        <v>1465</v>
      </c>
      <c r="K4111" s="21">
        <f>ROUND(H4111/100*K4110,5)</f>
        <v>18.146249999999998</v>
      </c>
    </row>
    <row r="4112" spans="1:27">
      <c r="D4112" s="22" t="s">
        <v>1459</v>
      </c>
      <c r="K4112" s="23">
        <f>SUM(K4110:K4111)</f>
        <v>1227.89643</v>
      </c>
    </row>
    <row r="4114" spans="1:27" ht="45" customHeight="1">
      <c r="A4114" s="17" t="s">
        <v>2872</v>
      </c>
      <c r="B4114" s="17" t="s">
        <v>664</v>
      </c>
      <c r="C4114" s="1" t="s">
        <v>16</v>
      </c>
      <c r="D4114" s="31" t="s">
        <v>665</v>
      </c>
      <c r="E4114" s="32"/>
      <c r="F4114" s="32"/>
      <c r="G4114" s="1"/>
      <c r="H4114" s="18" t="s">
        <v>1433</v>
      </c>
      <c r="I4114" s="33">
        <v>1</v>
      </c>
      <c r="J4114" s="32"/>
      <c r="K4114" s="19">
        <f>ROUND(K4124,2)</f>
        <v>7290.8</v>
      </c>
      <c r="L4114" s="2" t="s">
        <v>2873</v>
      </c>
      <c r="M4114" s="1"/>
      <c r="N4114" s="1"/>
      <c r="O4114" s="1"/>
      <c r="P4114" s="1"/>
      <c r="Q4114" s="1"/>
      <c r="R4114" s="1"/>
      <c r="S4114" s="1"/>
      <c r="T4114" s="1"/>
      <c r="U4114" s="1"/>
      <c r="V4114" s="1"/>
      <c r="W4114" s="1"/>
      <c r="X4114" s="1"/>
      <c r="Y4114" s="1"/>
      <c r="Z4114" s="1"/>
      <c r="AA4114" s="1"/>
    </row>
    <row r="4115" spans="1:27">
      <c r="B4115" s="13" t="s">
        <v>1435</v>
      </c>
    </row>
    <row r="4116" spans="1:27">
      <c r="B4116" t="s">
        <v>2745</v>
      </c>
      <c r="C4116" t="s">
        <v>1370</v>
      </c>
      <c r="D4116" t="s">
        <v>2746</v>
      </c>
      <c r="E4116" s="20">
        <v>5</v>
      </c>
      <c r="F4116" t="s">
        <v>1438</v>
      </c>
      <c r="G4116" t="s">
        <v>1439</v>
      </c>
      <c r="H4116" s="21">
        <v>30.41</v>
      </c>
      <c r="I4116" t="s">
        <v>1440</v>
      </c>
      <c r="J4116" s="21">
        <f>ROUND(E4116/I4114* H4116,5)</f>
        <v>152.05000000000001</v>
      </c>
    </row>
    <row r="4117" spans="1:27">
      <c r="B4117" t="s">
        <v>2747</v>
      </c>
      <c r="C4117" t="s">
        <v>1370</v>
      </c>
      <c r="D4117" t="s">
        <v>2748</v>
      </c>
      <c r="E4117" s="20">
        <v>5</v>
      </c>
      <c r="F4117" t="s">
        <v>1438</v>
      </c>
      <c r="G4117" t="s">
        <v>1439</v>
      </c>
      <c r="H4117" s="21">
        <v>26.08</v>
      </c>
      <c r="I4117" t="s">
        <v>1440</v>
      </c>
      <c r="J4117" s="21">
        <f>ROUND(E4117/I4114* H4117,5)</f>
        <v>130.4</v>
      </c>
    </row>
    <row r="4118" spans="1:27">
      <c r="D4118" s="22" t="s">
        <v>1441</v>
      </c>
      <c r="K4118" s="21">
        <f>SUM(J4116:J4117)</f>
        <v>282.45000000000005</v>
      </c>
    </row>
    <row r="4119" spans="1:27">
      <c r="B4119" s="13" t="s">
        <v>1446</v>
      </c>
    </row>
    <row r="4120" spans="1:27">
      <c r="B4120" t="s">
        <v>2874</v>
      </c>
      <c r="C4120" t="s">
        <v>16</v>
      </c>
      <c r="D4120" s="24" t="s">
        <v>2875</v>
      </c>
      <c r="E4120" s="20">
        <v>1</v>
      </c>
      <c r="G4120" t="s">
        <v>1439</v>
      </c>
      <c r="H4120" s="21">
        <v>6900.6</v>
      </c>
      <c r="I4120" t="s">
        <v>1440</v>
      </c>
      <c r="J4120" s="21">
        <f>ROUND(E4120* H4120,5)</f>
        <v>6900.6</v>
      </c>
    </row>
    <row r="4121" spans="1:27">
      <c r="D4121" s="22" t="s">
        <v>1457</v>
      </c>
      <c r="K4121" s="21">
        <f>SUM(J4120:J4120)</f>
        <v>6900.6</v>
      </c>
    </row>
    <row r="4122" spans="1:27">
      <c r="D4122" s="22" t="s">
        <v>1458</v>
      </c>
      <c r="K4122" s="23">
        <f>SUM(J4115:J4121)</f>
        <v>7183.05</v>
      </c>
    </row>
    <row r="4123" spans="1:27">
      <c r="D4123" s="22" t="s">
        <v>1466</v>
      </c>
      <c r="H4123">
        <v>1.5</v>
      </c>
      <c r="I4123" t="s">
        <v>1465</v>
      </c>
      <c r="K4123" s="21">
        <f>ROUND(H4123/100*K4122,5)</f>
        <v>107.74575</v>
      </c>
    </row>
    <row r="4124" spans="1:27">
      <c r="D4124" s="22" t="s">
        <v>1459</v>
      </c>
      <c r="K4124" s="23">
        <f>SUM(K4122:K4123)</f>
        <v>7290.7957500000002</v>
      </c>
    </row>
    <row r="4126" spans="1:27" ht="45" customHeight="1">
      <c r="A4126" s="17" t="s">
        <v>2876</v>
      </c>
      <c r="B4126" s="17" t="s">
        <v>668</v>
      </c>
      <c r="C4126" s="1" t="s">
        <v>16</v>
      </c>
      <c r="D4126" s="31" t="s">
        <v>669</v>
      </c>
      <c r="E4126" s="32"/>
      <c r="F4126" s="32"/>
      <c r="G4126" s="1"/>
      <c r="H4126" s="18" t="s">
        <v>1433</v>
      </c>
      <c r="I4126" s="33">
        <v>1</v>
      </c>
      <c r="J4126" s="32"/>
      <c r="K4126" s="19">
        <f>ROUND(K4136,2)</f>
        <v>38431.71</v>
      </c>
      <c r="L4126" s="2" t="s">
        <v>2877</v>
      </c>
      <c r="M4126" s="1"/>
      <c r="N4126" s="1"/>
      <c r="O4126" s="1"/>
      <c r="P4126" s="1"/>
      <c r="Q4126" s="1"/>
      <c r="R4126" s="1"/>
      <c r="S4126" s="1"/>
      <c r="T4126" s="1"/>
      <c r="U4126" s="1"/>
      <c r="V4126" s="1"/>
      <c r="W4126" s="1"/>
      <c r="X4126" s="1"/>
      <c r="Y4126" s="1"/>
      <c r="Z4126" s="1"/>
      <c r="AA4126" s="1"/>
    </row>
    <row r="4127" spans="1:27">
      <c r="B4127" s="13" t="s">
        <v>1435</v>
      </c>
    </row>
    <row r="4128" spans="1:27">
      <c r="B4128" t="s">
        <v>2747</v>
      </c>
      <c r="C4128" t="s">
        <v>1370</v>
      </c>
      <c r="D4128" t="s">
        <v>2748</v>
      </c>
      <c r="E4128" s="20">
        <v>5</v>
      </c>
      <c r="F4128" t="s">
        <v>1438</v>
      </c>
      <c r="G4128" t="s">
        <v>1439</v>
      </c>
      <c r="H4128" s="21">
        <v>26.08</v>
      </c>
      <c r="I4128" t="s">
        <v>1440</v>
      </c>
      <c r="J4128" s="21">
        <f>ROUND(E4128/I4126* H4128,5)</f>
        <v>130.4</v>
      </c>
    </row>
    <row r="4129" spans="1:27">
      <c r="B4129" t="s">
        <v>2745</v>
      </c>
      <c r="C4129" t="s">
        <v>1370</v>
      </c>
      <c r="D4129" t="s">
        <v>2746</v>
      </c>
      <c r="E4129" s="20">
        <v>5</v>
      </c>
      <c r="F4129" t="s">
        <v>1438</v>
      </c>
      <c r="G4129" t="s">
        <v>1439</v>
      </c>
      <c r="H4129" s="21">
        <v>30.41</v>
      </c>
      <c r="I4129" t="s">
        <v>1440</v>
      </c>
      <c r="J4129" s="21">
        <f>ROUND(E4129/I4126* H4129,5)</f>
        <v>152.05000000000001</v>
      </c>
    </row>
    <row r="4130" spans="1:27">
      <c r="D4130" s="22" t="s">
        <v>1441</v>
      </c>
      <c r="K4130" s="21">
        <f>SUM(J4128:J4129)</f>
        <v>282.45000000000005</v>
      </c>
    </row>
    <row r="4131" spans="1:27">
      <c r="B4131" s="13" t="s">
        <v>1446</v>
      </c>
    </row>
    <row r="4132" spans="1:27">
      <c r="B4132" t="s">
        <v>2878</v>
      </c>
      <c r="C4132" t="s">
        <v>16</v>
      </c>
      <c r="D4132" s="24" t="s">
        <v>669</v>
      </c>
      <c r="E4132" s="20">
        <v>1</v>
      </c>
      <c r="G4132" t="s">
        <v>1439</v>
      </c>
      <c r="H4132" s="21">
        <v>37581.300000000003</v>
      </c>
      <c r="I4132" t="s">
        <v>1440</v>
      </c>
      <c r="J4132" s="21">
        <f>ROUND(E4132* H4132,5)</f>
        <v>37581.300000000003</v>
      </c>
    </row>
    <row r="4133" spans="1:27">
      <c r="D4133" s="22" t="s">
        <v>1457</v>
      </c>
      <c r="K4133" s="21">
        <f>SUM(J4132:J4132)</f>
        <v>37581.300000000003</v>
      </c>
    </row>
    <row r="4134" spans="1:27">
      <c r="D4134" s="22" t="s">
        <v>1458</v>
      </c>
      <c r="K4134" s="23">
        <f>SUM(J4127:J4133)</f>
        <v>37863.75</v>
      </c>
    </row>
    <row r="4135" spans="1:27">
      <c r="D4135" s="22" t="s">
        <v>1466</v>
      </c>
      <c r="H4135">
        <v>1.5</v>
      </c>
      <c r="I4135" t="s">
        <v>1465</v>
      </c>
      <c r="K4135" s="21">
        <f>ROUND(H4135/100*K4134,5)</f>
        <v>567.95624999999995</v>
      </c>
    </row>
    <row r="4136" spans="1:27">
      <c r="D4136" s="22" t="s">
        <v>1459</v>
      </c>
      <c r="K4136" s="23">
        <f>SUM(K4134:K4135)</f>
        <v>38431.706250000003</v>
      </c>
    </row>
    <row r="4138" spans="1:27" ht="45" customHeight="1">
      <c r="A4138" s="17" t="s">
        <v>2879</v>
      </c>
      <c r="B4138" s="17" t="s">
        <v>680</v>
      </c>
      <c r="C4138" s="1" t="s">
        <v>16</v>
      </c>
      <c r="D4138" s="31" t="s">
        <v>681</v>
      </c>
      <c r="E4138" s="32"/>
      <c r="F4138" s="32"/>
      <c r="G4138" s="1"/>
      <c r="H4138" s="18" t="s">
        <v>1433</v>
      </c>
      <c r="I4138" s="33">
        <v>1.7649999999999999</v>
      </c>
      <c r="J4138" s="32"/>
      <c r="K4138" s="19">
        <f>ROUND(K4148,2)</f>
        <v>1128.0899999999999</v>
      </c>
      <c r="L4138" s="2" t="s">
        <v>2880</v>
      </c>
      <c r="M4138" s="1"/>
      <c r="N4138" s="1"/>
      <c r="O4138" s="1"/>
      <c r="P4138" s="1"/>
      <c r="Q4138" s="1"/>
      <c r="R4138" s="1"/>
      <c r="S4138" s="1"/>
      <c r="T4138" s="1"/>
      <c r="U4138" s="1"/>
      <c r="V4138" s="1"/>
      <c r="W4138" s="1"/>
      <c r="X4138" s="1"/>
      <c r="Y4138" s="1"/>
      <c r="Z4138" s="1"/>
      <c r="AA4138" s="1"/>
    </row>
    <row r="4139" spans="1:27">
      <c r="B4139" s="13" t="s">
        <v>1435</v>
      </c>
    </row>
    <row r="4140" spans="1:27">
      <c r="B4140" t="s">
        <v>2745</v>
      </c>
      <c r="C4140" t="s">
        <v>1370</v>
      </c>
      <c r="D4140" t="s">
        <v>2746</v>
      </c>
      <c r="E4140" s="20">
        <v>5</v>
      </c>
      <c r="F4140" t="s">
        <v>1438</v>
      </c>
      <c r="G4140" t="s">
        <v>1439</v>
      </c>
      <c r="H4140" s="21">
        <v>30.41</v>
      </c>
      <c r="I4140" t="s">
        <v>1440</v>
      </c>
      <c r="J4140" s="21">
        <f>ROUND(E4140/I4138* H4140,5)</f>
        <v>86.147310000000004</v>
      </c>
    </row>
    <row r="4141" spans="1:27">
      <c r="B4141" t="s">
        <v>2747</v>
      </c>
      <c r="C4141" t="s">
        <v>1370</v>
      </c>
      <c r="D4141" t="s">
        <v>2748</v>
      </c>
      <c r="E4141" s="20">
        <v>5</v>
      </c>
      <c r="F4141" t="s">
        <v>1438</v>
      </c>
      <c r="G4141" t="s">
        <v>1439</v>
      </c>
      <c r="H4141" s="21">
        <v>26.08</v>
      </c>
      <c r="I4141" t="s">
        <v>1440</v>
      </c>
      <c r="J4141" s="21">
        <f>ROUND(E4141/I4138* H4141,5)</f>
        <v>73.881020000000007</v>
      </c>
    </row>
    <row r="4142" spans="1:27">
      <c r="D4142" s="22" t="s">
        <v>1441</v>
      </c>
      <c r="K4142" s="21">
        <f>SUM(J4140:J4141)</f>
        <v>160.02833000000001</v>
      </c>
    </row>
    <row r="4143" spans="1:27">
      <c r="B4143" s="13" t="s">
        <v>1446</v>
      </c>
    </row>
    <row r="4144" spans="1:27">
      <c r="B4144" t="s">
        <v>2881</v>
      </c>
      <c r="C4144" t="s">
        <v>16</v>
      </c>
      <c r="D4144" s="24" t="s">
        <v>681</v>
      </c>
      <c r="E4144" s="20">
        <v>1</v>
      </c>
      <c r="G4144" t="s">
        <v>1439</v>
      </c>
      <c r="H4144" s="21">
        <v>951.39</v>
      </c>
      <c r="I4144" t="s">
        <v>1440</v>
      </c>
      <c r="J4144" s="21">
        <f>ROUND(E4144* H4144,5)</f>
        <v>951.39</v>
      </c>
    </row>
    <row r="4145" spans="1:27">
      <c r="D4145" s="22" t="s">
        <v>1457</v>
      </c>
      <c r="K4145" s="21">
        <f>SUM(J4144:J4144)</f>
        <v>951.39</v>
      </c>
    </row>
    <row r="4146" spans="1:27">
      <c r="D4146" s="22" t="s">
        <v>1458</v>
      </c>
      <c r="K4146" s="23">
        <f>SUM(J4139:J4145)</f>
        <v>1111.41833</v>
      </c>
    </row>
    <row r="4147" spans="1:27">
      <c r="D4147" s="22" t="s">
        <v>1466</v>
      </c>
      <c r="H4147">
        <v>1.5</v>
      </c>
      <c r="I4147" t="s">
        <v>1465</v>
      </c>
      <c r="K4147" s="21">
        <f>ROUND(H4147/100*K4146,5)</f>
        <v>16.67127</v>
      </c>
    </row>
    <row r="4148" spans="1:27">
      <c r="D4148" s="22" t="s">
        <v>1459</v>
      </c>
      <c r="K4148" s="23">
        <f>SUM(K4146:K4147)</f>
        <v>1128.0896</v>
      </c>
    </row>
    <row r="4150" spans="1:27" ht="45" customHeight="1">
      <c r="A4150" s="17" t="s">
        <v>2882</v>
      </c>
      <c r="B4150" s="17" t="s">
        <v>40</v>
      </c>
      <c r="C4150" s="1" t="s">
        <v>16</v>
      </c>
      <c r="D4150" s="31" t="s">
        <v>41</v>
      </c>
      <c r="E4150" s="32"/>
      <c r="F4150" s="32"/>
      <c r="G4150" s="1"/>
      <c r="H4150" s="18" t="s">
        <v>1433</v>
      </c>
      <c r="I4150" s="33">
        <v>1</v>
      </c>
      <c r="J4150" s="32"/>
      <c r="K4150" s="19">
        <f>ROUND(K4160,2)</f>
        <v>1077.1500000000001</v>
      </c>
      <c r="L4150" s="2" t="s">
        <v>2883</v>
      </c>
      <c r="M4150" s="1"/>
      <c r="N4150" s="1"/>
      <c r="O4150" s="1"/>
      <c r="P4150" s="1"/>
      <c r="Q4150" s="1"/>
      <c r="R4150" s="1"/>
      <c r="S4150" s="1"/>
      <c r="T4150" s="1"/>
      <c r="U4150" s="1"/>
      <c r="V4150" s="1"/>
      <c r="W4150" s="1"/>
      <c r="X4150" s="1"/>
      <c r="Y4150" s="1"/>
      <c r="Z4150" s="1"/>
      <c r="AA4150" s="1"/>
    </row>
    <row r="4151" spans="1:27">
      <c r="B4151" s="13" t="s">
        <v>1435</v>
      </c>
    </row>
    <row r="4152" spans="1:27">
      <c r="B4152" t="s">
        <v>2745</v>
      </c>
      <c r="C4152" t="s">
        <v>1370</v>
      </c>
      <c r="D4152" t="s">
        <v>2746</v>
      </c>
      <c r="E4152" s="20">
        <v>1.5</v>
      </c>
      <c r="F4152" t="s">
        <v>1438</v>
      </c>
      <c r="G4152" t="s">
        <v>1439</v>
      </c>
      <c r="H4152" s="21">
        <v>30.41</v>
      </c>
      <c r="I4152" t="s">
        <v>1440</v>
      </c>
      <c r="J4152" s="21">
        <f>ROUND(E4152/I4150* H4152,5)</f>
        <v>45.615000000000002</v>
      </c>
    </row>
    <row r="4153" spans="1:27">
      <c r="B4153" t="s">
        <v>2747</v>
      </c>
      <c r="C4153" t="s">
        <v>1370</v>
      </c>
      <c r="D4153" t="s">
        <v>2748</v>
      </c>
      <c r="E4153" s="20">
        <v>1.5</v>
      </c>
      <c r="F4153" t="s">
        <v>1438</v>
      </c>
      <c r="G4153" t="s">
        <v>1439</v>
      </c>
      <c r="H4153" s="21">
        <v>26.08</v>
      </c>
      <c r="I4153" t="s">
        <v>1440</v>
      </c>
      <c r="J4153" s="21">
        <f>ROUND(E4153/I4150* H4153,5)</f>
        <v>39.119999999999997</v>
      </c>
    </row>
    <row r="4154" spans="1:27">
      <c r="D4154" s="22" t="s">
        <v>1441</v>
      </c>
      <c r="K4154" s="21">
        <f>SUM(J4152:J4153)</f>
        <v>84.734999999999999</v>
      </c>
    </row>
    <row r="4155" spans="1:27">
      <c r="B4155" s="13" t="s">
        <v>1446</v>
      </c>
    </row>
    <row r="4156" spans="1:27">
      <c r="B4156" t="s">
        <v>2884</v>
      </c>
      <c r="C4156" t="s">
        <v>16</v>
      </c>
      <c r="D4156" s="24" t="s">
        <v>41</v>
      </c>
      <c r="E4156" s="20">
        <v>1</v>
      </c>
      <c r="G4156" t="s">
        <v>1439</v>
      </c>
      <c r="H4156" s="21">
        <v>976.5</v>
      </c>
      <c r="I4156" t="s">
        <v>1440</v>
      </c>
      <c r="J4156" s="21">
        <f>ROUND(E4156* H4156,5)</f>
        <v>976.5</v>
      </c>
    </row>
    <row r="4157" spans="1:27">
      <c r="D4157" s="22" t="s">
        <v>1457</v>
      </c>
      <c r="K4157" s="21">
        <f>SUM(J4156:J4156)</f>
        <v>976.5</v>
      </c>
    </row>
    <row r="4158" spans="1:27">
      <c r="D4158" s="22" t="s">
        <v>1458</v>
      </c>
      <c r="K4158" s="23">
        <f>SUM(J4151:J4157)</f>
        <v>1061.2349999999999</v>
      </c>
    </row>
    <row r="4159" spans="1:27">
      <c r="D4159" s="22" t="s">
        <v>1466</v>
      </c>
      <c r="H4159">
        <v>1.5</v>
      </c>
      <c r="I4159" t="s">
        <v>1465</v>
      </c>
      <c r="K4159" s="21">
        <f>ROUND(H4159/100*K4158,5)</f>
        <v>15.918530000000001</v>
      </c>
    </row>
    <row r="4160" spans="1:27">
      <c r="D4160" s="22" t="s">
        <v>1459</v>
      </c>
      <c r="K4160" s="23">
        <f>SUM(K4158:K4159)</f>
        <v>1077.1535299999998</v>
      </c>
    </row>
    <row r="4162" spans="1:27" ht="45" customHeight="1">
      <c r="A4162" s="17" t="s">
        <v>2885</v>
      </c>
      <c r="B4162" s="17" t="s">
        <v>1066</v>
      </c>
      <c r="C4162" s="1" t="s">
        <v>25</v>
      </c>
      <c r="D4162" s="31" t="s">
        <v>1067</v>
      </c>
      <c r="E4162" s="32"/>
      <c r="F4162" s="32"/>
      <c r="G4162" s="1"/>
      <c r="H4162" s="18" t="s">
        <v>1433</v>
      </c>
      <c r="I4162" s="33">
        <v>1</v>
      </c>
      <c r="J4162" s="32"/>
      <c r="K4162" s="19">
        <f>ROUND(K4173,2)</f>
        <v>3.59</v>
      </c>
      <c r="L4162" s="2" t="s">
        <v>2886</v>
      </c>
      <c r="M4162" s="1"/>
      <c r="N4162" s="1"/>
      <c r="O4162" s="1"/>
      <c r="P4162" s="1"/>
      <c r="Q4162" s="1"/>
      <c r="R4162" s="1"/>
      <c r="S4162" s="1"/>
      <c r="T4162" s="1"/>
      <c r="U4162" s="1"/>
      <c r="V4162" s="1"/>
      <c r="W4162" s="1"/>
      <c r="X4162" s="1"/>
      <c r="Y4162" s="1"/>
      <c r="Z4162" s="1"/>
      <c r="AA4162" s="1"/>
    </row>
    <row r="4163" spans="1:27">
      <c r="B4163" s="13" t="s">
        <v>1435</v>
      </c>
    </row>
    <row r="4164" spans="1:27">
      <c r="B4164" t="s">
        <v>2747</v>
      </c>
      <c r="C4164" t="s">
        <v>1370</v>
      </c>
      <c r="D4164" t="s">
        <v>2748</v>
      </c>
      <c r="E4164" s="20">
        <v>0.05</v>
      </c>
      <c r="F4164" t="s">
        <v>1438</v>
      </c>
      <c r="G4164" t="s">
        <v>1439</v>
      </c>
      <c r="H4164" s="21">
        <v>26.08</v>
      </c>
      <c r="I4164" t="s">
        <v>1440</v>
      </c>
      <c r="J4164" s="21">
        <f>ROUND(E4164/I4162* H4164,5)</f>
        <v>1.304</v>
      </c>
    </row>
    <row r="4165" spans="1:27">
      <c r="B4165" t="s">
        <v>2745</v>
      </c>
      <c r="C4165" t="s">
        <v>1370</v>
      </c>
      <c r="D4165" t="s">
        <v>2746</v>
      </c>
      <c r="E4165" s="20">
        <v>3.6999999999999998E-2</v>
      </c>
      <c r="F4165" t="s">
        <v>1438</v>
      </c>
      <c r="G4165" t="s">
        <v>1439</v>
      </c>
      <c r="H4165" s="21">
        <v>30.41</v>
      </c>
      <c r="I4165" t="s">
        <v>1440</v>
      </c>
      <c r="J4165" s="21">
        <f>ROUND(E4165/I4162* H4165,5)</f>
        <v>1.12517</v>
      </c>
    </row>
    <row r="4166" spans="1:27">
      <c r="D4166" s="22" t="s">
        <v>1441</v>
      </c>
      <c r="K4166" s="21">
        <f>SUM(J4164:J4165)</f>
        <v>2.4291700000000001</v>
      </c>
    </row>
    <row r="4167" spans="1:27">
      <c r="B4167" s="13" t="s">
        <v>1446</v>
      </c>
    </row>
    <row r="4168" spans="1:27">
      <c r="B4168" t="s">
        <v>2887</v>
      </c>
      <c r="C4168" t="s">
        <v>25</v>
      </c>
      <c r="D4168" t="s">
        <v>2888</v>
      </c>
      <c r="E4168" s="20">
        <v>1.02</v>
      </c>
      <c r="G4168" t="s">
        <v>1439</v>
      </c>
      <c r="H4168" s="21">
        <v>0.95</v>
      </c>
      <c r="I4168" t="s">
        <v>1440</v>
      </c>
      <c r="J4168" s="21">
        <f>ROUND(E4168* H4168,5)</f>
        <v>0.96899999999999997</v>
      </c>
    </row>
    <row r="4169" spans="1:27">
      <c r="B4169" t="s">
        <v>2889</v>
      </c>
      <c r="C4169" t="s">
        <v>16</v>
      </c>
      <c r="D4169" t="s">
        <v>2890</v>
      </c>
      <c r="E4169" s="20">
        <v>1</v>
      </c>
      <c r="G4169" t="s">
        <v>1439</v>
      </c>
      <c r="H4169" s="21">
        <v>0.14000000000000001</v>
      </c>
      <c r="I4169" t="s">
        <v>1440</v>
      </c>
      <c r="J4169" s="21">
        <f>ROUND(E4169* H4169,5)</f>
        <v>0.14000000000000001</v>
      </c>
    </row>
    <row r="4170" spans="1:27">
      <c r="D4170" s="22" t="s">
        <v>1457</v>
      </c>
      <c r="K4170" s="21">
        <f>SUM(J4168:J4169)</f>
        <v>1.109</v>
      </c>
    </row>
    <row r="4171" spans="1:27">
      <c r="D4171" s="22" t="s">
        <v>1458</v>
      </c>
      <c r="K4171" s="23">
        <f>SUM(J4163:J4170)</f>
        <v>3.53817</v>
      </c>
    </row>
    <row r="4172" spans="1:27">
      <c r="D4172" s="22" t="s">
        <v>1466</v>
      </c>
      <c r="H4172">
        <v>1.5</v>
      </c>
      <c r="I4172" t="s">
        <v>1465</v>
      </c>
      <c r="K4172" s="21">
        <f>ROUND(H4172/100*K4171,5)</f>
        <v>5.3069999999999999E-2</v>
      </c>
    </row>
    <row r="4173" spans="1:27">
      <c r="D4173" s="22" t="s">
        <v>1459</v>
      </c>
      <c r="K4173" s="23">
        <f>SUM(K4171:K4172)</f>
        <v>3.59124</v>
      </c>
    </row>
    <row r="4175" spans="1:27" ht="45" customHeight="1">
      <c r="A4175" s="17" t="s">
        <v>2891</v>
      </c>
      <c r="B4175" s="17" t="s">
        <v>833</v>
      </c>
      <c r="C4175" s="1" t="s">
        <v>25</v>
      </c>
      <c r="D4175" s="31" t="s">
        <v>834</v>
      </c>
      <c r="E4175" s="32"/>
      <c r="F4175" s="32"/>
      <c r="G4175" s="1"/>
      <c r="H4175" s="18" t="s">
        <v>1433</v>
      </c>
      <c r="I4175" s="33">
        <v>1</v>
      </c>
      <c r="J4175" s="32"/>
      <c r="K4175" s="19">
        <f>ROUND(K4186,2)</f>
        <v>4.84</v>
      </c>
      <c r="L4175" s="2" t="s">
        <v>2892</v>
      </c>
      <c r="M4175" s="1"/>
      <c r="N4175" s="1"/>
      <c r="O4175" s="1"/>
      <c r="P4175" s="1"/>
      <c r="Q4175" s="1"/>
      <c r="R4175" s="1"/>
      <c r="S4175" s="1"/>
      <c r="T4175" s="1"/>
      <c r="U4175" s="1"/>
      <c r="V4175" s="1"/>
      <c r="W4175" s="1"/>
      <c r="X4175" s="1"/>
      <c r="Y4175" s="1"/>
      <c r="Z4175" s="1"/>
      <c r="AA4175" s="1"/>
    </row>
    <row r="4176" spans="1:27">
      <c r="B4176" s="13" t="s">
        <v>1435</v>
      </c>
    </row>
    <row r="4177" spans="1:27">
      <c r="B4177" t="s">
        <v>2747</v>
      </c>
      <c r="C4177" t="s">
        <v>1370</v>
      </c>
      <c r="D4177" t="s">
        <v>2748</v>
      </c>
      <c r="E4177" s="20">
        <v>0.05</v>
      </c>
      <c r="F4177" t="s">
        <v>1438</v>
      </c>
      <c r="G4177" t="s">
        <v>1439</v>
      </c>
      <c r="H4177" s="21">
        <v>26.08</v>
      </c>
      <c r="I4177" t="s">
        <v>1440</v>
      </c>
      <c r="J4177" s="21">
        <f>ROUND(E4177/I4175* H4177,5)</f>
        <v>1.304</v>
      </c>
    </row>
    <row r="4178" spans="1:27">
      <c r="B4178" t="s">
        <v>2745</v>
      </c>
      <c r="C4178" t="s">
        <v>1370</v>
      </c>
      <c r="D4178" t="s">
        <v>2746</v>
      </c>
      <c r="E4178" s="20">
        <v>4.3999999999999997E-2</v>
      </c>
      <c r="F4178" t="s">
        <v>1438</v>
      </c>
      <c r="G4178" t="s">
        <v>1439</v>
      </c>
      <c r="H4178" s="21">
        <v>30.41</v>
      </c>
      <c r="I4178" t="s">
        <v>1440</v>
      </c>
      <c r="J4178" s="21">
        <f>ROUND(E4178/I4175* H4178,5)</f>
        <v>1.3380399999999999</v>
      </c>
    </row>
    <row r="4179" spans="1:27">
      <c r="D4179" s="22" t="s">
        <v>1441</v>
      </c>
      <c r="K4179" s="21">
        <f>SUM(J4177:J4178)</f>
        <v>2.6420399999999997</v>
      </c>
    </row>
    <row r="4180" spans="1:27">
      <c r="B4180" s="13" t="s">
        <v>1446</v>
      </c>
    </row>
    <row r="4181" spans="1:27">
      <c r="B4181" t="s">
        <v>2893</v>
      </c>
      <c r="C4181" t="s">
        <v>25</v>
      </c>
      <c r="D4181" t="s">
        <v>2894</v>
      </c>
      <c r="E4181" s="20">
        <v>1.02</v>
      </c>
      <c r="G4181" t="s">
        <v>1439</v>
      </c>
      <c r="H4181" s="21">
        <v>1.95</v>
      </c>
      <c r="I4181" t="s">
        <v>1440</v>
      </c>
      <c r="J4181" s="21">
        <f>ROUND(E4181* H4181,5)</f>
        <v>1.9890000000000001</v>
      </c>
    </row>
    <row r="4182" spans="1:27">
      <c r="B4182" t="s">
        <v>2889</v>
      </c>
      <c r="C4182" t="s">
        <v>16</v>
      </c>
      <c r="D4182" t="s">
        <v>2890</v>
      </c>
      <c r="E4182" s="20">
        <v>1</v>
      </c>
      <c r="G4182" t="s">
        <v>1439</v>
      </c>
      <c r="H4182" s="21">
        <v>0.14000000000000001</v>
      </c>
      <c r="I4182" t="s">
        <v>1440</v>
      </c>
      <c r="J4182" s="21">
        <f>ROUND(E4182* H4182,5)</f>
        <v>0.14000000000000001</v>
      </c>
    </row>
    <row r="4183" spans="1:27">
      <c r="D4183" s="22" t="s">
        <v>1457</v>
      </c>
      <c r="K4183" s="21">
        <f>SUM(J4181:J4182)</f>
        <v>2.129</v>
      </c>
    </row>
    <row r="4184" spans="1:27">
      <c r="D4184" s="22" t="s">
        <v>1458</v>
      </c>
      <c r="K4184" s="23">
        <f>SUM(J4176:J4183)</f>
        <v>4.7710399999999993</v>
      </c>
    </row>
    <row r="4185" spans="1:27">
      <c r="D4185" s="22" t="s">
        <v>1466</v>
      </c>
      <c r="H4185">
        <v>1.5</v>
      </c>
      <c r="I4185" t="s">
        <v>1465</v>
      </c>
      <c r="K4185" s="21">
        <f>ROUND(H4185/100*K4184,5)</f>
        <v>7.1569999999999995E-2</v>
      </c>
    </row>
    <row r="4186" spans="1:27">
      <c r="D4186" s="22" t="s">
        <v>1459</v>
      </c>
      <c r="K4186" s="23">
        <f>SUM(K4184:K4185)</f>
        <v>4.8426099999999996</v>
      </c>
    </row>
    <row r="4188" spans="1:27" ht="45" customHeight="1">
      <c r="A4188" s="17" t="s">
        <v>2895</v>
      </c>
      <c r="B4188" s="17" t="s">
        <v>1004</v>
      </c>
      <c r="C4188" s="1" t="s">
        <v>25</v>
      </c>
      <c r="D4188" s="31" t="s">
        <v>1005</v>
      </c>
      <c r="E4188" s="32"/>
      <c r="F4188" s="32"/>
      <c r="G4188" s="1"/>
      <c r="H4188" s="18" t="s">
        <v>1433</v>
      </c>
      <c r="I4188" s="33">
        <v>1</v>
      </c>
      <c r="J4188" s="32"/>
      <c r="K4188" s="19">
        <f>ROUND(K4199,2)</f>
        <v>5.97</v>
      </c>
      <c r="L4188" s="2" t="s">
        <v>2896</v>
      </c>
      <c r="M4188" s="1"/>
      <c r="N4188" s="1"/>
      <c r="O4188" s="1"/>
      <c r="P4188" s="1"/>
      <c r="Q4188" s="1"/>
      <c r="R4188" s="1"/>
      <c r="S4188" s="1"/>
      <c r="T4188" s="1"/>
      <c r="U4188" s="1"/>
      <c r="V4188" s="1"/>
      <c r="W4188" s="1"/>
      <c r="X4188" s="1"/>
      <c r="Y4188" s="1"/>
      <c r="Z4188" s="1"/>
      <c r="AA4188" s="1"/>
    </row>
    <row r="4189" spans="1:27">
      <c r="B4189" s="13" t="s">
        <v>1435</v>
      </c>
    </row>
    <row r="4190" spans="1:27">
      <c r="B4190" t="s">
        <v>2747</v>
      </c>
      <c r="C4190" t="s">
        <v>1370</v>
      </c>
      <c r="D4190" t="s">
        <v>2748</v>
      </c>
      <c r="E4190" s="20">
        <v>0.05</v>
      </c>
      <c r="F4190" t="s">
        <v>1438</v>
      </c>
      <c r="G4190" t="s">
        <v>1439</v>
      </c>
      <c r="H4190" s="21">
        <v>26.08</v>
      </c>
      <c r="I4190" t="s">
        <v>1440</v>
      </c>
      <c r="J4190" s="21">
        <f>ROUND(E4190/I4188* H4190,5)</f>
        <v>1.304</v>
      </c>
    </row>
    <row r="4191" spans="1:27">
      <c r="B4191" t="s">
        <v>2745</v>
      </c>
      <c r="C4191" t="s">
        <v>1370</v>
      </c>
      <c r="D4191" t="s">
        <v>2746</v>
      </c>
      <c r="E4191" s="20">
        <v>4.9000000000000002E-2</v>
      </c>
      <c r="F4191" t="s">
        <v>1438</v>
      </c>
      <c r="G4191" t="s">
        <v>1439</v>
      </c>
      <c r="H4191" s="21">
        <v>30.41</v>
      </c>
      <c r="I4191" t="s">
        <v>1440</v>
      </c>
      <c r="J4191" s="21">
        <f>ROUND(E4191/I4188* H4191,5)</f>
        <v>1.4900899999999999</v>
      </c>
    </row>
    <row r="4192" spans="1:27">
      <c r="D4192" s="22" t="s">
        <v>1441</v>
      </c>
      <c r="K4192" s="21">
        <f>SUM(J4190:J4191)</f>
        <v>2.7940899999999997</v>
      </c>
    </row>
    <row r="4193" spans="1:27">
      <c r="B4193" s="13" t="s">
        <v>1446</v>
      </c>
    </row>
    <row r="4194" spans="1:27">
      <c r="B4194" t="s">
        <v>2897</v>
      </c>
      <c r="C4194" t="s">
        <v>25</v>
      </c>
      <c r="D4194" t="s">
        <v>2898</v>
      </c>
      <c r="E4194" s="20">
        <v>1.02</v>
      </c>
      <c r="G4194" t="s">
        <v>1439</v>
      </c>
      <c r="H4194" s="21">
        <v>2.89</v>
      </c>
      <c r="I4194" t="s">
        <v>1440</v>
      </c>
      <c r="J4194" s="21">
        <f>ROUND(E4194* H4194,5)</f>
        <v>2.9478</v>
      </c>
    </row>
    <row r="4195" spans="1:27">
      <c r="B4195" t="s">
        <v>2889</v>
      </c>
      <c r="C4195" t="s">
        <v>16</v>
      </c>
      <c r="D4195" t="s">
        <v>2890</v>
      </c>
      <c r="E4195" s="20">
        <v>1</v>
      </c>
      <c r="G4195" t="s">
        <v>1439</v>
      </c>
      <c r="H4195" s="21">
        <v>0.14000000000000001</v>
      </c>
      <c r="I4195" t="s">
        <v>1440</v>
      </c>
      <c r="J4195" s="21">
        <f>ROUND(E4195* H4195,5)</f>
        <v>0.14000000000000001</v>
      </c>
    </row>
    <row r="4196" spans="1:27">
      <c r="D4196" s="22" t="s">
        <v>1457</v>
      </c>
      <c r="K4196" s="21">
        <f>SUM(J4194:J4195)</f>
        <v>3.0878000000000001</v>
      </c>
    </row>
    <row r="4197" spans="1:27">
      <c r="D4197" s="22" t="s">
        <v>1458</v>
      </c>
      <c r="K4197" s="23">
        <f>SUM(J4189:J4196)</f>
        <v>5.8818899999999994</v>
      </c>
    </row>
    <row r="4198" spans="1:27">
      <c r="D4198" s="22" t="s">
        <v>1466</v>
      </c>
      <c r="H4198">
        <v>1.5</v>
      </c>
      <c r="I4198" t="s">
        <v>1465</v>
      </c>
      <c r="K4198" s="21">
        <f>ROUND(H4198/100*K4197,5)</f>
        <v>8.8230000000000003E-2</v>
      </c>
    </row>
    <row r="4199" spans="1:27">
      <c r="D4199" s="22" t="s">
        <v>1459</v>
      </c>
      <c r="K4199" s="23">
        <f>SUM(K4197:K4198)</f>
        <v>5.9701199999999996</v>
      </c>
    </row>
    <row r="4201" spans="1:27" ht="45" customHeight="1">
      <c r="A4201" s="17" t="s">
        <v>2899</v>
      </c>
      <c r="B4201" s="17" t="s">
        <v>999</v>
      </c>
      <c r="C4201" s="1" t="s">
        <v>25</v>
      </c>
      <c r="D4201" s="31" t="s">
        <v>1000</v>
      </c>
      <c r="E4201" s="32"/>
      <c r="F4201" s="32"/>
      <c r="G4201" s="1"/>
      <c r="H4201" s="18" t="s">
        <v>1433</v>
      </c>
      <c r="I4201" s="33">
        <v>1</v>
      </c>
      <c r="J4201" s="32"/>
      <c r="K4201" s="19">
        <f>ROUND(K4211,2)</f>
        <v>1.21</v>
      </c>
      <c r="L4201" s="2" t="s">
        <v>2900</v>
      </c>
      <c r="M4201" s="1"/>
      <c r="N4201" s="1"/>
      <c r="O4201" s="1"/>
      <c r="P4201" s="1"/>
      <c r="Q4201" s="1"/>
      <c r="R4201" s="1"/>
      <c r="S4201" s="1"/>
      <c r="T4201" s="1"/>
      <c r="U4201" s="1"/>
      <c r="V4201" s="1"/>
      <c r="W4201" s="1"/>
      <c r="X4201" s="1"/>
      <c r="Y4201" s="1"/>
      <c r="Z4201" s="1"/>
      <c r="AA4201" s="1"/>
    </row>
    <row r="4202" spans="1:27">
      <c r="B4202" s="13" t="s">
        <v>1435</v>
      </c>
    </row>
    <row r="4203" spans="1:27">
      <c r="B4203" t="s">
        <v>2747</v>
      </c>
      <c r="C4203" t="s">
        <v>1370</v>
      </c>
      <c r="D4203" t="s">
        <v>2748</v>
      </c>
      <c r="E4203" s="20">
        <v>0.02</v>
      </c>
      <c r="F4203" t="s">
        <v>1438</v>
      </c>
      <c r="G4203" t="s">
        <v>1439</v>
      </c>
      <c r="H4203" s="21">
        <v>26.08</v>
      </c>
      <c r="I4203" t="s">
        <v>1440</v>
      </c>
      <c r="J4203" s="21">
        <f>ROUND(E4203/I4201* H4203,5)</f>
        <v>0.52159999999999995</v>
      </c>
    </row>
    <row r="4204" spans="1:27">
      <c r="B4204" t="s">
        <v>2745</v>
      </c>
      <c r="C4204" t="s">
        <v>1370</v>
      </c>
      <c r="D4204" t="s">
        <v>2746</v>
      </c>
      <c r="E4204" s="20">
        <v>1.6E-2</v>
      </c>
      <c r="F4204" t="s">
        <v>1438</v>
      </c>
      <c r="G4204" t="s">
        <v>1439</v>
      </c>
      <c r="H4204" s="21">
        <v>30.41</v>
      </c>
      <c r="I4204" t="s">
        <v>1440</v>
      </c>
      <c r="J4204" s="21">
        <f>ROUND(E4204/I4201* H4204,5)</f>
        <v>0.48655999999999999</v>
      </c>
    </row>
    <row r="4205" spans="1:27">
      <c r="D4205" s="22" t="s">
        <v>1441</v>
      </c>
      <c r="K4205" s="21">
        <f>SUM(J4203:J4204)</f>
        <v>1.0081599999999999</v>
      </c>
    </row>
    <row r="4206" spans="1:27">
      <c r="B4206" s="13" t="s">
        <v>1446</v>
      </c>
    </row>
    <row r="4207" spans="1:27">
      <c r="B4207" t="s">
        <v>2901</v>
      </c>
      <c r="C4207" t="s">
        <v>25</v>
      </c>
      <c r="D4207" t="s">
        <v>2902</v>
      </c>
      <c r="E4207" s="20">
        <v>1.02</v>
      </c>
      <c r="G4207" t="s">
        <v>1439</v>
      </c>
      <c r="H4207" s="21">
        <v>0.18</v>
      </c>
      <c r="I4207" t="s">
        <v>1440</v>
      </c>
      <c r="J4207" s="21">
        <f>ROUND(E4207* H4207,5)</f>
        <v>0.18360000000000001</v>
      </c>
    </row>
    <row r="4208" spans="1:27">
      <c r="D4208" s="22" t="s">
        <v>1457</v>
      </c>
      <c r="K4208" s="21">
        <f>SUM(J4207:J4207)</f>
        <v>0.18360000000000001</v>
      </c>
    </row>
    <row r="4209" spans="1:27">
      <c r="D4209" s="22" t="s">
        <v>1458</v>
      </c>
      <c r="K4209" s="23">
        <f>SUM(J4202:J4208)</f>
        <v>1.1917599999999999</v>
      </c>
    </row>
    <row r="4210" spans="1:27">
      <c r="D4210" s="22" t="s">
        <v>1466</v>
      </c>
      <c r="H4210">
        <v>1.5</v>
      </c>
      <c r="I4210" t="s">
        <v>1465</v>
      </c>
      <c r="K4210" s="21">
        <f>ROUND(H4210/100*K4209,5)</f>
        <v>1.788E-2</v>
      </c>
    </row>
    <row r="4211" spans="1:27">
      <c r="D4211" s="22" t="s">
        <v>1459</v>
      </c>
      <c r="K4211" s="23">
        <f>SUM(K4209:K4210)</f>
        <v>1.2096399999999998</v>
      </c>
    </row>
    <row r="4213" spans="1:27" ht="45" customHeight="1">
      <c r="A4213" s="17" t="s">
        <v>2903</v>
      </c>
      <c r="B4213" s="17" t="s">
        <v>1038</v>
      </c>
      <c r="C4213" s="1" t="s">
        <v>25</v>
      </c>
      <c r="D4213" s="31" t="s">
        <v>1039</v>
      </c>
      <c r="E4213" s="32"/>
      <c r="F4213" s="32"/>
      <c r="G4213" s="1"/>
      <c r="H4213" s="18" t="s">
        <v>1433</v>
      </c>
      <c r="I4213" s="33">
        <v>1</v>
      </c>
      <c r="J4213" s="32"/>
      <c r="K4213" s="19">
        <f>ROUND(K4223,2)</f>
        <v>1.21</v>
      </c>
      <c r="L4213" s="2" t="s">
        <v>2904</v>
      </c>
      <c r="M4213" s="1"/>
      <c r="N4213" s="1"/>
      <c r="O4213" s="1"/>
      <c r="P4213" s="1"/>
      <c r="Q4213" s="1"/>
      <c r="R4213" s="1"/>
      <c r="S4213" s="1"/>
      <c r="T4213" s="1"/>
      <c r="U4213" s="1"/>
      <c r="V4213" s="1"/>
      <c r="W4213" s="1"/>
      <c r="X4213" s="1"/>
      <c r="Y4213" s="1"/>
      <c r="Z4213" s="1"/>
      <c r="AA4213" s="1"/>
    </row>
    <row r="4214" spans="1:27">
      <c r="B4214" s="13" t="s">
        <v>1435</v>
      </c>
    </row>
    <row r="4215" spans="1:27">
      <c r="B4215" t="s">
        <v>2747</v>
      </c>
      <c r="C4215" t="s">
        <v>1370</v>
      </c>
      <c r="D4215" t="s">
        <v>2748</v>
      </c>
      <c r="E4215" s="20">
        <v>0.02</v>
      </c>
      <c r="F4215" t="s">
        <v>1438</v>
      </c>
      <c r="G4215" t="s">
        <v>1439</v>
      </c>
      <c r="H4215" s="21">
        <v>26.08</v>
      </c>
      <c r="I4215" t="s">
        <v>1440</v>
      </c>
      <c r="J4215" s="21">
        <f>ROUND(E4215/I4213* H4215,5)</f>
        <v>0.52159999999999995</v>
      </c>
    </row>
    <row r="4216" spans="1:27">
      <c r="B4216" t="s">
        <v>2745</v>
      </c>
      <c r="C4216" t="s">
        <v>1370</v>
      </c>
      <c r="D4216" t="s">
        <v>2746</v>
      </c>
      <c r="E4216" s="20">
        <v>1.6E-2</v>
      </c>
      <c r="F4216" t="s">
        <v>1438</v>
      </c>
      <c r="G4216" t="s">
        <v>1439</v>
      </c>
      <c r="H4216" s="21">
        <v>30.41</v>
      </c>
      <c r="I4216" t="s">
        <v>1440</v>
      </c>
      <c r="J4216" s="21">
        <f>ROUND(E4216/I4213* H4216,5)</f>
        <v>0.48655999999999999</v>
      </c>
    </row>
    <row r="4217" spans="1:27">
      <c r="D4217" s="22" t="s">
        <v>1441</v>
      </c>
      <c r="K4217" s="21">
        <f>SUM(J4215:J4216)</f>
        <v>1.0081599999999999</v>
      </c>
    </row>
    <row r="4218" spans="1:27">
      <c r="B4218" s="13" t="s">
        <v>1446</v>
      </c>
    </row>
    <row r="4219" spans="1:27">
      <c r="B4219" t="s">
        <v>2901</v>
      </c>
      <c r="C4219" t="s">
        <v>25</v>
      </c>
      <c r="D4219" t="s">
        <v>2902</v>
      </c>
      <c r="E4219" s="20">
        <v>1.02</v>
      </c>
      <c r="G4219" t="s">
        <v>1439</v>
      </c>
      <c r="H4219" s="21">
        <v>0.18</v>
      </c>
      <c r="I4219" t="s">
        <v>1440</v>
      </c>
      <c r="J4219" s="21">
        <f>ROUND(E4219* H4219,5)</f>
        <v>0.18360000000000001</v>
      </c>
    </row>
    <row r="4220" spans="1:27">
      <c r="D4220" s="22" t="s">
        <v>1457</v>
      </c>
      <c r="K4220" s="21">
        <f>SUM(J4219:J4219)</f>
        <v>0.18360000000000001</v>
      </c>
    </row>
    <row r="4221" spans="1:27">
      <c r="D4221" s="22" t="s">
        <v>1458</v>
      </c>
      <c r="K4221" s="23">
        <f>SUM(J4214:J4220)</f>
        <v>1.1917599999999999</v>
      </c>
    </row>
    <row r="4222" spans="1:27">
      <c r="D4222" s="22" t="s">
        <v>1466</v>
      </c>
      <c r="H4222">
        <v>1.5</v>
      </c>
      <c r="I4222" t="s">
        <v>1465</v>
      </c>
      <c r="K4222" s="21">
        <f>ROUND(H4222/100*K4221,5)</f>
        <v>1.788E-2</v>
      </c>
    </row>
    <row r="4223" spans="1:27">
      <c r="D4223" s="22" t="s">
        <v>1459</v>
      </c>
      <c r="K4223" s="23">
        <f>SUM(K4221:K4222)</f>
        <v>1.2096399999999998</v>
      </c>
    </row>
    <row r="4225" spans="1:27" ht="45" customHeight="1">
      <c r="A4225" s="17" t="s">
        <v>2905</v>
      </c>
      <c r="B4225" s="17" t="s">
        <v>985</v>
      </c>
      <c r="C4225" s="1" t="s">
        <v>25</v>
      </c>
      <c r="D4225" s="31" t="s">
        <v>986</v>
      </c>
      <c r="E4225" s="32"/>
      <c r="F4225" s="32"/>
      <c r="G4225" s="1"/>
      <c r="H4225" s="18" t="s">
        <v>1433</v>
      </c>
      <c r="I4225" s="33">
        <v>1</v>
      </c>
      <c r="J4225" s="32"/>
      <c r="K4225" s="19">
        <f>ROUND(K4235,2)</f>
        <v>1.29</v>
      </c>
      <c r="L4225" s="2" t="s">
        <v>2906</v>
      </c>
      <c r="M4225" s="1"/>
      <c r="N4225" s="1"/>
      <c r="O4225" s="1"/>
      <c r="P4225" s="1"/>
      <c r="Q4225" s="1"/>
      <c r="R4225" s="1"/>
      <c r="S4225" s="1"/>
      <c r="T4225" s="1"/>
      <c r="U4225" s="1"/>
      <c r="V4225" s="1"/>
      <c r="W4225" s="1"/>
      <c r="X4225" s="1"/>
      <c r="Y4225" s="1"/>
      <c r="Z4225" s="1"/>
      <c r="AA4225" s="1"/>
    </row>
    <row r="4226" spans="1:27">
      <c r="B4226" s="13" t="s">
        <v>1435</v>
      </c>
    </row>
    <row r="4227" spans="1:27">
      <c r="B4227" t="s">
        <v>2747</v>
      </c>
      <c r="C4227" t="s">
        <v>1370</v>
      </c>
      <c r="D4227" t="s">
        <v>2748</v>
      </c>
      <c r="E4227" s="20">
        <v>0.02</v>
      </c>
      <c r="F4227" t="s">
        <v>1438</v>
      </c>
      <c r="G4227" t="s">
        <v>1439</v>
      </c>
      <c r="H4227" s="21">
        <v>26.08</v>
      </c>
      <c r="I4227" t="s">
        <v>1440</v>
      </c>
      <c r="J4227" s="21">
        <f>ROUND(E4227/I4225* H4227,5)</f>
        <v>0.52159999999999995</v>
      </c>
    </row>
    <row r="4228" spans="1:27">
      <c r="B4228" t="s">
        <v>2745</v>
      </c>
      <c r="C4228" t="s">
        <v>1370</v>
      </c>
      <c r="D4228" t="s">
        <v>2746</v>
      </c>
      <c r="E4228" s="20">
        <v>1.6E-2</v>
      </c>
      <c r="F4228" t="s">
        <v>1438</v>
      </c>
      <c r="G4228" t="s">
        <v>1439</v>
      </c>
      <c r="H4228" s="21">
        <v>30.41</v>
      </c>
      <c r="I4228" t="s">
        <v>1440</v>
      </c>
      <c r="J4228" s="21">
        <f>ROUND(E4228/I4225* H4228,5)</f>
        <v>0.48655999999999999</v>
      </c>
    </row>
    <row r="4229" spans="1:27">
      <c r="D4229" s="22" t="s">
        <v>1441</v>
      </c>
      <c r="K4229" s="21">
        <f>SUM(J4227:J4228)</f>
        <v>1.0081599999999999</v>
      </c>
    </row>
    <row r="4230" spans="1:27">
      <c r="B4230" s="13" t="s">
        <v>1446</v>
      </c>
    </row>
    <row r="4231" spans="1:27">
      <c r="B4231" t="s">
        <v>2907</v>
      </c>
      <c r="C4231" t="s">
        <v>25</v>
      </c>
      <c r="D4231" t="s">
        <v>2908</v>
      </c>
      <c r="E4231" s="20">
        <v>1.02</v>
      </c>
      <c r="G4231" t="s">
        <v>1439</v>
      </c>
      <c r="H4231" s="21">
        <v>0.26</v>
      </c>
      <c r="I4231" t="s">
        <v>1440</v>
      </c>
      <c r="J4231" s="21">
        <f>ROUND(E4231* H4231,5)</f>
        <v>0.26519999999999999</v>
      </c>
    </row>
    <row r="4232" spans="1:27">
      <c r="D4232" s="22" t="s">
        <v>1457</v>
      </c>
      <c r="K4232" s="21">
        <f>SUM(J4231:J4231)</f>
        <v>0.26519999999999999</v>
      </c>
    </row>
    <row r="4233" spans="1:27">
      <c r="D4233" s="22" t="s">
        <v>1458</v>
      </c>
      <c r="K4233" s="23">
        <f>SUM(J4226:J4232)</f>
        <v>1.2733599999999998</v>
      </c>
    </row>
    <row r="4234" spans="1:27">
      <c r="D4234" s="22" t="s">
        <v>1466</v>
      </c>
      <c r="H4234">
        <v>1.5</v>
      </c>
      <c r="I4234" t="s">
        <v>1465</v>
      </c>
      <c r="K4234" s="21">
        <f>ROUND(H4234/100*K4233,5)</f>
        <v>1.9099999999999999E-2</v>
      </c>
    </row>
    <row r="4235" spans="1:27">
      <c r="D4235" s="22" t="s">
        <v>1459</v>
      </c>
      <c r="K4235" s="23">
        <f>SUM(K4233:K4234)</f>
        <v>1.2924599999999997</v>
      </c>
    </row>
    <row r="4237" spans="1:27" ht="45" customHeight="1">
      <c r="A4237" s="17" t="s">
        <v>2909</v>
      </c>
      <c r="B4237" s="17" t="s">
        <v>136</v>
      </c>
      <c r="C4237" s="1" t="s">
        <v>25</v>
      </c>
      <c r="D4237" s="31" t="s">
        <v>137</v>
      </c>
      <c r="E4237" s="32"/>
      <c r="F4237" s="32"/>
      <c r="G4237" s="1"/>
      <c r="H4237" s="18" t="s">
        <v>1433</v>
      </c>
      <c r="I4237" s="33">
        <v>1</v>
      </c>
      <c r="J4237" s="32"/>
      <c r="K4237" s="19">
        <f>ROUND(K4247,2)</f>
        <v>1.29</v>
      </c>
      <c r="L4237" s="2" t="s">
        <v>2910</v>
      </c>
      <c r="M4237" s="1"/>
      <c r="N4237" s="1"/>
      <c r="O4237" s="1"/>
      <c r="P4237" s="1"/>
      <c r="Q4237" s="1"/>
      <c r="R4237" s="1"/>
      <c r="S4237" s="1"/>
      <c r="T4237" s="1"/>
      <c r="U4237" s="1"/>
      <c r="V4237" s="1"/>
      <c r="W4237" s="1"/>
      <c r="X4237" s="1"/>
      <c r="Y4237" s="1"/>
      <c r="Z4237" s="1"/>
      <c r="AA4237" s="1"/>
    </row>
    <row r="4238" spans="1:27">
      <c r="B4238" s="13" t="s">
        <v>1435</v>
      </c>
    </row>
    <row r="4239" spans="1:27">
      <c r="B4239" t="s">
        <v>2747</v>
      </c>
      <c r="C4239" t="s">
        <v>1370</v>
      </c>
      <c r="D4239" t="s">
        <v>2748</v>
      </c>
      <c r="E4239" s="20">
        <v>0.02</v>
      </c>
      <c r="F4239" t="s">
        <v>1438</v>
      </c>
      <c r="G4239" t="s">
        <v>1439</v>
      </c>
      <c r="H4239" s="21">
        <v>26.08</v>
      </c>
      <c r="I4239" t="s">
        <v>1440</v>
      </c>
      <c r="J4239" s="21">
        <f>ROUND(E4239/I4237* H4239,5)</f>
        <v>0.52159999999999995</v>
      </c>
    </row>
    <row r="4240" spans="1:27">
      <c r="B4240" t="s">
        <v>2745</v>
      </c>
      <c r="C4240" t="s">
        <v>1370</v>
      </c>
      <c r="D4240" t="s">
        <v>2746</v>
      </c>
      <c r="E4240" s="20">
        <v>1.6E-2</v>
      </c>
      <c r="F4240" t="s">
        <v>1438</v>
      </c>
      <c r="G4240" t="s">
        <v>1439</v>
      </c>
      <c r="H4240" s="21">
        <v>30.41</v>
      </c>
      <c r="I4240" t="s">
        <v>1440</v>
      </c>
      <c r="J4240" s="21">
        <f>ROUND(E4240/I4237* H4240,5)</f>
        <v>0.48655999999999999</v>
      </c>
    </row>
    <row r="4241" spans="1:27">
      <c r="D4241" s="22" t="s">
        <v>1441</v>
      </c>
      <c r="K4241" s="21">
        <f>SUM(J4239:J4240)</f>
        <v>1.0081599999999999</v>
      </c>
    </row>
    <row r="4242" spans="1:27">
      <c r="B4242" s="13" t="s">
        <v>1446</v>
      </c>
    </row>
    <row r="4243" spans="1:27">
      <c r="B4243" t="s">
        <v>2907</v>
      </c>
      <c r="C4243" t="s">
        <v>25</v>
      </c>
      <c r="D4243" t="s">
        <v>2908</v>
      </c>
      <c r="E4243" s="20">
        <v>1.02</v>
      </c>
      <c r="G4243" t="s">
        <v>1439</v>
      </c>
      <c r="H4243" s="21">
        <v>0.26</v>
      </c>
      <c r="I4243" t="s">
        <v>1440</v>
      </c>
      <c r="J4243" s="21">
        <f>ROUND(E4243* H4243,5)</f>
        <v>0.26519999999999999</v>
      </c>
    </row>
    <row r="4244" spans="1:27">
      <c r="D4244" s="22" t="s">
        <v>1457</v>
      </c>
      <c r="K4244" s="21">
        <f>SUM(J4243:J4243)</f>
        <v>0.26519999999999999</v>
      </c>
    </row>
    <row r="4245" spans="1:27">
      <c r="D4245" s="22" t="s">
        <v>1458</v>
      </c>
      <c r="K4245" s="23">
        <f>SUM(J4238:J4244)</f>
        <v>1.2733599999999998</v>
      </c>
    </row>
    <row r="4246" spans="1:27">
      <c r="D4246" s="22" t="s">
        <v>1466</v>
      </c>
      <c r="H4246">
        <v>1.5</v>
      </c>
      <c r="I4246" t="s">
        <v>1465</v>
      </c>
      <c r="K4246" s="21">
        <f>ROUND(H4246/100*K4245,5)</f>
        <v>1.9099999999999999E-2</v>
      </c>
    </row>
    <row r="4247" spans="1:27">
      <c r="D4247" s="22" t="s">
        <v>1459</v>
      </c>
      <c r="K4247" s="23">
        <f>SUM(K4245:K4246)</f>
        <v>1.2924599999999997</v>
      </c>
    </row>
    <row r="4249" spans="1:27" ht="45" customHeight="1">
      <c r="A4249" s="17" t="s">
        <v>2911</v>
      </c>
      <c r="B4249" s="17" t="s">
        <v>801</v>
      </c>
      <c r="C4249" s="1" t="s">
        <v>25</v>
      </c>
      <c r="D4249" s="31" t="s">
        <v>802</v>
      </c>
      <c r="E4249" s="32"/>
      <c r="F4249" s="32"/>
      <c r="G4249" s="1"/>
      <c r="H4249" s="18" t="s">
        <v>1433</v>
      </c>
      <c r="I4249" s="33">
        <v>1</v>
      </c>
      <c r="J4249" s="32"/>
      <c r="K4249" s="19">
        <f>ROUND(K4259,2)</f>
        <v>1.36</v>
      </c>
      <c r="L4249" s="2" t="s">
        <v>2912</v>
      </c>
      <c r="M4249" s="1"/>
      <c r="N4249" s="1"/>
      <c r="O4249" s="1"/>
      <c r="P4249" s="1"/>
      <c r="Q4249" s="1"/>
      <c r="R4249" s="1"/>
      <c r="S4249" s="1"/>
      <c r="T4249" s="1"/>
      <c r="U4249" s="1"/>
      <c r="V4249" s="1"/>
      <c r="W4249" s="1"/>
      <c r="X4249" s="1"/>
      <c r="Y4249" s="1"/>
      <c r="Z4249" s="1"/>
      <c r="AA4249" s="1"/>
    </row>
    <row r="4250" spans="1:27">
      <c r="B4250" s="13" t="s">
        <v>1435</v>
      </c>
    </row>
    <row r="4251" spans="1:27">
      <c r="B4251" t="s">
        <v>2747</v>
      </c>
      <c r="C4251" t="s">
        <v>1370</v>
      </c>
      <c r="D4251" t="s">
        <v>2748</v>
      </c>
      <c r="E4251" s="20">
        <v>0.02</v>
      </c>
      <c r="F4251" t="s">
        <v>1438</v>
      </c>
      <c r="G4251" t="s">
        <v>1439</v>
      </c>
      <c r="H4251" s="21">
        <v>26.08</v>
      </c>
      <c r="I4251" t="s">
        <v>1440</v>
      </c>
      <c r="J4251" s="21">
        <f>ROUND(E4251/I4249* H4251,5)</f>
        <v>0.52159999999999995</v>
      </c>
    </row>
    <row r="4252" spans="1:27">
      <c r="B4252" t="s">
        <v>2745</v>
      </c>
      <c r="C4252" t="s">
        <v>1370</v>
      </c>
      <c r="D4252" t="s">
        <v>2746</v>
      </c>
      <c r="E4252" s="20">
        <v>1.6E-2</v>
      </c>
      <c r="F4252" t="s">
        <v>1438</v>
      </c>
      <c r="G4252" t="s">
        <v>1439</v>
      </c>
      <c r="H4252" s="21">
        <v>30.41</v>
      </c>
      <c r="I4252" t="s">
        <v>1440</v>
      </c>
      <c r="J4252" s="21">
        <f>ROUND(E4252/I4249* H4252,5)</f>
        <v>0.48655999999999999</v>
      </c>
    </row>
    <row r="4253" spans="1:27">
      <c r="D4253" s="22" t="s">
        <v>1441</v>
      </c>
      <c r="K4253" s="21">
        <f>SUM(J4251:J4252)</f>
        <v>1.0081599999999999</v>
      </c>
    </row>
    <row r="4254" spans="1:27">
      <c r="B4254" s="13" t="s">
        <v>1446</v>
      </c>
    </row>
    <row r="4255" spans="1:27">
      <c r="B4255" t="s">
        <v>2913</v>
      </c>
      <c r="C4255" t="s">
        <v>25</v>
      </c>
      <c r="D4255" t="s">
        <v>2914</v>
      </c>
      <c r="E4255" s="20">
        <v>1.02</v>
      </c>
      <c r="G4255" t="s">
        <v>1439</v>
      </c>
      <c r="H4255" s="21">
        <v>0.33</v>
      </c>
      <c r="I4255" t="s">
        <v>1440</v>
      </c>
      <c r="J4255" s="21">
        <f>ROUND(E4255* H4255,5)</f>
        <v>0.33660000000000001</v>
      </c>
    </row>
    <row r="4256" spans="1:27">
      <c r="D4256" s="22" t="s">
        <v>1457</v>
      </c>
      <c r="K4256" s="21">
        <f>SUM(J4255:J4255)</f>
        <v>0.33660000000000001</v>
      </c>
    </row>
    <row r="4257" spans="1:27">
      <c r="D4257" s="22" t="s">
        <v>1458</v>
      </c>
      <c r="K4257" s="23">
        <f>SUM(J4250:J4256)</f>
        <v>1.34476</v>
      </c>
    </row>
    <row r="4258" spans="1:27">
      <c r="D4258" s="22" t="s">
        <v>1466</v>
      </c>
      <c r="H4258">
        <v>1.5</v>
      </c>
      <c r="I4258" t="s">
        <v>1465</v>
      </c>
      <c r="K4258" s="21">
        <f>ROUND(H4258/100*K4257,5)</f>
        <v>2.017E-2</v>
      </c>
    </row>
    <row r="4259" spans="1:27">
      <c r="D4259" s="22" t="s">
        <v>1459</v>
      </c>
      <c r="K4259" s="23">
        <f>SUM(K4257:K4258)</f>
        <v>1.36493</v>
      </c>
    </row>
    <row r="4261" spans="1:27" ht="45" customHeight="1">
      <c r="A4261" s="17" t="s">
        <v>2915</v>
      </c>
      <c r="B4261" s="17" t="s">
        <v>803</v>
      </c>
      <c r="C4261" s="1" t="s">
        <v>25</v>
      </c>
      <c r="D4261" s="31" t="s">
        <v>804</v>
      </c>
      <c r="E4261" s="32"/>
      <c r="F4261" s="32"/>
      <c r="G4261" s="1"/>
      <c r="H4261" s="18" t="s">
        <v>1433</v>
      </c>
      <c r="I4261" s="33">
        <v>1</v>
      </c>
      <c r="J4261" s="32"/>
      <c r="K4261" s="19">
        <f>ROUND(K4271,2)</f>
        <v>1.54</v>
      </c>
      <c r="L4261" s="2" t="s">
        <v>2916</v>
      </c>
      <c r="M4261" s="1"/>
      <c r="N4261" s="1"/>
      <c r="O4261" s="1"/>
      <c r="P4261" s="1"/>
      <c r="Q4261" s="1"/>
      <c r="R4261" s="1"/>
      <c r="S4261" s="1"/>
      <c r="T4261" s="1"/>
      <c r="U4261" s="1"/>
      <c r="V4261" s="1"/>
      <c r="W4261" s="1"/>
      <c r="X4261" s="1"/>
      <c r="Y4261" s="1"/>
      <c r="Z4261" s="1"/>
      <c r="AA4261" s="1"/>
    </row>
    <row r="4262" spans="1:27">
      <c r="B4262" s="13" t="s">
        <v>1435</v>
      </c>
    </row>
    <row r="4263" spans="1:27">
      <c r="B4263" t="s">
        <v>2747</v>
      </c>
      <c r="C4263" t="s">
        <v>1370</v>
      </c>
      <c r="D4263" t="s">
        <v>2748</v>
      </c>
      <c r="E4263" s="20">
        <v>0.02</v>
      </c>
      <c r="F4263" t="s">
        <v>1438</v>
      </c>
      <c r="G4263" t="s">
        <v>1439</v>
      </c>
      <c r="H4263" s="21">
        <v>26.08</v>
      </c>
      <c r="I4263" t="s">
        <v>1440</v>
      </c>
      <c r="J4263" s="21">
        <f>ROUND(E4263/I4261* H4263,5)</f>
        <v>0.52159999999999995</v>
      </c>
    </row>
    <row r="4264" spans="1:27">
      <c r="B4264" t="s">
        <v>2745</v>
      </c>
      <c r="C4264" t="s">
        <v>1370</v>
      </c>
      <c r="D4264" t="s">
        <v>2746</v>
      </c>
      <c r="E4264" s="20">
        <v>1.6E-2</v>
      </c>
      <c r="F4264" t="s">
        <v>1438</v>
      </c>
      <c r="G4264" t="s">
        <v>1439</v>
      </c>
      <c r="H4264" s="21">
        <v>30.41</v>
      </c>
      <c r="I4264" t="s">
        <v>1440</v>
      </c>
      <c r="J4264" s="21">
        <f>ROUND(E4264/I4261* H4264,5)</f>
        <v>0.48655999999999999</v>
      </c>
    </row>
    <row r="4265" spans="1:27">
      <c r="D4265" s="22" t="s">
        <v>1441</v>
      </c>
      <c r="K4265" s="21">
        <f>SUM(J4263:J4264)</f>
        <v>1.0081599999999999</v>
      </c>
    </row>
    <row r="4266" spans="1:27">
      <c r="B4266" s="13" t="s">
        <v>1446</v>
      </c>
    </row>
    <row r="4267" spans="1:27">
      <c r="B4267" t="s">
        <v>2917</v>
      </c>
      <c r="C4267" t="s">
        <v>25</v>
      </c>
      <c r="D4267" t="s">
        <v>2918</v>
      </c>
      <c r="E4267" s="20">
        <v>1.02</v>
      </c>
      <c r="G4267" t="s">
        <v>1439</v>
      </c>
      <c r="H4267" s="21">
        <v>0.5</v>
      </c>
      <c r="I4267" t="s">
        <v>1440</v>
      </c>
      <c r="J4267" s="21">
        <f>ROUND(E4267* H4267,5)</f>
        <v>0.51</v>
      </c>
    </row>
    <row r="4268" spans="1:27">
      <c r="D4268" s="22" t="s">
        <v>1457</v>
      </c>
      <c r="K4268" s="21">
        <f>SUM(J4267:J4267)</f>
        <v>0.51</v>
      </c>
    </row>
    <row r="4269" spans="1:27">
      <c r="D4269" s="22" t="s">
        <v>1458</v>
      </c>
      <c r="K4269" s="23">
        <f>SUM(J4262:J4268)</f>
        <v>1.51816</v>
      </c>
    </row>
    <row r="4270" spans="1:27">
      <c r="D4270" s="22" t="s">
        <v>1466</v>
      </c>
      <c r="H4270">
        <v>1.5</v>
      </c>
      <c r="I4270" t="s">
        <v>1465</v>
      </c>
      <c r="K4270" s="21">
        <f>ROUND(H4270/100*K4269,5)</f>
        <v>2.2769999999999999E-2</v>
      </c>
    </row>
    <row r="4271" spans="1:27">
      <c r="D4271" s="22" t="s">
        <v>1459</v>
      </c>
      <c r="K4271" s="23">
        <f>SUM(K4269:K4270)</f>
        <v>1.5409299999999999</v>
      </c>
    </row>
    <row r="4273" spans="1:27" ht="45" customHeight="1">
      <c r="A4273" s="17" t="s">
        <v>2919</v>
      </c>
      <c r="B4273" s="17" t="s">
        <v>805</v>
      </c>
      <c r="C4273" s="1" t="s">
        <v>25</v>
      </c>
      <c r="D4273" s="31" t="s">
        <v>806</v>
      </c>
      <c r="E4273" s="32"/>
      <c r="F4273" s="32"/>
      <c r="G4273" s="1"/>
      <c r="H4273" s="18" t="s">
        <v>1433</v>
      </c>
      <c r="I4273" s="33">
        <v>1</v>
      </c>
      <c r="J4273" s="32"/>
      <c r="K4273" s="19">
        <f>ROUND(K4283,2)</f>
        <v>2.94</v>
      </c>
      <c r="L4273" s="2" t="s">
        <v>2920</v>
      </c>
      <c r="M4273" s="1"/>
      <c r="N4273" s="1"/>
      <c r="O4273" s="1"/>
      <c r="P4273" s="1"/>
      <c r="Q4273" s="1"/>
      <c r="R4273" s="1"/>
      <c r="S4273" s="1"/>
      <c r="T4273" s="1"/>
      <c r="U4273" s="1"/>
      <c r="V4273" s="1"/>
      <c r="W4273" s="1"/>
      <c r="X4273" s="1"/>
      <c r="Y4273" s="1"/>
      <c r="Z4273" s="1"/>
      <c r="AA4273" s="1"/>
    </row>
    <row r="4274" spans="1:27">
      <c r="B4274" s="13" t="s">
        <v>1435</v>
      </c>
    </row>
    <row r="4275" spans="1:27">
      <c r="B4275" t="s">
        <v>2747</v>
      </c>
      <c r="C4275" t="s">
        <v>1370</v>
      </c>
      <c r="D4275" t="s">
        <v>2748</v>
      </c>
      <c r="E4275" s="20">
        <v>0.02</v>
      </c>
      <c r="F4275" t="s">
        <v>1438</v>
      </c>
      <c r="G4275" t="s">
        <v>1439</v>
      </c>
      <c r="H4275" s="21">
        <v>26.08</v>
      </c>
      <c r="I4275" t="s">
        <v>1440</v>
      </c>
      <c r="J4275" s="21">
        <f>ROUND(E4275/I4273* H4275,5)</f>
        <v>0.52159999999999995</v>
      </c>
    </row>
    <row r="4276" spans="1:27">
      <c r="B4276" t="s">
        <v>2745</v>
      </c>
      <c r="C4276" t="s">
        <v>1370</v>
      </c>
      <c r="D4276" t="s">
        <v>2746</v>
      </c>
      <c r="E4276" s="20">
        <v>2.5000000000000001E-2</v>
      </c>
      <c r="F4276" t="s">
        <v>1438</v>
      </c>
      <c r="G4276" t="s">
        <v>1439</v>
      </c>
      <c r="H4276" s="21">
        <v>30.41</v>
      </c>
      <c r="I4276" t="s">
        <v>1440</v>
      </c>
      <c r="J4276" s="21">
        <f>ROUND(E4276/I4273* H4276,5)</f>
        <v>0.76024999999999998</v>
      </c>
    </row>
    <row r="4277" spans="1:27">
      <c r="D4277" s="22" t="s">
        <v>1441</v>
      </c>
      <c r="K4277" s="21">
        <f>SUM(J4275:J4276)</f>
        <v>1.2818499999999999</v>
      </c>
    </row>
    <row r="4278" spans="1:27">
      <c r="B4278" s="13" t="s">
        <v>1446</v>
      </c>
    </row>
    <row r="4279" spans="1:27">
      <c r="B4279" t="s">
        <v>2921</v>
      </c>
      <c r="C4279" t="s">
        <v>25</v>
      </c>
      <c r="D4279" t="s">
        <v>2922</v>
      </c>
      <c r="E4279" s="20">
        <v>1.02</v>
      </c>
      <c r="G4279" t="s">
        <v>1439</v>
      </c>
      <c r="H4279" s="21">
        <v>1.58</v>
      </c>
      <c r="I4279" t="s">
        <v>1440</v>
      </c>
      <c r="J4279" s="21">
        <f>ROUND(E4279* H4279,5)</f>
        <v>1.6115999999999999</v>
      </c>
    </row>
    <row r="4280" spans="1:27">
      <c r="D4280" s="22" t="s">
        <v>1457</v>
      </c>
      <c r="K4280" s="21">
        <f>SUM(J4279:J4279)</f>
        <v>1.6115999999999999</v>
      </c>
    </row>
    <row r="4281" spans="1:27">
      <c r="D4281" s="22" t="s">
        <v>1458</v>
      </c>
      <c r="K4281" s="23">
        <f>SUM(J4274:J4280)</f>
        <v>2.8934499999999996</v>
      </c>
    </row>
    <row r="4282" spans="1:27">
      <c r="D4282" s="22" t="s">
        <v>1466</v>
      </c>
      <c r="H4282">
        <v>1.5</v>
      </c>
      <c r="I4282" t="s">
        <v>1465</v>
      </c>
      <c r="K4282" s="21">
        <f>ROUND(H4282/100*K4281,5)</f>
        <v>4.3400000000000001E-2</v>
      </c>
    </row>
    <row r="4283" spans="1:27">
      <c r="D4283" s="22" t="s">
        <v>1459</v>
      </c>
      <c r="K4283" s="23">
        <f>SUM(K4281:K4282)</f>
        <v>2.9368499999999997</v>
      </c>
    </row>
    <row r="4285" spans="1:27" ht="45" customHeight="1">
      <c r="A4285" s="17" t="s">
        <v>2923</v>
      </c>
      <c r="B4285" s="17" t="s">
        <v>1167</v>
      </c>
      <c r="C4285" s="1" t="s">
        <v>25</v>
      </c>
      <c r="D4285" s="31" t="s">
        <v>1168</v>
      </c>
      <c r="E4285" s="32"/>
      <c r="F4285" s="32"/>
      <c r="G4285" s="1"/>
      <c r="H4285" s="18" t="s">
        <v>1433</v>
      </c>
      <c r="I4285" s="33">
        <v>1</v>
      </c>
      <c r="J4285" s="32"/>
      <c r="K4285" s="19">
        <f>ROUND(K4296,2)</f>
        <v>6.02</v>
      </c>
      <c r="L4285" s="2" t="s">
        <v>2924</v>
      </c>
      <c r="M4285" s="1"/>
      <c r="N4285" s="1"/>
      <c r="O4285" s="1"/>
      <c r="P4285" s="1"/>
      <c r="Q4285" s="1"/>
      <c r="R4285" s="1"/>
      <c r="S4285" s="1"/>
      <c r="T4285" s="1"/>
      <c r="U4285" s="1"/>
      <c r="V4285" s="1"/>
      <c r="W4285" s="1"/>
      <c r="X4285" s="1"/>
      <c r="Y4285" s="1"/>
      <c r="Z4285" s="1"/>
      <c r="AA4285" s="1"/>
    </row>
    <row r="4286" spans="1:27">
      <c r="B4286" s="13" t="s">
        <v>1435</v>
      </c>
    </row>
    <row r="4287" spans="1:27">
      <c r="B4287" t="s">
        <v>2747</v>
      </c>
      <c r="C4287" t="s">
        <v>1370</v>
      </c>
      <c r="D4287" t="s">
        <v>2748</v>
      </c>
      <c r="E4287" s="20">
        <v>0.05</v>
      </c>
      <c r="F4287" t="s">
        <v>1438</v>
      </c>
      <c r="G4287" t="s">
        <v>1439</v>
      </c>
      <c r="H4287" s="21">
        <v>26.08</v>
      </c>
      <c r="I4287" t="s">
        <v>1440</v>
      </c>
      <c r="J4287" s="21">
        <f>ROUND(E4287/I4285* H4287,5)</f>
        <v>1.304</v>
      </c>
    </row>
    <row r="4288" spans="1:27">
      <c r="B4288" t="s">
        <v>2745</v>
      </c>
      <c r="C4288" t="s">
        <v>1370</v>
      </c>
      <c r="D4288" t="s">
        <v>2746</v>
      </c>
      <c r="E4288" s="20">
        <v>3.6999999999999998E-2</v>
      </c>
      <c r="F4288" t="s">
        <v>1438</v>
      </c>
      <c r="G4288" t="s">
        <v>1439</v>
      </c>
      <c r="H4288" s="21">
        <v>30.41</v>
      </c>
      <c r="I4288" t="s">
        <v>1440</v>
      </c>
      <c r="J4288" s="21">
        <f>ROUND(E4288/I4285* H4288,5)</f>
        <v>1.12517</v>
      </c>
    </row>
    <row r="4289" spans="1:27">
      <c r="D4289" s="22" t="s">
        <v>1441</v>
      </c>
      <c r="K4289" s="21">
        <f>SUM(J4287:J4288)</f>
        <v>2.4291700000000001</v>
      </c>
    </row>
    <row r="4290" spans="1:27">
      <c r="B4290" s="13" t="s">
        <v>1446</v>
      </c>
    </row>
    <row r="4291" spans="1:27">
      <c r="B4291" t="s">
        <v>2925</v>
      </c>
      <c r="C4291" t="s">
        <v>25</v>
      </c>
      <c r="D4291" t="s">
        <v>2926</v>
      </c>
      <c r="E4291" s="20">
        <v>1.02</v>
      </c>
      <c r="G4291" t="s">
        <v>1439</v>
      </c>
      <c r="H4291" s="21">
        <v>3.21</v>
      </c>
      <c r="I4291" t="s">
        <v>1440</v>
      </c>
      <c r="J4291" s="21">
        <f>ROUND(E4291* H4291,5)</f>
        <v>3.2742</v>
      </c>
    </row>
    <row r="4292" spans="1:27">
      <c r="B4292" t="s">
        <v>2927</v>
      </c>
      <c r="C4292" t="s">
        <v>16</v>
      </c>
      <c r="D4292" t="s">
        <v>2928</v>
      </c>
      <c r="E4292" s="20">
        <v>1</v>
      </c>
      <c r="G4292" t="s">
        <v>1439</v>
      </c>
      <c r="H4292" s="21">
        <v>0.23</v>
      </c>
      <c r="I4292" t="s">
        <v>1440</v>
      </c>
      <c r="J4292" s="21">
        <f>ROUND(E4292* H4292,5)</f>
        <v>0.23</v>
      </c>
    </row>
    <row r="4293" spans="1:27">
      <c r="D4293" s="22" t="s">
        <v>1457</v>
      </c>
      <c r="K4293" s="21">
        <f>SUM(J4291:J4292)</f>
        <v>3.5042</v>
      </c>
    </row>
    <row r="4294" spans="1:27">
      <c r="D4294" s="22" t="s">
        <v>1458</v>
      </c>
      <c r="K4294" s="23">
        <f>SUM(J4286:J4293)</f>
        <v>5.93337</v>
      </c>
    </row>
    <row r="4295" spans="1:27">
      <c r="D4295" s="22" t="s">
        <v>1466</v>
      </c>
      <c r="H4295">
        <v>1.5</v>
      </c>
      <c r="I4295" t="s">
        <v>1465</v>
      </c>
      <c r="K4295" s="21">
        <f>ROUND(H4295/100*K4294,5)</f>
        <v>8.8999999999999996E-2</v>
      </c>
    </row>
    <row r="4296" spans="1:27">
      <c r="D4296" s="22" t="s">
        <v>1459</v>
      </c>
      <c r="K4296" s="23">
        <f>SUM(K4294:K4295)</f>
        <v>6.0223700000000004</v>
      </c>
    </row>
    <row r="4298" spans="1:27" ht="45" customHeight="1">
      <c r="A4298" s="17" t="s">
        <v>2929</v>
      </c>
      <c r="B4298" s="17" t="s">
        <v>807</v>
      </c>
      <c r="C4298" s="1" t="s">
        <v>25</v>
      </c>
      <c r="D4298" s="31" t="s">
        <v>808</v>
      </c>
      <c r="E4298" s="32"/>
      <c r="F4298" s="32"/>
      <c r="G4298" s="1"/>
      <c r="H4298" s="18" t="s">
        <v>1433</v>
      </c>
      <c r="I4298" s="33">
        <v>1</v>
      </c>
      <c r="J4298" s="32"/>
      <c r="K4298" s="19">
        <f>ROUND(K4309,2)</f>
        <v>9.35</v>
      </c>
      <c r="L4298" s="2" t="s">
        <v>2930</v>
      </c>
      <c r="M4298" s="1"/>
      <c r="N4298" s="1"/>
      <c r="O4298" s="1"/>
      <c r="P4298" s="1"/>
      <c r="Q4298" s="1"/>
      <c r="R4298" s="1"/>
      <c r="S4298" s="1"/>
      <c r="T4298" s="1"/>
      <c r="U4298" s="1"/>
      <c r="V4298" s="1"/>
      <c r="W4298" s="1"/>
      <c r="X4298" s="1"/>
      <c r="Y4298" s="1"/>
      <c r="Z4298" s="1"/>
      <c r="AA4298" s="1"/>
    </row>
    <row r="4299" spans="1:27">
      <c r="B4299" s="13" t="s">
        <v>1435</v>
      </c>
    </row>
    <row r="4300" spans="1:27">
      <c r="B4300" t="s">
        <v>2747</v>
      </c>
      <c r="C4300" t="s">
        <v>1370</v>
      </c>
      <c r="D4300" t="s">
        <v>2748</v>
      </c>
      <c r="E4300" s="20">
        <v>0.05</v>
      </c>
      <c r="F4300" t="s">
        <v>1438</v>
      </c>
      <c r="G4300" t="s">
        <v>1439</v>
      </c>
      <c r="H4300" s="21">
        <v>26.08</v>
      </c>
      <c r="I4300" t="s">
        <v>1440</v>
      </c>
      <c r="J4300" s="21">
        <f>ROUND(E4300/I4298* H4300,5)</f>
        <v>1.304</v>
      </c>
    </row>
    <row r="4301" spans="1:27">
      <c r="B4301" t="s">
        <v>2745</v>
      </c>
      <c r="C4301" t="s">
        <v>1370</v>
      </c>
      <c r="D4301" t="s">
        <v>2746</v>
      </c>
      <c r="E4301" s="20">
        <v>4.3999999999999997E-2</v>
      </c>
      <c r="F4301" t="s">
        <v>1438</v>
      </c>
      <c r="G4301" t="s">
        <v>1439</v>
      </c>
      <c r="H4301" s="21">
        <v>30.41</v>
      </c>
      <c r="I4301" t="s">
        <v>1440</v>
      </c>
      <c r="J4301" s="21">
        <f>ROUND(E4301/I4298* H4301,5)</f>
        <v>1.3380399999999999</v>
      </c>
    </row>
    <row r="4302" spans="1:27">
      <c r="D4302" s="22" t="s">
        <v>1441</v>
      </c>
      <c r="K4302" s="21">
        <f>SUM(J4300:J4301)</f>
        <v>2.6420399999999997</v>
      </c>
    </row>
    <row r="4303" spans="1:27">
      <c r="B4303" s="13" t="s">
        <v>1446</v>
      </c>
    </row>
    <row r="4304" spans="1:27">
      <c r="B4304" t="s">
        <v>2931</v>
      </c>
      <c r="C4304" t="s">
        <v>25</v>
      </c>
      <c r="D4304" t="s">
        <v>2932</v>
      </c>
      <c r="E4304" s="20">
        <v>1.02</v>
      </c>
      <c r="G4304" t="s">
        <v>1439</v>
      </c>
      <c r="H4304" s="21">
        <v>6.22</v>
      </c>
      <c r="I4304" t="s">
        <v>1440</v>
      </c>
      <c r="J4304" s="21">
        <f>ROUND(E4304* H4304,5)</f>
        <v>6.3444000000000003</v>
      </c>
    </row>
    <row r="4305" spans="1:27">
      <c r="B4305" t="s">
        <v>2927</v>
      </c>
      <c r="C4305" t="s">
        <v>16</v>
      </c>
      <c r="D4305" t="s">
        <v>2928</v>
      </c>
      <c r="E4305" s="20">
        <v>1</v>
      </c>
      <c r="G4305" t="s">
        <v>1439</v>
      </c>
      <c r="H4305" s="21">
        <v>0.23</v>
      </c>
      <c r="I4305" t="s">
        <v>1440</v>
      </c>
      <c r="J4305" s="21">
        <f>ROUND(E4305* H4305,5)</f>
        <v>0.23</v>
      </c>
    </row>
    <row r="4306" spans="1:27">
      <c r="D4306" s="22" t="s">
        <v>1457</v>
      </c>
      <c r="K4306" s="21">
        <f>SUM(J4304:J4305)</f>
        <v>6.5744000000000007</v>
      </c>
    </row>
    <row r="4307" spans="1:27">
      <c r="D4307" s="22" t="s">
        <v>1458</v>
      </c>
      <c r="K4307" s="23">
        <f>SUM(J4299:J4306)</f>
        <v>9.2164400000000004</v>
      </c>
    </row>
    <row r="4308" spans="1:27">
      <c r="D4308" s="22" t="s">
        <v>1466</v>
      </c>
      <c r="H4308">
        <v>1.5</v>
      </c>
      <c r="I4308" t="s">
        <v>1465</v>
      </c>
      <c r="K4308" s="21">
        <f>ROUND(H4308/100*K4307,5)</f>
        <v>0.13825000000000001</v>
      </c>
    </row>
    <row r="4309" spans="1:27">
      <c r="D4309" s="22" t="s">
        <v>1459</v>
      </c>
      <c r="K4309" s="23">
        <f>SUM(K4307:K4308)</f>
        <v>9.3546899999999997</v>
      </c>
    </row>
    <row r="4311" spans="1:27" ht="45" customHeight="1">
      <c r="A4311" s="17" t="s">
        <v>2933</v>
      </c>
      <c r="B4311" s="17" t="s">
        <v>817</v>
      </c>
      <c r="C4311" s="1" t="s">
        <v>25</v>
      </c>
      <c r="D4311" s="31" t="s">
        <v>818</v>
      </c>
      <c r="E4311" s="32"/>
      <c r="F4311" s="32"/>
      <c r="G4311" s="1"/>
      <c r="H4311" s="18" t="s">
        <v>1433</v>
      </c>
      <c r="I4311" s="33">
        <v>1</v>
      </c>
      <c r="J4311" s="32"/>
      <c r="K4311" s="19">
        <f>ROUND(K4323,2)</f>
        <v>43.51</v>
      </c>
      <c r="L4311" s="2" t="s">
        <v>2934</v>
      </c>
      <c r="M4311" s="1"/>
      <c r="N4311" s="1"/>
      <c r="O4311" s="1"/>
      <c r="P4311" s="1"/>
      <c r="Q4311" s="1"/>
      <c r="R4311" s="1"/>
      <c r="S4311" s="1"/>
      <c r="T4311" s="1"/>
      <c r="U4311" s="1"/>
      <c r="V4311" s="1"/>
      <c r="W4311" s="1"/>
      <c r="X4311" s="1"/>
      <c r="Y4311" s="1"/>
      <c r="Z4311" s="1"/>
      <c r="AA4311" s="1"/>
    </row>
    <row r="4312" spans="1:27">
      <c r="B4312" s="13" t="s">
        <v>1435</v>
      </c>
    </row>
    <row r="4313" spans="1:27">
      <c r="B4313" t="s">
        <v>2745</v>
      </c>
      <c r="C4313" t="s">
        <v>1370</v>
      </c>
      <c r="D4313" t="s">
        <v>2746</v>
      </c>
      <c r="E4313" s="20">
        <v>0.1</v>
      </c>
      <c r="F4313" t="s">
        <v>1438</v>
      </c>
      <c r="G4313" t="s">
        <v>1439</v>
      </c>
      <c r="H4313" s="21">
        <v>30.41</v>
      </c>
      <c r="I4313" t="s">
        <v>1440</v>
      </c>
      <c r="J4313" s="21">
        <f>ROUND(E4313/I4311* H4313,5)</f>
        <v>3.0409999999999999</v>
      </c>
    </row>
    <row r="4314" spans="1:27">
      <c r="B4314" t="s">
        <v>2747</v>
      </c>
      <c r="C4314" t="s">
        <v>1370</v>
      </c>
      <c r="D4314" t="s">
        <v>2748</v>
      </c>
      <c r="E4314" s="20">
        <v>0.1</v>
      </c>
      <c r="F4314" t="s">
        <v>1438</v>
      </c>
      <c r="G4314" t="s">
        <v>1439</v>
      </c>
      <c r="H4314" s="21">
        <v>26.08</v>
      </c>
      <c r="I4314" t="s">
        <v>1440</v>
      </c>
      <c r="J4314" s="21">
        <f>ROUND(E4314/I4311* H4314,5)</f>
        <v>2.6080000000000001</v>
      </c>
    </row>
    <row r="4315" spans="1:27">
      <c r="D4315" s="22" t="s">
        <v>1441</v>
      </c>
      <c r="K4315" s="21">
        <f>SUM(J4313:J4314)</f>
        <v>5.649</v>
      </c>
    </row>
    <row r="4316" spans="1:27">
      <c r="B4316" s="13" t="s">
        <v>1446</v>
      </c>
    </row>
    <row r="4317" spans="1:27">
      <c r="B4317" t="s">
        <v>2935</v>
      </c>
      <c r="C4317" t="s">
        <v>16</v>
      </c>
      <c r="D4317" t="s">
        <v>2936</v>
      </c>
      <c r="E4317" s="20">
        <v>1</v>
      </c>
      <c r="G4317" t="s">
        <v>1439</v>
      </c>
      <c r="H4317" s="21">
        <v>0.96</v>
      </c>
      <c r="I4317" t="s">
        <v>1440</v>
      </c>
      <c r="J4317" s="21">
        <f>ROUND(E4317* H4317,5)</f>
        <v>0.96</v>
      </c>
    </row>
    <row r="4318" spans="1:27">
      <c r="B4318" t="s">
        <v>2937</v>
      </c>
      <c r="C4318" t="s">
        <v>16</v>
      </c>
      <c r="D4318" t="s">
        <v>2938</v>
      </c>
      <c r="E4318" s="20">
        <v>1</v>
      </c>
      <c r="G4318" t="s">
        <v>1439</v>
      </c>
      <c r="H4318" s="21">
        <v>7.32</v>
      </c>
      <c r="I4318" t="s">
        <v>1440</v>
      </c>
      <c r="J4318" s="21">
        <f>ROUND(E4318* H4318,5)</f>
        <v>7.32</v>
      </c>
    </row>
    <row r="4319" spans="1:27">
      <c r="B4319" t="s">
        <v>2939</v>
      </c>
      <c r="C4319" t="s">
        <v>25</v>
      </c>
      <c r="D4319" s="24" t="s">
        <v>818</v>
      </c>
      <c r="E4319" s="20">
        <v>1.02</v>
      </c>
      <c r="G4319" t="s">
        <v>1439</v>
      </c>
      <c r="H4319" s="21">
        <v>28.37</v>
      </c>
      <c r="I4319" t="s">
        <v>1440</v>
      </c>
      <c r="J4319" s="21">
        <f>ROUND(E4319* H4319,5)</f>
        <v>28.9374</v>
      </c>
    </row>
    <row r="4320" spans="1:27">
      <c r="D4320" s="22" t="s">
        <v>1457</v>
      </c>
      <c r="K4320" s="21">
        <f>SUM(J4317:J4319)</f>
        <v>37.217399999999998</v>
      </c>
    </row>
    <row r="4321" spans="1:27">
      <c r="D4321" s="22" t="s">
        <v>1458</v>
      </c>
      <c r="K4321" s="23">
        <f>SUM(J4312:J4320)</f>
        <v>42.866399999999999</v>
      </c>
    </row>
    <row r="4322" spans="1:27">
      <c r="D4322" s="22" t="s">
        <v>1466</v>
      </c>
      <c r="H4322">
        <v>1.5</v>
      </c>
      <c r="I4322" t="s">
        <v>1465</v>
      </c>
      <c r="K4322" s="21">
        <f>ROUND(H4322/100*K4321,5)</f>
        <v>0.64300000000000002</v>
      </c>
    </row>
    <row r="4323" spans="1:27">
      <c r="D4323" s="22" t="s">
        <v>1459</v>
      </c>
      <c r="K4323" s="23">
        <f>SUM(K4321:K4322)</f>
        <v>43.509399999999999</v>
      </c>
    </row>
    <row r="4325" spans="1:27" ht="45" customHeight="1">
      <c r="A4325" s="17" t="s">
        <v>2940</v>
      </c>
      <c r="B4325" s="17" t="s">
        <v>903</v>
      </c>
      <c r="C4325" s="1" t="s">
        <v>25</v>
      </c>
      <c r="D4325" s="31" t="s">
        <v>904</v>
      </c>
      <c r="E4325" s="32"/>
      <c r="F4325" s="32"/>
      <c r="G4325" s="1"/>
      <c r="H4325" s="18" t="s">
        <v>1433</v>
      </c>
      <c r="I4325" s="33">
        <v>1</v>
      </c>
      <c r="J4325" s="32"/>
      <c r="K4325" s="19">
        <f>ROUND(K4338,2)</f>
        <v>28.3</v>
      </c>
      <c r="L4325" s="2" t="s">
        <v>2941</v>
      </c>
      <c r="M4325" s="1"/>
      <c r="N4325" s="1"/>
      <c r="O4325" s="1"/>
      <c r="P4325" s="1"/>
      <c r="Q4325" s="1"/>
      <c r="R4325" s="1"/>
      <c r="S4325" s="1"/>
      <c r="T4325" s="1"/>
      <c r="U4325" s="1"/>
      <c r="V4325" s="1"/>
      <c r="W4325" s="1"/>
      <c r="X4325" s="1"/>
      <c r="Y4325" s="1"/>
      <c r="Z4325" s="1"/>
      <c r="AA4325" s="1"/>
    </row>
    <row r="4326" spans="1:27">
      <c r="B4326" s="13" t="s">
        <v>1435</v>
      </c>
    </row>
    <row r="4327" spans="1:27">
      <c r="B4327" t="s">
        <v>2747</v>
      </c>
      <c r="C4327" t="s">
        <v>1370</v>
      </c>
      <c r="D4327" t="s">
        <v>2748</v>
      </c>
      <c r="E4327" s="20">
        <v>8.6999999999999994E-2</v>
      </c>
      <c r="F4327" t="s">
        <v>1438</v>
      </c>
      <c r="G4327" t="s">
        <v>1439</v>
      </c>
      <c r="H4327" s="21">
        <v>26.08</v>
      </c>
      <c r="I4327" t="s">
        <v>1440</v>
      </c>
      <c r="J4327" s="21">
        <f>ROUND(E4327/I4325* H4327,5)</f>
        <v>2.2689599999999999</v>
      </c>
    </row>
    <row r="4328" spans="1:27">
      <c r="B4328" t="s">
        <v>2745</v>
      </c>
      <c r="C4328" t="s">
        <v>1370</v>
      </c>
      <c r="D4328" t="s">
        <v>2746</v>
      </c>
      <c r="E4328" s="20">
        <v>0.17</v>
      </c>
      <c r="F4328" t="s">
        <v>1438</v>
      </c>
      <c r="G4328" t="s">
        <v>1439</v>
      </c>
      <c r="H4328" s="21">
        <v>30.41</v>
      </c>
      <c r="I4328" t="s">
        <v>1440</v>
      </c>
      <c r="J4328" s="21">
        <f>ROUND(E4328/I4325* H4328,5)</f>
        <v>5.1696999999999997</v>
      </c>
    </row>
    <row r="4329" spans="1:27">
      <c r="D4329" s="22" t="s">
        <v>1441</v>
      </c>
      <c r="K4329" s="21">
        <f>SUM(J4327:J4328)</f>
        <v>7.4386599999999996</v>
      </c>
    </row>
    <row r="4330" spans="1:27">
      <c r="B4330" s="13" t="s">
        <v>1446</v>
      </c>
    </row>
    <row r="4331" spans="1:27">
      <c r="B4331" t="s">
        <v>2942</v>
      </c>
      <c r="C4331" t="s">
        <v>25</v>
      </c>
      <c r="D4331" t="s">
        <v>2943</v>
      </c>
      <c r="E4331" s="20">
        <v>1.02</v>
      </c>
      <c r="G4331" t="s">
        <v>1439</v>
      </c>
      <c r="H4331" s="21">
        <v>4.78</v>
      </c>
      <c r="I4331" t="s">
        <v>1440</v>
      </c>
      <c r="J4331" s="21">
        <f>ROUND(E4331* H4331,5)</f>
        <v>4.8756000000000004</v>
      </c>
    </row>
    <row r="4332" spans="1:27">
      <c r="B4332" t="s">
        <v>2944</v>
      </c>
      <c r="C4332" t="s">
        <v>25</v>
      </c>
      <c r="D4332" t="s">
        <v>2945</v>
      </c>
      <c r="E4332" s="20">
        <v>1.02</v>
      </c>
      <c r="G4332" t="s">
        <v>1439</v>
      </c>
      <c r="H4332" s="21">
        <v>9.92</v>
      </c>
      <c r="I4332" t="s">
        <v>1440</v>
      </c>
      <c r="J4332" s="21">
        <f>ROUND(E4332* H4332,5)</f>
        <v>10.118399999999999</v>
      </c>
    </row>
    <row r="4333" spans="1:27">
      <c r="B4333" t="s">
        <v>2946</v>
      </c>
      <c r="C4333" t="s">
        <v>16</v>
      </c>
      <c r="D4333" t="s">
        <v>2947</v>
      </c>
      <c r="E4333" s="20">
        <v>1</v>
      </c>
      <c r="G4333" t="s">
        <v>1439</v>
      </c>
      <c r="H4333" s="21">
        <v>4.29</v>
      </c>
      <c r="I4333" t="s">
        <v>1440</v>
      </c>
      <c r="J4333" s="21">
        <f>ROUND(E4333* H4333,5)</f>
        <v>4.29</v>
      </c>
    </row>
    <row r="4334" spans="1:27">
      <c r="B4334" t="s">
        <v>2948</v>
      </c>
      <c r="C4334" t="s">
        <v>16</v>
      </c>
      <c r="D4334" t="s">
        <v>2949</v>
      </c>
      <c r="E4334" s="20">
        <v>1</v>
      </c>
      <c r="G4334" t="s">
        <v>1439</v>
      </c>
      <c r="H4334" s="21">
        <v>1.1599999999999999</v>
      </c>
      <c r="I4334" t="s">
        <v>1440</v>
      </c>
      <c r="J4334" s="21">
        <f>ROUND(E4334* H4334,5)</f>
        <v>1.1599999999999999</v>
      </c>
    </row>
    <row r="4335" spans="1:27">
      <c r="D4335" s="22" t="s">
        <v>1457</v>
      </c>
      <c r="K4335" s="21">
        <f>SUM(J4331:J4334)</f>
        <v>20.443999999999999</v>
      </c>
    </row>
    <row r="4336" spans="1:27">
      <c r="D4336" s="22" t="s">
        <v>1458</v>
      </c>
      <c r="K4336" s="23">
        <f>SUM(J4326:J4335)</f>
        <v>27.882659999999998</v>
      </c>
    </row>
    <row r="4337" spans="1:27">
      <c r="D4337" s="22" t="s">
        <v>1466</v>
      </c>
      <c r="H4337">
        <v>1.5</v>
      </c>
      <c r="I4337" t="s">
        <v>1465</v>
      </c>
      <c r="K4337" s="21">
        <f>ROUND(H4337/100*K4336,5)</f>
        <v>0.41824</v>
      </c>
    </row>
    <row r="4338" spans="1:27">
      <c r="D4338" s="22" t="s">
        <v>1459</v>
      </c>
      <c r="K4338" s="23">
        <f>SUM(K4336:K4337)</f>
        <v>28.300899999999999</v>
      </c>
    </row>
    <row r="4340" spans="1:27" ht="45" customHeight="1">
      <c r="A4340" s="17" t="s">
        <v>2950</v>
      </c>
      <c r="B4340" s="17" t="s">
        <v>809</v>
      </c>
      <c r="C4340" s="1" t="s">
        <v>25</v>
      </c>
      <c r="D4340" s="31" t="s">
        <v>810</v>
      </c>
      <c r="E4340" s="32"/>
      <c r="F4340" s="32"/>
      <c r="G4340" s="1"/>
      <c r="H4340" s="18" t="s">
        <v>1433</v>
      </c>
      <c r="I4340" s="33">
        <v>1</v>
      </c>
      <c r="J4340" s="32"/>
      <c r="K4340" s="19">
        <f>ROUND(K4352,2)</f>
        <v>49.48</v>
      </c>
      <c r="L4340" s="2" t="s">
        <v>2951</v>
      </c>
      <c r="M4340" s="1"/>
      <c r="N4340" s="1"/>
      <c r="O4340" s="1"/>
      <c r="P4340" s="1"/>
      <c r="Q4340" s="1"/>
      <c r="R4340" s="1"/>
      <c r="S4340" s="1"/>
      <c r="T4340" s="1"/>
      <c r="U4340" s="1"/>
      <c r="V4340" s="1"/>
      <c r="W4340" s="1"/>
      <c r="X4340" s="1"/>
      <c r="Y4340" s="1"/>
      <c r="Z4340" s="1"/>
      <c r="AA4340" s="1"/>
    </row>
    <row r="4341" spans="1:27">
      <c r="B4341" s="13" t="s">
        <v>1435</v>
      </c>
    </row>
    <row r="4342" spans="1:27">
      <c r="B4342" t="s">
        <v>2747</v>
      </c>
      <c r="C4342" t="s">
        <v>1370</v>
      </c>
      <c r="D4342" t="s">
        <v>2748</v>
      </c>
      <c r="E4342" s="20">
        <v>0.1</v>
      </c>
      <c r="F4342" t="s">
        <v>1438</v>
      </c>
      <c r="G4342" t="s">
        <v>1439</v>
      </c>
      <c r="H4342" s="21">
        <v>26.08</v>
      </c>
      <c r="I4342" t="s">
        <v>1440</v>
      </c>
      <c r="J4342" s="21">
        <f>ROUND(E4342/I4340* H4342,5)</f>
        <v>2.6080000000000001</v>
      </c>
    </row>
    <row r="4343" spans="1:27">
      <c r="B4343" t="s">
        <v>2745</v>
      </c>
      <c r="C4343" t="s">
        <v>1370</v>
      </c>
      <c r="D4343" t="s">
        <v>2746</v>
      </c>
      <c r="E4343" s="20">
        <v>0.1</v>
      </c>
      <c r="F4343" t="s">
        <v>1438</v>
      </c>
      <c r="G4343" t="s">
        <v>1439</v>
      </c>
      <c r="H4343" s="21">
        <v>30.41</v>
      </c>
      <c r="I4343" t="s">
        <v>1440</v>
      </c>
      <c r="J4343" s="21">
        <f>ROUND(E4343/I4340* H4343,5)</f>
        <v>3.0409999999999999</v>
      </c>
    </row>
    <row r="4344" spans="1:27">
      <c r="D4344" s="22" t="s">
        <v>1441</v>
      </c>
      <c r="K4344" s="21">
        <f>SUM(J4342:J4343)</f>
        <v>5.649</v>
      </c>
    </row>
    <row r="4345" spans="1:27">
      <c r="B4345" s="13" t="s">
        <v>1446</v>
      </c>
    </row>
    <row r="4346" spans="1:27">
      <c r="B4346" t="s">
        <v>2952</v>
      </c>
      <c r="C4346" t="s">
        <v>25</v>
      </c>
      <c r="D4346" t="s">
        <v>2953</v>
      </c>
      <c r="E4346" s="20">
        <v>1</v>
      </c>
      <c r="G4346" t="s">
        <v>1439</v>
      </c>
      <c r="H4346" s="21">
        <v>27.41</v>
      </c>
      <c r="I4346" t="s">
        <v>1440</v>
      </c>
      <c r="J4346" s="21">
        <f>ROUND(E4346* H4346,5)</f>
        <v>27.41</v>
      </c>
    </row>
    <row r="4347" spans="1:27">
      <c r="B4347" t="s">
        <v>2954</v>
      </c>
      <c r="C4347" t="s">
        <v>25</v>
      </c>
      <c r="D4347" t="s">
        <v>2955</v>
      </c>
      <c r="E4347" s="20">
        <v>1</v>
      </c>
      <c r="G4347" t="s">
        <v>1439</v>
      </c>
      <c r="H4347" s="21">
        <v>5.83</v>
      </c>
      <c r="I4347" t="s">
        <v>1440</v>
      </c>
      <c r="J4347" s="21">
        <f>ROUND(E4347* H4347,5)</f>
        <v>5.83</v>
      </c>
    </row>
    <row r="4348" spans="1:27">
      <c r="B4348" t="s">
        <v>2956</v>
      </c>
      <c r="C4348" t="s">
        <v>16</v>
      </c>
      <c r="D4348" t="s">
        <v>2957</v>
      </c>
      <c r="E4348" s="20">
        <v>1</v>
      </c>
      <c r="G4348" t="s">
        <v>1439</v>
      </c>
      <c r="H4348" s="21">
        <v>9.86</v>
      </c>
      <c r="I4348" t="s">
        <v>1440</v>
      </c>
      <c r="J4348" s="21">
        <f>ROUND(E4348* H4348,5)</f>
        <v>9.86</v>
      </c>
    </row>
    <row r="4349" spans="1:27">
      <c r="D4349" s="22" t="s">
        <v>1457</v>
      </c>
      <c r="K4349" s="21">
        <f>SUM(J4346:J4348)</f>
        <v>43.1</v>
      </c>
    </row>
    <row r="4350" spans="1:27">
      <c r="D4350" s="22" t="s">
        <v>1458</v>
      </c>
      <c r="K4350" s="23">
        <f>SUM(J4341:J4349)</f>
        <v>48.748999999999995</v>
      </c>
    </row>
    <row r="4351" spans="1:27">
      <c r="D4351" s="22" t="s">
        <v>1466</v>
      </c>
      <c r="H4351">
        <v>1.5</v>
      </c>
      <c r="I4351" t="s">
        <v>1465</v>
      </c>
      <c r="K4351" s="21">
        <f>ROUND(H4351/100*K4350,5)</f>
        <v>0.73124</v>
      </c>
    </row>
    <row r="4352" spans="1:27">
      <c r="D4352" s="22" t="s">
        <v>1459</v>
      </c>
      <c r="K4352" s="23">
        <f>SUM(K4350:K4351)</f>
        <v>49.480239999999995</v>
      </c>
    </row>
    <row r="4354" spans="1:27" ht="45" customHeight="1">
      <c r="A4354" s="17" t="s">
        <v>2958</v>
      </c>
      <c r="B4354" s="17" t="s">
        <v>571</v>
      </c>
      <c r="C4354" s="1" t="s">
        <v>25</v>
      </c>
      <c r="D4354" s="31" t="s">
        <v>572</v>
      </c>
      <c r="E4354" s="32"/>
      <c r="F4354" s="32"/>
      <c r="G4354" s="1"/>
      <c r="H4354" s="18" t="s">
        <v>1433</v>
      </c>
      <c r="I4354" s="33">
        <v>1</v>
      </c>
      <c r="J4354" s="32"/>
      <c r="K4354" s="19">
        <f>ROUND(K4366,2)</f>
        <v>71.84</v>
      </c>
      <c r="L4354" s="2" t="s">
        <v>2959</v>
      </c>
      <c r="M4354" s="1"/>
      <c r="N4354" s="1"/>
      <c r="O4354" s="1"/>
      <c r="P4354" s="1"/>
      <c r="Q4354" s="1"/>
      <c r="R4354" s="1"/>
      <c r="S4354" s="1"/>
      <c r="T4354" s="1"/>
      <c r="U4354" s="1"/>
      <c r="V4354" s="1"/>
      <c r="W4354" s="1"/>
      <c r="X4354" s="1"/>
      <c r="Y4354" s="1"/>
      <c r="Z4354" s="1"/>
      <c r="AA4354" s="1"/>
    </row>
    <row r="4355" spans="1:27">
      <c r="B4355" s="13" t="s">
        <v>1435</v>
      </c>
    </row>
    <row r="4356" spans="1:27">
      <c r="B4356" t="s">
        <v>2747</v>
      </c>
      <c r="C4356" t="s">
        <v>1370</v>
      </c>
      <c r="D4356" t="s">
        <v>2748</v>
      </c>
      <c r="E4356" s="20">
        <v>0.1</v>
      </c>
      <c r="F4356" t="s">
        <v>1438</v>
      </c>
      <c r="G4356" t="s">
        <v>1439</v>
      </c>
      <c r="H4356" s="21">
        <v>26.08</v>
      </c>
      <c r="I4356" t="s">
        <v>1440</v>
      </c>
      <c r="J4356" s="21">
        <f>ROUND(E4356/I4354* H4356,5)</f>
        <v>2.6080000000000001</v>
      </c>
    </row>
    <row r="4357" spans="1:27">
      <c r="B4357" t="s">
        <v>2745</v>
      </c>
      <c r="C4357" t="s">
        <v>1370</v>
      </c>
      <c r="D4357" t="s">
        <v>2746</v>
      </c>
      <c r="E4357" s="20">
        <v>0.1</v>
      </c>
      <c r="F4357" t="s">
        <v>1438</v>
      </c>
      <c r="G4357" t="s">
        <v>1439</v>
      </c>
      <c r="H4357" s="21">
        <v>30.41</v>
      </c>
      <c r="I4357" t="s">
        <v>1440</v>
      </c>
      <c r="J4357" s="21">
        <f>ROUND(E4357/I4354* H4357,5)</f>
        <v>3.0409999999999999</v>
      </c>
    </row>
    <row r="4358" spans="1:27">
      <c r="D4358" s="22" t="s">
        <v>1441</v>
      </c>
      <c r="K4358" s="21">
        <f>SUM(J4356:J4357)</f>
        <v>5.649</v>
      </c>
    </row>
    <row r="4359" spans="1:27">
      <c r="B4359" s="13" t="s">
        <v>1446</v>
      </c>
    </row>
    <row r="4360" spans="1:27">
      <c r="B4360" t="s">
        <v>2960</v>
      </c>
      <c r="C4360" t="s">
        <v>25</v>
      </c>
      <c r="D4360" t="s">
        <v>2961</v>
      </c>
      <c r="E4360" s="20">
        <v>1</v>
      </c>
      <c r="G4360" t="s">
        <v>1439</v>
      </c>
      <c r="H4360" s="21">
        <v>11.2</v>
      </c>
      <c r="I4360" t="s">
        <v>1440</v>
      </c>
      <c r="J4360" s="21">
        <f>ROUND(E4360* H4360,5)</f>
        <v>11.2</v>
      </c>
    </row>
    <row r="4361" spans="1:27">
      <c r="B4361" t="s">
        <v>2962</v>
      </c>
      <c r="C4361" t="s">
        <v>25</v>
      </c>
      <c r="D4361" t="s">
        <v>2963</v>
      </c>
      <c r="E4361" s="20">
        <v>1</v>
      </c>
      <c r="G4361" t="s">
        <v>1439</v>
      </c>
      <c r="H4361" s="21">
        <v>41.22</v>
      </c>
      <c r="I4361" t="s">
        <v>1440</v>
      </c>
      <c r="J4361" s="21">
        <f>ROUND(E4361* H4361,5)</f>
        <v>41.22</v>
      </c>
    </row>
    <row r="4362" spans="1:27">
      <c r="B4362" t="s">
        <v>2964</v>
      </c>
      <c r="C4362" t="s">
        <v>16</v>
      </c>
      <c r="D4362" t="s">
        <v>2965</v>
      </c>
      <c r="E4362" s="20">
        <v>1</v>
      </c>
      <c r="G4362" t="s">
        <v>1439</v>
      </c>
      <c r="H4362" s="21">
        <v>12.71</v>
      </c>
      <c r="I4362" t="s">
        <v>1440</v>
      </c>
      <c r="J4362" s="21">
        <f>ROUND(E4362* H4362,5)</f>
        <v>12.71</v>
      </c>
    </row>
    <row r="4363" spans="1:27">
      <c r="D4363" s="22" t="s">
        <v>1457</v>
      </c>
      <c r="K4363" s="21">
        <f>SUM(J4360:J4362)</f>
        <v>65.13</v>
      </c>
    </row>
    <row r="4364" spans="1:27">
      <c r="D4364" s="22" t="s">
        <v>1458</v>
      </c>
      <c r="K4364" s="23">
        <f>SUM(J4355:J4363)</f>
        <v>70.778999999999996</v>
      </c>
    </row>
    <row r="4365" spans="1:27">
      <c r="D4365" s="22" t="s">
        <v>1466</v>
      </c>
      <c r="H4365">
        <v>1.5</v>
      </c>
      <c r="I4365" t="s">
        <v>1465</v>
      </c>
      <c r="K4365" s="21">
        <f>ROUND(H4365/100*K4364,5)</f>
        <v>1.06169</v>
      </c>
    </row>
    <row r="4366" spans="1:27">
      <c r="D4366" s="22" t="s">
        <v>1459</v>
      </c>
      <c r="K4366" s="23">
        <f>SUM(K4364:K4365)</f>
        <v>71.840689999999995</v>
      </c>
    </row>
    <row r="4368" spans="1:27" ht="45" customHeight="1">
      <c r="A4368" s="17" t="s">
        <v>2966</v>
      </c>
      <c r="B4368" s="17" t="s">
        <v>811</v>
      </c>
      <c r="C4368" s="1" t="s">
        <v>25</v>
      </c>
      <c r="D4368" s="31" t="s">
        <v>812</v>
      </c>
      <c r="E4368" s="32"/>
      <c r="F4368" s="32"/>
      <c r="G4368" s="1"/>
      <c r="H4368" s="18" t="s">
        <v>1433</v>
      </c>
      <c r="I4368" s="33">
        <v>1</v>
      </c>
      <c r="J4368" s="32"/>
      <c r="K4368" s="19">
        <f>ROUND(K4381,2)</f>
        <v>41.71</v>
      </c>
      <c r="L4368" s="2" t="s">
        <v>2967</v>
      </c>
      <c r="M4368" s="1"/>
      <c r="N4368" s="1"/>
      <c r="O4368" s="1"/>
      <c r="P4368" s="1"/>
      <c r="Q4368" s="1"/>
      <c r="R4368" s="1"/>
      <c r="S4368" s="1"/>
      <c r="T4368" s="1"/>
      <c r="U4368" s="1"/>
      <c r="V4368" s="1"/>
      <c r="W4368" s="1"/>
      <c r="X4368" s="1"/>
      <c r="Y4368" s="1"/>
      <c r="Z4368" s="1"/>
      <c r="AA4368" s="1"/>
    </row>
    <row r="4369" spans="1:27">
      <c r="B4369" s="13" t="s">
        <v>1435</v>
      </c>
    </row>
    <row r="4370" spans="1:27">
      <c r="B4370" t="s">
        <v>2747</v>
      </c>
      <c r="C4370" t="s">
        <v>1370</v>
      </c>
      <c r="D4370" t="s">
        <v>2748</v>
      </c>
      <c r="E4370" s="20">
        <v>9.6000000000000002E-2</v>
      </c>
      <c r="F4370" t="s">
        <v>1438</v>
      </c>
      <c r="G4370" t="s">
        <v>1439</v>
      </c>
      <c r="H4370" s="21">
        <v>26.08</v>
      </c>
      <c r="I4370" t="s">
        <v>1440</v>
      </c>
      <c r="J4370" s="21">
        <f>ROUND(E4370/I4368* H4370,5)</f>
        <v>2.5036800000000001</v>
      </c>
    </row>
    <row r="4371" spans="1:27">
      <c r="B4371" t="s">
        <v>2745</v>
      </c>
      <c r="C4371" t="s">
        <v>1370</v>
      </c>
      <c r="D4371" t="s">
        <v>2746</v>
      </c>
      <c r="E4371" s="20">
        <v>0.20799999999999999</v>
      </c>
      <c r="F4371" t="s">
        <v>1438</v>
      </c>
      <c r="G4371" t="s">
        <v>1439</v>
      </c>
      <c r="H4371" s="21">
        <v>30.41</v>
      </c>
      <c r="I4371" t="s">
        <v>1440</v>
      </c>
      <c r="J4371" s="21">
        <f>ROUND(E4371/I4368* H4371,5)</f>
        <v>6.3252800000000002</v>
      </c>
    </row>
    <row r="4372" spans="1:27">
      <c r="D4372" s="22" t="s">
        <v>1441</v>
      </c>
      <c r="K4372" s="21">
        <f>SUM(J4370:J4371)</f>
        <v>8.8289600000000004</v>
      </c>
    </row>
    <row r="4373" spans="1:27">
      <c r="B4373" s="13" t="s">
        <v>1446</v>
      </c>
    </row>
    <row r="4374" spans="1:27">
      <c r="B4374" t="s">
        <v>2968</v>
      </c>
      <c r="C4374" t="s">
        <v>16</v>
      </c>
      <c r="D4374" t="s">
        <v>2969</v>
      </c>
      <c r="E4374" s="20">
        <v>1</v>
      </c>
      <c r="G4374" t="s">
        <v>1439</v>
      </c>
      <c r="H4374" s="21">
        <v>6.05</v>
      </c>
      <c r="I4374" t="s">
        <v>1440</v>
      </c>
      <c r="J4374" s="21">
        <f>ROUND(E4374* H4374,5)</f>
        <v>6.05</v>
      </c>
    </row>
    <row r="4375" spans="1:27">
      <c r="B4375" t="s">
        <v>2970</v>
      </c>
      <c r="C4375" t="s">
        <v>25</v>
      </c>
      <c r="D4375" t="s">
        <v>2971</v>
      </c>
      <c r="E4375" s="20">
        <v>1</v>
      </c>
      <c r="G4375" t="s">
        <v>1439</v>
      </c>
      <c r="H4375" s="21">
        <v>18.079999999999998</v>
      </c>
      <c r="I4375" t="s">
        <v>1440</v>
      </c>
      <c r="J4375" s="21">
        <f>ROUND(E4375* H4375,5)</f>
        <v>18.079999999999998</v>
      </c>
    </row>
    <row r="4376" spans="1:27">
      <c r="B4376" t="s">
        <v>2972</v>
      </c>
      <c r="C4376" t="s">
        <v>25</v>
      </c>
      <c r="D4376" t="s">
        <v>2973</v>
      </c>
      <c r="E4376" s="20">
        <v>1</v>
      </c>
      <c r="G4376" t="s">
        <v>1439</v>
      </c>
      <c r="H4376" s="21">
        <v>3.36</v>
      </c>
      <c r="I4376" t="s">
        <v>1440</v>
      </c>
      <c r="J4376" s="21">
        <f>ROUND(E4376* H4376,5)</f>
        <v>3.36</v>
      </c>
    </row>
    <row r="4377" spans="1:27">
      <c r="B4377" t="s">
        <v>2974</v>
      </c>
      <c r="C4377" t="s">
        <v>16</v>
      </c>
      <c r="D4377" t="s">
        <v>2975</v>
      </c>
      <c r="E4377" s="20">
        <v>1</v>
      </c>
      <c r="G4377" t="s">
        <v>1439</v>
      </c>
      <c r="H4377" s="21">
        <v>4.7699999999999996</v>
      </c>
      <c r="I4377" t="s">
        <v>1440</v>
      </c>
      <c r="J4377" s="21">
        <f>ROUND(E4377* H4377,5)</f>
        <v>4.7699999999999996</v>
      </c>
    </row>
    <row r="4378" spans="1:27">
      <c r="D4378" s="22" t="s">
        <v>1457</v>
      </c>
      <c r="K4378" s="21">
        <f>SUM(J4374:J4377)</f>
        <v>32.26</v>
      </c>
    </row>
    <row r="4379" spans="1:27">
      <c r="D4379" s="22" t="s">
        <v>1458</v>
      </c>
      <c r="K4379" s="23">
        <f>SUM(J4369:J4378)</f>
        <v>41.08896</v>
      </c>
    </row>
    <row r="4380" spans="1:27">
      <c r="D4380" s="22" t="s">
        <v>1466</v>
      </c>
      <c r="H4380">
        <v>1.5</v>
      </c>
      <c r="I4380" t="s">
        <v>1465</v>
      </c>
      <c r="K4380" s="21">
        <f>ROUND(H4380/100*K4379,5)</f>
        <v>0.61633000000000004</v>
      </c>
    </row>
    <row r="4381" spans="1:27">
      <c r="D4381" s="22" t="s">
        <v>1459</v>
      </c>
      <c r="K4381" s="23">
        <f>SUM(K4379:K4380)</f>
        <v>41.705289999999998</v>
      </c>
    </row>
    <row r="4383" spans="1:27" ht="45" customHeight="1">
      <c r="A4383" s="17" t="s">
        <v>2976</v>
      </c>
      <c r="B4383" s="17" t="s">
        <v>813</v>
      </c>
      <c r="C4383" s="1" t="s">
        <v>25</v>
      </c>
      <c r="D4383" s="31" t="s">
        <v>814</v>
      </c>
      <c r="E4383" s="32"/>
      <c r="F4383" s="32"/>
      <c r="G4383" s="1"/>
      <c r="H4383" s="18" t="s">
        <v>1433</v>
      </c>
      <c r="I4383" s="33">
        <v>1</v>
      </c>
      <c r="J4383" s="32"/>
      <c r="K4383" s="19">
        <f>ROUND(K4396,2)</f>
        <v>68.989999999999995</v>
      </c>
      <c r="L4383" s="2" t="s">
        <v>2977</v>
      </c>
      <c r="M4383" s="1"/>
      <c r="N4383" s="1"/>
      <c r="O4383" s="1"/>
      <c r="P4383" s="1"/>
      <c r="Q4383" s="1"/>
      <c r="R4383" s="1"/>
      <c r="S4383" s="1"/>
      <c r="T4383" s="1"/>
      <c r="U4383" s="1"/>
      <c r="V4383" s="1"/>
      <c r="W4383" s="1"/>
      <c r="X4383" s="1"/>
      <c r="Y4383" s="1"/>
      <c r="Z4383" s="1"/>
      <c r="AA4383" s="1"/>
    </row>
    <row r="4384" spans="1:27">
      <c r="B4384" s="13" t="s">
        <v>1435</v>
      </c>
    </row>
    <row r="4385" spans="1:27">
      <c r="B4385" t="s">
        <v>2747</v>
      </c>
      <c r="C4385" t="s">
        <v>1370</v>
      </c>
      <c r="D4385" t="s">
        <v>2748</v>
      </c>
      <c r="E4385" s="20">
        <v>0.124</v>
      </c>
      <c r="F4385" t="s">
        <v>1438</v>
      </c>
      <c r="G4385" t="s">
        <v>1439</v>
      </c>
      <c r="H4385" s="21">
        <v>26.08</v>
      </c>
      <c r="I4385" t="s">
        <v>1440</v>
      </c>
      <c r="J4385" s="21">
        <f>ROUND(E4385/I4383* H4385,5)</f>
        <v>3.2339199999999999</v>
      </c>
    </row>
    <row r="4386" spans="1:27">
      <c r="B4386" t="s">
        <v>2745</v>
      </c>
      <c r="C4386" t="s">
        <v>1370</v>
      </c>
      <c r="D4386" t="s">
        <v>2746</v>
      </c>
      <c r="E4386" s="20">
        <v>0.27300000000000002</v>
      </c>
      <c r="F4386" t="s">
        <v>1438</v>
      </c>
      <c r="G4386" t="s">
        <v>1439</v>
      </c>
      <c r="H4386" s="21">
        <v>30.41</v>
      </c>
      <c r="I4386" t="s">
        <v>1440</v>
      </c>
      <c r="J4386" s="21">
        <f>ROUND(E4386/I4383* H4386,5)</f>
        <v>8.3019300000000005</v>
      </c>
    </row>
    <row r="4387" spans="1:27">
      <c r="D4387" s="22" t="s">
        <v>1441</v>
      </c>
      <c r="K4387" s="21">
        <f>SUM(J4385:J4386)</f>
        <v>11.53585</v>
      </c>
    </row>
    <row r="4388" spans="1:27">
      <c r="B4388" s="13" t="s">
        <v>1446</v>
      </c>
    </row>
    <row r="4389" spans="1:27">
      <c r="B4389" t="s">
        <v>2978</v>
      </c>
      <c r="C4389" t="s">
        <v>25</v>
      </c>
      <c r="D4389" t="s">
        <v>2979</v>
      </c>
      <c r="E4389" s="20">
        <v>1</v>
      </c>
      <c r="G4389" t="s">
        <v>1439</v>
      </c>
      <c r="H4389" s="21">
        <v>6.58</v>
      </c>
      <c r="I4389" t="s">
        <v>1440</v>
      </c>
      <c r="J4389" s="21">
        <f>ROUND(E4389* H4389,5)</f>
        <v>6.58</v>
      </c>
    </row>
    <row r="4390" spans="1:27">
      <c r="B4390" t="s">
        <v>2980</v>
      </c>
      <c r="C4390" t="s">
        <v>25</v>
      </c>
      <c r="D4390" t="s">
        <v>2981</v>
      </c>
      <c r="E4390" s="20">
        <v>1</v>
      </c>
      <c r="G4390" t="s">
        <v>1439</v>
      </c>
      <c r="H4390" s="21">
        <v>31.97</v>
      </c>
      <c r="I4390" t="s">
        <v>1440</v>
      </c>
      <c r="J4390" s="21">
        <f>ROUND(E4390* H4390,5)</f>
        <v>31.97</v>
      </c>
    </row>
    <row r="4391" spans="1:27">
      <c r="B4391" t="s">
        <v>2982</v>
      </c>
      <c r="C4391" t="s">
        <v>16</v>
      </c>
      <c r="D4391" t="s">
        <v>2983</v>
      </c>
      <c r="E4391" s="20">
        <v>1</v>
      </c>
      <c r="G4391" t="s">
        <v>1439</v>
      </c>
      <c r="H4391" s="21">
        <v>11.13</v>
      </c>
      <c r="I4391" t="s">
        <v>1440</v>
      </c>
      <c r="J4391" s="21">
        <f>ROUND(E4391* H4391,5)</f>
        <v>11.13</v>
      </c>
    </row>
    <row r="4392" spans="1:27">
      <c r="B4392" t="s">
        <v>2984</v>
      </c>
      <c r="C4392" t="s">
        <v>16</v>
      </c>
      <c r="D4392" t="s">
        <v>2985</v>
      </c>
      <c r="E4392" s="20">
        <v>1</v>
      </c>
      <c r="G4392" t="s">
        <v>1439</v>
      </c>
      <c r="H4392" s="21">
        <v>6.75</v>
      </c>
      <c r="I4392" t="s">
        <v>1440</v>
      </c>
      <c r="J4392" s="21">
        <f>ROUND(E4392* H4392,5)</f>
        <v>6.75</v>
      </c>
    </row>
    <row r="4393" spans="1:27">
      <c r="D4393" s="22" t="s">
        <v>1457</v>
      </c>
      <c r="K4393" s="21">
        <f>SUM(J4389:J4392)</f>
        <v>56.43</v>
      </c>
    </row>
    <row r="4394" spans="1:27">
      <c r="D4394" s="22" t="s">
        <v>1458</v>
      </c>
      <c r="K4394" s="23">
        <f>SUM(J4384:J4393)</f>
        <v>67.965850000000003</v>
      </c>
    </row>
    <row r="4395" spans="1:27">
      <c r="D4395" s="22" t="s">
        <v>1466</v>
      </c>
      <c r="H4395">
        <v>1.5</v>
      </c>
      <c r="I4395" t="s">
        <v>1465</v>
      </c>
      <c r="K4395" s="21">
        <f>ROUND(H4395/100*K4394,5)</f>
        <v>1.01949</v>
      </c>
    </row>
    <row r="4396" spans="1:27">
      <c r="D4396" s="22" t="s">
        <v>1459</v>
      </c>
      <c r="K4396" s="23">
        <f>SUM(K4394:K4395)</f>
        <v>68.985340000000008</v>
      </c>
    </row>
    <row r="4398" spans="1:27" ht="45" customHeight="1">
      <c r="A4398" s="17" t="s">
        <v>2986</v>
      </c>
      <c r="B4398" s="17" t="s">
        <v>815</v>
      </c>
      <c r="C4398" s="1" t="s">
        <v>25</v>
      </c>
      <c r="D4398" s="31" t="s">
        <v>816</v>
      </c>
      <c r="E4398" s="32"/>
      <c r="F4398" s="32"/>
      <c r="G4398" s="1"/>
      <c r="H4398" s="18" t="s">
        <v>1433</v>
      </c>
      <c r="I4398" s="33">
        <v>1</v>
      </c>
      <c r="J4398" s="32"/>
      <c r="K4398" s="19">
        <f>ROUND(K4411,2)</f>
        <v>86.13</v>
      </c>
      <c r="L4398" s="2" t="s">
        <v>2987</v>
      </c>
      <c r="M4398" s="1"/>
      <c r="N4398" s="1"/>
      <c r="O4398" s="1"/>
      <c r="P4398" s="1"/>
      <c r="Q4398" s="1"/>
      <c r="R4398" s="1"/>
      <c r="S4398" s="1"/>
      <c r="T4398" s="1"/>
      <c r="U4398" s="1"/>
      <c r="V4398" s="1"/>
      <c r="W4398" s="1"/>
      <c r="X4398" s="1"/>
      <c r="Y4398" s="1"/>
      <c r="Z4398" s="1"/>
      <c r="AA4398" s="1"/>
    </row>
    <row r="4399" spans="1:27">
      <c r="B4399" s="13" t="s">
        <v>1435</v>
      </c>
    </row>
    <row r="4400" spans="1:27">
      <c r="B4400" t="s">
        <v>2745</v>
      </c>
      <c r="C4400" t="s">
        <v>1370</v>
      </c>
      <c r="D4400" t="s">
        <v>2746</v>
      </c>
      <c r="E4400" s="20">
        <v>0.27300000000000002</v>
      </c>
      <c r="F4400" t="s">
        <v>1438</v>
      </c>
      <c r="G4400" t="s">
        <v>1439</v>
      </c>
      <c r="H4400" s="21">
        <v>30.41</v>
      </c>
      <c r="I4400" t="s">
        <v>1440</v>
      </c>
      <c r="J4400" s="21">
        <f>ROUND(E4400/I4398* H4400,5)</f>
        <v>8.3019300000000005</v>
      </c>
    </row>
    <row r="4401" spans="1:27">
      <c r="B4401" t="s">
        <v>2747</v>
      </c>
      <c r="C4401" t="s">
        <v>1370</v>
      </c>
      <c r="D4401" t="s">
        <v>2748</v>
      </c>
      <c r="E4401" s="20">
        <v>0.124</v>
      </c>
      <c r="F4401" t="s">
        <v>1438</v>
      </c>
      <c r="G4401" t="s">
        <v>1439</v>
      </c>
      <c r="H4401" s="21">
        <v>26.08</v>
      </c>
      <c r="I4401" t="s">
        <v>1440</v>
      </c>
      <c r="J4401" s="21">
        <f>ROUND(E4401/I4398* H4401,5)</f>
        <v>3.2339199999999999</v>
      </c>
    </row>
    <row r="4402" spans="1:27">
      <c r="D4402" s="22" t="s">
        <v>1441</v>
      </c>
      <c r="K4402" s="21">
        <f>SUM(J4400:J4401)</f>
        <v>11.53585</v>
      </c>
    </row>
    <row r="4403" spans="1:27">
      <c r="B4403" s="13" t="s">
        <v>1446</v>
      </c>
    </row>
    <row r="4404" spans="1:27">
      <c r="B4404" t="s">
        <v>2988</v>
      </c>
      <c r="C4404" t="s">
        <v>25</v>
      </c>
      <c r="D4404" t="s">
        <v>2989</v>
      </c>
      <c r="E4404" s="20">
        <v>1</v>
      </c>
      <c r="G4404" t="s">
        <v>1439</v>
      </c>
      <c r="H4404" s="21">
        <v>41.66</v>
      </c>
      <c r="I4404" t="s">
        <v>1440</v>
      </c>
      <c r="J4404" s="21">
        <f>ROUND(E4404* H4404,5)</f>
        <v>41.66</v>
      </c>
    </row>
    <row r="4405" spans="1:27">
      <c r="B4405" t="s">
        <v>2990</v>
      </c>
      <c r="C4405" t="s">
        <v>16</v>
      </c>
      <c r="D4405" t="s">
        <v>2991</v>
      </c>
      <c r="E4405" s="20">
        <v>1</v>
      </c>
      <c r="G4405" t="s">
        <v>1439</v>
      </c>
      <c r="H4405" s="21">
        <v>13.71</v>
      </c>
      <c r="I4405" t="s">
        <v>1440</v>
      </c>
      <c r="J4405" s="21">
        <f>ROUND(E4405* H4405,5)</f>
        <v>13.71</v>
      </c>
    </row>
    <row r="4406" spans="1:27">
      <c r="B4406" t="s">
        <v>2992</v>
      </c>
      <c r="C4406" t="s">
        <v>25</v>
      </c>
      <c r="D4406" t="s">
        <v>2993</v>
      </c>
      <c r="E4406" s="20">
        <v>1</v>
      </c>
      <c r="G4406" t="s">
        <v>1439</v>
      </c>
      <c r="H4406" s="21">
        <v>9.69</v>
      </c>
      <c r="I4406" t="s">
        <v>1440</v>
      </c>
      <c r="J4406" s="21">
        <f>ROUND(E4406* H4406,5)</f>
        <v>9.69</v>
      </c>
    </row>
    <row r="4407" spans="1:27">
      <c r="B4407" t="s">
        <v>2994</v>
      </c>
      <c r="C4407" t="s">
        <v>16</v>
      </c>
      <c r="D4407" t="s">
        <v>2995</v>
      </c>
      <c r="E4407" s="20">
        <v>1</v>
      </c>
      <c r="G4407" t="s">
        <v>1439</v>
      </c>
      <c r="H4407" s="21">
        <v>8.26</v>
      </c>
      <c r="I4407" t="s">
        <v>1440</v>
      </c>
      <c r="J4407" s="21">
        <f>ROUND(E4407* H4407,5)</f>
        <v>8.26</v>
      </c>
    </row>
    <row r="4408" spans="1:27">
      <c r="D4408" s="22" t="s">
        <v>1457</v>
      </c>
      <c r="K4408" s="21">
        <f>SUM(J4404:J4407)</f>
        <v>73.320000000000007</v>
      </c>
    </row>
    <row r="4409" spans="1:27">
      <c r="D4409" s="22" t="s">
        <v>1458</v>
      </c>
      <c r="K4409" s="23">
        <f>SUM(J4399:J4408)</f>
        <v>84.85584999999999</v>
      </c>
    </row>
    <row r="4410" spans="1:27">
      <c r="D4410" s="22" t="s">
        <v>1466</v>
      </c>
      <c r="H4410">
        <v>1.5</v>
      </c>
      <c r="I4410" t="s">
        <v>1465</v>
      </c>
      <c r="K4410" s="21">
        <f>ROUND(H4410/100*K4409,5)</f>
        <v>1.27284</v>
      </c>
    </row>
    <row r="4411" spans="1:27">
      <c r="D4411" s="22" t="s">
        <v>1459</v>
      </c>
      <c r="K4411" s="23">
        <f>SUM(K4409:K4410)</f>
        <v>86.128689999999992</v>
      </c>
    </row>
    <row r="4413" spans="1:27" ht="45" customHeight="1">
      <c r="A4413" s="17" t="s">
        <v>2996</v>
      </c>
      <c r="B4413" s="17" t="s">
        <v>895</v>
      </c>
      <c r="C4413" s="1" t="s">
        <v>25</v>
      </c>
      <c r="D4413" s="31" t="s">
        <v>896</v>
      </c>
      <c r="E4413" s="32"/>
      <c r="F4413" s="32"/>
      <c r="G4413" s="1"/>
      <c r="H4413" s="18" t="s">
        <v>1433</v>
      </c>
      <c r="I4413" s="33">
        <v>1</v>
      </c>
      <c r="J4413" s="32"/>
      <c r="K4413" s="19">
        <f>ROUND(K4423,2)</f>
        <v>1.8</v>
      </c>
      <c r="L4413" s="2" t="s">
        <v>2997</v>
      </c>
      <c r="M4413" s="1"/>
      <c r="N4413" s="1"/>
      <c r="O4413" s="1"/>
      <c r="P4413" s="1"/>
      <c r="Q4413" s="1"/>
      <c r="R4413" s="1"/>
      <c r="S4413" s="1"/>
      <c r="T4413" s="1"/>
      <c r="U4413" s="1"/>
      <c r="V4413" s="1"/>
      <c r="W4413" s="1"/>
      <c r="X4413" s="1"/>
      <c r="Y4413" s="1"/>
      <c r="Z4413" s="1"/>
      <c r="AA4413" s="1"/>
    </row>
    <row r="4414" spans="1:27">
      <c r="B4414" s="13" t="s">
        <v>1435</v>
      </c>
    </row>
    <row r="4415" spans="1:27">
      <c r="B4415" t="s">
        <v>2747</v>
      </c>
      <c r="C4415" t="s">
        <v>1370</v>
      </c>
      <c r="D4415" t="s">
        <v>2748</v>
      </c>
      <c r="E4415" s="20">
        <v>1.4999999999999999E-2</v>
      </c>
      <c r="F4415" t="s">
        <v>1438</v>
      </c>
      <c r="G4415" t="s">
        <v>1439</v>
      </c>
      <c r="H4415" s="21">
        <v>26.08</v>
      </c>
      <c r="I4415" t="s">
        <v>1440</v>
      </c>
      <c r="J4415" s="21">
        <f>ROUND(E4415/I4413* H4415,5)</f>
        <v>0.39119999999999999</v>
      </c>
    </row>
    <row r="4416" spans="1:27">
      <c r="B4416" t="s">
        <v>2745</v>
      </c>
      <c r="C4416" t="s">
        <v>1370</v>
      </c>
      <c r="D4416" t="s">
        <v>2746</v>
      </c>
      <c r="E4416" s="20">
        <v>1.4999999999999999E-2</v>
      </c>
      <c r="F4416" t="s">
        <v>1438</v>
      </c>
      <c r="G4416" t="s">
        <v>1439</v>
      </c>
      <c r="H4416" s="21">
        <v>30.41</v>
      </c>
      <c r="I4416" t="s">
        <v>1440</v>
      </c>
      <c r="J4416" s="21">
        <f>ROUND(E4416/I4413* H4416,5)</f>
        <v>0.45615</v>
      </c>
    </row>
    <row r="4417" spans="1:27">
      <c r="D4417" s="22" t="s">
        <v>1441</v>
      </c>
      <c r="K4417" s="21">
        <f>SUM(J4415:J4416)</f>
        <v>0.84735000000000005</v>
      </c>
    </row>
    <row r="4418" spans="1:27">
      <c r="B4418" s="13" t="s">
        <v>1446</v>
      </c>
    </row>
    <row r="4419" spans="1:27">
      <c r="B4419" t="s">
        <v>2998</v>
      </c>
      <c r="C4419" t="s">
        <v>25</v>
      </c>
      <c r="D4419" t="s">
        <v>2999</v>
      </c>
      <c r="E4419" s="20">
        <v>1.02</v>
      </c>
      <c r="G4419" t="s">
        <v>1439</v>
      </c>
      <c r="H4419" s="21">
        <v>0.91</v>
      </c>
      <c r="I4419" t="s">
        <v>1440</v>
      </c>
      <c r="J4419" s="21">
        <f>ROUND(E4419* H4419,5)</f>
        <v>0.92820000000000003</v>
      </c>
    </row>
    <row r="4420" spans="1:27">
      <c r="D4420" s="22" t="s">
        <v>1457</v>
      </c>
      <c r="K4420" s="21">
        <f>SUM(J4419:J4419)</f>
        <v>0.92820000000000003</v>
      </c>
    </row>
    <row r="4421" spans="1:27">
      <c r="D4421" s="22" t="s">
        <v>1458</v>
      </c>
      <c r="K4421" s="23">
        <f>SUM(J4414:J4420)</f>
        <v>1.77555</v>
      </c>
    </row>
    <row r="4422" spans="1:27">
      <c r="D4422" s="22" t="s">
        <v>1466</v>
      </c>
      <c r="H4422">
        <v>1.5</v>
      </c>
      <c r="I4422" t="s">
        <v>1465</v>
      </c>
      <c r="K4422" s="21">
        <f>ROUND(H4422/100*K4421,5)</f>
        <v>2.6630000000000001E-2</v>
      </c>
    </row>
    <row r="4423" spans="1:27">
      <c r="D4423" s="22" t="s">
        <v>1459</v>
      </c>
      <c r="K4423" s="23">
        <f>SUM(K4421:K4422)</f>
        <v>1.8021799999999999</v>
      </c>
    </row>
    <row r="4425" spans="1:27" ht="45" customHeight="1">
      <c r="A4425" s="17" t="s">
        <v>3000</v>
      </c>
      <c r="B4425" s="17" t="s">
        <v>897</v>
      </c>
      <c r="C4425" s="1" t="s">
        <v>25</v>
      </c>
      <c r="D4425" s="31" t="s">
        <v>898</v>
      </c>
      <c r="E4425" s="32"/>
      <c r="F4425" s="32"/>
      <c r="G4425" s="1"/>
      <c r="H4425" s="18" t="s">
        <v>1433</v>
      </c>
      <c r="I4425" s="33">
        <v>1</v>
      </c>
      <c r="J4425" s="32"/>
      <c r="K4425" s="19">
        <f>ROUND(K4435,2)</f>
        <v>3.53</v>
      </c>
      <c r="L4425" s="2" t="s">
        <v>3001</v>
      </c>
      <c r="M4425" s="1"/>
      <c r="N4425" s="1"/>
      <c r="O4425" s="1"/>
      <c r="P4425" s="1"/>
      <c r="Q4425" s="1"/>
      <c r="R4425" s="1"/>
      <c r="S4425" s="1"/>
      <c r="T4425" s="1"/>
      <c r="U4425" s="1"/>
      <c r="V4425" s="1"/>
      <c r="W4425" s="1"/>
      <c r="X4425" s="1"/>
      <c r="Y4425" s="1"/>
      <c r="Z4425" s="1"/>
      <c r="AA4425" s="1"/>
    </row>
    <row r="4426" spans="1:27">
      <c r="B4426" s="13" t="s">
        <v>1435</v>
      </c>
    </row>
    <row r="4427" spans="1:27">
      <c r="B4427" t="s">
        <v>2745</v>
      </c>
      <c r="C4427" t="s">
        <v>1370</v>
      </c>
      <c r="D4427" t="s">
        <v>2746</v>
      </c>
      <c r="E4427" s="20">
        <v>0.04</v>
      </c>
      <c r="F4427" t="s">
        <v>1438</v>
      </c>
      <c r="G4427" t="s">
        <v>1439</v>
      </c>
      <c r="H4427" s="21">
        <v>30.41</v>
      </c>
      <c r="I4427" t="s">
        <v>1440</v>
      </c>
      <c r="J4427" s="21">
        <f>ROUND(E4427/I4425* H4427,5)</f>
        <v>1.2163999999999999</v>
      </c>
    </row>
    <row r="4428" spans="1:27">
      <c r="B4428" t="s">
        <v>2747</v>
      </c>
      <c r="C4428" t="s">
        <v>1370</v>
      </c>
      <c r="D4428" t="s">
        <v>2748</v>
      </c>
      <c r="E4428" s="20">
        <v>0.04</v>
      </c>
      <c r="F4428" t="s">
        <v>1438</v>
      </c>
      <c r="G4428" t="s">
        <v>1439</v>
      </c>
      <c r="H4428" s="21">
        <v>26.08</v>
      </c>
      <c r="I4428" t="s">
        <v>1440</v>
      </c>
      <c r="J4428" s="21">
        <f>ROUND(E4428/I4425* H4428,5)</f>
        <v>1.0431999999999999</v>
      </c>
    </row>
    <row r="4429" spans="1:27">
      <c r="D4429" s="22" t="s">
        <v>1441</v>
      </c>
      <c r="K4429" s="21">
        <f>SUM(J4427:J4428)</f>
        <v>2.2595999999999998</v>
      </c>
    </row>
    <row r="4430" spans="1:27">
      <c r="B4430" s="13" t="s">
        <v>1446</v>
      </c>
    </row>
    <row r="4431" spans="1:27">
      <c r="B4431" t="s">
        <v>3002</v>
      </c>
      <c r="C4431" t="s">
        <v>25</v>
      </c>
      <c r="D4431" t="s">
        <v>3003</v>
      </c>
      <c r="E4431" s="20">
        <v>1.02</v>
      </c>
      <c r="G4431" t="s">
        <v>1439</v>
      </c>
      <c r="H4431" s="21">
        <v>1.19</v>
      </c>
      <c r="I4431" t="s">
        <v>1440</v>
      </c>
      <c r="J4431" s="21">
        <f>ROUND(E4431* H4431,5)</f>
        <v>1.2138</v>
      </c>
    </row>
    <row r="4432" spans="1:27">
      <c r="D4432" s="22" t="s">
        <v>1457</v>
      </c>
      <c r="K4432" s="21">
        <f>SUM(J4431:J4431)</f>
        <v>1.2138</v>
      </c>
    </row>
    <row r="4433" spans="1:27">
      <c r="D4433" s="22" t="s">
        <v>1458</v>
      </c>
      <c r="K4433" s="23">
        <f>SUM(J4426:J4432)</f>
        <v>3.4733999999999998</v>
      </c>
    </row>
    <row r="4434" spans="1:27">
      <c r="D4434" s="22" t="s">
        <v>1466</v>
      </c>
      <c r="H4434">
        <v>1.5</v>
      </c>
      <c r="I4434" t="s">
        <v>1465</v>
      </c>
      <c r="K4434" s="21">
        <f>ROUND(H4434/100*K4433,5)</f>
        <v>5.21E-2</v>
      </c>
    </row>
    <row r="4435" spans="1:27">
      <c r="D4435" s="22" t="s">
        <v>1459</v>
      </c>
      <c r="K4435" s="23">
        <f>SUM(K4433:K4434)</f>
        <v>3.5254999999999996</v>
      </c>
    </row>
    <row r="4437" spans="1:27" ht="45" customHeight="1">
      <c r="A4437" s="17" t="s">
        <v>3004</v>
      </c>
      <c r="B4437" s="17" t="s">
        <v>785</v>
      </c>
      <c r="C4437" s="1" t="s">
        <v>25</v>
      </c>
      <c r="D4437" s="31" t="s">
        <v>786</v>
      </c>
      <c r="E4437" s="32"/>
      <c r="F4437" s="32"/>
      <c r="G4437" s="1"/>
      <c r="H4437" s="18" t="s">
        <v>1433</v>
      </c>
      <c r="I4437" s="33">
        <v>1</v>
      </c>
      <c r="J4437" s="32"/>
      <c r="K4437" s="19">
        <f>ROUND(K4447,2)</f>
        <v>5.04</v>
      </c>
      <c r="L4437" s="2" t="s">
        <v>3005</v>
      </c>
      <c r="M4437" s="1"/>
      <c r="N4437" s="1"/>
      <c r="O4437" s="1"/>
      <c r="P4437" s="1"/>
      <c r="Q4437" s="1"/>
      <c r="R4437" s="1"/>
      <c r="S4437" s="1"/>
      <c r="T4437" s="1"/>
      <c r="U4437" s="1"/>
      <c r="V4437" s="1"/>
      <c r="W4437" s="1"/>
      <c r="X4437" s="1"/>
      <c r="Y4437" s="1"/>
      <c r="Z4437" s="1"/>
      <c r="AA4437" s="1"/>
    </row>
    <row r="4438" spans="1:27">
      <c r="B4438" s="13" t="s">
        <v>1435</v>
      </c>
    </row>
    <row r="4439" spans="1:27">
      <c r="B4439" t="s">
        <v>2745</v>
      </c>
      <c r="C4439" t="s">
        <v>1370</v>
      </c>
      <c r="D4439" t="s">
        <v>2746</v>
      </c>
      <c r="E4439" s="20">
        <v>0.04</v>
      </c>
      <c r="F4439" t="s">
        <v>1438</v>
      </c>
      <c r="G4439" t="s">
        <v>1439</v>
      </c>
      <c r="H4439" s="21">
        <v>30.41</v>
      </c>
      <c r="I4439" t="s">
        <v>1440</v>
      </c>
      <c r="J4439" s="21">
        <f>ROUND(E4439/I4437* H4439,5)</f>
        <v>1.2163999999999999</v>
      </c>
    </row>
    <row r="4440" spans="1:27">
      <c r="B4440" t="s">
        <v>2747</v>
      </c>
      <c r="C4440" t="s">
        <v>1370</v>
      </c>
      <c r="D4440" t="s">
        <v>2748</v>
      </c>
      <c r="E4440" s="20">
        <v>0.04</v>
      </c>
      <c r="F4440" t="s">
        <v>1438</v>
      </c>
      <c r="G4440" t="s">
        <v>1439</v>
      </c>
      <c r="H4440" s="21">
        <v>26.08</v>
      </c>
      <c r="I4440" t="s">
        <v>1440</v>
      </c>
      <c r="J4440" s="21">
        <f>ROUND(E4440/I4437* H4440,5)</f>
        <v>1.0431999999999999</v>
      </c>
    </row>
    <row r="4441" spans="1:27">
      <c r="D4441" s="22" t="s">
        <v>1441</v>
      </c>
      <c r="K4441" s="21">
        <f>SUM(J4439:J4440)</f>
        <v>2.2595999999999998</v>
      </c>
    </row>
    <row r="4442" spans="1:27">
      <c r="B4442" s="13" t="s">
        <v>1446</v>
      </c>
    </row>
    <row r="4443" spans="1:27">
      <c r="B4443" t="s">
        <v>3006</v>
      </c>
      <c r="C4443" t="s">
        <v>25</v>
      </c>
      <c r="D4443" t="s">
        <v>3007</v>
      </c>
      <c r="E4443" s="20">
        <v>1.02</v>
      </c>
      <c r="G4443" t="s">
        <v>1439</v>
      </c>
      <c r="H4443" s="21">
        <v>2.65</v>
      </c>
      <c r="I4443" t="s">
        <v>1440</v>
      </c>
      <c r="J4443" s="21">
        <f>ROUND(E4443* H4443,5)</f>
        <v>2.7029999999999998</v>
      </c>
    </row>
    <row r="4444" spans="1:27">
      <c r="D4444" s="22" t="s">
        <v>1457</v>
      </c>
      <c r="K4444" s="21">
        <f>SUM(J4443:J4443)</f>
        <v>2.7029999999999998</v>
      </c>
    </row>
    <row r="4445" spans="1:27">
      <c r="D4445" s="22" t="s">
        <v>1458</v>
      </c>
      <c r="K4445" s="23">
        <f>SUM(J4438:J4444)</f>
        <v>4.9626000000000001</v>
      </c>
    </row>
    <row r="4446" spans="1:27">
      <c r="D4446" s="22" t="s">
        <v>1466</v>
      </c>
      <c r="H4446">
        <v>1.5</v>
      </c>
      <c r="I4446" t="s">
        <v>1465</v>
      </c>
      <c r="K4446" s="21">
        <f>ROUND(H4446/100*K4445,5)</f>
        <v>7.4440000000000006E-2</v>
      </c>
    </row>
    <row r="4447" spans="1:27">
      <c r="D4447" s="22" t="s">
        <v>1459</v>
      </c>
      <c r="K4447" s="23">
        <f>SUM(K4445:K4446)</f>
        <v>5.0370400000000002</v>
      </c>
    </row>
    <row r="4449" spans="1:27" ht="45" customHeight="1">
      <c r="A4449" s="17" t="s">
        <v>3008</v>
      </c>
      <c r="B4449" s="17" t="s">
        <v>781</v>
      </c>
      <c r="C4449" s="1" t="s">
        <v>25</v>
      </c>
      <c r="D4449" s="31" t="s">
        <v>782</v>
      </c>
      <c r="E4449" s="32"/>
      <c r="F4449" s="32"/>
      <c r="G4449" s="1"/>
      <c r="H4449" s="18" t="s">
        <v>1433</v>
      </c>
      <c r="I4449" s="33">
        <v>1</v>
      </c>
      <c r="J4449" s="32"/>
      <c r="K4449" s="19">
        <f>ROUND(K4459,2)</f>
        <v>6.99</v>
      </c>
      <c r="L4449" s="2" t="s">
        <v>3009</v>
      </c>
      <c r="M4449" s="1"/>
      <c r="N4449" s="1"/>
      <c r="O4449" s="1"/>
      <c r="P4449" s="1"/>
      <c r="Q4449" s="1"/>
      <c r="R4449" s="1"/>
      <c r="S4449" s="1"/>
      <c r="T4449" s="1"/>
      <c r="U4449" s="1"/>
      <c r="V4449" s="1"/>
      <c r="W4449" s="1"/>
      <c r="X4449" s="1"/>
      <c r="Y4449" s="1"/>
      <c r="Z4449" s="1"/>
      <c r="AA4449" s="1"/>
    </row>
    <row r="4450" spans="1:27">
      <c r="B4450" s="13" t="s">
        <v>1435</v>
      </c>
    </row>
    <row r="4451" spans="1:27">
      <c r="B4451" t="s">
        <v>2747</v>
      </c>
      <c r="C4451" t="s">
        <v>1370</v>
      </c>
      <c r="D4451" t="s">
        <v>2748</v>
      </c>
      <c r="E4451" s="20">
        <v>0.05</v>
      </c>
      <c r="F4451" t="s">
        <v>1438</v>
      </c>
      <c r="G4451" t="s">
        <v>1439</v>
      </c>
      <c r="H4451" s="21">
        <v>26.08</v>
      </c>
      <c r="I4451" t="s">
        <v>1440</v>
      </c>
      <c r="J4451" s="21">
        <f>ROUND(E4451/I4449* H4451,5)</f>
        <v>1.304</v>
      </c>
    </row>
    <row r="4452" spans="1:27">
      <c r="B4452" t="s">
        <v>2745</v>
      </c>
      <c r="C4452" t="s">
        <v>1370</v>
      </c>
      <c r="D4452" t="s">
        <v>2746</v>
      </c>
      <c r="E4452" s="20">
        <v>0.05</v>
      </c>
      <c r="F4452" t="s">
        <v>1438</v>
      </c>
      <c r="G4452" t="s">
        <v>1439</v>
      </c>
      <c r="H4452" s="21">
        <v>30.41</v>
      </c>
      <c r="I4452" t="s">
        <v>1440</v>
      </c>
      <c r="J4452" s="21">
        <f>ROUND(E4452/I4449* H4452,5)</f>
        <v>1.5205</v>
      </c>
    </row>
    <row r="4453" spans="1:27">
      <c r="D4453" s="22" t="s">
        <v>1441</v>
      </c>
      <c r="K4453" s="21">
        <f>SUM(J4451:J4452)</f>
        <v>2.8245</v>
      </c>
    </row>
    <row r="4454" spans="1:27">
      <c r="B4454" s="13" t="s">
        <v>1446</v>
      </c>
    </row>
    <row r="4455" spans="1:27">
      <c r="B4455" t="s">
        <v>3010</v>
      </c>
      <c r="C4455" t="s">
        <v>25</v>
      </c>
      <c r="D4455" t="s">
        <v>3011</v>
      </c>
      <c r="E4455" s="20">
        <v>1.02</v>
      </c>
      <c r="G4455" t="s">
        <v>1439</v>
      </c>
      <c r="H4455" s="21">
        <v>3.98</v>
      </c>
      <c r="I4455" t="s">
        <v>1440</v>
      </c>
      <c r="J4455" s="21">
        <f>ROUND(E4455* H4455,5)</f>
        <v>4.0595999999999997</v>
      </c>
    </row>
    <row r="4456" spans="1:27">
      <c r="D4456" s="22" t="s">
        <v>1457</v>
      </c>
      <c r="K4456" s="21">
        <f>SUM(J4455:J4455)</f>
        <v>4.0595999999999997</v>
      </c>
    </row>
    <row r="4457" spans="1:27">
      <c r="D4457" s="22" t="s">
        <v>1458</v>
      </c>
      <c r="K4457" s="23">
        <f>SUM(J4450:J4456)</f>
        <v>6.8841000000000001</v>
      </c>
    </row>
    <row r="4458" spans="1:27">
      <c r="D4458" s="22" t="s">
        <v>1466</v>
      </c>
      <c r="H4458">
        <v>1.5</v>
      </c>
      <c r="I4458" t="s">
        <v>1465</v>
      </c>
      <c r="K4458" s="21">
        <f>ROUND(H4458/100*K4457,5)</f>
        <v>0.10326</v>
      </c>
    </row>
    <row r="4459" spans="1:27">
      <c r="D4459" s="22" t="s">
        <v>1459</v>
      </c>
      <c r="K4459" s="23">
        <f>SUM(K4457:K4458)</f>
        <v>6.9873599999999998</v>
      </c>
    </row>
    <row r="4461" spans="1:27" ht="45" customHeight="1">
      <c r="A4461" s="17" t="s">
        <v>3012</v>
      </c>
      <c r="B4461" s="17" t="s">
        <v>791</v>
      </c>
      <c r="C4461" s="1" t="s">
        <v>25</v>
      </c>
      <c r="D4461" s="31" t="s">
        <v>792</v>
      </c>
      <c r="E4461" s="32"/>
      <c r="F4461" s="32"/>
      <c r="G4461" s="1"/>
      <c r="H4461" s="18" t="s">
        <v>1433</v>
      </c>
      <c r="I4461" s="33">
        <v>1</v>
      </c>
      <c r="J4461" s="32"/>
      <c r="K4461" s="19">
        <f>ROUND(K4471,2)</f>
        <v>8.1199999999999992</v>
      </c>
      <c r="L4461" s="2" t="s">
        <v>3013</v>
      </c>
      <c r="M4461" s="1"/>
      <c r="N4461" s="1"/>
      <c r="O4461" s="1"/>
      <c r="P4461" s="1"/>
      <c r="Q4461" s="1"/>
      <c r="R4461" s="1"/>
      <c r="S4461" s="1"/>
      <c r="T4461" s="1"/>
      <c r="U4461" s="1"/>
      <c r="V4461" s="1"/>
      <c r="W4461" s="1"/>
      <c r="X4461" s="1"/>
      <c r="Y4461" s="1"/>
      <c r="Z4461" s="1"/>
      <c r="AA4461" s="1"/>
    </row>
    <row r="4462" spans="1:27">
      <c r="B4462" s="13" t="s">
        <v>1435</v>
      </c>
    </row>
    <row r="4463" spans="1:27">
      <c r="B4463" t="s">
        <v>2747</v>
      </c>
      <c r="C4463" t="s">
        <v>1370</v>
      </c>
      <c r="D4463" t="s">
        <v>2748</v>
      </c>
      <c r="E4463" s="20">
        <v>5.1999999999999998E-2</v>
      </c>
      <c r="F4463" t="s">
        <v>1438</v>
      </c>
      <c r="G4463" t="s">
        <v>1439</v>
      </c>
      <c r="H4463" s="21">
        <v>26.08</v>
      </c>
      <c r="I4463" t="s">
        <v>1440</v>
      </c>
      <c r="J4463" s="21">
        <f>ROUND(E4463/I4461* H4463,5)</f>
        <v>1.35616</v>
      </c>
    </row>
    <row r="4464" spans="1:27">
      <c r="B4464" t="s">
        <v>2745</v>
      </c>
      <c r="C4464" t="s">
        <v>1370</v>
      </c>
      <c r="D4464" t="s">
        <v>2746</v>
      </c>
      <c r="E4464" s="20">
        <v>5.1999999999999998E-2</v>
      </c>
      <c r="F4464" t="s">
        <v>1438</v>
      </c>
      <c r="G4464" t="s">
        <v>1439</v>
      </c>
      <c r="H4464" s="21">
        <v>30.41</v>
      </c>
      <c r="I4464" t="s">
        <v>1440</v>
      </c>
      <c r="J4464" s="21">
        <f>ROUND(E4464/I4461* H4464,5)</f>
        <v>1.5813200000000001</v>
      </c>
    </row>
    <row r="4465" spans="1:27">
      <c r="D4465" s="22" t="s">
        <v>1441</v>
      </c>
      <c r="K4465" s="21">
        <f>SUM(J4463:J4464)</f>
        <v>2.9374799999999999</v>
      </c>
    </row>
    <row r="4466" spans="1:27">
      <c r="B4466" s="13" t="s">
        <v>1446</v>
      </c>
    </row>
    <row r="4467" spans="1:27">
      <c r="B4467" t="s">
        <v>3014</v>
      </c>
      <c r="C4467" t="s">
        <v>25</v>
      </c>
      <c r="D4467" t="s">
        <v>3015</v>
      </c>
      <c r="E4467" s="20">
        <v>1.02</v>
      </c>
      <c r="G4467" t="s">
        <v>1439</v>
      </c>
      <c r="H4467" s="21">
        <v>4.96</v>
      </c>
      <c r="I4467" t="s">
        <v>1440</v>
      </c>
      <c r="J4467" s="21">
        <f>ROUND(E4467* H4467,5)</f>
        <v>5.0591999999999997</v>
      </c>
    </row>
    <row r="4468" spans="1:27">
      <c r="D4468" s="22" t="s">
        <v>1457</v>
      </c>
      <c r="K4468" s="21">
        <f>SUM(J4467:J4467)</f>
        <v>5.0591999999999997</v>
      </c>
    </row>
    <row r="4469" spans="1:27">
      <c r="D4469" s="22" t="s">
        <v>1458</v>
      </c>
      <c r="K4469" s="23">
        <f>SUM(J4462:J4468)</f>
        <v>7.9966799999999996</v>
      </c>
    </row>
    <row r="4470" spans="1:27">
      <c r="D4470" s="22" t="s">
        <v>1466</v>
      </c>
      <c r="H4470">
        <v>1.5</v>
      </c>
      <c r="I4470" t="s">
        <v>1465</v>
      </c>
      <c r="K4470" s="21">
        <f>ROUND(H4470/100*K4469,5)</f>
        <v>0.11995</v>
      </c>
    </row>
    <row r="4471" spans="1:27">
      <c r="D4471" s="22" t="s">
        <v>1459</v>
      </c>
      <c r="K4471" s="23">
        <f>SUM(K4469:K4470)</f>
        <v>8.1166299999999989</v>
      </c>
    </row>
    <row r="4473" spans="1:27" ht="45" customHeight="1">
      <c r="A4473" s="17" t="s">
        <v>3016</v>
      </c>
      <c r="B4473" s="17" t="s">
        <v>901</v>
      </c>
      <c r="C4473" s="1" t="s">
        <v>25</v>
      </c>
      <c r="D4473" s="31" t="s">
        <v>902</v>
      </c>
      <c r="E4473" s="32"/>
      <c r="F4473" s="32"/>
      <c r="G4473" s="1"/>
      <c r="H4473" s="18" t="s">
        <v>1433</v>
      </c>
      <c r="I4473" s="33">
        <v>1</v>
      </c>
      <c r="J4473" s="32"/>
      <c r="K4473" s="19">
        <f>ROUND(K4483,2)</f>
        <v>15.7</v>
      </c>
      <c r="L4473" s="2" t="s">
        <v>3017</v>
      </c>
      <c r="M4473" s="1"/>
      <c r="N4473" s="1"/>
      <c r="O4473" s="1"/>
      <c r="P4473" s="1"/>
      <c r="Q4473" s="1"/>
      <c r="R4473" s="1"/>
      <c r="S4473" s="1"/>
      <c r="T4473" s="1"/>
      <c r="U4473" s="1"/>
      <c r="V4473" s="1"/>
      <c r="W4473" s="1"/>
      <c r="X4473" s="1"/>
      <c r="Y4473" s="1"/>
      <c r="Z4473" s="1"/>
      <c r="AA4473" s="1"/>
    </row>
    <row r="4474" spans="1:27">
      <c r="B4474" s="13" t="s">
        <v>1435</v>
      </c>
    </row>
    <row r="4475" spans="1:27">
      <c r="B4475" t="s">
        <v>2747</v>
      </c>
      <c r="C4475" t="s">
        <v>1370</v>
      </c>
      <c r="D4475" t="s">
        <v>2748</v>
      </c>
      <c r="E4475" s="20">
        <v>0.09</v>
      </c>
      <c r="F4475" t="s">
        <v>1438</v>
      </c>
      <c r="G4475" t="s">
        <v>1439</v>
      </c>
      <c r="H4475" s="21">
        <v>26.08</v>
      </c>
      <c r="I4475" t="s">
        <v>1440</v>
      </c>
      <c r="J4475" s="21">
        <f>ROUND(E4475/I4473* H4475,5)</f>
        <v>2.3472</v>
      </c>
    </row>
    <row r="4476" spans="1:27">
      <c r="B4476" t="s">
        <v>2745</v>
      </c>
      <c r="C4476" t="s">
        <v>1370</v>
      </c>
      <c r="D4476" t="s">
        <v>2746</v>
      </c>
      <c r="E4476" s="20">
        <v>0.09</v>
      </c>
      <c r="F4476" t="s">
        <v>1438</v>
      </c>
      <c r="G4476" t="s">
        <v>1439</v>
      </c>
      <c r="H4476" s="21">
        <v>30.41</v>
      </c>
      <c r="I4476" t="s">
        <v>1440</v>
      </c>
      <c r="J4476" s="21">
        <f>ROUND(E4476/I4473* H4476,5)</f>
        <v>2.7368999999999999</v>
      </c>
    </row>
    <row r="4477" spans="1:27">
      <c r="D4477" s="22" t="s">
        <v>1441</v>
      </c>
      <c r="K4477" s="21">
        <f>SUM(J4475:J4476)</f>
        <v>5.0840999999999994</v>
      </c>
    </row>
    <row r="4478" spans="1:27">
      <c r="B4478" s="13" t="s">
        <v>1446</v>
      </c>
    </row>
    <row r="4479" spans="1:27">
      <c r="B4479" t="s">
        <v>3018</v>
      </c>
      <c r="C4479" t="s">
        <v>25</v>
      </c>
      <c r="D4479" t="s">
        <v>3019</v>
      </c>
      <c r="E4479" s="20">
        <v>1.02</v>
      </c>
      <c r="G4479" t="s">
        <v>1439</v>
      </c>
      <c r="H4479" s="21">
        <v>10.18</v>
      </c>
      <c r="I4479" t="s">
        <v>1440</v>
      </c>
      <c r="J4479" s="21">
        <f>ROUND(E4479* H4479,5)</f>
        <v>10.383599999999999</v>
      </c>
    </row>
    <row r="4480" spans="1:27">
      <c r="D4480" s="22" t="s">
        <v>1457</v>
      </c>
      <c r="K4480" s="21">
        <f>SUM(J4479:J4479)</f>
        <v>10.383599999999999</v>
      </c>
    </row>
    <row r="4481" spans="1:27">
      <c r="D4481" s="22" t="s">
        <v>1458</v>
      </c>
      <c r="K4481" s="23">
        <f>SUM(J4474:J4480)</f>
        <v>15.467699999999999</v>
      </c>
    </row>
    <row r="4482" spans="1:27">
      <c r="D4482" s="22" t="s">
        <v>1466</v>
      </c>
      <c r="H4482">
        <v>1.5</v>
      </c>
      <c r="I4482" t="s">
        <v>1465</v>
      </c>
      <c r="K4482" s="21">
        <f>ROUND(H4482/100*K4481,5)</f>
        <v>0.23202</v>
      </c>
    </row>
    <row r="4483" spans="1:27">
      <c r="D4483" s="22" t="s">
        <v>1459</v>
      </c>
      <c r="K4483" s="23">
        <f>SUM(K4481:K4482)</f>
        <v>15.699719999999999</v>
      </c>
    </row>
    <row r="4485" spans="1:27" ht="45" customHeight="1">
      <c r="A4485" s="17" t="s">
        <v>3020</v>
      </c>
      <c r="B4485" s="17" t="s">
        <v>793</v>
      </c>
      <c r="C4485" s="1" t="s">
        <v>25</v>
      </c>
      <c r="D4485" s="31" t="s">
        <v>794</v>
      </c>
      <c r="E4485" s="32"/>
      <c r="F4485" s="32"/>
      <c r="G4485" s="1"/>
      <c r="H4485" s="18" t="s">
        <v>1433</v>
      </c>
      <c r="I4485" s="33">
        <v>1</v>
      </c>
      <c r="J4485" s="32"/>
      <c r="K4485" s="19">
        <f>ROUND(K4495,2)</f>
        <v>14.67</v>
      </c>
      <c r="L4485" s="2" t="s">
        <v>3021</v>
      </c>
      <c r="M4485" s="1"/>
      <c r="N4485" s="1"/>
      <c r="O4485" s="1"/>
      <c r="P4485" s="1"/>
      <c r="Q4485" s="1"/>
      <c r="R4485" s="1"/>
      <c r="S4485" s="1"/>
      <c r="T4485" s="1"/>
      <c r="U4485" s="1"/>
      <c r="V4485" s="1"/>
      <c r="W4485" s="1"/>
      <c r="X4485" s="1"/>
      <c r="Y4485" s="1"/>
      <c r="Z4485" s="1"/>
      <c r="AA4485" s="1"/>
    </row>
    <row r="4486" spans="1:27">
      <c r="B4486" s="13" t="s">
        <v>1435</v>
      </c>
    </row>
    <row r="4487" spans="1:27">
      <c r="B4487" t="s">
        <v>2747</v>
      </c>
      <c r="C4487" t="s">
        <v>1370</v>
      </c>
      <c r="D4487" t="s">
        <v>2748</v>
      </c>
      <c r="E4487" s="20">
        <v>7.1999999999999995E-2</v>
      </c>
      <c r="F4487" t="s">
        <v>1438</v>
      </c>
      <c r="G4487" t="s">
        <v>1439</v>
      </c>
      <c r="H4487" s="21">
        <v>26.08</v>
      </c>
      <c r="I4487" t="s">
        <v>1440</v>
      </c>
      <c r="J4487" s="21">
        <f>ROUND(E4487/I4485* H4487,5)</f>
        <v>1.8777600000000001</v>
      </c>
    </row>
    <row r="4488" spans="1:27">
      <c r="B4488" t="s">
        <v>2745</v>
      </c>
      <c r="C4488" t="s">
        <v>1370</v>
      </c>
      <c r="D4488" t="s">
        <v>2746</v>
      </c>
      <c r="E4488" s="20">
        <v>7.1999999999999995E-2</v>
      </c>
      <c r="F4488" t="s">
        <v>1438</v>
      </c>
      <c r="G4488" t="s">
        <v>1439</v>
      </c>
      <c r="H4488" s="21">
        <v>30.41</v>
      </c>
      <c r="I4488" t="s">
        <v>1440</v>
      </c>
      <c r="J4488" s="21">
        <f>ROUND(E4488/I4485* H4488,5)</f>
        <v>2.1895199999999999</v>
      </c>
    </row>
    <row r="4489" spans="1:27">
      <c r="D4489" s="22" t="s">
        <v>1441</v>
      </c>
      <c r="K4489" s="21">
        <f>SUM(J4487:J4488)</f>
        <v>4.0672800000000002</v>
      </c>
    </row>
    <row r="4490" spans="1:27">
      <c r="B4490" s="13" t="s">
        <v>1446</v>
      </c>
    </row>
    <row r="4491" spans="1:27">
      <c r="B4491" t="s">
        <v>3018</v>
      </c>
      <c r="C4491" t="s">
        <v>25</v>
      </c>
      <c r="D4491" t="s">
        <v>3019</v>
      </c>
      <c r="E4491" s="20">
        <v>1.02</v>
      </c>
      <c r="G4491" t="s">
        <v>1439</v>
      </c>
      <c r="H4491" s="21">
        <v>10.18</v>
      </c>
      <c r="I4491" t="s">
        <v>1440</v>
      </c>
      <c r="J4491" s="21">
        <f>ROUND(E4491* H4491,5)</f>
        <v>10.383599999999999</v>
      </c>
    </row>
    <row r="4492" spans="1:27">
      <c r="D4492" s="22" t="s">
        <v>1457</v>
      </c>
      <c r="K4492" s="21">
        <f>SUM(J4491:J4491)</f>
        <v>10.383599999999999</v>
      </c>
    </row>
    <row r="4493" spans="1:27">
      <c r="D4493" s="22" t="s">
        <v>1458</v>
      </c>
      <c r="K4493" s="23">
        <f>SUM(J4486:J4492)</f>
        <v>14.45088</v>
      </c>
    </row>
    <row r="4494" spans="1:27">
      <c r="D4494" s="22" t="s">
        <v>1466</v>
      </c>
      <c r="H4494">
        <v>1.5</v>
      </c>
      <c r="I4494" t="s">
        <v>1465</v>
      </c>
      <c r="K4494" s="21">
        <f>ROUND(H4494/100*K4493,5)</f>
        <v>0.21676000000000001</v>
      </c>
    </row>
    <row r="4495" spans="1:27">
      <c r="D4495" s="22" t="s">
        <v>1459</v>
      </c>
      <c r="K4495" s="23">
        <f>SUM(K4493:K4494)</f>
        <v>14.66764</v>
      </c>
    </row>
    <row r="4497" spans="1:27" ht="45" customHeight="1">
      <c r="A4497" s="17" t="s">
        <v>3022</v>
      </c>
      <c r="B4497" s="17" t="s">
        <v>795</v>
      </c>
      <c r="C4497" s="1" t="s">
        <v>25</v>
      </c>
      <c r="D4497" s="31" t="s">
        <v>796</v>
      </c>
      <c r="E4497" s="32"/>
      <c r="F4497" s="32"/>
      <c r="G4497" s="1"/>
      <c r="H4497" s="18" t="s">
        <v>1433</v>
      </c>
      <c r="I4497" s="33">
        <v>1</v>
      </c>
      <c r="J4497" s="32"/>
      <c r="K4497" s="19">
        <f>ROUND(K4507,2)</f>
        <v>17.21</v>
      </c>
      <c r="L4497" s="2" t="s">
        <v>3023</v>
      </c>
      <c r="M4497" s="1"/>
      <c r="N4497" s="1"/>
      <c r="O4497" s="1"/>
      <c r="P4497" s="1"/>
      <c r="Q4497" s="1"/>
      <c r="R4497" s="1"/>
      <c r="S4497" s="1"/>
      <c r="T4497" s="1"/>
      <c r="U4497" s="1"/>
      <c r="V4497" s="1"/>
      <c r="W4497" s="1"/>
      <c r="X4497" s="1"/>
      <c r="Y4497" s="1"/>
      <c r="Z4497" s="1"/>
      <c r="AA4497" s="1"/>
    </row>
    <row r="4498" spans="1:27">
      <c r="B4498" s="13" t="s">
        <v>1435</v>
      </c>
    </row>
    <row r="4499" spans="1:27">
      <c r="B4499" t="s">
        <v>2747</v>
      </c>
      <c r="C4499" t="s">
        <v>1370</v>
      </c>
      <c r="D4499" t="s">
        <v>2748</v>
      </c>
      <c r="E4499" s="20">
        <v>7.1999999999999995E-2</v>
      </c>
      <c r="F4499" t="s">
        <v>1438</v>
      </c>
      <c r="G4499" t="s">
        <v>1439</v>
      </c>
      <c r="H4499" s="21">
        <v>26.08</v>
      </c>
      <c r="I4499" t="s">
        <v>1440</v>
      </c>
      <c r="J4499" s="21">
        <f>ROUND(E4499/I4497* H4499,5)</f>
        <v>1.8777600000000001</v>
      </c>
    </row>
    <row r="4500" spans="1:27">
      <c r="B4500" t="s">
        <v>2745</v>
      </c>
      <c r="C4500" t="s">
        <v>1370</v>
      </c>
      <c r="D4500" t="s">
        <v>2746</v>
      </c>
      <c r="E4500" s="20">
        <v>7.1999999999999995E-2</v>
      </c>
      <c r="F4500" t="s">
        <v>1438</v>
      </c>
      <c r="G4500" t="s">
        <v>1439</v>
      </c>
      <c r="H4500" s="21">
        <v>30.41</v>
      </c>
      <c r="I4500" t="s">
        <v>1440</v>
      </c>
      <c r="J4500" s="21">
        <f>ROUND(E4500/I4497* H4500,5)</f>
        <v>2.1895199999999999</v>
      </c>
    </row>
    <row r="4501" spans="1:27">
      <c r="D4501" s="22" t="s">
        <v>1441</v>
      </c>
      <c r="K4501" s="21">
        <f>SUM(J4499:J4500)</f>
        <v>4.0672800000000002</v>
      </c>
    </row>
    <row r="4502" spans="1:27">
      <c r="B4502" s="13" t="s">
        <v>1446</v>
      </c>
    </row>
    <row r="4503" spans="1:27">
      <c r="B4503" t="s">
        <v>3024</v>
      </c>
      <c r="C4503" t="s">
        <v>25</v>
      </c>
      <c r="D4503" t="s">
        <v>3025</v>
      </c>
      <c r="E4503" s="20">
        <v>1.02</v>
      </c>
      <c r="G4503" t="s">
        <v>1439</v>
      </c>
      <c r="H4503" s="21">
        <v>12.64</v>
      </c>
      <c r="I4503" t="s">
        <v>1440</v>
      </c>
      <c r="J4503" s="21">
        <f>ROUND(E4503* H4503,5)</f>
        <v>12.892799999999999</v>
      </c>
    </row>
    <row r="4504" spans="1:27">
      <c r="D4504" s="22" t="s">
        <v>1457</v>
      </c>
      <c r="K4504" s="21">
        <f>SUM(J4503:J4503)</f>
        <v>12.892799999999999</v>
      </c>
    </row>
    <row r="4505" spans="1:27">
      <c r="D4505" s="22" t="s">
        <v>1458</v>
      </c>
      <c r="K4505" s="23">
        <f>SUM(J4498:J4504)</f>
        <v>16.960079999999998</v>
      </c>
    </row>
    <row r="4506" spans="1:27">
      <c r="D4506" s="22" t="s">
        <v>1466</v>
      </c>
      <c r="H4506">
        <v>1.5</v>
      </c>
      <c r="I4506" t="s">
        <v>1465</v>
      </c>
      <c r="K4506" s="21">
        <f>ROUND(H4506/100*K4505,5)</f>
        <v>0.25440000000000002</v>
      </c>
    </row>
    <row r="4507" spans="1:27">
      <c r="D4507" s="22" t="s">
        <v>1459</v>
      </c>
      <c r="K4507" s="23">
        <f>SUM(K4505:K4506)</f>
        <v>17.214479999999998</v>
      </c>
    </row>
    <row r="4509" spans="1:27" ht="45" customHeight="1">
      <c r="A4509" s="17" t="s">
        <v>3026</v>
      </c>
      <c r="B4509" s="17" t="s">
        <v>797</v>
      </c>
      <c r="C4509" s="1" t="s">
        <v>25</v>
      </c>
      <c r="D4509" s="31" t="s">
        <v>798</v>
      </c>
      <c r="E4509" s="32"/>
      <c r="F4509" s="32"/>
      <c r="G4509" s="1"/>
      <c r="H4509" s="18" t="s">
        <v>1433</v>
      </c>
      <c r="I4509" s="33">
        <v>1</v>
      </c>
      <c r="J4509" s="32"/>
      <c r="K4509" s="19">
        <f>ROUND(K4519,2)</f>
        <v>25.63</v>
      </c>
      <c r="L4509" s="2" t="s">
        <v>3027</v>
      </c>
      <c r="M4509" s="1"/>
      <c r="N4509" s="1"/>
      <c r="O4509" s="1"/>
      <c r="P4509" s="1"/>
      <c r="Q4509" s="1"/>
      <c r="R4509" s="1"/>
      <c r="S4509" s="1"/>
      <c r="T4509" s="1"/>
      <c r="U4509" s="1"/>
      <c r="V4509" s="1"/>
      <c r="W4509" s="1"/>
      <c r="X4509" s="1"/>
      <c r="Y4509" s="1"/>
      <c r="Z4509" s="1"/>
      <c r="AA4509" s="1"/>
    </row>
    <row r="4510" spans="1:27">
      <c r="B4510" s="13" t="s">
        <v>1435</v>
      </c>
    </row>
    <row r="4511" spans="1:27">
      <c r="B4511" t="s">
        <v>2747</v>
      </c>
      <c r="C4511" t="s">
        <v>1370</v>
      </c>
      <c r="D4511" t="s">
        <v>2748</v>
      </c>
      <c r="E4511" s="20">
        <v>9.1999999999999998E-2</v>
      </c>
      <c r="F4511" t="s">
        <v>1438</v>
      </c>
      <c r="G4511" t="s">
        <v>1439</v>
      </c>
      <c r="H4511" s="21">
        <v>26.08</v>
      </c>
      <c r="I4511" t="s">
        <v>1440</v>
      </c>
      <c r="J4511" s="21">
        <f>ROUND(E4511/I4509* H4511,5)</f>
        <v>2.3993600000000002</v>
      </c>
    </row>
    <row r="4512" spans="1:27">
      <c r="B4512" t="s">
        <v>2745</v>
      </c>
      <c r="C4512" t="s">
        <v>1370</v>
      </c>
      <c r="D4512" t="s">
        <v>2746</v>
      </c>
      <c r="E4512" s="20">
        <v>9.1999999999999998E-2</v>
      </c>
      <c r="F4512" t="s">
        <v>1438</v>
      </c>
      <c r="G4512" t="s">
        <v>1439</v>
      </c>
      <c r="H4512" s="21">
        <v>30.41</v>
      </c>
      <c r="I4512" t="s">
        <v>1440</v>
      </c>
      <c r="J4512" s="21">
        <f>ROUND(E4512/I4509* H4512,5)</f>
        <v>2.79772</v>
      </c>
    </row>
    <row r="4513" spans="1:27">
      <c r="D4513" s="22" t="s">
        <v>1441</v>
      </c>
      <c r="K4513" s="21">
        <f>SUM(J4511:J4512)</f>
        <v>5.1970799999999997</v>
      </c>
    </row>
    <row r="4514" spans="1:27">
      <c r="B4514" s="13" t="s">
        <v>1446</v>
      </c>
    </row>
    <row r="4515" spans="1:27">
      <c r="B4515" t="s">
        <v>3028</v>
      </c>
      <c r="C4515" t="s">
        <v>25</v>
      </c>
      <c r="D4515" t="s">
        <v>3029</v>
      </c>
      <c r="E4515" s="20">
        <v>1.02</v>
      </c>
      <c r="G4515" t="s">
        <v>1439</v>
      </c>
      <c r="H4515" s="21">
        <v>19.66</v>
      </c>
      <c r="I4515" t="s">
        <v>1440</v>
      </c>
      <c r="J4515" s="21">
        <f>ROUND(E4515* H4515,5)</f>
        <v>20.0532</v>
      </c>
    </row>
    <row r="4516" spans="1:27">
      <c r="D4516" s="22" t="s">
        <v>1457</v>
      </c>
      <c r="K4516" s="21">
        <f>SUM(J4515:J4515)</f>
        <v>20.0532</v>
      </c>
    </row>
    <row r="4517" spans="1:27">
      <c r="D4517" s="22" t="s">
        <v>1458</v>
      </c>
      <c r="K4517" s="23">
        <f>SUM(J4510:J4516)</f>
        <v>25.25028</v>
      </c>
    </row>
    <row r="4518" spans="1:27">
      <c r="D4518" s="22" t="s">
        <v>1466</v>
      </c>
      <c r="H4518">
        <v>1.5</v>
      </c>
      <c r="I4518" t="s">
        <v>1465</v>
      </c>
      <c r="K4518" s="21">
        <f>ROUND(H4518/100*K4517,5)</f>
        <v>0.37874999999999998</v>
      </c>
    </row>
    <row r="4519" spans="1:27">
      <c r="D4519" s="22" t="s">
        <v>1459</v>
      </c>
      <c r="K4519" s="23">
        <f>SUM(K4517:K4518)</f>
        <v>25.62903</v>
      </c>
    </row>
    <row r="4521" spans="1:27" ht="45" customHeight="1">
      <c r="A4521" s="17" t="s">
        <v>3030</v>
      </c>
      <c r="B4521" s="17" t="s">
        <v>799</v>
      </c>
      <c r="C4521" s="1" t="s">
        <v>25</v>
      </c>
      <c r="D4521" s="31" t="s">
        <v>800</v>
      </c>
      <c r="E4521" s="32"/>
      <c r="F4521" s="32"/>
      <c r="G4521" s="1"/>
      <c r="H4521" s="18" t="s">
        <v>1433</v>
      </c>
      <c r="I4521" s="33">
        <v>1</v>
      </c>
      <c r="J4521" s="32"/>
      <c r="K4521" s="19">
        <f>ROUND(K4531,2)</f>
        <v>37.700000000000003</v>
      </c>
      <c r="L4521" s="2" t="s">
        <v>3031</v>
      </c>
      <c r="M4521" s="1"/>
      <c r="N4521" s="1"/>
      <c r="O4521" s="1"/>
      <c r="P4521" s="1"/>
      <c r="Q4521" s="1"/>
      <c r="R4521" s="1"/>
      <c r="S4521" s="1"/>
      <c r="T4521" s="1"/>
      <c r="U4521" s="1"/>
      <c r="V4521" s="1"/>
      <c r="W4521" s="1"/>
      <c r="X4521" s="1"/>
      <c r="Y4521" s="1"/>
      <c r="Z4521" s="1"/>
      <c r="AA4521" s="1"/>
    </row>
    <row r="4522" spans="1:27">
      <c r="B4522" s="13" t="s">
        <v>1435</v>
      </c>
    </row>
    <row r="4523" spans="1:27">
      <c r="B4523" t="s">
        <v>2747</v>
      </c>
      <c r="C4523" t="s">
        <v>1370</v>
      </c>
      <c r="D4523" t="s">
        <v>2748</v>
      </c>
      <c r="E4523" s="20">
        <v>0.12</v>
      </c>
      <c r="F4523" t="s">
        <v>1438</v>
      </c>
      <c r="G4523" t="s">
        <v>1439</v>
      </c>
      <c r="H4523" s="21">
        <v>26.08</v>
      </c>
      <c r="I4523" t="s">
        <v>1440</v>
      </c>
      <c r="J4523" s="21">
        <f>ROUND(E4523/I4521* H4523,5)</f>
        <v>3.1295999999999999</v>
      </c>
    </row>
    <row r="4524" spans="1:27">
      <c r="B4524" t="s">
        <v>2745</v>
      </c>
      <c r="C4524" t="s">
        <v>1370</v>
      </c>
      <c r="D4524" t="s">
        <v>2746</v>
      </c>
      <c r="E4524" s="20">
        <v>0.12</v>
      </c>
      <c r="F4524" t="s">
        <v>1438</v>
      </c>
      <c r="G4524" t="s">
        <v>1439</v>
      </c>
      <c r="H4524" s="21">
        <v>30.41</v>
      </c>
      <c r="I4524" t="s">
        <v>1440</v>
      </c>
      <c r="J4524" s="21">
        <f>ROUND(E4524/I4521* H4524,5)</f>
        <v>3.6492</v>
      </c>
    </row>
    <row r="4525" spans="1:27">
      <c r="D4525" s="22" t="s">
        <v>1441</v>
      </c>
      <c r="K4525" s="21">
        <f>SUM(J4523:J4524)</f>
        <v>6.7788000000000004</v>
      </c>
    </row>
    <row r="4526" spans="1:27">
      <c r="B4526" s="13" t="s">
        <v>1446</v>
      </c>
    </row>
    <row r="4527" spans="1:27">
      <c r="B4527" t="s">
        <v>3032</v>
      </c>
      <c r="C4527" t="s">
        <v>25</v>
      </c>
      <c r="D4527" t="s">
        <v>3033</v>
      </c>
      <c r="E4527" s="20">
        <v>1.02</v>
      </c>
      <c r="G4527" t="s">
        <v>1439</v>
      </c>
      <c r="H4527" s="21">
        <v>29.77</v>
      </c>
      <c r="I4527" t="s">
        <v>1440</v>
      </c>
      <c r="J4527" s="21">
        <f>ROUND(E4527* H4527,5)</f>
        <v>30.365400000000001</v>
      </c>
    </row>
    <row r="4528" spans="1:27">
      <c r="D4528" s="22" t="s">
        <v>1457</v>
      </c>
      <c r="K4528" s="21">
        <f>SUM(J4527:J4527)</f>
        <v>30.365400000000001</v>
      </c>
    </row>
    <row r="4529" spans="1:27">
      <c r="D4529" s="22" t="s">
        <v>1458</v>
      </c>
      <c r="K4529" s="23">
        <f>SUM(J4522:J4528)</f>
        <v>37.144199999999998</v>
      </c>
    </row>
    <row r="4530" spans="1:27">
      <c r="D4530" s="22" t="s">
        <v>1466</v>
      </c>
      <c r="H4530">
        <v>1.5</v>
      </c>
      <c r="I4530" t="s">
        <v>1465</v>
      </c>
      <c r="K4530" s="21">
        <f>ROUND(H4530/100*K4529,5)</f>
        <v>0.55715999999999999</v>
      </c>
    </row>
    <row r="4531" spans="1:27">
      <c r="D4531" s="22" t="s">
        <v>1459</v>
      </c>
      <c r="K4531" s="23">
        <f>SUM(K4529:K4530)</f>
        <v>37.701360000000001</v>
      </c>
    </row>
    <row r="4533" spans="1:27" ht="45" customHeight="1">
      <c r="A4533" s="17" t="s">
        <v>3034</v>
      </c>
      <c r="B4533" s="17" t="s">
        <v>761</v>
      </c>
      <c r="C4533" s="1" t="s">
        <v>25</v>
      </c>
      <c r="D4533" s="31" t="s">
        <v>762</v>
      </c>
      <c r="E4533" s="32"/>
      <c r="F4533" s="32"/>
      <c r="G4533" s="1"/>
      <c r="H4533" s="18" t="s">
        <v>1433</v>
      </c>
      <c r="I4533" s="33">
        <v>1</v>
      </c>
      <c r="J4533" s="32"/>
      <c r="K4533" s="19">
        <f>ROUND(K4543,2)</f>
        <v>2.04</v>
      </c>
      <c r="L4533" s="2" t="s">
        <v>3035</v>
      </c>
      <c r="M4533" s="1"/>
      <c r="N4533" s="1"/>
      <c r="O4533" s="1"/>
      <c r="P4533" s="1"/>
      <c r="Q4533" s="1"/>
      <c r="R4533" s="1"/>
      <c r="S4533" s="1"/>
      <c r="T4533" s="1"/>
      <c r="U4533" s="1"/>
      <c r="V4533" s="1"/>
      <c r="W4533" s="1"/>
      <c r="X4533" s="1"/>
      <c r="Y4533" s="1"/>
      <c r="Z4533" s="1"/>
      <c r="AA4533" s="1"/>
    </row>
    <row r="4534" spans="1:27">
      <c r="B4534" s="13" t="s">
        <v>1435</v>
      </c>
    </row>
    <row r="4535" spans="1:27">
      <c r="B4535" t="s">
        <v>2747</v>
      </c>
      <c r="C4535" t="s">
        <v>1370</v>
      </c>
      <c r="D4535" t="s">
        <v>2748</v>
      </c>
      <c r="E4535" s="20">
        <v>1.4999999999999999E-2</v>
      </c>
      <c r="F4535" t="s">
        <v>1438</v>
      </c>
      <c r="G4535" t="s">
        <v>1439</v>
      </c>
      <c r="H4535" s="21">
        <v>26.08</v>
      </c>
      <c r="I4535" t="s">
        <v>1440</v>
      </c>
      <c r="J4535" s="21">
        <f>ROUND(E4535/I4533* H4535,5)</f>
        <v>0.39119999999999999</v>
      </c>
    </row>
    <row r="4536" spans="1:27">
      <c r="B4536" t="s">
        <v>2745</v>
      </c>
      <c r="C4536" t="s">
        <v>1370</v>
      </c>
      <c r="D4536" t="s">
        <v>2746</v>
      </c>
      <c r="E4536" s="20">
        <v>1.4999999999999999E-2</v>
      </c>
      <c r="F4536" t="s">
        <v>1438</v>
      </c>
      <c r="G4536" t="s">
        <v>1439</v>
      </c>
      <c r="H4536" s="21">
        <v>30.41</v>
      </c>
      <c r="I4536" t="s">
        <v>1440</v>
      </c>
      <c r="J4536" s="21">
        <f>ROUND(E4536/I4533* H4536,5)</f>
        <v>0.45615</v>
      </c>
    </row>
    <row r="4537" spans="1:27">
      <c r="D4537" s="22" t="s">
        <v>1441</v>
      </c>
      <c r="K4537" s="21">
        <f>SUM(J4535:J4536)</f>
        <v>0.84735000000000005</v>
      </c>
    </row>
    <row r="4538" spans="1:27">
      <c r="B4538" s="13" t="s">
        <v>1446</v>
      </c>
    </row>
    <row r="4539" spans="1:27">
      <c r="B4539" t="s">
        <v>3036</v>
      </c>
      <c r="C4539" t="s">
        <v>25</v>
      </c>
      <c r="D4539" t="s">
        <v>3037</v>
      </c>
      <c r="E4539" s="20">
        <v>1.02</v>
      </c>
      <c r="G4539" t="s">
        <v>1439</v>
      </c>
      <c r="H4539" s="21">
        <v>1.1399999999999999</v>
      </c>
      <c r="I4539" t="s">
        <v>1440</v>
      </c>
      <c r="J4539" s="21">
        <f>ROUND(E4539* H4539,5)</f>
        <v>1.1628000000000001</v>
      </c>
    </row>
    <row r="4540" spans="1:27">
      <c r="D4540" s="22" t="s">
        <v>1457</v>
      </c>
      <c r="K4540" s="21">
        <f>SUM(J4539:J4539)</f>
        <v>1.1628000000000001</v>
      </c>
    </row>
    <row r="4541" spans="1:27">
      <c r="D4541" s="22" t="s">
        <v>1458</v>
      </c>
      <c r="K4541" s="23">
        <f>SUM(J4534:J4540)</f>
        <v>2.0101500000000003</v>
      </c>
    </row>
    <row r="4542" spans="1:27">
      <c r="D4542" s="22" t="s">
        <v>1466</v>
      </c>
      <c r="H4542">
        <v>1.5</v>
      </c>
      <c r="I4542" t="s">
        <v>1465</v>
      </c>
      <c r="K4542" s="21">
        <f>ROUND(H4542/100*K4541,5)</f>
        <v>3.015E-2</v>
      </c>
    </row>
    <row r="4543" spans="1:27">
      <c r="D4543" s="22" t="s">
        <v>1459</v>
      </c>
      <c r="K4543" s="23">
        <f>SUM(K4541:K4542)</f>
        <v>2.0403000000000002</v>
      </c>
    </row>
    <row r="4545" spans="1:27" ht="45" customHeight="1">
      <c r="A4545" s="17" t="s">
        <v>3038</v>
      </c>
      <c r="B4545" s="17" t="s">
        <v>763</v>
      </c>
      <c r="C4545" s="1" t="s">
        <v>25</v>
      </c>
      <c r="D4545" s="31" t="s">
        <v>764</v>
      </c>
      <c r="E4545" s="32"/>
      <c r="F4545" s="32"/>
      <c r="G4545" s="1"/>
      <c r="H4545" s="18" t="s">
        <v>1433</v>
      </c>
      <c r="I4545" s="33">
        <v>1</v>
      </c>
      <c r="J4545" s="32"/>
      <c r="K4545" s="19">
        <f>ROUND(K4555,2)</f>
        <v>2.5</v>
      </c>
      <c r="L4545" s="2" t="s">
        <v>3039</v>
      </c>
      <c r="M4545" s="1"/>
      <c r="N4545" s="1"/>
      <c r="O4545" s="1"/>
      <c r="P4545" s="1"/>
      <c r="Q4545" s="1"/>
      <c r="R4545" s="1"/>
      <c r="S4545" s="1"/>
      <c r="T4545" s="1"/>
      <c r="U4545" s="1"/>
      <c r="V4545" s="1"/>
      <c r="W4545" s="1"/>
      <c r="X4545" s="1"/>
      <c r="Y4545" s="1"/>
      <c r="Z4545" s="1"/>
      <c r="AA4545" s="1"/>
    </row>
    <row r="4546" spans="1:27">
      <c r="B4546" s="13" t="s">
        <v>1435</v>
      </c>
    </row>
    <row r="4547" spans="1:27">
      <c r="B4547" t="s">
        <v>2747</v>
      </c>
      <c r="C4547" t="s">
        <v>1370</v>
      </c>
      <c r="D4547" t="s">
        <v>2748</v>
      </c>
      <c r="E4547" s="20">
        <v>1.4999999999999999E-2</v>
      </c>
      <c r="F4547" t="s">
        <v>1438</v>
      </c>
      <c r="G4547" t="s">
        <v>1439</v>
      </c>
      <c r="H4547" s="21">
        <v>26.08</v>
      </c>
      <c r="I4547" t="s">
        <v>1440</v>
      </c>
      <c r="J4547" s="21">
        <f>ROUND(E4547/I4545* H4547,5)</f>
        <v>0.39119999999999999</v>
      </c>
    </row>
    <row r="4548" spans="1:27">
      <c r="B4548" t="s">
        <v>2745</v>
      </c>
      <c r="C4548" t="s">
        <v>1370</v>
      </c>
      <c r="D4548" t="s">
        <v>2746</v>
      </c>
      <c r="E4548" s="20">
        <v>1.4999999999999999E-2</v>
      </c>
      <c r="F4548" t="s">
        <v>1438</v>
      </c>
      <c r="G4548" t="s">
        <v>1439</v>
      </c>
      <c r="H4548" s="21">
        <v>30.41</v>
      </c>
      <c r="I4548" t="s">
        <v>1440</v>
      </c>
      <c r="J4548" s="21">
        <f>ROUND(E4548/I4545* H4548,5)</f>
        <v>0.45615</v>
      </c>
    </row>
    <row r="4549" spans="1:27">
      <c r="D4549" s="22" t="s">
        <v>1441</v>
      </c>
      <c r="K4549" s="21">
        <f>SUM(J4547:J4548)</f>
        <v>0.84735000000000005</v>
      </c>
    </row>
    <row r="4550" spans="1:27">
      <c r="B4550" s="13" t="s">
        <v>1446</v>
      </c>
    </row>
    <row r="4551" spans="1:27">
      <c r="B4551" t="s">
        <v>3040</v>
      </c>
      <c r="C4551" t="s">
        <v>25</v>
      </c>
      <c r="D4551" t="s">
        <v>3041</v>
      </c>
      <c r="E4551" s="20">
        <v>1.02</v>
      </c>
      <c r="G4551" t="s">
        <v>1439</v>
      </c>
      <c r="H4551" s="21">
        <v>1.58</v>
      </c>
      <c r="I4551" t="s">
        <v>1440</v>
      </c>
      <c r="J4551" s="21">
        <f>ROUND(E4551* H4551,5)</f>
        <v>1.6115999999999999</v>
      </c>
    </row>
    <row r="4552" spans="1:27">
      <c r="D4552" s="22" t="s">
        <v>1457</v>
      </c>
      <c r="K4552" s="21">
        <f>SUM(J4551:J4551)</f>
        <v>1.6115999999999999</v>
      </c>
    </row>
    <row r="4553" spans="1:27">
      <c r="D4553" s="22" t="s">
        <v>1458</v>
      </c>
      <c r="K4553" s="23">
        <f>SUM(J4546:J4552)</f>
        <v>2.4589499999999997</v>
      </c>
    </row>
    <row r="4554" spans="1:27">
      <c r="D4554" s="22" t="s">
        <v>1466</v>
      </c>
      <c r="H4554">
        <v>1.5</v>
      </c>
      <c r="I4554" t="s">
        <v>1465</v>
      </c>
      <c r="K4554" s="21">
        <f>ROUND(H4554/100*K4553,5)</f>
        <v>3.6880000000000003E-2</v>
      </c>
    </row>
    <row r="4555" spans="1:27">
      <c r="D4555" s="22" t="s">
        <v>1459</v>
      </c>
      <c r="K4555" s="23">
        <f>SUM(K4553:K4554)</f>
        <v>2.4958299999999998</v>
      </c>
    </row>
    <row r="4557" spans="1:27" ht="45" customHeight="1">
      <c r="A4557" s="17" t="s">
        <v>3042</v>
      </c>
      <c r="B4557" s="17" t="s">
        <v>765</v>
      </c>
      <c r="C4557" s="1" t="s">
        <v>25</v>
      </c>
      <c r="D4557" s="31" t="s">
        <v>766</v>
      </c>
      <c r="E4557" s="32"/>
      <c r="F4557" s="32"/>
      <c r="G4557" s="1"/>
      <c r="H4557" s="18" t="s">
        <v>1433</v>
      </c>
      <c r="I4557" s="33">
        <v>1</v>
      </c>
      <c r="J4557" s="32"/>
      <c r="K4557" s="19">
        <f>ROUND(K4567,2)</f>
        <v>3.18</v>
      </c>
      <c r="L4557" s="2" t="s">
        <v>3043</v>
      </c>
      <c r="M4557" s="1"/>
      <c r="N4557" s="1"/>
      <c r="O4557" s="1"/>
      <c r="P4557" s="1"/>
      <c r="Q4557" s="1"/>
      <c r="R4557" s="1"/>
      <c r="S4557" s="1"/>
      <c r="T4557" s="1"/>
      <c r="U4557" s="1"/>
      <c r="V4557" s="1"/>
      <c r="W4557" s="1"/>
      <c r="X4557" s="1"/>
      <c r="Y4557" s="1"/>
      <c r="Z4557" s="1"/>
      <c r="AA4557" s="1"/>
    </row>
    <row r="4558" spans="1:27">
      <c r="B4558" s="13" t="s">
        <v>1435</v>
      </c>
    </row>
    <row r="4559" spans="1:27">
      <c r="B4559" t="s">
        <v>2747</v>
      </c>
      <c r="C4559" t="s">
        <v>1370</v>
      </c>
      <c r="D4559" t="s">
        <v>2748</v>
      </c>
      <c r="E4559" s="20">
        <v>1.4999999999999999E-2</v>
      </c>
      <c r="F4559" t="s">
        <v>1438</v>
      </c>
      <c r="G4559" t="s">
        <v>1439</v>
      </c>
      <c r="H4559" s="21">
        <v>26.08</v>
      </c>
      <c r="I4559" t="s">
        <v>1440</v>
      </c>
      <c r="J4559" s="21">
        <f>ROUND(E4559/I4557* H4559,5)</f>
        <v>0.39119999999999999</v>
      </c>
    </row>
    <row r="4560" spans="1:27">
      <c r="B4560" t="s">
        <v>2745</v>
      </c>
      <c r="C4560" t="s">
        <v>1370</v>
      </c>
      <c r="D4560" t="s">
        <v>2746</v>
      </c>
      <c r="E4560" s="20">
        <v>1.4999999999999999E-2</v>
      </c>
      <c r="F4560" t="s">
        <v>1438</v>
      </c>
      <c r="G4560" t="s">
        <v>1439</v>
      </c>
      <c r="H4560" s="21">
        <v>30.41</v>
      </c>
      <c r="I4560" t="s">
        <v>1440</v>
      </c>
      <c r="J4560" s="21">
        <f>ROUND(E4560/I4557* H4560,5)</f>
        <v>0.45615</v>
      </c>
    </row>
    <row r="4561" spans="1:27">
      <c r="D4561" s="22" t="s">
        <v>1441</v>
      </c>
      <c r="K4561" s="21">
        <f>SUM(J4559:J4560)</f>
        <v>0.84735000000000005</v>
      </c>
    </row>
    <row r="4562" spans="1:27">
      <c r="B4562" s="13" t="s">
        <v>1446</v>
      </c>
    </row>
    <row r="4563" spans="1:27">
      <c r="B4563" t="s">
        <v>3044</v>
      </c>
      <c r="C4563" t="s">
        <v>25</v>
      </c>
      <c r="D4563" t="s">
        <v>3045</v>
      </c>
      <c r="E4563" s="20">
        <v>1.02</v>
      </c>
      <c r="G4563" t="s">
        <v>1439</v>
      </c>
      <c r="H4563" s="21">
        <v>2.2400000000000002</v>
      </c>
      <c r="I4563" t="s">
        <v>1440</v>
      </c>
      <c r="J4563" s="21">
        <f>ROUND(E4563* H4563,5)</f>
        <v>2.2848000000000002</v>
      </c>
    </row>
    <row r="4564" spans="1:27">
      <c r="D4564" s="22" t="s">
        <v>1457</v>
      </c>
      <c r="K4564" s="21">
        <f>SUM(J4563:J4563)</f>
        <v>2.2848000000000002</v>
      </c>
    </row>
    <row r="4565" spans="1:27">
      <c r="D4565" s="22" t="s">
        <v>1458</v>
      </c>
      <c r="K4565" s="23">
        <f>SUM(J4558:J4564)</f>
        <v>3.1321500000000002</v>
      </c>
    </row>
    <row r="4566" spans="1:27">
      <c r="D4566" s="22" t="s">
        <v>1466</v>
      </c>
      <c r="H4566">
        <v>1.5</v>
      </c>
      <c r="I4566" t="s">
        <v>1465</v>
      </c>
      <c r="K4566" s="21">
        <f>ROUND(H4566/100*K4565,5)</f>
        <v>4.6980000000000001E-2</v>
      </c>
    </row>
    <row r="4567" spans="1:27">
      <c r="D4567" s="22" t="s">
        <v>1459</v>
      </c>
      <c r="K4567" s="23">
        <f>SUM(K4565:K4566)</f>
        <v>3.1791300000000002</v>
      </c>
    </row>
    <row r="4569" spans="1:27" ht="45" customHeight="1">
      <c r="A4569" s="17" t="s">
        <v>3046</v>
      </c>
      <c r="B4569" s="17" t="s">
        <v>783</v>
      </c>
      <c r="C4569" s="1" t="s">
        <v>25</v>
      </c>
      <c r="D4569" s="31" t="s">
        <v>784</v>
      </c>
      <c r="E4569" s="32"/>
      <c r="F4569" s="32"/>
      <c r="G4569" s="1"/>
      <c r="H4569" s="18" t="s">
        <v>1433</v>
      </c>
      <c r="I4569" s="33">
        <v>1</v>
      </c>
      <c r="J4569" s="32"/>
      <c r="K4569" s="19">
        <f>ROUND(K4579,2)</f>
        <v>16.920000000000002</v>
      </c>
      <c r="L4569" s="2" t="s">
        <v>3047</v>
      </c>
      <c r="M4569" s="1"/>
      <c r="N4569" s="1"/>
      <c r="O4569" s="1"/>
      <c r="P4569" s="1"/>
      <c r="Q4569" s="1"/>
      <c r="R4569" s="1"/>
      <c r="S4569" s="1"/>
      <c r="T4569" s="1"/>
      <c r="U4569" s="1"/>
      <c r="V4569" s="1"/>
      <c r="W4569" s="1"/>
      <c r="X4569" s="1"/>
      <c r="Y4569" s="1"/>
      <c r="Z4569" s="1"/>
      <c r="AA4569" s="1"/>
    </row>
    <row r="4570" spans="1:27">
      <c r="B4570" s="13" t="s">
        <v>1435</v>
      </c>
    </row>
    <row r="4571" spans="1:27">
      <c r="B4571" t="s">
        <v>2747</v>
      </c>
      <c r="C4571" t="s">
        <v>1370</v>
      </c>
      <c r="D4571" t="s">
        <v>2748</v>
      </c>
      <c r="E4571" s="20">
        <v>0.05</v>
      </c>
      <c r="F4571" t="s">
        <v>1438</v>
      </c>
      <c r="G4571" t="s">
        <v>1439</v>
      </c>
      <c r="H4571" s="21">
        <v>26.08</v>
      </c>
      <c r="I4571" t="s">
        <v>1440</v>
      </c>
      <c r="J4571" s="21">
        <f>ROUND(E4571/I4569* H4571,5)</f>
        <v>1.304</v>
      </c>
    </row>
    <row r="4572" spans="1:27">
      <c r="B4572" t="s">
        <v>2745</v>
      </c>
      <c r="C4572" t="s">
        <v>1370</v>
      </c>
      <c r="D4572" t="s">
        <v>2746</v>
      </c>
      <c r="E4572" s="20">
        <v>0.05</v>
      </c>
      <c r="F4572" t="s">
        <v>1438</v>
      </c>
      <c r="G4572" t="s">
        <v>1439</v>
      </c>
      <c r="H4572" s="21">
        <v>30.41</v>
      </c>
      <c r="I4572" t="s">
        <v>1440</v>
      </c>
      <c r="J4572" s="21">
        <f>ROUND(E4572/I4569* H4572,5)</f>
        <v>1.5205</v>
      </c>
    </row>
    <row r="4573" spans="1:27">
      <c r="D4573" s="22" t="s">
        <v>1441</v>
      </c>
      <c r="K4573" s="21">
        <f>SUM(J4571:J4572)</f>
        <v>2.8245</v>
      </c>
    </row>
    <row r="4574" spans="1:27">
      <c r="B4574" s="13" t="s">
        <v>1446</v>
      </c>
    </row>
    <row r="4575" spans="1:27">
      <c r="B4575" t="s">
        <v>3048</v>
      </c>
      <c r="C4575" t="s">
        <v>25</v>
      </c>
      <c r="D4575" t="s">
        <v>3049</v>
      </c>
      <c r="E4575" s="20">
        <v>1.02</v>
      </c>
      <c r="G4575" t="s">
        <v>1439</v>
      </c>
      <c r="H4575" s="21">
        <v>13.57</v>
      </c>
      <c r="I4575" t="s">
        <v>1440</v>
      </c>
      <c r="J4575" s="21">
        <f>ROUND(E4575* H4575,5)</f>
        <v>13.8414</v>
      </c>
    </row>
    <row r="4576" spans="1:27">
      <c r="D4576" s="22" t="s">
        <v>1457</v>
      </c>
      <c r="K4576" s="21">
        <f>SUM(J4575:J4575)</f>
        <v>13.8414</v>
      </c>
    </row>
    <row r="4577" spans="1:27">
      <c r="D4577" s="22" t="s">
        <v>1458</v>
      </c>
      <c r="K4577" s="23">
        <f>SUM(J4570:J4576)</f>
        <v>16.665900000000001</v>
      </c>
    </row>
    <row r="4578" spans="1:27">
      <c r="D4578" s="22" t="s">
        <v>1466</v>
      </c>
      <c r="H4578">
        <v>1.5</v>
      </c>
      <c r="I4578" t="s">
        <v>1465</v>
      </c>
      <c r="K4578" s="21">
        <f>ROUND(H4578/100*K4577,5)</f>
        <v>0.24998999999999999</v>
      </c>
    </row>
    <row r="4579" spans="1:27">
      <c r="D4579" s="22" t="s">
        <v>1459</v>
      </c>
      <c r="K4579" s="23">
        <f>SUM(K4577:K4578)</f>
        <v>16.915890000000001</v>
      </c>
    </row>
    <row r="4581" spans="1:27" ht="45" customHeight="1">
      <c r="A4581" s="17" t="s">
        <v>3050</v>
      </c>
      <c r="B4581" s="17" t="s">
        <v>787</v>
      </c>
      <c r="C4581" s="1" t="s">
        <v>25</v>
      </c>
      <c r="D4581" s="31" t="s">
        <v>788</v>
      </c>
      <c r="E4581" s="32"/>
      <c r="F4581" s="32"/>
      <c r="G4581" s="1"/>
      <c r="H4581" s="18" t="s">
        <v>1433</v>
      </c>
      <c r="I4581" s="33">
        <v>1</v>
      </c>
      <c r="J4581" s="32"/>
      <c r="K4581" s="19">
        <f>ROUND(K4591,2)</f>
        <v>26.18</v>
      </c>
      <c r="L4581" s="2" t="s">
        <v>3051</v>
      </c>
      <c r="M4581" s="1"/>
      <c r="N4581" s="1"/>
      <c r="O4581" s="1"/>
      <c r="P4581" s="1"/>
      <c r="Q4581" s="1"/>
      <c r="R4581" s="1"/>
      <c r="S4581" s="1"/>
      <c r="T4581" s="1"/>
      <c r="U4581" s="1"/>
      <c r="V4581" s="1"/>
      <c r="W4581" s="1"/>
      <c r="X4581" s="1"/>
      <c r="Y4581" s="1"/>
      <c r="Z4581" s="1"/>
      <c r="AA4581" s="1"/>
    </row>
    <row r="4582" spans="1:27">
      <c r="B4582" s="13" t="s">
        <v>1435</v>
      </c>
    </row>
    <row r="4583" spans="1:27">
      <c r="B4583" t="s">
        <v>2747</v>
      </c>
      <c r="C4583" t="s">
        <v>1370</v>
      </c>
      <c r="D4583" t="s">
        <v>2748</v>
      </c>
      <c r="E4583" s="20">
        <v>6.5000000000000002E-2</v>
      </c>
      <c r="F4583" t="s">
        <v>1438</v>
      </c>
      <c r="G4583" t="s">
        <v>1439</v>
      </c>
      <c r="H4583" s="21">
        <v>26.08</v>
      </c>
      <c r="I4583" t="s">
        <v>1440</v>
      </c>
      <c r="J4583" s="21">
        <f>ROUND(E4583/I4581* H4583,5)</f>
        <v>1.6952</v>
      </c>
    </row>
    <row r="4584" spans="1:27">
      <c r="B4584" t="s">
        <v>2745</v>
      </c>
      <c r="C4584" t="s">
        <v>1370</v>
      </c>
      <c r="D4584" t="s">
        <v>2746</v>
      </c>
      <c r="E4584" s="20">
        <v>6.5000000000000002E-2</v>
      </c>
      <c r="F4584" t="s">
        <v>1438</v>
      </c>
      <c r="G4584" t="s">
        <v>1439</v>
      </c>
      <c r="H4584" s="21">
        <v>30.41</v>
      </c>
      <c r="I4584" t="s">
        <v>1440</v>
      </c>
      <c r="J4584" s="21">
        <f>ROUND(E4584/I4581* H4584,5)</f>
        <v>1.97665</v>
      </c>
    </row>
    <row r="4585" spans="1:27">
      <c r="D4585" s="22" t="s">
        <v>1441</v>
      </c>
      <c r="K4585" s="21">
        <f>SUM(J4583:J4584)</f>
        <v>3.6718500000000001</v>
      </c>
    </row>
    <row r="4586" spans="1:27">
      <c r="B4586" s="13" t="s">
        <v>1446</v>
      </c>
    </row>
    <row r="4587" spans="1:27">
      <c r="B4587" t="s">
        <v>3052</v>
      </c>
      <c r="C4587" t="s">
        <v>25</v>
      </c>
      <c r="D4587" t="s">
        <v>3053</v>
      </c>
      <c r="E4587" s="20">
        <v>1.02</v>
      </c>
      <c r="G4587" t="s">
        <v>1439</v>
      </c>
      <c r="H4587" s="21">
        <v>21.69</v>
      </c>
      <c r="I4587" t="s">
        <v>1440</v>
      </c>
      <c r="J4587" s="21">
        <f>ROUND(E4587* H4587,5)</f>
        <v>22.123799999999999</v>
      </c>
    </row>
    <row r="4588" spans="1:27">
      <c r="D4588" s="22" t="s">
        <v>1457</v>
      </c>
      <c r="K4588" s="21">
        <f>SUM(J4587:J4587)</f>
        <v>22.123799999999999</v>
      </c>
    </row>
    <row r="4589" spans="1:27">
      <c r="D4589" s="22" t="s">
        <v>1458</v>
      </c>
      <c r="K4589" s="23">
        <f>SUM(J4582:J4588)</f>
        <v>25.795649999999998</v>
      </c>
    </row>
    <row r="4590" spans="1:27">
      <c r="D4590" s="22" t="s">
        <v>1466</v>
      </c>
      <c r="H4590">
        <v>1.5</v>
      </c>
      <c r="I4590" t="s">
        <v>1465</v>
      </c>
      <c r="K4590" s="21">
        <f>ROUND(H4590/100*K4589,5)</f>
        <v>0.38693</v>
      </c>
    </row>
    <row r="4591" spans="1:27">
      <c r="D4591" s="22" t="s">
        <v>1459</v>
      </c>
      <c r="K4591" s="23">
        <f>SUM(K4589:K4590)</f>
        <v>26.182579999999998</v>
      </c>
    </row>
    <row r="4593" spans="1:27" ht="45" customHeight="1">
      <c r="A4593" s="17" t="s">
        <v>3054</v>
      </c>
      <c r="B4593" s="17" t="s">
        <v>789</v>
      </c>
      <c r="C4593" s="1" t="s">
        <v>25</v>
      </c>
      <c r="D4593" s="31" t="s">
        <v>790</v>
      </c>
      <c r="E4593" s="32"/>
      <c r="F4593" s="32"/>
      <c r="G4593" s="1"/>
      <c r="H4593" s="18" t="s">
        <v>1433</v>
      </c>
      <c r="I4593" s="33">
        <v>1</v>
      </c>
      <c r="J4593" s="32"/>
      <c r="K4593" s="19">
        <f>ROUND(K4603,2)</f>
        <v>35.090000000000003</v>
      </c>
      <c r="L4593" s="2" t="s">
        <v>3055</v>
      </c>
      <c r="M4593" s="1"/>
      <c r="N4593" s="1"/>
      <c r="O4593" s="1"/>
      <c r="P4593" s="1"/>
      <c r="Q4593" s="1"/>
      <c r="R4593" s="1"/>
      <c r="S4593" s="1"/>
      <c r="T4593" s="1"/>
      <c r="U4593" s="1"/>
      <c r="V4593" s="1"/>
      <c r="W4593" s="1"/>
      <c r="X4593" s="1"/>
      <c r="Y4593" s="1"/>
      <c r="Z4593" s="1"/>
      <c r="AA4593" s="1"/>
    </row>
    <row r="4594" spans="1:27">
      <c r="B4594" s="13" t="s">
        <v>1435</v>
      </c>
    </row>
    <row r="4595" spans="1:27">
      <c r="B4595" t="s">
        <v>2747</v>
      </c>
      <c r="C4595" t="s">
        <v>1370</v>
      </c>
      <c r="D4595" t="s">
        <v>2748</v>
      </c>
      <c r="E4595" s="20">
        <v>6.5000000000000002E-2</v>
      </c>
      <c r="F4595" t="s">
        <v>1438</v>
      </c>
      <c r="G4595" t="s">
        <v>1439</v>
      </c>
      <c r="H4595" s="21">
        <v>26.08</v>
      </c>
      <c r="I4595" t="s">
        <v>1440</v>
      </c>
      <c r="J4595" s="21">
        <f>ROUND(E4595/I4593* H4595,5)</f>
        <v>1.6952</v>
      </c>
    </row>
    <row r="4596" spans="1:27">
      <c r="B4596" t="s">
        <v>2745</v>
      </c>
      <c r="C4596" t="s">
        <v>1370</v>
      </c>
      <c r="D4596" t="s">
        <v>2746</v>
      </c>
      <c r="E4596" s="20">
        <v>6.5000000000000002E-2</v>
      </c>
      <c r="F4596" t="s">
        <v>1438</v>
      </c>
      <c r="G4596" t="s">
        <v>1439</v>
      </c>
      <c r="H4596" s="21">
        <v>30.41</v>
      </c>
      <c r="I4596" t="s">
        <v>1440</v>
      </c>
      <c r="J4596" s="21">
        <f>ROUND(E4596/I4593* H4596,5)</f>
        <v>1.97665</v>
      </c>
    </row>
    <row r="4597" spans="1:27">
      <c r="D4597" s="22" t="s">
        <v>1441</v>
      </c>
      <c r="K4597" s="21">
        <f>SUM(J4595:J4596)</f>
        <v>3.6718500000000001</v>
      </c>
    </row>
    <row r="4598" spans="1:27">
      <c r="B4598" s="13" t="s">
        <v>1446</v>
      </c>
    </row>
    <row r="4599" spans="1:27">
      <c r="B4599" t="s">
        <v>3056</v>
      </c>
      <c r="C4599" t="s">
        <v>25</v>
      </c>
      <c r="D4599" t="s">
        <v>3057</v>
      </c>
      <c r="E4599" s="20">
        <v>1.02</v>
      </c>
      <c r="G4599" t="s">
        <v>1439</v>
      </c>
      <c r="H4599" s="21">
        <v>30.29</v>
      </c>
      <c r="I4599" t="s">
        <v>1440</v>
      </c>
      <c r="J4599" s="21">
        <f>ROUND(E4599* H4599,5)</f>
        <v>30.895800000000001</v>
      </c>
    </row>
    <row r="4600" spans="1:27">
      <c r="D4600" s="22" t="s">
        <v>1457</v>
      </c>
      <c r="K4600" s="21">
        <f>SUM(J4599:J4599)</f>
        <v>30.895800000000001</v>
      </c>
    </row>
    <row r="4601" spans="1:27">
      <c r="D4601" s="22" t="s">
        <v>1458</v>
      </c>
      <c r="K4601" s="23">
        <f>SUM(J4594:J4600)</f>
        <v>34.56765</v>
      </c>
    </row>
    <row r="4602" spans="1:27">
      <c r="D4602" s="22" t="s">
        <v>1466</v>
      </c>
      <c r="H4602">
        <v>1.5</v>
      </c>
      <c r="I4602" t="s">
        <v>1465</v>
      </c>
      <c r="K4602" s="21">
        <f>ROUND(H4602/100*K4601,5)</f>
        <v>0.51851000000000003</v>
      </c>
    </row>
    <row r="4603" spans="1:27">
      <c r="D4603" s="22" t="s">
        <v>1459</v>
      </c>
      <c r="K4603" s="23">
        <f>SUM(K4601:K4602)</f>
        <v>35.08616</v>
      </c>
    </row>
    <row r="4605" spans="1:27" ht="45" customHeight="1">
      <c r="A4605" s="17" t="s">
        <v>3058</v>
      </c>
      <c r="B4605" s="17" t="s">
        <v>769</v>
      </c>
      <c r="C4605" s="1" t="s">
        <v>25</v>
      </c>
      <c r="D4605" s="31" t="s">
        <v>770</v>
      </c>
      <c r="E4605" s="32"/>
      <c r="F4605" s="32"/>
      <c r="G4605" s="1"/>
      <c r="H4605" s="18" t="s">
        <v>1433</v>
      </c>
      <c r="I4605" s="33">
        <v>1</v>
      </c>
      <c r="J4605" s="32"/>
      <c r="K4605" s="19">
        <f>ROUND(K4615,2)</f>
        <v>3.38</v>
      </c>
      <c r="L4605" s="2" t="s">
        <v>3059</v>
      </c>
      <c r="M4605" s="1"/>
      <c r="N4605" s="1"/>
      <c r="O4605" s="1"/>
      <c r="P4605" s="1"/>
      <c r="Q4605" s="1"/>
      <c r="R4605" s="1"/>
      <c r="S4605" s="1"/>
      <c r="T4605" s="1"/>
      <c r="U4605" s="1"/>
      <c r="V4605" s="1"/>
      <c r="W4605" s="1"/>
      <c r="X4605" s="1"/>
      <c r="Y4605" s="1"/>
      <c r="Z4605" s="1"/>
      <c r="AA4605" s="1"/>
    </row>
    <row r="4606" spans="1:27">
      <c r="B4606" s="13" t="s">
        <v>1435</v>
      </c>
    </row>
    <row r="4607" spans="1:27">
      <c r="B4607" t="s">
        <v>2747</v>
      </c>
      <c r="C4607" t="s">
        <v>1370</v>
      </c>
      <c r="D4607" t="s">
        <v>2748</v>
      </c>
      <c r="E4607" s="20">
        <v>1.4999999999999999E-2</v>
      </c>
      <c r="F4607" t="s">
        <v>1438</v>
      </c>
      <c r="G4607" t="s">
        <v>1439</v>
      </c>
      <c r="H4607" s="21">
        <v>26.08</v>
      </c>
      <c r="I4607" t="s">
        <v>1440</v>
      </c>
      <c r="J4607" s="21">
        <f>ROUND(E4607/I4605* H4607,5)</f>
        <v>0.39119999999999999</v>
      </c>
    </row>
    <row r="4608" spans="1:27">
      <c r="B4608" t="s">
        <v>2745</v>
      </c>
      <c r="C4608" t="s">
        <v>1370</v>
      </c>
      <c r="D4608" t="s">
        <v>2746</v>
      </c>
      <c r="E4608" s="20">
        <v>1.4999999999999999E-2</v>
      </c>
      <c r="F4608" t="s">
        <v>1438</v>
      </c>
      <c r="G4608" t="s">
        <v>1439</v>
      </c>
      <c r="H4608" s="21">
        <v>30.41</v>
      </c>
      <c r="I4608" t="s">
        <v>1440</v>
      </c>
      <c r="J4608" s="21">
        <f>ROUND(E4608/I4605* H4608,5)</f>
        <v>0.45615</v>
      </c>
    </row>
    <row r="4609" spans="1:27">
      <c r="D4609" s="22" t="s">
        <v>1441</v>
      </c>
      <c r="K4609" s="21">
        <f>SUM(J4607:J4608)</f>
        <v>0.84735000000000005</v>
      </c>
    </row>
    <row r="4610" spans="1:27">
      <c r="B4610" s="13" t="s">
        <v>1446</v>
      </c>
    </row>
    <row r="4611" spans="1:27">
      <c r="B4611" t="s">
        <v>3060</v>
      </c>
      <c r="C4611" t="s">
        <v>25</v>
      </c>
      <c r="D4611" t="s">
        <v>3061</v>
      </c>
      <c r="E4611" s="20">
        <v>1.02</v>
      </c>
      <c r="G4611" t="s">
        <v>1439</v>
      </c>
      <c r="H4611" s="21">
        <v>2.4300000000000002</v>
      </c>
      <c r="I4611" t="s">
        <v>1440</v>
      </c>
      <c r="J4611" s="21">
        <f>ROUND(E4611* H4611,5)</f>
        <v>2.4786000000000001</v>
      </c>
    </row>
    <row r="4612" spans="1:27">
      <c r="D4612" s="22" t="s">
        <v>1457</v>
      </c>
      <c r="K4612" s="21">
        <f>SUM(J4611:J4611)</f>
        <v>2.4786000000000001</v>
      </c>
    </row>
    <row r="4613" spans="1:27">
      <c r="D4613" s="22" t="s">
        <v>1458</v>
      </c>
      <c r="K4613" s="23">
        <f>SUM(J4606:J4612)</f>
        <v>3.3259500000000002</v>
      </c>
    </row>
    <row r="4614" spans="1:27">
      <c r="D4614" s="22" t="s">
        <v>1466</v>
      </c>
      <c r="H4614">
        <v>1.5</v>
      </c>
      <c r="I4614" t="s">
        <v>1465</v>
      </c>
      <c r="K4614" s="21">
        <f>ROUND(H4614/100*K4613,5)</f>
        <v>4.9889999999999997E-2</v>
      </c>
    </row>
    <row r="4615" spans="1:27">
      <c r="D4615" s="22" t="s">
        <v>1459</v>
      </c>
      <c r="K4615" s="23">
        <f>SUM(K4613:K4614)</f>
        <v>3.3758400000000002</v>
      </c>
    </row>
    <row r="4617" spans="1:27" ht="45" customHeight="1">
      <c r="A4617" s="17" t="s">
        <v>3062</v>
      </c>
      <c r="B4617" s="17" t="s">
        <v>773</v>
      </c>
      <c r="C4617" s="1" t="s">
        <v>25</v>
      </c>
      <c r="D4617" s="31" t="s">
        <v>774</v>
      </c>
      <c r="E4617" s="32"/>
      <c r="F4617" s="32"/>
      <c r="G4617" s="1"/>
      <c r="H4617" s="18" t="s">
        <v>1433</v>
      </c>
      <c r="I4617" s="33">
        <v>1</v>
      </c>
      <c r="J4617" s="32"/>
      <c r="K4617" s="19">
        <f>ROUND(K4627,2)</f>
        <v>4.51</v>
      </c>
      <c r="L4617" s="2" t="s">
        <v>3063</v>
      </c>
      <c r="M4617" s="1"/>
      <c r="N4617" s="1"/>
      <c r="O4617" s="1"/>
      <c r="P4617" s="1"/>
      <c r="Q4617" s="1"/>
      <c r="R4617" s="1"/>
      <c r="S4617" s="1"/>
      <c r="T4617" s="1"/>
      <c r="U4617" s="1"/>
      <c r="V4617" s="1"/>
      <c r="W4617" s="1"/>
      <c r="X4617" s="1"/>
      <c r="Y4617" s="1"/>
      <c r="Z4617" s="1"/>
      <c r="AA4617" s="1"/>
    </row>
    <row r="4618" spans="1:27">
      <c r="B4618" s="13" t="s">
        <v>1435</v>
      </c>
    </row>
    <row r="4619" spans="1:27">
      <c r="B4619" t="s">
        <v>2747</v>
      </c>
      <c r="C4619" t="s">
        <v>1370</v>
      </c>
      <c r="D4619" t="s">
        <v>2748</v>
      </c>
      <c r="E4619" s="20">
        <v>1.4999999999999999E-2</v>
      </c>
      <c r="F4619" t="s">
        <v>1438</v>
      </c>
      <c r="G4619" t="s">
        <v>1439</v>
      </c>
      <c r="H4619" s="21">
        <v>26.08</v>
      </c>
      <c r="I4619" t="s">
        <v>1440</v>
      </c>
      <c r="J4619" s="21">
        <f>ROUND(E4619/I4617* H4619,5)</f>
        <v>0.39119999999999999</v>
      </c>
    </row>
    <row r="4620" spans="1:27">
      <c r="B4620" t="s">
        <v>2745</v>
      </c>
      <c r="C4620" t="s">
        <v>1370</v>
      </c>
      <c r="D4620" t="s">
        <v>2746</v>
      </c>
      <c r="E4620" s="20">
        <v>1.4999999999999999E-2</v>
      </c>
      <c r="F4620" t="s">
        <v>1438</v>
      </c>
      <c r="G4620" t="s">
        <v>1439</v>
      </c>
      <c r="H4620" s="21">
        <v>30.41</v>
      </c>
      <c r="I4620" t="s">
        <v>1440</v>
      </c>
      <c r="J4620" s="21">
        <f>ROUND(E4620/I4617* H4620,5)</f>
        <v>0.45615</v>
      </c>
    </row>
    <row r="4621" spans="1:27">
      <c r="D4621" s="22" t="s">
        <v>1441</v>
      </c>
      <c r="K4621" s="21">
        <f>SUM(J4619:J4620)</f>
        <v>0.84735000000000005</v>
      </c>
    </row>
    <row r="4622" spans="1:27">
      <c r="B4622" s="13" t="s">
        <v>1446</v>
      </c>
    </row>
    <row r="4623" spans="1:27">
      <c r="B4623" t="s">
        <v>3064</v>
      </c>
      <c r="C4623" t="s">
        <v>25</v>
      </c>
      <c r="D4623" t="s">
        <v>3065</v>
      </c>
      <c r="E4623" s="20">
        <v>1.02</v>
      </c>
      <c r="G4623" t="s">
        <v>1439</v>
      </c>
      <c r="H4623" s="21">
        <v>3.53</v>
      </c>
      <c r="I4623" t="s">
        <v>1440</v>
      </c>
      <c r="J4623" s="21">
        <f>ROUND(E4623* H4623,5)</f>
        <v>3.6006</v>
      </c>
    </row>
    <row r="4624" spans="1:27">
      <c r="D4624" s="22" t="s">
        <v>1457</v>
      </c>
      <c r="K4624" s="21">
        <f>SUM(J4623:J4623)</f>
        <v>3.6006</v>
      </c>
    </row>
    <row r="4625" spans="1:27">
      <c r="D4625" s="22" t="s">
        <v>1458</v>
      </c>
      <c r="K4625" s="23">
        <f>SUM(J4618:J4624)</f>
        <v>4.4479500000000005</v>
      </c>
    </row>
    <row r="4626" spans="1:27">
      <c r="D4626" s="22" t="s">
        <v>1466</v>
      </c>
      <c r="H4626">
        <v>1.5</v>
      </c>
      <c r="I4626" t="s">
        <v>1465</v>
      </c>
      <c r="K4626" s="21">
        <f>ROUND(H4626/100*K4625,5)</f>
        <v>6.6720000000000002E-2</v>
      </c>
    </row>
    <row r="4627" spans="1:27">
      <c r="D4627" s="22" t="s">
        <v>1459</v>
      </c>
      <c r="K4627" s="23">
        <f>SUM(K4625:K4626)</f>
        <v>4.5146700000000006</v>
      </c>
    </row>
    <row r="4629" spans="1:27" ht="45" customHeight="1">
      <c r="A4629" s="17" t="s">
        <v>3066</v>
      </c>
      <c r="B4629" s="17" t="s">
        <v>775</v>
      </c>
      <c r="C4629" s="1" t="s">
        <v>25</v>
      </c>
      <c r="D4629" s="31" t="s">
        <v>776</v>
      </c>
      <c r="E4629" s="32"/>
      <c r="F4629" s="32"/>
      <c r="G4629" s="1"/>
      <c r="H4629" s="18" t="s">
        <v>1433</v>
      </c>
      <c r="I4629" s="33">
        <v>1</v>
      </c>
      <c r="J4629" s="32"/>
      <c r="K4629" s="19">
        <f>ROUND(K4639,2)</f>
        <v>7.43</v>
      </c>
      <c r="L4629" s="2" t="s">
        <v>3067</v>
      </c>
      <c r="M4629" s="1"/>
      <c r="N4629" s="1"/>
      <c r="O4629" s="1"/>
      <c r="P4629" s="1"/>
      <c r="Q4629" s="1"/>
      <c r="R4629" s="1"/>
      <c r="S4629" s="1"/>
      <c r="T4629" s="1"/>
      <c r="U4629" s="1"/>
      <c r="V4629" s="1"/>
      <c r="W4629" s="1"/>
      <c r="X4629" s="1"/>
      <c r="Y4629" s="1"/>
      <c r="Z4629" s="1"/>
      <c r="AA4629" s="1"/>
    </row>
    <row r="4630" spans="1:27">
      <c r="B4630" s="13" t="s">
        <v>1435</v>
      </c>
    </row>
    <row r="4631" spans="1:27">
      <c r="B4631" t="s">
        <v>2747</v>
      </c>
      <c r="C4631" t="s">
        <v>1370</v>
      </c>
      <c r="D4631" t="s">
        <v>2748</v>
      </c>
      <c r="E4631" s="20">
        <v>0.04</v>
      </c>
      <c r="F4631" t="s">
        <v>1438</v>
      </c>
      <c r="G4631" t="s">
        <v>1439</v>
      </c>
      <c r="H4631" s="21">
        <v>26.08</v>
      </c>
      <c r="I4631" t="s">
        <v>1440</v>
      </c>
      <c r="J4631" s="21">
        <f>ROUND(E4631/I4629* H4631,5)</f>
        <v>1.0431999999999999</v>
      </c>
    </row>
    <row r="4632" spans="1:27">
      <c r="B4632" t="s">
        <v>2745</v>
      </c>
      <c r="C4632" t="s">
        <v>1370</v>
      </c>
      <c r="D4632" t="s">
        <v>2746</v>
      </c>
      <c r="E4632" s="20">
        <v>0.04</v>
      </c>
      <c r="F4632" t="s">
        <v>1438</v>
      </c>
      <c r="G4632" t="s">
        <v>1439</v>
      </c>
      <c r="H4632" s="21">
        <v>30.41</v>
      </c>
      <c r="I4632" t="s">
        <v>1440</v>
      </c>
      <c r="J4632" s="21">
        <f>ROUND(E4632/I4629* H4632,5)</f>
        <v>1.2163999999999999</v>
      </c>
    </row>
    <row r="4633" spans="1:27">
      <c r="D4633" s="22" t="s">
        <v>1441</v>
      </c>
      <c r="K4633" s="21">
        <f>SUM(J4631:J4632)</f>
        <v>2.2595999999999998</v>
      </c>
    </row>
    <row r="4634" spans="1:27">
      <c r="B4634" s="13" t="s">
        <v>1446</v>
      </c>
    </row>
    <row r="4635" spans="1:27">
      <c r="B4635" t="s">
        <v>3068</v>
      </c>
      <c r="C4635" t="s">
        <v>25</v>
      </c>
      <c r="D4635" t="s">
        <v>3069</v>
      </c>
      <c r="E4635" s="20">
        <v>1.02</v>
      </c>
      <c r="G4635" t="s">
        <v>1439</v>
      </c>
      <c r="H4635" s="21">
        <v>4.96</v>
      </c>
      <c r="I4635" t="s">
        <v>1440</v>
      </c>
      <c r="J4635" s="21">
        <f>ROUND(E4635* H4635,5)</f>
        <v>5.0591999999999997</v>
      </c>
    </row>
    <row r="4636" spans="1:27">
      <c r="D4636" s="22" t="s">
        <v>1457</v>
      </c>
      <c r="K4636" s="21">
        <f>SUM(J4635:J4635)</f>
        <v>5.0591999999999997</v>
      </c>
    </row>
    <row r="4637" spans="1:27">
      <c r="D4637" s="22" t="s">
        <v>1458</v>
      </c>
      <c r="K4637" s="23">
        <f>SUM(J4630:J4636)</f>
        <v>7.3187999999999995</v>
      </c>
    </row>
    <row r="4638" spans="1:27">
      <c r="D4638" s="22" t="s">
        <v>1466</v>
      </c>
      <c r="H4638">
        <v>1.5</v>
      </c>
      <c r="I4638" t="s">
        <v>1465</v>
      </c>
      <c r="K4638" s="21">
        <f>ROUND(H4638/100*K4637,5)</f>
        <v>0.10978</v>
      </c>
    </row>
    <row r="4639" spans="1:27">
      <c r="D4639" s="22" t="s">
        <v>1459</v>
      </c>
      <c r="K4639" s="23">
        <f>SUM(K4637:K4638)</f>
        <v>7.4285799999999993</v>
      </c>
    </row>
    <row r="4641" spans="1:27" ht="45" customHeight="1">
      <c r="A4641" s="17" t="s">
        <v>3070</v>
      </c>
      <c r="B4641" s="17" t="s">
        <v>777</v>
      </c>
      <c r="C4641" s="1" t="s">
        <v>25</v>
      </c>
      <c r="D4641" s="31" t="s">
        <v>778</v>
      </c>
      <c r="E4641" s="32"/>
      <c r="F4641" s="32"/>
      <c r="G4641" s="1"/>
      <c r="H4641" s="18" t="s">
        <v>1433</v>
      </c>
      <c r="I4641" s="33">
        <v>1</v>
      </c>
      <c r="J4641" s="32"/>
      <c r="K4641" s="19">
        <f>ROUND(K4651,2)</f>
        <v>9.94</v>
      </c>
      <c r="L4641" s="2" t="s">
        <v>3071</v>
      </c>
      <c r="M4641" s="1"/>
      <c r="N4641" s="1"/>
      <c r="O4641" s="1"/>
      <c r="P4641" s="1"/>
      <c r="Q4641" s="1"/>
      <c r="R4641" s="1"/>
      <c r="S4641" s="1"/>
      <c r="T4641" s="1"/>
      <c r="U4641" s="1"/>
      <c r="V4641" s="1"/>
      <c r="W4641" s="1"/>
      <c r="X4641" s="1"/>
      <c r="Y4641" s="1"/>
      <c r="Z4641" s="1"/>
      <c r="AA4641" s="1"/>
    </row>
    <row r="4642" spans="1:27">
      <c r="B4642" s="13" t="s">
        <v>1435</v>
      </c>
    </row>
    <row r="4643" spans="1:27">
      <c r="B4643" t="s">
        <v>2745</v>
      </c>
      <c r="C4643" t="s">
        <v>1370</v>
      </c>
      <c r="D4643" t="s">
        <v>2746</v>
      </c>
      <c r="E4643" s="20">
        <v>0.04</v>
      </c>
      <c r="F4643" t="s">
        <v>1438</v>
      </c>
      <c r="G4643" t="s">
        <v>1439</v>
      </c>
      <c r="H4643" s="21">
        <v>30.41</v>
      </c>
      <c r="I4643" t="s">
        <v>1440</v>
      </c>
      <c r="J4643" s="21">
        <f>ROUND(E4643/I4641* H4643,5)</f>
        <v>1.2163999999999999</v>
      </c>
    </row>
    <row r="4644" spans="1:27">
      <c r="B4644" t="s">
        <v>2747</v>
      </c>
      <c r="C4644" t="s">
        <v>1370</v>
      </c>
      <c r="D4644" t="s">
        <v>2748</v>
      </c>
      <c r="E4644" s="20">
        <v>0.04</v>
      </c>
      <c r="F4644" t="s">
        <v>1438</v>
      </c>
      <c r="G4644" t="s">
        <v>1439</v>
      </c>
      <c r="H4644" s="21">
        <v>26.08</v>
      </c>
      <c r="I4644" t="s">
        <v>1440</v>
      </c>
      <c r="J4644" s="21">
        <f>ROUND(E4644/I4641* H4644,5)</f>
        <v>1.0431999999999999</v>
      </c>
    </row>
    <row r="4645" spans="1:27">
      <c r="D4645" s="22" t="s">
        <v>1441</v>
      </c>
      <c r="K4645" s="21">
        <f>SUM(J4643:J4644)</f>
        <v>2.2595999999999998</v>
      </c>
    </row>
    <row r="4646" spans="1:27">
      <c r="B4646" s="13" t="s">
        <v>1446</v>
      </c>
    </row>
    <row r="4647" spans="1:27">
      <c r="B4647" t="s">
        <v>3072</v>
      </c>
      <c r="C4647" t="s">
        <v>25</v>
      </c>
      <c r="D4647" t="s">
        <v>3073</v>
      </c>
      <c r="E4647" s="20">
        <v>1.02</v>
      </c>
      <c r="G4647" t="s">
        <v>1439</v>
      </c>
      <c r="H4647" s="21">
        <v>7.39</v>
      </c>
      <c r="I4647" t="s">
        <v>1440</v>
      </c>
      <c r="J4647" s="21">
        <f>ROUND(E4647* H4647,5)</f>
        <v>7.5377999999999998</v>
      </c>
    </row>
    <row r="4648" spans="1:27">
      <c r="D4648" s="22" t="s">
        <v>1457</v>
      </c>
      <c r="K4648" s="21">
        <f>SUM(J4647:J4647)</f>
        <v>7.5377999999999998</v>
      </c>
    </row>
    <row r="4649" spans="1:27">
      <c r="D4649" s="22" t="s">
        <v>1458</v>
      </c>
      <c r="K4649" s="23">
        <f>SUM(J4642:J4648)</f>
        <v>9.7973999999999997</v>
      </c>
    </row>
    <row r="4650" spans="1:27">
      <c r="D4650" s="22" t="s">
        <v>1466</v>
      </c>
      <c r="H4650">
        <v>1.5</v>
      </c>
      <c r="I4650" t="s">
        <v>1465</v>
      </c>
      <c r="K4650" s="21">
        <f>ROUND(H4650/100*K4649,5)</f>
        <v>0.14696000000000001</v>
      </c>
    </row>
    <row r="4651" spans="1:27">
      <c r="D4651" s="22" t="s">
        <v>1459</v>
      </c>
      <c r="K4651" s="23">
        <f>SUM(K4649:K4650)</f>
        <v>9.9443599999999996</v>
      </c>
    </row>
    <row r="4653" spans="1:27" ht="45" customHeight="1">
      <c r="A4653" s="17" t="s">
        <v>3074</v>
      </c>
      <c r="B4653" s="17" t="s">
        <v>779</v>
      </c>
      <c r="C4653" s="1" t="s">
        <v>25</v>
      </c>
      <c r="D4653" s="31" t="s">
        <v>780</v>
      </c>
      <c r="E4653" s="32"/>
      <c r="F4653" s="32"/>
      <c r="G4653" s="1"/>
      <c r="H4653" s="18" t="s">
        <v>1433</v>
      </c>
      <c r="I4653" s="33">
        <v>1</v>
      </c>
      <c r="J4653" s="32"/>
      <c r="K4653" s="19">
        <f>ROUND(K4663,2)</f>
        <v>16.68</v>
      </c>
      <c r="L4653" s="2" t="s">
        <v>3075</v>
      </c>
      <c r="M4653" s="1"/>
      <c r="N4653" s="1"/>
      <c r="O4653" s="1"/>
      <c r="P4653" s="1"/>
      <c r="Q4653" s="1"/>
      <c r="R4653" s="1"/>
      <c r="S4653" s="1"/>
      <c r="T4653" s="1"/>
      <c r="U4653" s="1"/>
      <c r="V4653" s="1"/>
      <c r="W4653" s="1"/>
      <c r="X4653" s="1"/>
      <c r="Y4653" s="1"/>
      <c r="Z4653" s="1"/>
      <c r="AA4653" s="1"/>
    </row>
    <row r="4654" spans="1:27">
      <c r="B4654" s="13" t="s">
        <v>1435</v>
      </c>
    </row>
    <row r="4655" spans="1:27">
      <c r="B4655" t="s">
        <v>2745</v>
      </c>
      <c r="C4655" t="s">
        <v>1370</v>
      </c>
      <c r="D4655" t="s">
        <v>2746</v>
      </c>
      <c r="E4655" s="20">
        <v>0.05</v>
      </c>
      <c r="F4655" t="s">
        <v>1438</v>
      </c>
      <c r="G4655" t="s">
        <v>1439</v>
      </c>
      <c r="H4655" s="21">
        <v>30.41</v>
      </c>
      <c r="I4655" t="s">
        <v>1440</v>
      </c>
      <c r="J4655" s="21">
        <f>ROUND(E4655/I4653* H4655,5)</f>
        <v>1.5205</v>
      </c>
    </row>
    <row r="4656" spans="1:27">
      <c r="B4656" t="s">
        <v>2747</v>
      </c>
      <c r="C4656" t="s">
        <v>1370</v>
      </c>
      <c r="D4656" t="s">
        <v>2748</v>
      </c>
      <c r="E4656" s="20">
        <v>0.05</v>
      </c>
      <c r="F4656" t="s">
        <v>1438</v>
      </c>
      <c r="G4656" t="s">
        <v>1439</v>
      </c>
      <c r="H4656" s="21">
        <v>26.08</v>
      </c>
      <c r="I4656" t="s">
        <v>1440</v>
      </c>
      <c r="J4656" s="21">
        <f>ROUND(E4656/I4653* H4656,5)</f>
        <v>1.304</v>
      </c>
    </row>
    <row r="4657" spans="1:27">
      <c r="D4657" s="22" t="s">
        <v>1441</v>
      </c>
      <c r="K4657" s="21">
        <f>SUM(J4655:J4656)</f>
        <v>2.8245</v>
      </c>
    </row>
    <row r="4658" spans="1:27">
      <c r="B4658" s="13" t="s">
        <v>1446</v>
      </c>
    </row>
    <row r="4659" spans="1:27">
      <c r="B4659" t="s">
        <v>3076</v>
      </c>
      <c r="C4659" t="s">
        <v>25</v>
      </c>
      <c r="D4659" t="s">
        <v>3077</v>
      </c>
      <c r="E4659" s="20">
        <v>1.02</v>
      </c>
      <c r="G4659" t="s">
        <v>1439</v>
      </c>
      <c r="H4659" s="21">
        <v>13.34</v>
      </c>
      <c r="I4659" t="s">
        <v>1440</v>
      </c>
      <c r="J4659" s="21">
        <f>ROUND(E4659* H4659,5)</f>
        <v>13.6068</v>
      </c>
    </row>
    <row r="4660" spans="1:27">
      <c r="D4660" s="22" t="s">
        <v>1457</v>
      </c>
      <c r="K4660" s="21">
        <f>SUM(J4659:J4659)</f>
        <v>13.6068</v>
      </c>
    </row>
    <row r="4661" spans="1:27">
      <c r="D4661" s="22" t="s">
        <v>1458</v>
      </c>
      <c r="K4661" s="23">
        <f>SUM(J4654:J4660)</f>
        <v>16.4313</v>
      </c>
    </row>
    <row r="4662" spans="1:27">
      <c r="D4662" s="22" t="s">
        <v>1466</v>
      </c>
      <c r="H4662">
        <v>1.5</v>
      </c>
      <c r="I4662" t="s">
        <v>1465</v>
      </c>
      <c r="K4662" s="21">
        <f>ROUND(H4662/100*K4661,5)</f>
        <v>0.24646999999999999</v>
      </c>
    </row>
    <row r="4663" spans="1:27">
      <c r="D4663" s="22" t="s">
        <v>1459</v>
      </c>
      <c r="K4663" s="23">
        <f>SUM(K4661:K4662)</f>
        <v>16.677769999999999</v>
      </c>
    </row>
    <row r="4665" spans="1:27" ht="45" customHeight="1">
      <c r="A4665" s="17" t="s">
        <v>3078</v>
      </c>
      <c r="B4665" s="17" t="s">
        <v>767</v>
      </c>
      <c r="C4665" s="1" t="s">
        <v>25</v>
      </c>
      <c r="D4665" s="31" t="s">
        <v>768</v>
      </c>
      <c r="E4665" s="32"/>
      <c r="F4665" s="32"/>
      <c r="G4665" s="1"/>
      <c r="H4665" s="18" t="s">
        <v>1433</v>
      </c>
      <c r="I4665" s="33">
        <v>1</v>
      </c>
      <c r="J4665" s="32"/>
      <c r="K4665" s="19">
        <f>ROUND(K4675,2)</f>
        <v>3.89</v>
      </c>
      <c r="L4665" s="2" t="s">
        <v>3079</v>
      </c>
      <c r="M4665" s="1"/>
      <c r="N4665" s="1"/>
      <c r="O4665" s="1"/>
      <c r="P4665" s="1"/>
      <c r="Q4665" s="1"/>
      <c r="R4665" s="1"/>
      <c r="S4665" s="1"/>
      <c r="T4665" s="1"/>
      <c r="U4665" s="1"/>
      <c r="V4665" s="1"/>
      <c r="W4665" s="1"/>
      <c r="X4665" s="1"/>
      <c r="Y4665" s="1"/>
      <c r="Z4665" s="1"/>
      <c r="AA4665" s="1"/>
    </row>
    <row r="4666" spans="1:27">
      <c r="B4666" s="13" t="s">
        <v>1435</v>
      </c>
    </row>
    <row r="4667" spans="1:27">
      <c r="B4667" t="s">
        <v>2747</v>
      </c>
      <c r="C4667" t="s">
        <v>1370</v>
      </c>
      <c r="D4667" t="s">
        <v>2748</v>
      </c>
      <c r="E4667" s="20">
        <v>1.4999999999999999E-2</v>
      </c>
      <c r="F4667" t="s">
        <v>1438</v>
      </c>
      <c r="G4667" t="s">
        <v>1439</v>
      </c>
      <c r="H4667" s="21">
        <v>26.08</v>
      </c>
      <c r="I4667" t="s">
        <v>1440</v>
      </c>
      <c r="J4667" s="21">
        <f>ROUND(E4667/I4665* H4667,5)</f>
        <v>0.39119999999999999</v>
      </c>
    </row>
    <row r="4668" spans="1:27">
      <c r="B4668" t="s">
        <v>2745</v>
      </c>
      <c r="C4668" t="s">
        <v>1370</v>
      </c>
      <c r="D4668" t="s">
        <v>2746</v>
      </c>
      <c r="E4668" s="20">
        <v>1.4999999999999999E-2</v>
      </c>
      <c r="F4668" t="s">
        <v>1438</v>
      </c>
      <c r="G4668" t="s">
        <v>1439</v>
      </c>
      <c r="H4668" s="21">
        <v>30.41</v>
      </c>
      <c r="I4668" t="s">
        <v>1440</v>
      </c>
      <c r="J4668" s="21">
        <f>ROUND(E4668/I4665* H4668,5)</f>
        <v>0.45615</v>
      </c>
    </row>
    <row r="4669" spans="1:27">
      <c r="D4669" s="22" t="s">
        <v>1441</v>
      </c>
      <c r="K4669" s="21">
        <f>SUM(J4667:J4668)</f>
        <v>0.84735000000000005</v>
      </c>
    </row>
    <row r="4670" spans="1:27">
      <c r="B4670" s="13" t="s">
        <v>1446</v>
      </c>
    </row>
    <row r="4671" spans="1:27">
      <c r="B4671" t="s">
        <v>3080</v>
      </c>
      <c r="C4671" t="s">
        <v>25</v>
      </c>
      <c r="D4671" t="s">
        <v>3081</v>
      </c>
      <c r="E4671" s="20">
        <v>1.02</v>
      </c>
      <c r="G4671" t="s">
        <v>1439</v>
      </c>
      <c r="H4671" s="21">
        <v>2.93</v>
      </c>
      <c r="I4671" t="s">
        <v>1440</v>
      </c>
      <c r="J4671" s="21">
        <f>ROUND(E4671* H4671,5)</f>
        <v>2.9885999999999999</v>
      </c>
    </row>
    <row r="4672" spans="1:27">
      <c r="D4672" s="22" t="s">
        <v>1457</v>
      </c>
      <c r="K4672" s="21">
        <f>SUM(J4671:J4671)</f>
        <v>2.9885999999999999</v>
      </c>
    </row>
    <row r="4673" spans="1:27">
      <c r="D4673" s="22" t="s">
        <v>1458</v>
      </c>
      <c r="K4673" s="23">
        <f>SUM(J4666:J4672)</f>
        <v>3.83595</v>
      </c>
    </row>
    <row r="4674" spans="1:27">
      <c r="D4674" s="22" t="s">
        <v>1466</v>
      </c>
      <c r="H4674">
        <v>1.5</v>
      </c>
      <c r="I4674" t="s">
        <v>1465</v>
      </c>
      <c r="K4674" s="21">
        <f>ROUND(H4674/100*K4673,5)</f>
        <v>5.7540000000000001E-2</v>
      </c>
    </row>
    <row r="4675" spans="1:27">
      <c r="D4675" s="22" t="s">
        <v>1459</v>
      </c>
      <c r="K4675" s="23">
        <f>SUM(K4673:K4674)</f>
        <v>3.8934899999999999</v>
      </c>
    </row>
    <row r="4677" spans="1:27" ht="45" customHeight="1">
      <c r="A4677" s="17" t="s">
        <v>3082</v>
      </c>
      <c r="B4677" s="17" t="s">
        <v>771</v>
      </c>
      <c r="C4677" s="1" t="s">
        <v>25</v>
      </c>
      <c r="D4677" s="31" t="s">
        <v>772</v>
      </c>
      <c r="E4677" s="32"/>
      <c r="F4677" s="32"/>
      <c r="G4677" s="1"/>
      <c r="H4677" s="18" t="s">
        <v>1433</v>
      </c>
      <c r="I4677" s="33">
        <v>1</v>
      </c>
      <c r="J4677" s="32"/>
      <c r="K4677" s="19">
        <f>ROUND(K4687,2)</f>
        <v>4.7699999999999996</v>
      </c>
      <c r="L4677" s="2" t="s">
        <v>3083</v>
      </c>
      <c r="M4677" s="1"/>
      <c r="N4677" s="1"/>
      <c r="O4677" s="1"/>
      <c r="P4677" s="1"/>
      <c r="Q4677" s="1"/>
      <c r="R4677" s="1"/>
      <c r="S4677" s="1"/>
      <c r="T4677" s="1"/>
      <c r="U4677" s="1"/>
      <c r="V4677" s="1"/>
      <c r="W4677" s="1"/>
      <c r="X4677" s="1"/>
      <c r="Y4677" s="1"/>
      <c r="Z4677" s="1"/>
      <c r="AA4677" s="1"/>
    </row>
    <row r="4678" spans="1:27">
      <c r="B4678" s="13" t="s">
        <v>1435</v>
      </c>
    </row>
    <row r="4679" spans="1:27">
      <c r="B4679" t="s">
        <v>2747</v>
      </c>
      <c r="C4679" t="s">
        <v>1370</v>
      </c>
      <c r="D4679" t="s">
        <v>2748</v>
      </c>
      <c r="E4679" s="20">
        <v>1.4999999999999999E-2</v>
      </c>
      <c r="F4679" t="s">
        <v>1438</v>
      </c>
      <c r="G4679" t="s">
        <v>1439</v>
      </c>
      <c r="H4679" s="21">
        <v>26.08</v>
      </c>
      <c r="I4679" t="s">
        <v>1440</v>
      </c>
      <c r="J4679" s="21">
        <f>ROUND(E4679/I4677* H4679,5)</f>
        <v>0.39119999999999999</v>
      </c>
    </row>
    <row r="4680" spans="1:27">
      <c r="B4680" t="s">
        <v>2745</v>
      </c>
      <c r="C4680" t="s">
        <v>1370</v>
      </c>
      <c r="D4680" t="s">
        <v>2746</v>
      </c>
      <c r="E4680" s="20">
        <v>1.4999999999999999E-2</v>
      </c>
      <c r="F4680" t="s">
        <v>1438</v>
      </c>
      <c r="G4680" t="s">
        <v>1439</v>
      </c>
      <c r="H4680" s="21">
        <v>30.41</v>
      </c>
      <c r="I4680" t="s">
        <v>1440</v>
      </c>
      <c r="J4680" s="21">
        <f>ROUND(E4680/I4677* H4680,5)</f>
        <v>0.45615</v>
      </c>
    </row>
    <row r="4681" spans="1:27">
      <c r="D4681" s="22" t="s">
        <v>1441</v>
      </c>
      <c r="K4681" s="21">
        <f>SUM(J4679:J4680)</f>
        <v>0.84735000000000005</v>
      </c>
    </row>
    <row r="4682" spans="1:27">
      <c r="B4682" s="13" t="s">
        <v>1446</v>
      </c>
    </row>
    <row r="4683" spans="1:27">
      <c r="B4683" t="s">
        <v>3084</v>
      </c>
      <c r="C4683" t="s">
        <v>25</v>
      </c>
      <c r="D4683" t="s">
        <v>3085</v>
      </c>
      <c r="E4683" s="20">
        <v>1.02</v>
      </c>
      <c r="G4683" t="s">
        <v>1439</v>
      </c>
      <c r="H4683" s="21">
        <v>3.78</v>
      </c>
      <c r="I4683" t="s">
        <v>1440</v>
      </c>
      <c r="J4683" s="21">
        <f>ROUND(E4683* H4683,5)</f>
        <v>3.8555999999999999</v>
      </c>
    </row>
    <row r="4684" spans="1:27">
      <c r="D4684" s="22" t="s">
        <v>1457</v>
      </c>
      <c r="K4684" s="21">
        <f>SUM(J4683:J4683)</f>
        <v>3.8555999999999999</v>
      </c>
    </row>
    <row r="4685" spans="1:27">
      <c r="D4685" s="22" t="s">
        <v>1458</v>
      </c>
      <c r="K4685" s="23">
        <f>SUM(J4678:J4684)</f>
        <v>4.7029499999999995</v>
      </c>
    </row>
    <row r="4686" spans="1:27">
      <c r="D4686" s="22" t="s">
        <v>1466</v>
      </c>
      <c r="H4686">
        <v>1.5</v>
      </c>
      <c r="I4686" t="s">
        <v>1465</v>
      </c>
      <c r="K4686" s="21">
        <f>ROUND(H4686/100*K4685,5)</f>
        <v>7.0540000000000005E-2</v>
      </c>
    </row>
    <row r="4687" spans="1:27">
      <c r="D4687" s="22" t="s">
        <v>1459</v>
      </c>
      <c r="K4687" s="23">
        <f>SUM(K4685:K4686)</f>
        <v>4.7734899999999998</v>
      </c>
    </row>
    <row r="4689" spans="1:27" ht="45" customHeight="1">
      <c r="A4689" s="17" t="s">
        <v>3086</v>
      </c>
      <c r="B4689" s="17" t="s">
        <v>899</v>
      </c>
      <c r="C4689" s="1" t="s">
        <v>25</v>
      </c>
      <c r="D4689" s="31" t="s">
        <v>900</v>
      </c>
      <c r="E4689" s="32"/>
      <c r="F4689" s="32"/>
      <c r="G4689" s="1"/>
      <c r="H4689" s="18" t="s">
        <v>1433</v>
      </c>
      <c r="I4689" s="33">
        <v>1</v>
      </c>
      <c r="J4689" s="32"/>
      <c r="K4689" s="19">
        <f>ROUND(K4699,2)</f>
        <v>4.8499999999999996</v>
      </c>
      <c r="L4689" s="2" t="s">
        <v>3087</v>
      </c>
      <c r="M4689" s="1"/>
      <c r="N4689" s="1"/>
      <c r="O4689" s="1"/>
      <c r="P4689" s="1"/>
      <c r="Q4689" s="1"/>
      <c r="R4689" s="1"/>
      <c r="S4689" s="1"/>
      <c r="T4689" s="1"/>
      <c r="U4689" s="1"/>
      <c r="V4689" s="1"/>
      <c r="W4689" s="1"/>
      <c r="X4689" s="1"/>
      <c r="Y4689" s="1"/>
      <c r="Z4689" s="1"/>
      <c r="AA4689" s="1"/>
    </row>
    <row r="4690" spans="1:27">
      <c r="B4690" s="13" t="s">
        <v>1435</v>
      </c>
    </row>
    <row r="4691" spans="1:27">
      <c r="B4691" t="s">
        <v>2745</v>
      </c>
      <c r="C4691" t="s">
        <v>1370</v>
      </c>
      <c r="D4691" t="s">
        <v>2746</v>
      </c>
      <c r="E4691" s="20">
        <v>0.05</v>
      </c>
      <c r="F4691" t="s">
        <v>1438</v>
      </c>
      <c r="G4691" t="s">
        <v>1439</v>
      </c>
      <c r="H4691" s="21">
        <v>30.41</v>
      </c>
      <c r="I4691" t="s">
        <v>1440</v>
      </c>
      <c r="J4691" s="21">
        <f>ROUND(E4691/I4689* H4691,5)</f>
        <v>1.5205</v>
      </c>
    </row>
    <row r="4692" spans="1:27">
      <c r="B4692" t="s">
        <v>2747</v>
      </c>
      <c r="C4692" t="s">
        <v>1370</v>
      </c>
      <c r="D4692" t="s">
        <v>2748</v>
      </c>
      <c r="E4692" s="20">
        <v>0.05</v>
      </c>
      <c r="F4692" t="s">
        <v>1438</v>
      </c>
      <c r="G4692" t="s">
        <v>1439</v>
      </c>
      <c r="H4692" s="21">
        <v>26.08</v>
      </c>
      <c r="I4692" t="s">
        <v>1440</v>
      </c>
      <c r="J4692" s="21">
        <f>ROUND(E4692/I4689* H4692,5)</f>
        <v>1.304</v>
      </c>
    </row>
    <row r="4693" spans="1:27">
      <c r="D4693" s="22" t="s">
        <v>1441</v>
      </c>
      <c r="K4693" s="21">
        <f>SUM(J4691:J4692)</f>
        <v>2.8245</v>
      </c>
    </row>
    <row r="4694" spans="1:27">
      <c r="B4694" s="13" t="s">
        <v>1446</v>
      </c>
    </row>
    <row r="4695" spans="1:27">
      <c r="B4695" t="s">
        <v>3088</v>
      </c>
      <c r="C4695" t="s">
        <v>25</v>
      </c>
      <c r="D4695" t="s">
        <v>3089</v>
      </c>
      <c r="E4695" s="20">
        <v>1.02</v>
      </c>
      <c r="G4695" t="s">
        <v>1439</v>
      </c>
      <c r="H4695" s="21">
        <v>1.92</v>
      </c>
      <c r="I4695" t="s">
        <v>1440</v>
      </c>
      <c r="J4695" s="21">
        <f>ROUND(E4695* H4695,5)</f>
        <v>1.9583999999999999</v>
      </c>
    </row>
    <row r="4696" spans="1:27">
      <c r="D4696" s="22" t="s">
        <v>1457</v>
      </c>
      <c r="K4696" s="21">
        <f>SUM(J4695:J4695)</f>
        <v>1.9583999999999999</v>
      </c>
    </row>
    <row r="4697" spans="1:27">
      <c r="D4697" s="22" t="s">
        <v>1458</v>
      </c>
      <c r="K4697" s="23">
        <f>SUM(J4690:J4696)</f>
        <v>4.7828999999999997</v>
      </c>
    </row>
    <row r="4698" spans="1:27">
      <c r="D4698" s="22" t="s">
        <v>1466</v>
      </c>
      <c r="H4698">
        <v>1.5</v>
      </c>
      <c r="I4698" t="s">
        <v>1465</v>
      </c>
      <c r="K4698" s="21">
        <f>ROUND(H4698/100*K4697,5)</f>
        <v>7.1739999999999998E-2</v>
      </c>
    </row>
    <row r="4699" spans="1:27">
      <c r="D4699" s="22" t="s">
        <v>1459</v>
      </c>
      <c r="K4699" s="23">
        <f>SUM(K4697:K4698)</f>
        <v>4.8546399999999998</v>
      </c>
    </row>
    <row r="4701" spans="1:27" ht="45" customHeight="1">
      <c r="A4701" s="17" t="s">
        <v>3090</v>
      </c>
      <c r="B4701" s="17" t="s">
        <v>831</v>
      </c>
      <c r="C4701" s="1" t="s">
        <v>25</v>
      </c>
      <c r="D4701" s="31" t="s">
        <v>832</v>
      </c>
      <c r="E4701" s="32"/>
      <c r="F4701" s="32"/>
      <c r="G4701" s="1"/>
      <c r="H4701" s="18" t="s">
        <v>1433</v>
      </c>
      <c r="I4701" s="33">
        <v>1</v>
      </c>
      <c r="J4701" s="32"/>
      <c r="K4701" s="19">
        <f>ROUND(K4712,2)</f>
        <v>14</v>
      </c>
      <c r="L4701" s="2" t="s">
        <v>3091</v>
      </c>
      <c r="M4701" s="1"/>
      <c r="N4701" s="1"/>
      <c r="O4701" s="1"/>
      <c r="P4701" s="1"/>
      <c r="Q4701" s="1"/>
      <c r="R4701" s="1"/>
      <c r="S4701" s="1"/>
      <c r="T4701" s="1"/>
      <c r="U4701" s="1"/>
      <c r="V4701" s="1"/>
      <c r="W4701" s="1"/>
      <c r="X4701" s="1"/>
      <c r="Y4701" s="1"/>
      <c r="Z4701" s="1"/>
      <c r="AA4701" s="1"/>
    </row>
    <row r="4702" spans="1:27">
      <c r="B4702" s="13" t="s">
        <v>1435</v>
      </c>
    </row>
    <row r="4703" spans="1:27">
      <c r="B4703" t="s">
        <v>2747</v>
      </c>
      <c r="C4703" t="s">
        <v>1370</v>
      </c>
      <c r="D4703" t="s">
        <v>2748</v>
      </c>
      <c r="E4703" s="20">
        <v>0.2</v>
      </c>
      <c r="F4703" t="s">
        <v>1438</v>
      </c>
      <c r="G4703" t="s">
        <v>1439</v>
      </c>
      <c r="H4703" s="21">
        <v>26.08</v>
      </c>
      <c r="I4703" t="s">
        <v>1440</v>
      </c>
      <c r="J4703" s="21">
        <f>ROUND(E4703/I4701* H4703,5)</f>
        <v>5.2160000000000002</v>
      </c>
    </row>
    <row r="4704" spans="1:27">
      <c r="B4704" t="s">
        <v>2745</v>
      </c>
      <c r="C4704" t="s">
        <v>1370</v>
      </c>
      <c r="D4704" t="s">
        <v>2746</v>
      </c>
      <c r="E4704" s="20">
        <v>0.2</v>
      </c>
      <c r="F4704" t="s">
        <v>1438</v>
      </c>
      <c r="G4704" t="s">
        <v>1439</v>
      </c>
      <c r="H4704" s="21">
        <v>30.41</v>
      </c>
      <c r="I4704" t="s">
        <v>1440</v>
      </c>
      <c r="J4704" s="21">
        <f>ROUND(E4704/I4701* H4704,5)</f>
        <v>6.0819999999999999</v>
      </c>
    </row>
    <row r="4705" spans="1:27">
      <c r="D4705" s="22" t="s">
        <v>1441</v>
      </c>
      <c r="K4705" s="21">
        <f>SUM(J4703:J4704)</f>
        <v>11.298</v>
      </c>
    </row>
    <row r="4706" spans="1:27">
      <c r="B4706" s="13" t="s">
        <v>1446</v>
      </c>
    </row>
    <row r="4707" spans="1:27">
      <c r="B4707" t="s">
        <v>3092</v>
      </c>
      <c r="C4707" t="s">
        <v>16</v>
      </c>
      <c r="D4707" t="s">
        <v>3093</v>
      </c>
      <c r="E4707" s="20">
        <v>1</v>
      </c>
      <c r="G4707" t="s">
        <v>1439</v>
      </c>
      <c r="H4707" s="21">
        <v>0.21</v>
      </c>
      <c r="I4707" t="s">
        <v>1440</v>
      </c>
      <c r="J4707" s="21">
        <f>ROUND(E4707* H4707,5)</f>
        <v>0.21</v>
      </c>
    </row>
    <row r="4708" spans="1:27">
      <c r="B4708" t="s">
        <v>3094</v>
      </c>
      <c r="C4708" t="s">
        <v>25</v>
      </c>
      <c r="D4708" t="s">
        <v>3095</v>
      </c>
      <c r="E4708" s="20">
        <v>1.02</v>
      </c>
      <c r="G4708" t="s">
        <v>1439</v>
      </c>
      <c r="H4708" s="21">
        <v>2.2400000000000002</v>
      </c>
      <c r="I4708" t="s">
        <v>1440</v>
      </c>
      <c r="J4708" s="21">
        <f>ROUND(E4708* H4708,5)</f>
        <v>2.2848000000000002</v>
      </c>
    </row>
    <row r="4709" spans="1:27">
      <c r="D4709" s="22" t="s">
        <v>1457</v>
      </c>
      <c r="K4709" s="21">
        <f>SUM(J4707:J4708)</f>
        <v>2.4948000000000001</v>
      </c>
    </row>
    <row r="4710" spans="1:27">
      <c r="D4710" s="22" t="s">
        <v>1458</v>
      </c>
      <c r="K4710" s="23">
        <f>SUM(J4702:J4709)</f>
        <v>13.792800000000002</v>
      </c>
    </row>
    <row r="4711" spans="1:27">
      <c r="D4711" s="22" t="s">
        <v>1466</v>
      </c>
      <c r="H4711">
        <v>1.5</v>
      </c>
      <c r="I4711" t="s">
        <v>1465</v>
      </c>
      <c r="K4711" s="21">
        <f>ROUND(H4711/100*K4710,5)</f>
        <v>0.20688999999999999</v>
      </c>
    </row>
    <row r="4712" spans="1:27">
      <c r="D4712" s="22" t="s">
        <v>1459</v>
      </c>
      <c r="K4712" s="23">
        <f>SUM(K4710:K4711)</f>
        <v>13.999690000000001</v>
      </c>
    </row>
    <row r="4714" spans="1:27" ht="45" customHeight="1">
      <c r="A4714" s="17" t="s">
        <v>3096</v>
      </c>
      <c r="B4714" s="17" t="s">
        <v>819</v>
      </c>
      <c r="C4714" s="1" t="s">
        <v>25</v>
      </c>
      <c r="D4714" s="31" t="s">
        <v>820</v>
      </c>
      <c r="E4714" s="32"/>
      <c r="F4714" s="32"/>
      <c r="G4714" s="1"/>
      <c r="H4714" s="18" t="s">
        <v>1433</v>
      </c>
      <c r="I4714" s="33">
        <v>1</v>
      </c>
      <c r="J4714" s="32"/>
      <c r="K4714" s="19">
        <f>ROUND(K4725,2)</f>
        <v>4.1399999999999997</v>
      </c>
      <c r="L4714" s="2" t="s">
        <v>3097</v>
      </c>
      <c r="M4714" s="1"/>
      <c r="N4714" s="1"/>
      <c r="O4714" s="1"/>
      <c r="P4714" s="1"/>
      <c r="Q4714" s="1"/>
      <c r="R4714" s="1"/>
      <c r="S4714" s="1"/>
      <c r="T4714" s="1"/>
      <c r="U4714" s="1"/>
      <c r="V4714" s="1"/>
      <c r="W4714" s="1"/>
      <c r="X4714" s="1"/>
      <c r="Y4714" s="1"/>
      <c r="Z4714" s="1"/>
      <c r="AA4714" s="1"/>
    </row>
    <row r="4715" spans="1:27">
      <c r="B4715" s="13" t="s">
        <v>1435</v>
      </c>
    </row>
    <row r="4716" spans="1:27">
      <c r="B4716" t="s">
        <v>2747</v>
      </c>
      <c r="C4716" t="s">
        <v>1370</v>
      </c>
      <c r="D4716" t="s">
        <v>2748</v>
      </c>
      <c r="E4716" s="20">
        <v>0.05</v>
      </c>
      <c r="F4716" t="s">
        <v>1438</v>
      </c>
      <c r="G4716" t="s">
        <v>1439</v>
      </c>
      <c r="H4716" s="21">
        <v>26.08</v>
      </c>
      <c r="I4716" t="s">
        <v>1440</v>
      </c>
      <c r="J4716" s="21">
        <f>ROUND(E4716/I4714* H4716,5)</f>
        <v>1.304</v>
      </c>
    </row>
    <row r="4717" spans="1:27">
      <c r="B4717" t="s">
        <v>2745</v>
      </c>
      <c r="C4717" t="s">
        <v>1370</v>
      </c>
      <c r="D4717" t="s">
        <v>2746</v>
      </c>
      <c r="E4717" s="20">
        <v>0.05</v>
      </c>
      <c r="F4717" t="s">
        <v>1438</v>
      </c>
      <c r="G4717" t="s">
        <v>1439</v>
      </c>
      <c r="H4717" s="21">
        <v>30.41</v>
      </c>
      <c r="I4717" t="s">
        <v>1440</v>
      </c>
      <c r="J4717" s="21">
        <f>ROUND(E4717/I4714* H4717,5)</f>
        <v>1.5205</v>
      </c>
    </row>
    <row r="4718" spans="1:27">
      <c r="D4718" s="22" t="s">
        <v>1441</v>
      </c>
      <c r="K4718" s="21">
        <f>SUM(J4716:J4717)</f>
        <v>2.8245</v>
      </c>
    </row>
    <row r="4719" spans="1:27">
      <c r="B4719" s="13" t="s">
        <v>1446</v>
      </c>
    </row>
    <row r="4720" spans="1:27">
      <c r="B4720" t="s">
        <v>3098</v>
      </c>
      <c r="C4720" t="s">
        <v>25</v>
      </c>
      <c r="D4720" t="s">
        <v>3099</v>
      </c>
      <c r="E4720" s="20">
        <v>1.02</v>
      </c>
      <c r="G4720" t="s">
        <v>1439</v>
      </c>
      <c r="H4720" s="21">
        <v>1.02</v>
      </c>
      <c r="I4720" t="s">
        <v>1440</v>
      </c>
      <c r="J4720" s="21">
        <f>ROUND(E4720* H4720,5)</f>
        <v>1.0404</v>
      </c>
    </row>
    <row r="4721" spans="1:27">
      <c r="B4721" t="s">
        <v>3092</v>
      </c>
      <c r="C4721" t="s">
        <v>16</v>
      </c>
      <c r="D4721" t="s">
        <v>3093</v>
      </c>
      <c r="E4721" s="20">
        <v>1</v>
      </c>
      <c r="G4721" t="s">
        <v>1439</v>
      </c>
      <c r="H4721" s="21">
        <v>0.21</v>
      </c>
      <c r="I4721" t="s">
        <v>1440</v>
      </c>
      <c r="J4721" s="21">
        <f>ROUND(E4721* H4721,5)</f>
        <v>0.21</v>
      </c>
    </row>
    <row r="4722" spans="1:27">
      <c r="D4722" s="22" t="s">
        <v>1457</v>
      </c>
      <c r="K4722" s="21">
        <f>SUM(J4720:J4721)</f>
        <v>1.2504</v>
      </c>
    </row>
    <row r="4723" spans="1:27">
      <c r="D4723" s="22" t="s">
        <v>1458</v>
      </c>
      <c r="K4723" s="23">
        <f>SUM(J4715:J4722)</f>
        <v>4.0749000000000004</v>
      </c>
    </row>
    <row r="4724" spans="1:27">
      <c r="D4724" s="22" t="s">
        <v>1466</v>
      </c>
      <c r="H4724">
        <v>1.5</v>
      </c>
      <c r="I4724" t="s">
        <v>1465</v>
      </c>
      <c r="K4724" s="21">
        <f>ROUND(H4724/100*K4723,5)</f>
        <v>6.1120000000000001E-2</v>
      </c>
    </row>
    <row r="4725" spans="1:27">
      <c r="D4725" s="22" t="s">
        <v>1459</v>
      </c>
      <c r="K4725" s="23">
        <f>SUM(K4723:K4724)</f>
        <v>4.1360200000000003</v>
      </c>
    </row>
    <row r="4727" spans="1:27" ht="45" customHeight="1">
      <c r="A4727" s="17" t="s">
        <v>3100</v>
      </c>
      <c r="B4727" s="17" t="s">
        <v>885</v>
      </c>
      <c r="C4727" s="1" t="s">
        <v>16</v>
      </c>
      <c r="D4727" s="31" t="s">
        <v>886</v>
      </c>
      <c r="E4727" s="32"/>
      <c r="F4727" s="32"/>
      <c r="G4727" s="1"/>
      <c r="H4727" s="18" t="s">
        <v>1433</v>
      </c>
      <c r="I4727" s="33">
        <v>1</v>
      </c>
      <c r="J4727" s="32"/>
      <c r="K4727" s="19">
        <f>ROUND(K4737,2)</f>
        <v>1562.51</v>
      </c>
      <c r="L4727" s="2" t="s">
        <v>3101</v>
      </c>
      <c r="M4727" s="1"/>
      <c r="N4727" s="1"/>
      <c r="O4727" s="1"/>
      <c r="P4727" s="1"/>
      <c r="Q4727" s="1"/>
      <c r="R4727" s="1"/>
      <c r="S4727" s="1"/>
      <c r="T4727" s="1"/>
      <c r="U4727" s="1"/>
      <c r="V4727" s="1"/>
      <c r="W4727" s="1"/>
      <c r="X4727" s="1"/>
      <c r="Y4727" s="1"/>
      <c r="Z4727" s="1"/>
      <c r="AA4727" s="1"/>
    </row>
    <row r="4728" spans="1:27">
      <c r="B4728" s="13" t="s">
        <v>1435</v>
      </c>
    </row>
    <row r="4729" spans="1:27">
      <c r="B4729" t="s">
        <v>2747</v>
      </c>
      <c r="C4729" t="s">
        <v>1370</v>
      </c>
      <c r="D4729" t="s">
        <v>2748</v>
      </c>
      <c r="E4729" s="20">
        <v>0.15</v>
      </c>
      <c r="F4729" t="s">
        <v>1438</v>
      </c>
      <c r="G4729" t="s">
        <v>1439</v>
      </c>
      <c r="H4729" s="21">
        <v>26.08</v>
      </c>
      <c r="I4729" t="s">
        <v>1440</v>
      </c>
      <c r="J4729" s="21">
        <f>ROUND(E4729/I4727* H4729,5)</f>
        <v>3.9119999999999999</v>
      </c>
    </row>
    <row r="4730" spans="1:27">
      <c r="B4730" t="s">
        <v>2745</v>
      </c>
      <c r="C4730" t="s">
        <v>1370</v>
      </c>
      <c r="D4730" t="s">
        <v>2746</v>
      </c>
      <c r="E4730" s="20">
        <v>3.3000000000000002E-2</v>
      </c>
      <c r="F4730" t="s">
        <v>1438</v>
      </c>
      <c r="G4730" t="s">
        <v>1439</v>
      </c>
      <c r="H4730" s="21">
        <v>30.41</v>
      </c>
      <c r="I4730" t="s">
        <v>1440</v>
      </c>
      <c r="J4730" s="21">
        <f>ROUND(E4730/I4727* H4730,5)</f>
        <v>1.00353</v>
      </c>
    </row>
    <row r="4731" spans="1:27">
      <c r="D4731" s="22" t="s">
        <v>1441</v>
      </c>
      <c r="K4731" s="21">
        <f>SUM(J4729:J4730)</f>
        <v>4.9155300000000004</v>
      </c>
    </row>
    <row r="4732" spans="1:27">
      <c r="B4732" s="13" t="s">
        <v>1446</v>
      </c>
    </row>
    <row r="4733" spans="1:27">
      <c r="B4733" t="s">
        <v>3102</v>
      </c>
      <c r="C4733" t="s">
        <v>16</v>
      </c>
      <c r="D4733" s="24" t="s">
        <v>886</v>
      </c>
      <c r="E4733" s="20">
        <v>1</v>
      </c>
      <c r="G4733" t="s">
        <v>1439</v>
      </c>
      <c r="H4733" s="21">
        <v>1534.5</v>
      </c>
      <c r="I4733" t="s">
        <v>1440</v>
      </c>
      <c r="J4733" s="21">
        <f>ROUND(E4733* H4733,5)</f>
        <v>1534.5</v>
      </c>
    </row>
    <row r="4734" spans="1:27">
      <c r="D4734" s="22" t="s">
        <v>1457</v>
      </c>
      <c r="K4734" s="21">
        <f>SUM(J4733:J4733)</f>
        <v>1534.5</v>
      </c>
    </row>
    <row r="4735" spans="1:27">
      <c r="D4735" s="22" t="s">
        <v>1458</v>
      </c>
      <c r="K4735" s="23">
        <f>SUM(J4728:J4734)</f>
        <v>1539.41553</v>
      </c>
    </row>
    <row r="4736" spans="1:27">
      <c r="D4736" s="22" t="s">
        <v>1466</v>
      </c>
      <c r="H4736">
        <v>1.5</v>
      </c>
      <c r="I4736" t="s">
        <v>1465</v>
      </c>
      <c r="K4736" s="21">
        <f>ROUND(H4736/100*K4735,5)</f>
        <v>23.091229999999999</v>
      </c>
    </row>
    <row r="4737" spans="1:27">
      <c r="D4737" s="22" t="s">
        <v>1459</v>
      </c>
      <c r="K4737" s="23">
        <f>SUM(K4735:K4736)</f>
        <v>1562.50676</v>
      </c>
    </row>
    <row r="4739" spans="1:27" ht="45" customHeight="1">
      <c r="A4739" s="17" t="s">
        <v>3103</v>
      </c>
      <c r="B4739" s="17" t="s">
        <v>745</v>
      </c>
      <c r="C4739" s="1" t="s">
        <v>16</v>
      </c>
      <c r="D4739" s="31" t="s">
        <v>746</v>
      </c>
      <c r="E4739" s="32"/>
      <c r="F4739" s="32"/>
      <c r="G4739" s="1"/>
      <c r="H4739" s="18" t="s">
        <v>1433</v>
      </c>
      <c r="I4739" s="33">
        <v>1</v>
      </c>
      <c r="J4739" s="32"/>
      <c r="K4739" s="19">
        <f>ROUND(K4750,2)</f>
        <v>37.17</v>
      </c>
      <c r="L4739" s="2" t="s">
        <v>3104</v>
      </c>
      <c r="M4739" s="1"/>
      <c r="N4739" s="1"/>
      <c r="O4739" s="1"/>
      <c r="P4739" s="1"/>
      <c r="Q4739" s="1"/>
      <c r="R4739" s="1"/>
      <c r="S4739" s="1"/>
      <c r="T4739" s="1"/>
      <c r="U4739" s="1"/>
      <c r="V4739" s="1"/>
      <c r="W4739" s="1"/>
      <c r="X4739" s="1"/>
      <c r="Y4739" s="1"/>
      <c r="Z4739" s="1"/>
      <c r="AA4739" s="1"/>
    </row>
    <row r="4740" spans="1:27">
      <c r="B4740" s="13" t="s">
        <v>1435</v>
      </c>
    </row>
    <row r="4741" spans="1:27">
      <c r="B4741" t="s">
        <v>2747</v>
      </c>
      <c r="C4741" t="s">
        <v>1370</v>
      </c>
      <c r="D4741" t="s">
        <v>2748</v>
      </c>
      <c r="E4741" s="20">
        <v>0.2</v>
      </c>
      <c r="F4741" t="s">
        <v>1438</v>
      </c>
      <c r="G4741" t="s">
        <v>1439</v>
      </c>
      <c r="H4741" s="21">
        <v>26.08</v>
      </c>
      <c r="I4741" t="s">
        <v>1440</v>
      </c>
      <c r="J4741" s="21">
        <f>ROUND(E4741/I4739* H4741,5)</f>
        <v>5.2160000000000002</v>
      </c>
    </row>
    <row r="4742" spans="1:27">
      <c r="B4742" t="s">
        <v>2745</v>
      </c>
      <c r="C4742" t="s">
        <v>1370</v>
      </c>
      <c r="D4742" t="s">
        <v>2746</v>
      </c>
      <c r="E4742" s="20">
        <v>0.2</v>
      </c>
      <c r="F4742" t="s">
        <v>1438</v>
      </c>
      <c r="G4742" t="s">
        <v>1439</v>
      </c>
      <c r="H4742" s="21">
        <v>30.41</v>
      </c>
      <c r="I4742" t="s">
        <v>1440</v>
      </c>
      <c r="J4742" s="21">
        <f>ROUND(E4742/I4739* H4742,5)</f>
        <v>6.0819999999999999</v>
      </c>
    </row>
    <row r="4743" spans="1:27">
      <c r="D4743" s="22" t="s">
        <v>1441</v>
      </c>
      <c r="K4743" s="21">
        <f>SUM(J4741:J4742)</f>
        <v>11.298</v>
      </c>
    </row>
    <row r="4744" spans="1:27">
      <c r="B4744" s="13" t="s">
        <v>1446</v>
      </c>
    </row>
    <row r="4745" spans="1:27">
      <c r="B4745" t="s">
        <v>3105</v>
      </c>
      <c r="C4745" t="s">
        <v>16</v>
      </c>
      <c r="D4745" t="s">
        <v>3106</v>
      </c>
      <c r="E4745" s="20">
        <v>1</v>
      </c>
      <c r="G4745" t="s">
        <v>1439</v>
      </c>
      <c r="H4745" s="21">
        <v>15.32</v>
      </c>
      <c r="I4745" t="s">
        <v>1440</v>
      </c>
      <c r="J4745" s="21">
        <f>ROUND(E4745* H4745,5)</f>
        <v>15.32</v>
      </c>
    </row>
    <row r="4746" spans="1:27">
      <c r="B4746" t="s">
        <v>3107</v>
      </c>
      <c r="C4746" t="s">
        <v>16</v>
      </c>
      <c r="D4746" t="s">
        <v>3108</v>
      </c>
      <c r="E4746" s="20">
        <v>4</v>
      </c>
      <c r="G4746" t="s">
        <v>1439</v>
      </c>
      <c r="H4746" s="21">
        <v>2.5</v>
      </c>
      <c r="I4746" t="s">
        <v>1440</v>
      </c>
      <c r="J4746" s="21">
        <f>ROUND(E4746* H4746,5)</f>
        <v>10</v>
      </c>
    </row>
    <row r="4747" spans="1:27">
      <c r="D4747" s="22" t="s">
        <v>1457</v>
      </c>
      <c r="K4747" s="21">
        <f>SUM(J4745:J4746)</f>
        <v>25.32</v>
      </c>
    </row>
    <row r="4748" spans="1:27">
      <c r="D4748" s="22" t="s">
        <v>1458</v>
      </c>
      <c r="K4748" s="23">
        <f>SUM(J4740:J4747)</f>
        <v>36.618000000000002</v>
      </c>
    </row>
    <row r="4749" spans="1:27">
      <c r="D4749" s="22" t="s">
        <v>1466</v>
      </c>
      <c r="H4749">
        <v>1.5</v>
      </c>
      <c r="I4749" t="s">
        <v>1465</v>
      </c>
      <c r="K4749" s="21">
        <f>ROUND(H4749/100*K4748,5)</f>
        <v>0.54927000000000004</v>
      </c>
    </row>
    <row r="4750" spans="1:27">
      <c r="D4750" s="22" t="s">
        <v>1459</v>
      </c>
      <c r="K4750" s="23">
        <f>SUM(K4748:K4749)</f>
        <v>37.167270000000002</v>
      </c>
    </row>
    <row r="4752" spans="1:27" ht="45" customHeight="1">
      <c r="A4752" s="17" t="s">
        <v>3109</v>
      </c>
      <c r="B4752" s="17" t="s">
        <v>747</v>
      </c>
      <c r="C4752" s="1" t="s">
        <v>16</v>
      </c>
      <c r="D4752" s="31" t="s">
        <v>748</v>
      </c>
      <c r="E4752" s="32"/>
      <c r="F4752" s="32"/>
      <c r="G4752" s="1"/>
      <c r="H4752" s="18" t="s">
        <v>1433</v>
      </c>
      <c r="I4752" s="33">
        <v>1</v>
      </c>
      <c r="J4752" s="32"/>
      <c r="K4752" s="19">
        <f>ROUND(K4763,2)</f>
        <v>39.340000000000003</v>
      </c>
      <c r="L4752" s="2" t="s">
        <v>3110</v>
      </c>
      <c r="M4752" s="1"/>
      <c r="N4752" s="1"/>
      <c r="O4752" s="1"/>
      <c r="P4752" s="1"/>
      <c r="Q4752" s="1"/>
      <c r="R4752" s="1"/>
      <c r="S4752" s="1"/>
      <c r="T4752" s="1"/>
      <c r="U4752" s="1"/>
      <c r="V4752" s="1"/>
      <c r="W4752" s="1"/>
      <c r="X4752" s="1"/>
      <c r="Y4752" s="1"/>
      <c r="Z4752" s="1"/>
      <c r="AA4752" s="1"/>
    </row>
    <row r="4753" spans="1:27">
      <c r="B4753" s="13" t="s">
        <v>1435</v>
      </c>
    </row>
    <row r="4754" spans="1:27">
      <c r="B4754" t="s">
        <v>2747</v>
      </c>
      <c r="C4754" t="s">
        <v>1370</v>
      </c>
      <c r="D4754" t="s">
        <v>2748</v>
      </c>
      <c r="E4754" s="20">
        <v>0.2</v>
      </c>
      <c r="F4754" t="s">
        <v>1438</v>
      </c>
      <c r="G4754" t="s">
        <v>1439</v>
      </c>
      <c r="H4754" s="21">
        <v>26.08</v>
      </c>
      <c r="I4754" t="s">
        <v>1440</v>
      </c>
      <c r="J4754" s="21">
        <f>ROUND(E4754/I4752* H4754,5)</f>
        <v>5.2160000000000002</v>
      </c>
    </row>
    <row r="4755" spans="1:27">
      <c r="B4755" t="s">
        <v>2745</v>
      </c>
      <c r="C4755" t="s">
        <v>1370</v>
      </c>
      <c r="D4755" t="s">
        <v>2746</v>
      </c>
      <c r="E4755" s="20">
        <v>0.2</v>
      </c>
      <c r="F4755" t="s">
        <v>1438</v>
      </c>
      <c r="G4755" t="s">
        <v>1439</v>
      </c>
      <c r="H4755" s="21">
        <v>30.41</v>
      </c>
      <c r="I4755" t="s">
        <v>1440</v>
      </c>
      <c r="J4755" s="21">
        <f>ROUND(E4755/I4752* H4755,5)</f>
        <v>6.0819999999999999</v>
      </c>
    </row>
    <row r="4756" spans="1:27">
      <c r="D4756" s="22" t="s">
        <v>1441</v>
      </c>
      <c r="K4756" s="21">
        <f>SUM(J4754:J4755)</f>
        <v>11.298</v>
      </c>
    </row>
    <row r="4757" spans="1:27">
      <c r="B4757" s="13" t="s">
        <v>1446</v>
      </c>
    </row>
    <row r="4758" spans="1:27">
      <c r="B4758" t="s">
        <v>3107</v>
      </c>
      <c r="C4758" t="s">
        <v>16</v>
      </c>
      <c r="D4758" t="s">
        <v>3108</v>
      </c>
      <c r="E4758" s="20">
        <v>4</v>
      </c>
      <c r="G4758" t="s">
        <v>1439</v>
      </c>
      <c r="H4758" s="21">
        <v>2.5</v>
      </c>
      <c r="I4758" t="s">
        <v>1440</v>
      </c>
      <c r="J4758" s="21">
        <f>ROUND(E4758* H4758,5)</f>
        <v>10</v>
      </c>
    </row>
    <row r="4759" spans="1:27">
      <c r="B4759" t="s">
        <v>3111</v>
      </c>
      <c r="C4759" t="s">
        <v>16</v>
      </c>
      <c r="D4759" t="s">
        <v>3112</v>
      </c>
      <c r="E4759" s="20">
        <v>1</v>
      </c>
      <c r="G4759" t="s">
        <v>1439</v>
      </c>
      <c r="H4759" s="21">
        <v>17.46</v>
      </c>
      <c r="I4759" t="s">
        <v>1440</v>
      </c>
      <c r="J4759" s="21">
        <f>ROUND(E4759* H4759,5)</f>
        <v>17.46</v>
      </c>
    </row>
    <row r="4760" spans="1:27">
      <c r="D4760" s="22" t="s">
        <v>1457</v>
      </c>
      <c r="K4760" s="21">
        <f>SUM(J4758:J4759)</f>
        <v>27.46</v>
      </c>
    </row>
    <row r="4761" spans="1:27">
      <c r="D4761" s="22" t="s">
        <v>1458</v>
      </c>
      <c r="K4761" s="23">
        <f>SUM(J4753:J4760)</f>
        <v>38.758000000000003</v>
      </c>
    </row>
    <row r="4762" spans="1:27">
      <c r="D4762" s="22" t="s">
        <v>1466</v>
      </c>
      <c r="H4762">
        <v>1.5</v>
      </c>
      <c r="I4762" t="s">
        <v>1465</v>
      </c>
      <c r="K4762" s="21">
        <f>ROUND(H4762/100*K4761,5)</f>
        <v>0.58137000000000005</v>
      </c>
    </row>
    <row r="4763" spans="1:27">
      <c r="D4763" s="22" t="s">
        <v>1459</v>
      </c>
      <c r="K4763" s="23">
        <f>SUM(K4761:K4762)</f>
        <v>39.339370000000002</v>
      </c>
    </row>
    <row r="4765" spans="1:27" ht="45" customHeight="1">
      <c r="A4765" s="17" t="s">
        <v>3113</v>
      </c>
      <c r="B4765" s="17" t="s">
        <v>749</v>
      </c>
      <c r="C4765" s="1" t="s">
        <v>16</v>
      </c>
      <c r="D4765" s="31" t="s">
        <v>750</v>
      </c>
      <c r="E4765" s="32"/>
      <c r="F4765" s="32"/>
      <c r="G4765" s="1"/>
      <c r="H4765" s="18" t="s">
        <v>1433</v>
      </c>
      <c r="I4765" s="33">
        <v>1</v>
      </c>
      <c r="J4765" s="32"/>
      <c r="K4765" s="19">
        <f>ROUND(K4776,2)</f>
        <v>42.35</v>
      </c>
      <c r="L4765" s="2" t="s">
        <v>3114</v>
      </c>
      <c r="M4765" s="1"/>
      <c r="N4765" s="1"/>
      <c r="O4765" s="1"/>
      <c r="P4765" s="1"/>
      <c r="Q4765" s="1"/>
      <c r="R4765" s="1"/>
      <c r="S4765" s="1"/>
      <c r="T4765" s="1"/>
      <c r="U4765" s="1"/>
      <c r="V4765" s="1"/>
      <c r="W4765" s="1"/>
      <c r="X4765" s="1"/>
      <c r="Y4765" s="1"/>
      <c r="Z4765" s="1"/>
      <c r="AA4765" s="1"/>
    </row>
    <row r="4766" spans="1:27">
      <c r="B4766" s="13" t="s">
        <v>1435</v>
      </c>
    </row>
    <row r="4767" spans="1:27">
      <c r="B4767" t="s">
        <v>2747</v>
      </c>
      <c r="C4767" t="s">
        <v>1370</v>
      </c>
      <c r="D4767" t="s">
        <v>2748</v>
      </c>
      <c r="E4767" s="20">
        <v>0.2</v>
      </c>
      <c r="F4767" t="s">
        <v>1438</v>
      </c>
      <c r="G4767" t="s">
        <v>1439</v>
      </c>
      <c r="H4767" s="21">
        <v>26.08</v>
      </c>
      <c r="I4767" t="s">
        <v>1440</v>
      </c>
      <c r="J4767" s="21">
        <f>ROUND(E4767/I4765* H4767,5)</f>
        <v>5.2160000000000002</v>
      </c>
    </row>
    <row r="4768" spans="1:27">
      <c r="B4768" t="s">
        <v>2745</v>
      </c>
      <c r="C4768" t="s">
        <v>1370</v>
      </c>
      <c r="D4768" t="s">
        <v>2746</v>
      </c>
      <c r="E4768" s="20">
        <v>0.2</v>
      </c>
      <c r="F4768" t="s">
        <v>1438</v>
      </c>
      <c r="G4768" t="s">
        <v>1439</v>
      </c>
      <c r="H4768" s="21">
        <v>30.41</v>
      </c>
      <c r="I4768" t="s">
        <v>1440</v>
      </c>
      <c r="J4768" s="21">
        <f>ROUND(E4768/I4765* H4768,5)</f>
        <v>6.0819999999999999</v>
      </c>
    </row>
    <row r="4769" spans="1:27">
      <c r="D4769" s="22" t="s">
        <v>1441</v>
      </c>
      <c r="K4769" s="21">
        <f>SUM(J4767:J4768)</f>
        <v>11.298</v>
      </c>
    </row>
    <row r="4770" spans="1:27">
      <c r="B4770" s="13" t="s">
        <v>1446</v>
      </c>
    </row>
    <row r="4771" spans="1:27">
      <c r="B4771" t="s">
        <v>3115</v>
      </c>
      <c r="C4771" t="s">
        <v>16</v>
      </c>
      <c r="D4771" t="s">
        <v>3116</v>
      </c>
      <c r="E4771" s="20">
        <v>1.5</v>
      </c>
      <c r="G4771" t="s">
        <v>1439</v>
      </c>
      <c r="H4771" s="21">
        <v>13.62</v>
      </c>
      <c r="I4771" t="s">
        <v>1440</v>
      </c>
      <c r="J4771" s="21">
        <f>ROUND(E4771* H4771,5)</f>
        <v>20.43</v>
      </c>
    </row>
    <row r="4772" spans="1:27">
      <c r="B4772" t="s">
        <v>3107</v>
      </c>
      <c r="C4772" t="s">
        <v>16</v>
      </c>
      <c r="D4772" t="s">
        <v>3108</v>
      </c>
      <c r="E4772" s="20">
        <v>4</v>
      </c>
      <c r="G4772" t="s">
        <v>1439</v>
      </c>
      <c r="H4772" s="21">
        <v>2.5</v>
      </c>
      <c r="I4772" t="s">
        <v>1440</v>
      </c>
      <c r="J4772" s="21">
        <f>ROUND(E4772* H4772,5)</f>
        <v>10</v>
      </c>
    </row>
    <row r="4773" spans="1:27">
      <c r="D4773" s="22" t="s">
        <v>1457</v>
      </c>
      <c r="K4773" s="21">
        <f>SUM(J4771:J4772)</f>
        <v>30.43</v>
      </c>
    </row>
    <row r="4774" spans="1:27">
      <c r="D4774" s="22" t="s">
        <v>1458</v>
      </c>
      <c r="K4774" s="23">
        <f>SUM(J4766:J4773)</f>
        <v>41.728000000000002</v>
      </c>
    </row>
    <row r="4775" spans="1:27">
      <c r="D4775" s="22" t="s">
        <v>1466</v>
      </c>
      <c r="H4775">
        <v>1.5</v>
      </c>
      <c r="I4775" t="s">
        <v>1465</v>
      </c>
      <c r="K4775" s="21">
        <f>ROUND(H4775/100*K4774,5)</f>
        <v>0.62592000000000003</v>
      </c>
    </row>
    <row r="4776" spans="1:27">
      <c r="D4776" s="22" t="s">
        <v>1459</v>
      </c>
      <c r="K4776" s="23">
        <f>SUM(K4774:K4775)</f>
        <v>42.353920000000002</v>
      </c>
    </row>
    <row r="4778" spans="1:27" ht="45" customHeight="1">
      <c r="A4778" s="17" t="s">
        <v>3117</v>
      </c>
      <c r="B4778" s="17" t="s">
        <v>739</v>
      </c>
      <c r="C4778" s="1" t="s">
        <v>16</v>
      </c>
      <c r="D4778" s="31" t="s">
        <v>740</v>
      </c>
      <c r="E4778" s="32"/>
      <c r="F4778" s="32"/>
      <c r="G4778" s="1"/>
      <c r="H4778" s="18" t="s">
        <v>1433</v>
      </c>
      <c r="I4778" s="33">
        <v>1</v>
      </c>
      <c r="J4778" s="32"/>
      <c r="K4778" s="19">
        <f>ROUND(K4788,2)</f>
        <v>12.29</v>
      </c>
      <c r="L4778" s="2" t="s">
        <v>3118</v>
      </c>
      <c r="M4778" s="1"/>
      <c r="N4778" s="1"/>
      <c r="O4778" s="1"/>
      <c r="P4778" s="1"/>
      <c r="Q4778" s="1"/>
      <c r="R4778" s="1"/>
      <c r="S4778" s="1"/>
      <c r="T4778" s="1"/>
      <c r="U4778" s="1"/>
      <c r="V4778" s="1"/>
      <c r="W4778" s="1"/>
      <c r="X4778" s="1"/>
      <c r="Y4778" s="1"/>
      <c r="Z4778" s="1"/>
      <c r="AA4778" s="1"/>
    </row>
    <row r="4779" spans="1:27">
      <c r="B4779" s="13" t="s">
        <v>1435</v>
      </c>
    </row>
    <row r="4780" spans="1:27">
      <c r="B4780" t="s">
        <v>2747</v>
      </c>
      <c r="C4780" t="s">
        <v>1370</v>
      </c>
      <c r="D4780" t="s">
        <v>2748</v>
      </c>
      <c r="E4780" s="20">
        <v>0.13300000000000001</v>
      </c>
      <c r="F4780" t="s">
        <v>1438</v>
      </c>
      <c r="G4780" t="s">
        <v>1439</v>
      </c>
      <c r="H4780" s="21">
        <v>26.08</v>
      </c>
      <c r="I4780" t="s">
        <v>1440</v>
      </c>
      <c r="J4780" s="21">
        <f>ROUND(E4780/I4778* H4780,5)</f>
        <v>3.4686400000000002</v>
      </c>
    </row>
    <row r="4781" spans="1:27">
      <c r="B4781" t="s">
        <v>2745</v>
      </c>
      <c r="C4781" t="s">
        <v>1370</v>
      </c>
      <c r="D4781" t="s">
        <v>2746</v>
      </c>
      <c r="E4781" s="20">
        <v>0.15</v>
      </c>
      <c r="F4781" t="s">
        <v>1438</v>
      </c>
      <c r="G4781" t="s">
        <v>1439</v>
      </c>
      <c r="H4781" s="21">
        <v>30.41</v>
      </c>
      <c r="I4781" t="s">
        <v>1440</v>
      </c>
      <c r="J4781" s="21">
        <f>ROUND(E4781/I4778* H4781,5)</f>
        <v>4.5614999999999997</v>
      </c>
    </row>
    <row r="4782" spans="1:27">
      <c r="D4782" s="22" t="s">
        <v>1441</v>
      </c>
      <c r="K4782" s="21">
        <f>SUM(J4780:J4781)</f>
        <v>8.0301399999999994</v>
      </c>
    </row>
    <row r="4783" spans="1:27">
      <c r="B4783" s="13" t="s">
        <v>1446</v>
      </c>
    </row>
    <row r="4784" spans="1:27">
      <c r="B4784" t="s">
        <v>3119</v>
      </c>
      <c r="C4784" t="s">
        <v>16</v>
      </c>
      <c r="D4784" s="24" t="s">
        <v>740</v>
      </c>
      <c r="E4784" s="20">
        <v>1</v>
      </c>
      <c r="G4784" t="s">
        <v>1439</v>
      </c>
      <c r="H4784" s="21">
        <v>4.08</v>
      </c>
      <c r="I4784" t="s">
        <v>1440</v>
      </c>
      <c r="J4784" s="21">
        <f>ROUND(E4784* H4784,5)</f>
        <v>4.08</v>
      </c>
    </row>
    <row r="4785" spans="1:27">
      <c r="D4785" s="22" t="s">
        <v>1457</v>
      </c>
      <c r="K4785" s="21">
        <f>SUM(J4784:J4784)</f>
        <v>4.08</v>
      </c>
    </row>
    <row r="4786" spans="1:27">
      <c r="D4786" s="22" t="s">
        <v>1458</v>
      </c>
      <c r="K4786" s="23">
        <f>SUM(J4779:J4785)</f>
        <v>12.110139999999999</v>
      </c>
    </row>
    <row r="4787" spans="1:27">
      <c r="D4787" s="22" t="s">
        <v>1466</v>
      </c>
      <c r="H4787">
        <v>1.5</v>
      </c>
      <c r="I4787" t="s">
        <v>1465</v>
      </c>
      <c r="K4787" s="21">
        <f>ROUND(H4787/100*K4786,5)</f>
        <v>0.18165000000000001</v>
      </c>
    </row>
    <row r="4788" spans="1:27">
      <c r="D4788" s="22" t="s">
        <v>1459</v>
      </c>
      <c r="K4788" s="23">
        <f>SUM(K4786:K4787)</f>
        <v>12.291789999999999</v>
      </c>
    </row>
    <row r="4790" spans="1:27" ht="45" customHeight="1">
      <c r="A4790" s="17" t="s">
        <v>3120</v>
      </c>
      <c r="B4790" s="17" t="s">
        <v>44</v>
      </c>
      <c r="C4790" s="1" t="s">
        <v>16</v>
      </c>
      <c r="D4790" s="31" t="s">
        <v>45</v>
      </c>
      <c r="E4790" s="32"/>
      <c r="F4790" s="32"/>
      <c r="G4790" s="1"/>
      <c r="H4790" s="18" t="s">
        <v>1433</v>
      </c>
      <c r="I4790" s="33">
        <v>1</v>
      </c>
      <c r="J4790" s="32"/>
      <c r="K4790" s="19">
        <f>ROUND(K4801,2)</f>
        <v>15.35</v>
      </c>
      <c r="L4790" s="2" t="s">
        <v>3121</v>
      </c>
      <c r="M4790" s="1"/>
      <c r="N4790" s="1"/>
      <c r="O4790" s="1"/>
      <c r="P4790" s="1"/>
      <c r="Q4790" s="1"/>
      <c r="R4790" s="1"/>
      <c r="S4790" s="1"/>
      <c r="T4790" s="1"/>
      <c r="U4790" s="1"/>
      <c r="V4790" s="1"/>
      <c r="W4790" s="1"/>
      <c r="X4790" s="1"/>
      <c r="Y4790" s="1"/>
      <c r="Z4790" s="1"/>
      <c r="AA4790" s="1"/>
    </row>
    <row r="4791" spans="1:27">
      <c r="B4791" s="13" t="s">
        <v>1435</v>
      </c>
    </row>
    <row r="4792" spans="1:27">
      <c r="B4792" t="s">
        <v>2747</v>
      </c>
      <c r="C4792" t="s">
        <v>1370</v>
      </c>
      <c r="D4792" t="s">
        <v>2748</v>
      </c>
      <c r="E4792" s="20">
        <v>0.183</v>
      </c>
      <c r="F4792" t="s">
        <v>1438</v>
      </c>
      <c r="G4792" t="s">
        <v>1439</v>
      </c>
      <c r="H4792" s="21">
        <v>26.08</v>
      </c>
      <c r="I4792" t="s">
        <v>1440</v>
      </c>
      <c r="J4792" s="21">
        <f>ROUND(E4792/I4790* H4792,5)</f>
        <v>4.77264</v>
      </c>
    </row>
    <row r="4793" spans="1:27">
      <c r="B4793" t="s">
        <v>2745</v>
      </c>
      <c r="C4793" t="s">
        <v>1370</v>
      </c>
      <c r="D4793" t="s">
        <v>2746</v>
      </c>
      <c r="E4793" s="20">
        <v>0.15</v>
      </c>
      <c r="F4793" t="s">
        <v>1438</v>
      </c>
      <c r="G4793" t="s">
        <v>1439</v>
      </c>
      <c r="H4793" s="21">
        <v>30.41</v>
      </c>
      <c r="I4793" t="s">
        <v>1440</v>
      </c>
      <c r="J4793" s="21">
        <f>ROUND(E4793/I4790* H4793,5)</f>
        <v>4.5614999999999997</v>
      </c>
    </row>
    <row r="4794" spans="1:27">
      <c r="D4794" s="22" t="s">
        <v>1441</v>
      </c>
      <c r="K4794" s="21">
        <f>SUM(J4792:J4793)</f>
        <v>9.3341399999999997</v>
      </c>
    </row>
    <row r="4795" spans="1:27">
      <c r="B4795" s="13" t="s">
        <v>1446</v>
      </c>
    </row>
    <row r="4796" spans="1:27">
      <c r="B4796" t="s">
        <v>3122</v>
      </c>
      <c r="C4796" t="s">
        <v>16</v>
      </c>
      <c r="D4796" t="s">
        <v>3123</v>
      </c>
      <c r="E4796" s="20">
        <v>1</v>
      </c>
      <c r="G4796" t="s">
        <v>1439</v>
      </c>
      <c r="H4796" s="21">
        <v>5.44</v>
      </c>
      <c r="I4796" t="s">
        <v>1440</v>
      </c>
      <c r="J4796" s="21">
        <f>ROUND(E4796* H4796,5)</f>
        <v>5.44</v>
      </c>
    </row>
    <row r="4797" spans="1:27">
      <c r="B4797" t="s">
        <v>3124</v>
      </c>
      <c r="C4797" t="s">
        <v>16</v>
      </c>
      <c r="D4797" t="s">
        <v>3125</v>
      </c>
      <c r="E4797" s="20">
        <v>1</v>
      </c>
      <c r="G4797" t="s">
        <v>1439</v>
      </c>
      <c r="H4797" s="21">
        <v>0.35</v>
      </c>
      <c r="I4797" t="s">
        <v>1440</v>
      </c>
      <c r="J4797" s="21">
        <f>ROUND(E4797* H4797,5)</f>
        <v>0.35</v>
      </c>
    </row>
    <row r="4798" spans="1:27">
      <c r="D4798" s="22" t="s">
        <v>1457</v>
      </c>
      <c r="K4798" s="21">
        <f>SUM(J4796:J4797)</f>
        <v>5.79</v>
      </c>
    </row>
    <row r="4799" spans="1:27">
      <c r="D4799" s="22" t="s">
        <v>1458</v>
      </c>
      <c r="K4799" s="23">
        <f>SUM(J4791:J4798)</f>
        <v>15.124139999999999</v>
      </c>
    </row>
    <row r="4800" spans="1:27">
      <c r="D4800" s="22" t="s">
        <v>1466</v>
      </c>
      <c r="H4800">
        <v>1.5</v>
      </c>
      <c r="I4800" t="s">
        <v>1465</v>
      </c>
      <c r="K4800" s="21">
        <f>ROUND(H4800/100*K4799,5)</f>
        <v>0.22686000000000001</v>
      </c>
    </row>
    <row r="4801" spans="1:27">
      <c r="D4801" s="22" t="s">
        <v>1459</v>
      </c>
      <c r="K4801" s="23">
        <f>SUM(K4799:K4800)</f>
        <v>15.350999999999999</v>
      </c>
    </row>
    <row r="4803" spans="1:27" ht="45" customHeight="1">
      <c r="A4803" s="17" t="s">
        <v>3126</v>
      </c>
      <c r="B4803" s="17" t="s">
        <v>743</v>
      </c>
      <c r="C4803" s="1" t="s">
        <v>16</v>
      </c>
      <c r="D4803" s="31" t="s">
        <v>744</v>
      </c>
      <c r="E4803" s="32"/>
      <c r="F4803" s="32"/>
      <c r="G4803" s="1"/>
      <c r="H4803" s="18" t="s">
        <v>1433</v>
      </c>
      <c r="I4803" s="33">
        <v>1</v>
      </c>
      <c r="J4803" s="32"/>
      <c r="K4803" s="19">
        <f>ROUND(K4813,2)</f>
        <v>12.67</v>
      </c>
      <c r="L4803" s="2" t="s">
        <v>3127</v>
      </c>
      <c r="M4803" s="1"/>
      <c r="N4803" s="1"/>
      <c r="O4803" s="1"/>
      <c r="P4803" s="1"/>
      <c r="Q4803" s="1"/>
      <c r="R4803" s="1"/>
      <c r="S4803" s="1"/>
      <c r="T4803" s="1"/>
      <c r="U4803" s="1"/>
      <c r="V4803" s="1"/>
      <c r="W4803" s="1"/>
      <c r="X4803" s="1"/>
      <c r="Y4803" s="1"/>
      <c r="Z4803" s="1"/>
      <c r="AA4803" s="1"/>
    </row>
    <row r="4804" spans="1:27">
      <c r="B4804" s="13" t="s">
        <v>1435</v>
      </c>
    </row>
    <row r="4805" spans="1:27">
      <c r="B4805" t="s">
        <v>2747</v>
      </c>
      <c r="C4805" t="s">
        <v>1370</v>
      </c>
      <c r="D4805" t="s">
        <v>2748</v>
      </c>
      <c r="E4805" s="20">
        <v>0.13300000000000001</v>
      </c>
      <c r="F4805" t="s">
        <v>1438</v>
      </c>
      <c r="G4805" t="s">
        <v>1439</v>
      </c>
      <c r="H4805" s="21">
        <v>26.08</v>
      </c>
      <c r="I4805" t="s">
        <v>1440</v>
      </c>
      <c r="J4805" s="21">
        <f>ROUND(E4805/I4803* H4805,5)</f>
        <v>3.4686400000000002</v>
      </c>
    </row>
    <row r="4806" spans="1:27">
      <c r="B4806" t="s">
        <v>2745</v>
      </c>
      <c r="C4806" t="s">
        <v>1370</v>
      </c>
      <c r="D4806" t="s">
        <v>2746</v>
      </c>
      <c r="E4806" s="20">
        <v>0.15</v>
      </c>
      <c r="F4806" t="s">
        <v>1438</v>
      </c>
      <c r="G4806" t="s">
        <v>1439</v>
      </c>
      <c r="H4806" s="21">
        <v>30.41</v>
      </c>
      <c r="I4806" t="s">
        <v>1440</v>
      </c>
      <c r="J4806" s="21">
        <f>ROUND(E4806/I4803* H4806,5)</f>
        <v>4.5614999999999997</v>
      </c>
    </row>
    <row r="4807" spans="1:27">
      <c r="D4807" s="22" t="s">
        <v>1441</v>
      </c>
      <c r="K4807" s="21">
        <f>SUM(J4805:J4806)</f>
        <v>8.0301399999999994</v>
      </c>
    </row>
    <row r="4808" spans="1:27">
      <c r="B4808" s="13" t="s">
        <v>1446</v>
      </c>
    </row>
    <row r="4809" spans="1:27">
      <c r="B4809" t="s">
        <v>3128</v>
      </c>
      <c r="C4809" t="s">
        <v>16</v>
      </c>
      <c r="D4809" s="24" t="s">
        <v>744</v>
      </c>
      <c r="E4809" s="20">
        <v>1</v>
      </c>
      <c r="G4809" t="s">
        <v>1439</v>
      </c>
      <c r="H4809" s="21">
        <v>4.45</v>
      </c>
      <c r="I4809" t="s">
        <v>1440</v>
      </c>
      <c r="J4809" s="21">
        <f>ROUND(E4809* H4809,5)</f>
        <v>4.45</v>
      </c>
    </row>
    <row r="4810" spans="1:27">
      <c r="D4810" s="22" t="s">
        <v>1457</v>
      </c>
      <c r="K4810" s="21">
        <f>SUM(J4809:J4809)</f>
        <v>4.45</v>
      </c>
    </row>
    <row r="4811" spans="1:27">
      <c r="D4811" s="22" t="s">
        <v>1458</v>
      </c>
      <c r="K4811" s="23">
        <f>SUM(J4804:J4810)</f>
        <v>12.480139999999999</v>
      </c>
    </row>
    <row r="4812" spans="1:27">
      <c r="D4812" s="22" t="s">
        <v>1466</v>
      </c>
      <c r="H4812">
        <v>1.5</v>
      </c>
      <c r="I4812" t="s">
        <v>1465</v>
      </c>
      <c r="K4812" s="21">
        <f>ROUND(H4812/100*K4811,5)</f>
        <v>0.18720000000000001</v>
      </c>
    </row>
    <row r="4813" spans="1:27">
      <c r="D4813" s="22" t="s">
        <v>1459</v>
      </c>
      <c r="K4813" s="23">
        <f>SUM(K4811:K4812)</f>
        <v>12.667339999999999</v>
      </c>
    </row>
    <row r="4815" spans="1:27" ht="45" customHeight="1">
      <c r="A4815" s="17" t="s">
        <v>3129</v>
      </c>
      <c r="B4815" s="17" t="s">
        <v>751</v>
      </c>
      <c r="C4815" s="1" t="s">
        <v>16</v>
      </c>
      <c r="D4815" s="31" t="s">
        <v>752</v>
      </c>
      <c r="E4815" s="32"/>
      <c r="F4815" s="32"/>
      <c r="G4815" s="1"/>
      <c r="H4815" s="18" t="s">
        <v>1433</v>
      </c>
      <c r="I4815" s="33">
        <v>1</v>
      </c>
      <c r="J4815" s="32"/>
      <c r="K4815" s="19">
        <f>ROUND(K4825,2)</f>
        <v>16.510000000000002</v>
      </c>
      <c r="L4815" s="2" t="s">
        <v>3130</v>
      </c>
      <c r="M4815" s="1"/>
      <c r="N4815" s="1"/>
      <c r="O4815" s="1"/>
      <c r="P4815" s="1"/>
      <c r="Q4815" s="1"/>
      <c r="R4815" s="1"/>
      <c r="S4815" s="1"/>
      <c r="T4815" s="1"/>
      <c r="U4815" s="1"/>
      <c r="V4815" s="1"/>
      <c r="W4815" s="1"/>
      <c r="X4815" s="1"/>
      <c r="Y4815" s="1"/>
      <c r="Z4815" s="1"/>
      <c r="AA4815" s="1"/>
    </row>
    <row r="4816" spans="1:27">
      <c r="B4816" s="13" t="s">
        <v>1435</v>
      </c>
    </row>
    <row r="4817" spans="1:27">
      <c r="B4817" t="s">
        <v>2747</v>
      </c>
      <c r="C4817" t="s">
        <v>1370</v>
      </c>
      <c r="D4817" t="s">
        <v>2748</v>
      </c>
      <c r="E4817" s="20">
        <v>0.13300000000000001</v>
      </c>
      <c r="F4817" t="s">
        <v>1438</v>
      </c>
      <c r="G4817" t="s">
        <v>1439</v>
      </c>
      <c r="H4817" s="21">
        <v>26.08</v>
      </c>
      <c r="I4817" t="s">
        <v>1440</v>
      </c>
      <c r="J4817" s="21">
        <f>ROUND(E4817/I4815* H4817,5)</f>
        <v>3.4686400000000002</v>
      </c>
    </row>
    <row r="4818" spans="1:27">
      <c r="B4818" t="s">
        <v>2745</v>
      </c>
      <c r="C4818" t="s">
        <v>1370</v>
      </c>
      <c r="D4818" t="s">
        <v>2746</v>
      </c>
      <c r="E4818" s="20">
        <v>0.15</v>
      </c>
      <c r="F4818" t="s">
        <v>1438</v>
      </c>
      <c r="G4818" t="s">
        <v>1439</v>
      </c>
      <c r="H4818" s="21">
        <v>30.41</v>
      </c>
      <c r="I4818" t="s">
        <v>1440</v>
      </c>
      <c r="J4818" s="21">
        <f>ROUND(E4818/I4815* H4818,5)</f>
        <v>4.5614999999999997</v>
      </c>
    </row>
    <row r="4819" spans="1:27">
      <c r="D4819" s="22" t="s">
        <v>1441</v>
      </c>
      <c r="K4819" s="21">
        <f>SUM(J4817:J4818)</f>
        <v>8.0301399999999994</v>
      </c>
    </row>
    <row r="4820" spans="1:27">
      <c r="B4820" s="13" t="s">
        <v>1446</v>
      </c>
    </row>
    <row r="4821" spans="1:27">
      <c r="B4821" t="s">
        <v>3131</v>
      </c>
      <c r="C4821" t="s">
        <v>16</v>
      </c>
      <c r="D4821" t="s">
        <v>3132</v>
      </c>
      <c r="E4821" s="20">
        <v>1</v>
      </c>
      <c r="G4821" t="s">
        <v>1439</v>
      </c>
      <c r="H4821" s="21">
        <v>8.24</v>
      </c>
      <c r="I4821" t="s">
        <v>1440</v>
      </c>
      <c r="J4821" s="21">
        <f>ROUND(E4821* H4821,5)</f>
        <v>8.24</v>
      </c>
    </row>
    <row r="4822" spans="1:27">
      <c r="D4822" s="22" t="s">
        <v>1457</v>
      </c>
      <c r="K4822" s="21">
        <f>SUM(J4821:J4821)</f>
        <v>8.24</v>
      </c>
    </row>
    <row r="4823" spans="1:27">
      <c r="D4823" s="22" t="s">
        <v>1458</v>
      </c>
      <c r="K4823" s="23">
        <f>SUM(J4816:J4822)</f>
        <v>16.270139999999998</v>
      </c>
    </row>
    <row r="4824" spans="1:27">
      <c r="D4824" s="22" t="s">
        <v>1466</v>
      </c>
      <c r="H4824">
        <v>1.5</v>
      </c>
      <c r="I4824" t="s">
        <v>1465</v>
      </c>
      <c r="K4824" s="21">
        <f>ROUND(H4824/100*K4823,5)</f>
        <v>0.24404999999999999</v>
      </c>
    </row>
    <row r="4825" spans="1:27">
      <c r="D4825" s="22" t="s">
        <v>1459</v>
      </c>
      <c r="K4825" s="23">
        <f>SUM(K4823:K4824)</f>
        <v>16.514189999999999</v>
      </c>
    </row>
    <row r="4827" spans="1:27" ht="45" customHeight="1">
      <c r="A4827" s="17" t="s">
        <v>3133</v>
      </c>
      <c r="B4827" s="17" t="s">
        <v>46</v>
      </c>
      <c r="C4827" s="1" t="s">
        <v>16</v>
      </c>
      <c r="D4827" s="31" t="s">
        <v>47</v>
      </c>
      <c r="E4827" s="32"/>
      <c r="F4827" s="32"/>
      <c r="G4827" s="1"/>
      <c r="H4827" s="18" t="s">
        <v>1433</v>
      </c>
      <c r="I4827" s="33">
        <v>1</v>
      </c>
      <c r="J4827" s="32"/>
      <c r="K4827" s="19">
        <f>ROUND(K4838,2)</f>
        <v>14.35</v>
      </c>
      <c r="L4827" s="2" t="s">
        <v>3134</v>
      </c>
      <c r="M4827" s="1"/>
      <c r="N4827" s="1"/>
      <c r="O4827" s="1"/>
      <c r="P4827" s="1"/>
      <c r="Q4827" s="1"/>
      <c r="R4827" s="1"/>
      <c r="S4827" s="1"/>
      <c r="T4827" s="1"/>
      <c r="U4827" s="1"/>
      <c r="V4827" s="1"/>
      <c r="W4827" s="1"/>
      <c r="X4827" s="1"/>
      <c r="Y4827" s="1"/>
      <c r="Z4827" s="1"/>
      <c r="AA4827" s="1"/>
    </row>
    <row r="4828" spans="1:27">
      <c r="B4828" s="13" t="s">
        <v>1435</v>
      </c>
    </row>
    <row r="4829" spans="1:27">
      <c r="B4829" t="s">
        <v>2747</v>
      </c>
      <c r="C4829" t="s">
        <v>1370</v>
      </c>
      <c r="D4829" t="s">
        <v>2748</v>
      </c>
      <c r="E4829" s="20">
        <v>0.183</v>
      </c>
      <c r="F4829" t="s">
        <v>1438</v>
      </c>
      <c r="G4829" t="s">
        <v>1439</v>
      </c>
      <c r="H4829" s="21">
        <v>26.08</v>
      </c>
      <c r="I4829" t="s">
        <v>1440</v>
      </c>
      <c r="J4829" s="21">
        <f>ROUND(E4829/I4827* H4829,5)</f>
        <v>4.77264</v>
      </c>
    </row>
    <row r="4830" spans="1:27">
      <c r="B4830" t="s">
        <v>2745</v>
      </c>
      <c r="C4830" t="s">
        <v>1370</v>
      </c>
      <c r="D4830" t="s">
        <v>2746</v>
      </c>
      <c r="E4830" s="20">
        <v>0.15</v>
      </c>
      <c r="F4830" t="s">
        <v>1438</v>
      </c>
      <c r="G4830" t="s">
        <v>1439</v>
      </c>
      <c r="H4830" s="21">
        <v>30.41</v>
      </c>
      <c r="I4830" t="s">
        <v>1440</v>
      </c>
      <c r="J4830" s="21">
        <f>ROUND(E4830/I4827* H4830,5)</f>
        <v>4.5614999999999997</v>
      </c>
    </row>
    <row r="4831" spans="1:27">
      <c r="D4831" s="22" t="s">
        <v>1441</v>
      </c>
      <c r="K4831" s="21">
        <f>SUM(J4829:J4830)</f>
        <v>9.3341399999999997</v>
      </c>
    </row>
    <row r="4832" spans="1:27">
      <c r="B4832" s="13" t="s">
        <v>1446</v>
      </c>
    </row>
    <row r="4833" spans="1:27">
      <c r="B4833" t="s">
        <v>3135</v>
      </c>
      <c r="C4833" t="s">
        <v>16</v>
      </c>
      <c r="D4833" t="s">
        <v>3136</v>
      </c>
      <c r="E4833" s="20">
        <v>1</v>
      </c>
      <c r="G4833" t="s">
        <v>1439</v>
      </c>
      <c r="H4833" s="21">
        <v>4.43</v>
      </c>
      <c r="I4833" t="s">
        <v>1440</v>
      </c>
      <c r="J4833" s="21">
        <f>ROUND(E4833* H4833,5)</f>
        <v>4.43</v>
      </c>
    </row>
    <row r="4834" spans="1:27">
      <c r="B4834" t="s">
        <v>3137</v>
      </c>
      <c r="C4834" t="s">
        <v>16</v>
      </c>
      <c r="D4834" t="s">
        <v>3138</v>
      </c>
      <c r="E4834" s="20">
        <v>1</v>
      </c>
      <c r="G4834" t="s">
        <v>1439</v>
      </c>
      <c r="H4834" s="21">
        <v>0.37</v>
      </c>
      <c r="I4834" t="s">
        <v>1440</v>
      </c>
      <c r="J4834" s="21">
        <f>ROUND(E4834* H4834,5)</f>
        <v>0.37</v>
      </c>
    </row>
    <row r="4835" spans="1:27">
      <c r="D4835" s="22" t="s">
        <v>1457</v>
      </c>
      <c r="K4835" s="21">
        <f>SUM(J4833:J4834)</f>
        <v>4.8</v>
      </c>
    </row>
    <row r="4836" spans="1:27">
      <c r="D4836" s="22" t="s">
        <v>1458</v>
      </c>
      <c r="K4836" s="23">
        <f>SUM(J4828:J4835)</f>
        <v>14.134139999999999</v>
      </c>
    </row>
    <row r="4837" spans="1:27">
      <c r="D4837" s="22" t="s">
        <v>1466</v>
      </c>
      <c r="H4837">
        <v>1.5</v>
      </c>
      <c r="I4837" t="s">
        <v>1465</v>
      </c>
      <c r="K4837" s="21">
        <f>ROUND(H4837/100*K4836,5)</f>
        <v>0.21201</v>
      </c>
    </row>
    <row r="4838" spans="1:27">
      <c r="D4838" s="22" t="s">
        <v>1459</v>
      </c>
      <c r="K4838" s="23">
        <f>SUM(K4836:K4837)</f>
        <v>14.346149999999998</v>
      </c>
    </row>
    <row r="4840" spans="1:27" ht="45" customHeight="1">
      <c r="A4840" s="17" t="s">
        <v>3139</v>
      </c>
      <c r="B4840" s="17" t="s">
        <v>741</v>
      </c>
      <c r="C4840" s="1" t="s">
        <v>16</v>
      </c>
      <c r="D4840" s="31" t="s">
        <v>742</v>
      </c>
      <c r="E4840" s="32"/>
      <c r="F4840" s="32"/>
      <c r="G4840" s="1"/>
      <c r="H4840" s="18" t="s">
        <v>1433</v>
      </c>
      <c r="I4840" s="33">
        <v>1</v>
      </c>
      <c r="J4840" s="32"/>
      <c r="K4840" s="19">
        <f>ROUND(K4850,2)</f>
        <v>13.27</v>
      </c>
      <c r="L4840" s="2" t="s">
        <v>3140</v>
      </c>
      <c r="M4840" s="1"/>
      <c r="N4840" s="1"/>
      <c r="O4840" s="1"/>
      <c r="P4840" s="1"/>
      <c r="Q4840" s="1"/>
      <c r="R4840" s="1"/>
      <c r="S4840" s="1"/>
      <c r="T4840" s="1"/>
      <c r="U4840" s="1"/>
      <c r="V4840" s="1"/>
      <c r="W4840" s="1"/>
      <c r="X4840" s="1"/>
      <c r="Y4840" s="1"/>
      <c r="Z4840" s="1"/>
      <c r="AA4840" s="1"/>
    </row>
    <row r="4841" spans="1:27">
      <c r="B4841" s="13" t="s">
        <v>1435</v>
      </c>
    </row>
    <row r="4842" spans="1:27">
      <c r="B4842" t="s">
        <v>2747</v>
      </c>
      <c r="C4842" t="s">
        <v>1370</v>
      </c>
      <c r="D4842" t="s">
        <v>2748</v>
      </c>
      <c r="E4842" s="20">
        <v>0.15</v>
      </c>
      <c r="F4842" t="s">
        <v>1438</v>
      </c>
      <c r="G4842" t="s">
        <v>1439</v>
      </c>
      <c r="H4842" s="21">
        <v>26.08</v>
      </c>
      <c r="I4842" t="s">
        <v>1440</v>
      </c>
      <c r="J4842" s="21">
        <f>ROUND(E4842/I4840* H4842,5)</f>
        <v>3.9119999999999999</v>
      </c>
    </row>
    <row r="4843" spans="1:27">
      <c r="B4843" t="s">
        <v>2745</v>
      </c>
      <c r="C4843" t="s">
        <v>1370</v>
      </c>
      <c r="D4843" t="s">
        <v>2746</v>
      </c>
      <c r="E4843" s="20">
        <v>0.15</v>
      </c>
      <c r="F4843" t="s">
        <v>1438</v>
      </c>
      <c r="G4843" t="s">
        <v>1439</v>
      </c>
      <c r="H4843" s="21">
        <v>30.41</v>
      </c>
      <c r="I4843" t="s">
        <v>1440</v>
      </c>
      <c r="J4843" s="21">
        <f>ROUND(E4843/I4840* H4843,5)</f>
        <v>4.5614999999999997</v>
      </c>
    </row>
    <row r="4844" spans="1:27">
      <c r="D4844" s="22" t="s">
        <v>1441</v>
      </c>
      <c r="K4844" s="21">
        <f>SUM(J4842:J4843)</f>
        <v>8.4734999999999996</v>
      </c>
    </row>
    <row r="4845" spans="1:27">
      <c r="B4845" s="13" t="s">
        <v>1446</v>
      </c>
    </row>
    <row r="4846" spans="1:27">
      <c r="B4846" t="s">
        <v>3141</v>
      </c>
      <c r="C4846" t="s">
        <v>16</v>
      </c>
      <c r="D4846" t="s">
        <v>3142</v>
      </c>
      <c r="E4846" s="20">
        <v>1</v>
      </c>
      <c r="G4846" t="s">
        <v>1439</v>
      </c>
      <c r="H4846" s="21">
        <v>4.5999999999999996</v>
      </c>
      <c r="I4846" t="s">
        <v>1440</v>
      </c>
      <c r="J4846" s="21">
        <f>ROUND(E4846* H4846,5)</f>
        <v>4.5999999999999996</v>
      </c>
    </row>
    <row r="4847" spans="1:27">
      <c r="D4847" s="22" t="s">
        <v>1457</v>
      </c>
      <c r="K4847" s="21">
        <f>SUM(J4846:J4846)</f>
        <v>4.5999999999999996</v>
      </c>
    </row>
    <row r="4848" spans="1:27">
      <c r="D4848" s="22" t="s">
        <v>1458</v>
      </c>
      <c r="K4848" s="23">
        <f>SUM(J4841:J4847)</f>
        <v>13.073499999999999</v>
      </c>
    </row>
    <row r="4849" spans="1:27">
      <c r="D4849" s="22" t="s">
        <v>1466</v>
      </c>
      <c r="H4849">
        <v>1.5</v>
      </c>
      <c r="I4849" t="s">
        <v>1465</v>
      </c>
      <c r="K4849" s="21">
        <f>ROUND(H4849/100*K4848,5)</f>
        <v>0.1961</v>
      </c>
    </row>
    <row r="4850" spans="1:27">
      <c r="D4850" s="22" t="s">
        <v>1459</v>
      </c>
      <c r="K4850" s="23">
        <f>SUM(K4848:K4849)</f>
        <v>13.269599999999999</v>
      </c>
    </row>
    <row r="4852" spans="1:27" ht="45" customHeight="1">
      <c r="A4852" s="17" t="s">
        <v>3143</v>
      </c>
      <c r="B4852" s="17" t="s">
        <v>1032</v>
      </c>
      <c r="C4852" s="1" t="s">
        <v>16</v>
      </c>
      <c r="D4852" s="31" t="s">
        <v>1033</v>
      </c>
      <c r="E4852" s="32"/>
      <c r="F4852" s="32"/>
      <c r="G4852" s="1"/>
      <c r="H4852" s="18" t="s">
        <v>1433</v>
      </c>
      <c r="I4852" s="33">
        <v>1</v>
      </c>
      <c r="J4852" s="32"/>
      <c r="K4852" s="19">
        <f>ROUND(K4863,2)</f>
        <v>234.52</v>
      </c>
      <c r="L4852" s="2" t="s">
        <v>3144</v>
      </c>
      <c r="M4852" s="1"/>
      <c r="N4852" s="1"/>
      <c r="O4852" s="1"/>
      <c r="P4852" s="1"/>
      <c r="Q4852" s="1"/>
      <c r="R4852" s="1"/>
      <c r="S4852" s="1"/>
      <c r="T4852" s="1"/>
      <c r="U4852" s="1"/>
      <c r="V4852" s="1"/>
      <c r="W4852" s="1"/>
      <c r="X4852" s="1"/>
      <c r="Y4852" s="1"/>
      <c r="Z4852" s="1"/>
      <c r="AA4852" s="1"/>
    </row>
    <row r="4853" spans="1:27">
      <c r="B4853" s="13" t="s">
        <v>1435</v>
      </c>
    </row>
    <row r="4854" spans="1:27">
      <c r="B4854" t="s">
        <v>2747</v>
      </c>
      <c r="C4854" t="s">
        <v>1370</v>
      </c>
      <c r="D4854" t="s">
        <v>2748</v>
      </c>
      <c r="E4854" s="20">
        <v>0.183</v>
      </c>
      <c r="F4854" t="s">
        <v>1438</v>
      </c>
      <c r="G4854" t="s">
        <v>1439</v>
      </c>
      <c r="H4854" s="21">
        <v>26.08</v>
      </c>
      <c r="I4854" t="s">
        <v>1440</v>
      </c>
      <c r="J4854" s="21">
        <f>ROUND(E4854/I4852* H4854,5)</f>
        <v>4.77264</v>
      </c>
    </row>
    <row r="4855" spans="1:27">
      <c r="B4855" t="s">
        <v>2745</v>
      </c>
      <c r="C4855" t="s">
        <v>1370</v>
      </c>
      <c r="D4855" t="s">
        <v>2746</v>
      </c>
      <c r="E4855" s="20">
        <v>0.15</v>
      </c>
      <c r="F4855" t="s">
        <v>1438</v>
      </c>
      <c r="G4855" t="s">
        <v>1439</v>
      </c>
      <c r="H4855" s="21">
        <v>30.41</v>
      </c>
      <c r="I4855" t="s">
        <v>1440</v>
      </c>
      <c r="J4855" s="21">
        <f>ROUND(E4855/I4852* H4855,5)</f>
        <v>4.5614999999999997</v>
      </c>
    </row>
    <row r="4856" spans="1:27">
      <c r="D4856" s="22" t="s">
        <v>1441</v>
      </c>
      <c r="K4856" s="21">
        <f>SUM(J4854:J4855)</f>
        <v>9.3341399999999997</v>
      </c>
    </row>
    <row r="4857" spans="1:27">
      <c r="B4857" s="13" t="s">
        <v>1446</v>
      </c>
    </row>
    <row r="4858" spans="1:27">
      <c r="B4858" t="s">
        <v>3145</v>
      </c>
      <c r="C4858" t="s">
        <v>16</v>
      </c>
      <c r="D4858" s="24" t="s">
        <v>1033</v>
      </c>
      <c r="E4858" s="20">
        <v>1</v>
      </c>
      <c r="G4858" t="s">
        <v>1439</v>
      </c>
      <c r="H4858" s="21">
        <v>221.34</v>
      </c>
      <c r="I4858" t="s">
        <v>1440</v>
      </c>
      <c r="J4858" s="21">
        <f>ROUND(E4858* H4858,5)</f>
        <v>221.34</v>
      </c>
    </row>
    <row r="4859" spans="1:27">
      <c r="B4859" t="s">
        <v>3146</v>
      </c>
      <c r="C4859" t="s">
        <v>16</v>
      </c>
      <c r="D4859" t="s">
        <v>3147</v>
      </c>
      <c r="E4859" s="20">
        <v>1</v>
      </c>
      <c r="G4859" t="s">
        <v>1439</v>
      </c>
      <c r="H4859" s="21">
        <v>0.38</v>
      </c>
      <c r="I4859" t="s">
        <v>1440</v>
      </c>
      <c r="J4859" s="21">
        <f>ROUND(E4859* H4859,5)</f>
        <v>0.38</v>
      </c>
    </row>
    <row r="4860" spans="1:27">
      <c r="D4860" s="22" t="s">
        <v>1457</v>
      </c>
      <c r="K4860" s="21">
        <f>SUM(J4858:J4859)</f>
        <v>221.72</v>
      </c>
    </row>
    <row r="4861" spans="1:27">
      <c r="D4861" s="22" t="s">
        <v>1458</v>
      </c>
      <c r="K4861" s="23">
        <f>SUM(J4853:J4860)</f>
        <v>231.05413999999999</v>
      </c>
    </row>
    <row r="4862" spans="1:27">
      <c r="D4862" s="22" t="s">
        <v>1466</v>
      </c>
      <c r="H4862">
        <v>1.5</v>
      </c>
      <c r="I4862" t="s">
        <v>1465</v>
      </c>
      <c r="K4862" s="21">
        <f>ROUND(H4862/100*K4861,5)</f>
        <v>3.4658099999999998</v>
      </c>
    </row>
    <row r="4863" spans="1:27">
      <c r="D4863" s="22" t="s">
        <v>1459</v>
      </c>
      <c r="K4863" s="23">
        <f>SUM(K4861:K4862)</f>
        <v>234.51994999999999</v>
      </c>
    </row>
    <row r="4865" spans="1:27" ht="45" customHeight="1">
      <c r="A4865" s="17" t="s">
        <v>3148</v>
      </c>
      <c r="B4865" s="17" t="s">
        <v>1034</v>
      </c>
      <c r="C4865" s="1" t="s">
        <v>16</v>
      </c>
      <c r="D4865" s="31" t="s">
        <v>1035</v>
      </c>
      <c r="E4865" s="32"/>
      <c r="F4865" s="32"/>
      <c r="G4865" s="1"/>
      <c r="H4865" s="18" t="s">
        <v>1433</v>
      </c>
      <c r="I4865" s="33">
        <v>1</v>
      </c>
      <c r="J4865" s="32"/>
      <c r="K4865" s="19">
        <f>ROUND(K4875,2)</f>
        <v>261.51</v>
      </c>
      <c r="L4865" s="2" t="s">
        <v>3149</v>
      </c>
      <c r="M4865" s="1"/>
      <c r="N4865" s="1"/>
      <c r="O4865" s="1"/>
      <c r="P4865" s="1"/>
      <c r="Q4865" s="1"/>
      <c r="R4865" s="1"/>
      <c r="S4865" s="1"/>
      <c r="T4865" s="1"/>
      <c r="U4865" s="1"/>
      <c r="V4865" s="1"/>
      <c r="W4865" s="1"/>
      <c r="X4865" s="1"/>
      <c r="Y4865" s="1"/>
      <c r="Z4865" s="1"/>
      <c r="AA4865" s="1"/>
    </row>
    <row r="4866" spans="1:27">
      <c r="B4866" s="13" t="s">
        <v>1435</v>
      </c>
    </row>
    <row r="4867" spans="1:27">
      <c r="B4867" t="s">
        <v>2747</v>
      </c>
      <c r="C4867" t="s">
        <v>1370</v>
      </c>
      <c r="D4867" t="s">
        <v>2748</v>
      </c>
      <c r="E4867" s="20">
        <v>0.183</v>
      </c>
      <c r="F4867" t="s">
        <v>1438</v>
      </c>
      <c r="G4867" t="s">
        <v>1439</v>
      </c>
      <c r="H4867" s="21">
        <v>26.08</v>
      </c>
      <c r="I4867" t="s">
        <v>1440</v>
      </c>
      <c r="J4867" s="21">
        <f>ROUND(E4867/I4865* H4867,5)</f>
        <v>4.77264</v>
      </c>
    </row>
    <row r="4868" spans="1:27">
      <c r="B4868" t="s">
        <v>2745</v>
      </c>
      <c r="C4868" t="s">
        <v>1370</v>
      </c>
      <c r="D4868" t="s">
        <v>2746</v>
      </c>
      <c r="E4868" s="20">
        <v>0.15</v>
      </c>
      <c r="F4868" t="s">
        <v>1438</v>
      </c>
      <c r="G4868" t="s">
        <v>1439</v>
      </c>
      <c r="H4868" s="21">
        <v>30.41</v>
      </c>
      <c r="I4868" t="s">
        <v>1440</v>
      </c>
      <c r="J4868" s="21">
        <f>ROUND(E4868/I4865* H4868,5)</f>
        <v>4.5614999999999997</v>
      </c>
    </row>
    <row r="4869" spans="1:27">
      <c r="D4869" s="22" t="s">
        <v>1441</v>
      </c>
      <c r="K4869" s="21">
        <f>SUM(J4867:J4868)</f>
        <v>9.3341399999999997</v>
      </c>
    </row>
    <row r="4870" spans="1:27">
      <c r="B4870" s="13" t="s">
        <v>1446</v>
      </c>
    </row>
    <row r="4871" spans="1:27">
      <c r="B4871" t="s">
        <v>3150</v>
      </c>
      <c r="C4871" t="s">
        <v>16</v>
      </c>
      <c r="D4871" s="24" t="s">
        <v>1035</v>
      </c>
      <c r="E4871" s="20">
        <v>1</v>
      </c>
      <c r="G4871" t="s">
        <v>1439</v>
      </c>
      <c r="H4871" s="21">
        <v>248.31</v>
      </c>
      <c r="I4871" t="s">
        <v>1440</v>
      </c>
      <c r="J4871" s="21">
        <f>ROUND(E4871* H4871,5)</f>
        <v>248.31</v>
      </c>
    </row>
    <row r="4872" spans="1:27">
      <c r="D4872" s="22" t="s">
        <v>1457</v>
      </c>
      <c r="K4872" s="21">
        <f>SUM(J4871:J4871)</f>
        <v>248.31</v>
      </c>
    </row>
    <row r="4873" spans="1:27">
      <c r="D4873" s="22" t="s">
        <v>1458</v>
      </c>
      <c r="K4873" s="23">
        <f>SUM(J4866:J4872)</f>
        <v>257.64413999999999</v>
      </c>
    </row>
    <row r="4874" spans="1:27">
      <c r="D4874" s="22" t="s">
        <v>1466</v>
      </c>
      <c r="H4874">
        <v>1.5</v>
      </c>
      <c r="I4874" t="s">
        <v>1465</v>
      </c>
      <c r="K4874" s="21">
        <f>ROUND(H4874/100*K4873,5)</f>
        <v>3.8646600000000002</v>
      </c>
    </row>
    <row r="4875" spans="1:27">
      <c r="D4875" s="22" t="s">
        <v>1459</v>
      </c>
      <c r="K4875" s="23">
        <f>SUM(K4873:K4874)</f>
        <v>261.50880000000001</v>
      </c>
    </row>
    <row r="4877" spans="1:27" ht="45" customHeight="1">
      <c r="A4877" s="17" t="s">
        <v>3151</v>
      </c>
      <c r="B4877" s="17" t="s">
        <v>753</v>
      </c>
      <c r="C4877" s="1" t="s">
        <v>16</v>
      </c>
      <c r="D4877" s="31" t="s">
        <v>754</v>
      </c>
      <c r="E4877" s="32"/>
      <c r="F4877" s="32"/>
      <c r="G4877" s="1"/>
      <c r="H4877" s="18" t="s">
        <v>1433</v>
      </c>
      <c r="I4877" s="33">
        <v>1</v>
      </c>
      <c r="J4877" s="32"/>
      <c r="K4877" s="19">
        <f>ROUND(K4887,2)</f>
        <v>57.05</v>
      </c>
      <c r="L4877" s="2" t="s">
        <v>3152</v>
      </c>
      <c r="M4877" s="1"/>
      <c r="N4877" s="1"/>
      <c r="O4877" s="1"/>
      <c r="P4877" s="1"/>
      <c r="Q4877" s="1"/>
      <c r="R4877" s="1"/>
      <c r="S4877" s="1"/>
      <c r="T4877" s="1"/>
      <c r="U4877" s="1"/>
      <c r="V4877" s="1"/>
      <c r="W4877" s="1"/>
      <c r="X4877" s="1"/>
      <c r="Y4877" s="1"/>
      <c r="Z4877" s="1"/>
      <c r="AA4877" s="1"/>
    </row>
    <row r="4878" spans="1:27">
      <c r="B4878" s="13" t="s">
        <v>1435</v>
      </c>
    </row>
    <row r="4879" spans="1:27">
      <c r="B4879" t="s">
        <v>3153</v>
      </c>
      <c r="C4879" t="s">
        <v>1370</v>
      </c>
      <c r="D4879" t="s">
        <v>2746</v>
      </c>
      <c r="E4879" s="20">
        <v>0.18</v>
      </c>
      <c r="F4879" t="s">
        <v>1438</v>
      </c>
      <c r="G4879" t="s">
        <v>1439</v>
      </c>
      <c r="H4879" s="21">
        <v>30.41</v>
      </c>
      <c r="I4879" t="s">
        <v>1440</v>
      </c>
      <c r="J4879" s="21">
        <f>ROUND(E4879/I4877* H4879,5)</f>
        <v>5.4737999999999998</v>
      </c>
    </row>
    <row r="4880" spans="1:27">
      <c r="B4880" t="s">
        <v>3154</v>
      </c>
      <c r="C4880" t="s">
        <v>1370</v>
      </c>
      <c r="D4880" t="s">
        <v>2748</v>
      </c>
      <c r="E4880" s="20">
        <v>0.18</v>
      </c>
      <c r="F4880" t="s">
        <v>1438</v>
      </c>
      <c r="G4880" t="s">
        <v>1439</v>
      </c>
      <c r="H4880" s="21">
        <v>26.08</v>
      </c>
      <c r="I4880" t="s">
        <v>1440</v>
      </c>
      <c r="J4880" s="21">
        <f>ROUND(E4880/I4877* H4880,5)</f>
        <v>4.6943999999999999</v>
      </c>
    </row>
    <row r="4881" spans="1:27">
      <c r="D4881" s="22" t="s">
        <v>1441</v>
      </c>
      <c r="K4881" s="21">
        <f>SUM(J4879:J4880)</f>
        <v>10.168199999999999</v>
      </c>
    </row>
    <row r="4882" spans="1:27">
      <c r="B4882" s="13" t="s">
        <v>1446</v>
      </c>
    </row>
    <row r="4883" spans="1:27">
      <c r="B4883" t="s">
        <v>3155</v>
      </c>
      <c r="C4883" t="s">
        <v>16</v>
      </c>
      <c r="D4883" s="24" t="s">
        <v>754</v>
      </c>
      <c r="E4883" s="20">
        <v>1</v>
      </c>
      <c r="G4883" t="s">
        <v>1439</v>
      </c>
      <c r="H4883" s="21">
        <v>46.04</v>
      </c>
      <c r="I4883" t="s">
        <v>1440</v>
      </c>
      <c r="J4883" s="21">
        <f>ROUND(E4883* H4883,5)</f>
        <v>46.04</v>
      </c>
    </row>
    <row r="4884" spans="1:27">
      <c r="D4884" s="22" t="s">
        <v>1457</v>
      </c>
      <c r="K4884" s="21">
        <f>SUM(J4883:J4883)</f>
        <v>46.04</v>
      </c>
    </row>
    <row r="4885" spans="1:27">
      <c r="D4885" s="22" t="s">
        <v>1458</v>
      </c>
      <c r="K4885" s="23">
        <f>SUM(J4878:J4884)</f>
        <v>56.208199999999998</v>
      </c>
    </row>
    <row r="4886" spans="1:27">
      <c r="D4886" s="22" t="s">
        <v>1466</v>
      </c>
      <c r="H4886">
        <v>1.5</v>
      </c>
      <c r="I4886" t="s">
        <v>1465</v>
      </c>
      <c r="K4886" s="21">
        <f>ROUND(H4886/100*K4885,5)</f>
        <v>0.84311999999999998</v>
      </c>
    </row>
    <row r="4887" spans="1:27">
      <c r="D4887" s="22" t="s">
        <v>1459</v>
      </c>
      <c r="K4887" s="23">
        <f>SUM(K4885:K4886)</f>
        <v>57.051319999999997</v>
      </c>
    </row>
    <row r="4889" spans="1:27" ht="45" customHeight="1">
      <c r="A4889" s="17" t="s">
        <v>3156</v>
      </c>
      <c r="B4889" s="17" t="s">
        <v>755</v>
      </c>
      <c r="C4889" s="1" t="s">
        <v>16</v>
      </c>
      <c r="D4889" s="31" t="s">
        <v>756</v>
      </c>
      <c r="E4889" s="32"/>
      <c r="F4889" s="32"/>
      <c r="G4889" s="1"/>
      <c r="H4889" s="18" t="s">
        <v>1433</v>
      </c>
      <c r="I4889" s="33">
        <v>1</v>
      </c>
      <c r="J4889" s="32"/>
      <c r="K4889" s="19">
        <f>ROUND(K4899,2)</f>
        <v>169.85</v>
      </c>
      <c r="L4889" s="2" t="s">
        <v>3157</v>
      </c>
      <c r="M4889" s="1"/>
      <c r="N4889" s="1"/>
      <c r="O4889" s="1"/>
      <c r="P4889" s="1"/>
      <c r="Q4889" s="1"/>
      <c r="R4889" s="1"/>
      <c r="S4889" s="1"/>
      <c r="T4889" s="1"/>
      <c r="U4889" s="1"/>
      <c r="V4889" s="1"/>
      <c r="W4889" s="1"/>
      <c r="X4889" s="1"/>
      <c r="Y4889" s="1"/>
      <c r="Z4889" s="1"/>
      <c r="AA4889" s="1"/>
    </row>
    <row r="4890" spans="1:27">
      <c r="B4890" s="13" t="s">
        <v>1435</v>
      </c>
    </row>
    <row r="4891" spans="1:27">
      <c r="B4891" t="s">
        <v>3153</v>
      </c>
      <c r="C4891" t="s">
        <v>1370</v>
      </c>
      <c r="D4891" t="s">
        <v>2746</v>
      </c>
      <c r="E4891" s="20">
        <v>0.18</v>
      </c>
      <c r="F4891" t="s">
        <v>1438</v>
      </c>
      <c r="G4891" t="s">
        <v>1439</v>
      </c>
      <c r="H4891" s="21">
        <v>30.41</v>
      </c>
      <c r="I4891" t="s">
        <v>1440</v>
      </c>
      <c r="J4891" s="21">
        <f>ROUND(E4891/I4889* H4891,5)</f>
        <v>5.4737999999999998</v>
      </c>
    </row>
    <row r="4892" spans="1:27">
      <c r="B4892" t="s">
        <v>3154</v>
      </c>
      <c r="C4892" t="s">
        <v>1370</v>
      </c>
      <c r="D4892" t="s">
        <v>2748</v>
      </c>
      <c r="E4892" s="20">
        <v>0.18</v>
      </c>
      <c r="F4892" t="s">
        <v>1438</v>
      </c>
      <c r="G4892" t="s">
        <v>1439</v>
      </c>
      <c r="H4892" s="21">
        <v>26.08</v>
      </c>
      <c r="I4892" t="s">
        <v>1440</v>
      </c>
      <c r="J4892" s="21">
        <f>ROUND(E4892/I4889* H4892,5)</f>
        <v>4.6943999999999999</v>
      </c>
    </row>
    <row r="4893" spans="1:27">
      <c r="D4893" s="22" t="s">
        <v>1441</v>
      </c>
      <c r="K4893" s="21">
        <f>SUM(J4891:J4892)</f>
        <v>10.168199999999999</v>
      </c>
    </row>
    <row r="4894" spans="1:27">
      <c r="B4894" s="13" t="s">
        <v>1446</v>
      </c>
    </row>
    <row r="4895" spans="1:27">
      <c r="B4895" t="s">
        <v>3158</v>
      </c>
      <c r="C4895" t="s">
        <v>16</v>
      </c>
      <c r="D4895" s="24" t="s">
        <v>756</v>
      </c>
      <c r="E4895" s="20">
        <v>1</v>
      </c>
      <c r="G4895" t="s">
        <v>1439</v>
      </c>
      <c r="H4895" s="21">
        <v>157.16999999999999</v>
      </c>
      <c r="I4895" t="s">
        <v>1440</v>
      </c>
      <c r="J4895" s="21">
        <f>ROUND(E4895* H4895,5)</f>
        <v>157.16999999999999</v>
      </c>
    </row>
    <row r="4896" spans="1:27">
      <c r="D4896" s="22" t="s">
        <v>1457</v>
      </c>
      <c r="K4896" s="21">
        <f>SUM(J4895:J4895)</f>
        <v>157.16999999999999</v>
      </c>
    </row>
    <row r="4897" spans="1:27">
      <c r="D4897" s="22" t="s">
        <v>1458</v>
      </c>
      <c r="K4897" s="23">
        <f>SUM(J4890:J4896)</f>
        <v>167.33819999999997</v>
      </c>
    </row>
    <row r="4898" spans="1:27">
      <c r="D4898" s="22" t="s">
        <v>1466</v>
      </c>
      <c r="H4898">
        <v>1.5</v>
      </c>
      <c r="I4898" t="s">
        <v>1465</v>
      </c>
      <c r="K4898" s="21">
        <f>ROUND(H4898/100*K4897,5)</f>
        <v>2.5100699999999998</v>
      </c>
    </row>
    <row r="4899" spans="1:27">
      <c r="D4899" s="22" t="s">
        <v>1459</v>
      </c>
      <c r="K4899" s="23">
        <f>SUM(K4897:K4898)</f>
        <v>169.84826999999999</v>
      </c>
    </row>
    <row r="4901" spans="1:27" ht="45" customHeight="1">
      <c r="A4901" s="17" t="s">
        <v>3159</v>
      </c>
      <c r="B4901" s="17" t="s">
        <v>757</v>
      </c>
      <c r="C4901" s="1" t="s">
        <v>16</v>
      </c>
      <c r="D4901" s="31" t="s">
        <v>758</v>
      </c>
      <c r="E4901" s="32"/>
      <c r="F4901" s="32"/>
      <c r="G4901" s="1"/>
      <c r="H4901" s="18" t="s">
        <v>1433</v>
      </c>
      <c r="I4901" s="33">
        <v>1</v>
      </c>
      <c r="J4901" s="32"/>
      <c r="K4901" s="19">
        <f>ROUND(K4911,2)</f>
        <v>168.9</v>
      </c>
      <c r="L4901" s="2" t="s">
        <v>3157</v>
      </c>
      <c r="M4901" s="1"/>
      <c r="N4901" s="1"/>
      <c r="O4901" s="1"/>
      <c r="P4901" s="1"/>
      <c r="Q4901" s="1"/>
      <c r="R4901" s="1"/>
      <c r="S4901" s="1"/>
      <c r="T4901" s="1"/>
      <c r="U4901" s="1"/>
      <c r="V4901" s="1"/>
      <c r="W4901" s="1"/>
      <c r="X4901" s="1"/>
      <c r="Y4901" s="1"/>
      <c r="Z4901" s="1"/>
      <c r="AA4901" s="1"/>
    </row>
    <row r="4902" spans="1:27">
      <c r="B4902" s="13" t="s">
        <v>1435</v>
      </c>
    </row>
    <row r="4903" spans="1:27">
      <c r="B4903" t="s">
        <v>3153</v>
      </c>
      <c r="C4903" t="s">
        <v>1370</v>
      </c>
      <c r="D4903" t="s">
        <v>2746</v>
      </c>
      <c r="E4903" s="20">
        <v>0.18</v>
      </c>
      <c r="F4903" t="s">
        <v>1438</v>
      </c>
      <c r="G4903" t="s">
        <v>1439</v>
      </c>
      <c r="H4903" s="21">
        <v>30.41</v>
      </c>
      <c r="I4903" t="s">
        <v>1440</v>
      </c>
      <c r="J4903" s="21">
        <f>ROUND(E4903/I4901* H4903,5)</f>
        <v>5.4737999999999998</v>
      </c>
    </row>
    <row r="4904" spans="1:27">
      <c r="B4904" t="s">
        <v>3154</v>
      </c>
      <c r="C4904" t="s">
        <v>1370</v>
      </c>
      <c r="D4904" t="s">
        <v>2748</v>
      </c>
      <c r="E4904" s="20">
        <v>0.18</v>
      </c>
      <c r="F4904" t="s">
        <v>1438</v>
      </c>
      <c r="G4904" t="s">
        <v>1439</v>
      </c>
      <c r="H4904" s="21">
        <v>26.08</v>
      </c>
      <c r="I4904" t="s">
        <v>1440</v>
      </c>
      <c r="J4904" s="21">
        <f>ROUND(E4904/I4901* H4904,5)</f>
        <v>4.6943999999999999</v>
      </c>
    </row>
    <row r="4905" spans="1:27">
      <c r="D4905" s="22" t="s">
        <v>1441</v>
      </c>
      <c r="K4905" s="21">
        <f>SUM(J4903:J4904)</f>
        <v>10.168199999999999</v>
      </c>
    </row>
    <row r="4906" spans="1:27">
      <c r="B4906" s="13" t="s">
        <v>1446</v>
      </c>
    </row>
    <row r="4907" spans="1:27">
      <c r="B4907" t="s">
        <v>3160</v>
      </c>
      <c r="C4907" t="s">
        <v>16</v>
      </c>
      <c r="D4907" s="24" t="s">
        <v>758</v>
      </c>
      <c r="E4907" s="20">
        <v>1</v>
      </c>
      <c r="G4907" t="s">
        <v>1439</v>
      </c>
      <c r="H4907" s="21">
        <v>156.24</v>
      </c>
      <c r="I4907" t="s">
        <v>1440</v>
      </c>
      <c r="J4907" s="21">
        <f>ROUND(E4907* H4907,5)</f>
        <v>156.24</v>
      </c>
    </row>
    <row r="4908" spans="1:27">
      <c r="D4908" s="22" t="s">
        <v>1457</v>
      </c>
      <c r="K4908" s="21">
        <f>SUM(J4907:J4907)</f>
        <v>156.24</v>
      </c>
    </row>
    <row r="4909" spans="1:27">
      <c r="D4909" s="22" t="s">
        <v>1458</v>
      </c>
      <c r="K4909" s="23">
        <f>SUM(J4902:J4908)</f>
        <v>166.40820000000002</v>
      </c>
    </row>
    <row r="4910" spans="1:27">
      <c r="D4910" s="22" t="s">
        <v>1466</v>
      </c>
      <c r="H4910">
        <v>1.5</v>
      </c>
      <c r="I4910" t="s">
        <v>1465</v>
      </c>
      <c r="K4910" s="21">
        <f>ROUND(H4910/100*K4909,5)</f>
        <v>2.4961199999999999</v>
      </c>
    </row>
    <row r="4911" spans="1:27">
      <c r="D4911" s="22" t="s">
        <v>1459</v>
      </c>
      <c r="K4911" s="23">
        <f>SUM(K4909:K4910)</f>
        <v>168.90432000000001</v>
      </c>
    </row>
    <row r="4913" spans="1:27" ht="45" customHeight="1">
      <c r="A4913" s="17" t="s">
        <v>3161</v>
      </c>
      <c r="B4913" s="17" t="s">
        <v>1185</v>
      </c>
      <c r="C4913" s="1" t="s">
        <v>16</v>
      </c>
      <c r="D4913" s="31" t="s">
        <v>1186</v>
      </c>
      <c r="E4913" s="32"/>
      <c r="F4913" s="32"/>
      <c r="G4913" s="1"/>
      <c r="H4913" s="18" t="s">
        <v>1433</v>
      </c>
      <c r="I4913" s="33">
        <v>1</v>
      </c>
      <c r="J4913" s="32"/>
      <c r="K4913" s="19">
        <f>ROUND(K4922,2)</f>
        <v>117.56</v>
      </c>
      <c r="L4913" s="2" t="s">
        <v>3162</v>
      </c>
      <c r="M4913" s="1"/>
      <c r="N4913" s="1"/>
      <c r="O4913" s="1"/>
      <c r="P4913" s="1"/>
      <c r="Q4913" s="1"/>
      <c r="R4913" s="1"/>
      <c r="S4913" s="1"/>
      <c r="T4913" s="1"/>
      <c r="U4913" s="1"/>
      <c r="V4913" s="1"/>
      <c r="W4913" s="1"/>
      <c r="X4913" s="1"/>
      <c r="Y4913" s="1"/>
      <c r="Z4913" s="1"/>
      <c r="AA4913" s="1"/>
    </row>
    <row r="4914" spans="1:27">
      <c r="B4914" s="13" t="s">
        <v>1435</v>
      </c>
    </row>
    <row r="4915" spans="1:27">
      <c r="B4915" t="s">
        <v>2745</v>
      </c>
      <c r="C4915" t="s">
        <v>1370</v>
      </c>
      <c r="D4915" t="s">
        <v>2746</v>
      </c>
      <c r="E4915" s="20">
        <v>0.2</v>
      </c>
      <c r="F4915" t="s">
        <v>1438</v>
      </c>
      <c r="G4915" t="s">
        <v>1439</v>
      </c>
      <c r="H4915" s="21">
        <v>30.41</v>
      </c>
      <c r="I4915" t="s">
        <v>1440</v>
      </c>
      <c r="J4915" s="21">
        <f>ROUND(E4915/I4913* H4915,5)</f>
        <v>6.0819999999999999</v>
      </c>
    </row>
    <row r="4916" spans="1:27">
      <c r="D4916" s="22" t="s">
        <v>1441</v>
      </c>
      <c r="K4916" s="21">
        <f>SUM(J4915:J4915)</f>
        <v>6.0819999999999999</v>
      </c>
    </row>
    <row r="4917" spans="1:27">
      <c r="B4917" s="13" t="s">
        <v>1446</v>
      </c>
    </row>
    <row r="4918" spans="1:27">
      <c r="B4918" t="s">
        <v>3163</v>
      </c>
      <c r="C4918" t="s">
        <v>16</v>
      </c>
      <c r="D4918" s="24" t="s">
        <v>1186</v>
      </c>
      <c r="E4918" s="20">
        <v>1</v>
      </c>
      <c r="G4918" t="s">
        <v>1439</v>
      </c>
      <c r="H4918" s="21">
        <v>109.74</v>
      </c>
      <c r="I4918" t="s">
        <v>1440</v>
      </c>
      <c r="J4918" s="21">
        <f>ROUND(E4918* H4918,5)</f>
        <v>109.74</v>
      </c>
    </row>
    <row r="4919" spans="1:27">
      <c r="D4919" s="22" t="s">
        <v>1457</v>
      </c>
      <c r="K4919" s="21">
        <f>SUM(J4918:J4918)</f>
        <v>109.74</v>
      </c>
    </row>
    <row r="4920" spans="1:27">
      <c r="D4920" s="22" t="s">
        <v>1458</v>
      </c>
      <c r="K4920" s="23">
        <f>SUM(J4914:J4919)</f>
        <v>115.82199999999999</v>
      </c>
    </row>
    <row r="4921" spans="1:27">
      <c r="D4921" s="22" t="s">
        <v>1466</v>
      </c>
      <c r="H4921">
        <v>1.5</v>
      </c>
      <c r="I4921" t="s">
        <v>1465</v>
      </c>
      <c r="K4921" s="21">
        <f>ROUND(H4921/100*K4920,5)</f>
        <v>1.73733</v>
      </c>
    </row>
    <row r="4922" spans="1:27">
      <c r="D4922" s="22" t="s">
        <v>1459</v>
      </c>
      <c r="K4922" s="23">
        <f>SUM(K4920:K4921)</f>
        <v>117.55932999999999</v>
      </c>
    </row>
    <row r="4924" spans="1:27" ht="45" customHeight="1">
      <c r="A4924" s="17" t="s">
        <v>3164</v>
      </c>
      <c r="B4924" s="17" t="s">
        <v>838</v>
      </c>
      <c r="C4924" s="1" t="s">
        <v>16</v>
      </c>
      <c r="D4924" s="31" t="s">
        <v>839</v>
      </c>
      <c r="E4924" s="32"/>
      <c r="F4924" s="32"/>
      <c r="G4924" s="1"/>
      <c r="H4924" s="18" t="s">
        <v>1433</v>
      </c>
      <c r="I4924" s="33">
        <v>1</v>
      </c>
      <c r="J4924" s="32"/>
      <c r="K4924" s="19">
        <f>ROUND(K4934,2)</f>
        <v>76.73</v>
      </c>
      <c r="L4924" s="2" t="s">
        <v>3165</v>
      </c>
      <c r="M4924" s="1"/>
      <c r="N4924" s="1"/>
      <c r="O4924" s="1"/>
      <c r="P4924" s="1"/>
      <c r="Q4924" s="1"/>
      <c r="R4924" s="1"/>
      <c r="S4924" s="1"/>
      <c r="T4924" s="1"/>
      <c r="U4924" s="1"/>
      <c r="V4924" s="1"/>
      <c r="W4924" s="1"/>
      <c r="X4924" s="1"/>
      <c r="Y4924" s="1"/>
      <c r="Z4924" s="1"/>
      <c r="AA4924" s="1"/>
    </row>
    <row r="4925" spans="1:27">
      <c r="B4925" s="13" t="s">
        <v>1435</v>
      </c>
    </row>
    <row r="4926" spans="1:27">
      <c r="B4926" t="s">
        <v>2747</v>
      </c>
      <c r="C4926" t="s">
        <v>1370</v>
      </c>
      <c r="D4926" t="s">
        <v>2748</v>
      </c>
      <c r="E4926" s="20">
        <v>0.13300000000000001</v>
      </c>
      <c r="F4926" t="s">
        <v>1438</v>
      </c>
      <c r="G4926" t="s">
        <v>1439</v>
      </c>
      <c r="H4926" s="21">
        <v>26.08</v>
      </c>
      <c r="I4926" t="s">
        <v>1440</v>
      </c>
      <c r="J4926" s="21">
        <f>ROUND(E4926/I4924* H4926,5)</f>
        <v>3.4686400000000002</v>
      </c>
    </row>
    <row r="4927" spans="1:27">
      <c r="B4927" t="s">
        <v>2745</v>
      </c>
      <c r="C4927" t="s">
        <v>1370</v>
      </c>
      <c r="D4927" t="s">
        <v>2746</v>
      </c>
      <c r="E4927" s="20">
        <v>0.17</v>
      </c>
      <c r="F4927" t="s">
        <v>1438</v>
      </c>
      <c r="G4927" t="s">
        <v>1439</v>
      </c>
      <c r="H4927" s="21">
        <v>30.41</v>
      </c>
      <c r="I4927" t="s">
        <v>1440</v>
      </c>
      <c r="J4927" s="21">
        <f>ROUND(E4927/I4924* H4927,5)</f>
        <v>5.1696999999999997</v>
      </c>
    </row>
    <row r="4928" spans="1:27">
      <c r="D4928" s="22" t="s">
        <v>1441</v>
      </c>
      <c r="K4928" s="21">
        <f>SUM(J4926:J4927)</f>
        <v>8.6383399999999995</v>
      </c>
    </row>
    <row r="4929" spans="1:27">
      <c r="B4929" s="13" t="s">
        <v>1446</v>
      </c>
    </row>
    <row r="4930" spans="1:27">
      <c r="B4930" t="s">
        <v>3166</v>
      </c>
      <c r="C4930" t="s">
        <v>16</v>
      </c>
      <c r="D4930" s="24" t="s">
        <v>839</v>
      </c>
      <c r="E4930" s="20">
        <v>1</v>
      </c>
      <c r="G4930" t="s">
        <v>1439</v>
      </c>
      <c r="H4930" s="21">
        <v>66.959999999999994</v>
      </c>
      <c r="I4930" t="s">
        <v>1440</v>
      </c>
      <c r="J4930" s="21">
        <f>ROUND(E4930* H4930,5)</f>
        <v>66.959999999999994</v>
      </c>
    </row>
    <row r="4931" spans="1:27">
      <c r="D4931" s="22" t="s">
        <v>1457</v>
      </c>
      <c r="K4931" s="21">
        <f>SUM(J4930:J4930)</f>
        <v>66.959999999999994</v>
      </c>
    </row>
    <row r="4932" spans="1:27">
      <c r="D4932" s="22" t="s">
        <v>1458</v>
      </c>
      <c r="K4932" s="23">
        <f>SUM(J4925:J4931)</f>
        <v>75.598339999999993</v>
      </c>
    </row>
    <row r="4933" spans="1:27">
      <c r="D4933" s="22" t="s">
        <v>1466</v>
      </c>
      <c r="H4933">
        <v>1.5</v>
      </c>
      <c r="I4933" t="s">
        <v>1465</v>
      </c>
      <c r="K4933" s="21">
        <f>ROUND(H4933/100*K4932,5)</f>
        <v>1.13398</v>
      </c>
    </row>
    <row r="4934" spans="1:27">
      <c r="D4934" s="22" t="s">
        <v>1459</v>
      </c>
      <c r="K4934" s="23">
        <f>SUM(K4932:K4933)</f>
        <v>76.732319999999987</v>
      </c>
    </row>
    <row r="4936" spans="1:27" ht="45" customHeight="1">
      <c r="A4936" s="17" t="s">
        <v>3167</v>
      </c>
      <c r="B4936" s="17" t="s">
        <v>836</v>
      </c>
      <c r="C4936" s="1" t="s">
        <v>16</v>
      </c>
      <c r="D4936" s="31" t="s">
        <v>837</v>
      </c>
      <c r="E4936" s="32"/>
      <c r="F4936" s="32"/>
      <c r="G4936" s="1"/>
      <c r="H4936" s="18" t="s">
        <v>1433</v>
      </c>
      <c r="I4936" s="33">
        <v>1</v>
      </c>
      <c r="J4936" s="32"/>
      <c r="K4936" s="19">
        <f>ROUND(K4946,2)</f>
        <v>117.27</v>
      </c>
      <c r="L4936" s="2" t="s">
        <v>3168</v>
      </c>
      <c r="M4936" s="1"/>
      <c r="N4936" s="1"/>
      <c r="O4936" s="1"/>
      <c r="P4936" s="1"/>
      <c r="Q4936" s="1"/>
      <c r="R4936" s="1"/>
      <c r="S4936" s="1"/>
      <c r="T4936" s="1"/>
      <c r="U4936" s="1"/>
      <c r="V4936" s="1"/>
      <c r="W4936" s="1"/>
      <c r="X4936" s="1"/>
      <c r="Y4936" s="1"/>
      <c r="Z4936" s="1"/>
      <c r="AA4936" s="1"/>
    </row>
    <row r="4937" spans="1:27">
      <c r="B4937" s="13" t="s">
        <v>1435</v>
      </c>
    </row>
    <row r="4938" spans="1:27">
      <c r="B4938" t="s">
        <v>2745</v>
      </c>
      <c r="C4938" t="s">
        <v>1370</v>
      </c>
      <c r="D4938" t="s">
        <v>2746</v>
      </c>
      <c r="E4938" s="20">
        <v>0.17</v>
      </c>
      <c r="F4938" t="s">
        <v>1438</v>
      </c>
      <c r="G4938" t="s">
        <v>1439</v>
      </c>
      <c r="H4938" s="21">
        <v>30.41</v>
      </c>
      <c r="I4938" t="s">
        <v>1440</v>
      </c>
      <c r="J4938" s="21">
        <f>ROUND(E4938/I4936* H4938,5)</f>
        <v>5.1696999999999997</v>
      </c>
    </row>
    <row r="4939" spans="1:27">
      <c r="B4939" t="s">
        <v>2747</v>
      </c>
      <c r="C4939" t="s">
        <v>1370</v>
      </c>
      <c r="D4939" t="s">
        <v>2748</v>
      </c>
      <c r="E4939" s="20">
        <v>0.13300000000000001</v>
      </c>
      <c r="F4939" t="s">
        <v>1438</v>
      </c>
      <c r="G4939" t="s">
        <v>1439</v>
      </c>
      <c r="H4939" s="21">
        <v>26.08</v>
      </c>
      <c r="I4939" t="s">
        <v>1440</v>
      </c>
      <c r="J4939" s="21">
        <f>ROUND(E4939/I4936* H4939,5)</f>
        <v>3.4686400000000002</v>
      </c>
    </row>
    <row r="4940" spans="1:27">
      <c r="D4940" s="22" t="s">
        <v>1441</v>
      </c>
      <c r="K4940" s="21">
        <f>SUM(J4938:J4939)</f>
        <v>8.6383399999999995</v>
      </c>
    </row>
    <row r="4941" spans="1:27">
      <c r="B4941" s="13" t="s">
        <v>1446</v>
      </c>
    </row>
    <row r="4942" spans="1:27">
      <c r="B4942" t="s">
        <v>3169</v>
      </c>
      <c r="C4942" t="s">
        <v>16</v>
      </c>
      <c r="D4942" s="24" t="s">
        <v>837</v>
      </c>
      <c r="E4942" s="20">
        <v>1</v>
      </c>
      <c r="G4942" t="s">
        <v>1439</v>
      </c>
      <c r="H4942" s="21">
        <v>106.9</v>
      </c>
      <c r="I4942" t="s">
        <v>1440</v>
      </c>
      <c r="J4942" s="21">
        <f>ROUND(E4942* H4942,5)</f>
        <v>106.9</v>
      </c>
    </row>
    <row r="4943" spans="1:27">
      <c r="D4943" s="22" t="s">
        <v>1457</v>
      </c>
      <c r="K4943" s="21">
        <f>SUM(J4942:J4942)</f>
        <v>106.9</v>
      </c>
    </row>
    <row r="4944" spans="1:27">
      <c r="D4944" s="22" t="s">
        <v>1458</v>
      </c>
      <c r="K4944" s="23">
        <f>SUM(J4937:J4943)</f>
        <v>115.53834000000001</v>
      </c>
    </row>
    <row r="4945" spans="1:27">
      <c r="D4945" s="22" t="s">
        <v>1466</v>
      </c>
      <c r="H4945">
        <v>1.5</v>
      </c>
      <c r="I4945" t="s">
        <v>1465</v>
      </c>
      <c r="K4945" s="21">
        <f>ROUND(H4945/100*K4944,5)</f>
        <v>1.73308</v>
      </c>
    </row>
    <row r="4946" spans="1:27">
      <c r="D4946" s="22" t="s">
        <v>1459</v>
      </c>
      <c r="K4946" s="23">
        <f>SUM(K4944:K4945)</f>
        <v>117.27142000000001</v>
      </c>
    </row>
    <row r="4948" spans="1:27" ht="45" customHeight="1">
      <c r="A4948" s="17" t="s">
        <v>3170</v>
      </c>
      <c r="B4948" s="17" t="s">
        <v>1266</v>
      </c>
      <c r="C4948" s="1" t="s">
        <v>16</v>
      </c>
      <c r="D4948" s="31" t="s">
        <v>1267</v>
      </c>
      <c r="E4948" s="32"/>
      <c r="F4948" s="32"/>
      <c r="G4948" s="1"/>
      <c r="H4948" s="18" t="s">
        <v>1433</v>
      </c>
      <c r="I4948" s="33">
        <v>1</v>
      </c>
      <c r="J4948" s="32"/>
      <c r="K4948" s="19">
        <f>ROUND(K4958,2)</f>
        <v>508.08</v>
      </c>
      <c r="L4948" s="2" t="s">
        <v>3171</v>
      </c>
      <c r="M4948" s="1"/>
      <c r="N4948" s="1"/>
      <c r="O4948" s="1"/>
      <c r="P4948" s="1"/>
      <c r="Q4948" s="1"/>
      <c r="R4948" s="1"/>
      <c r="S4948" s="1"/>
      <c r="T4948" s="1"/>
      <c r="U4948" s="1"/>
      <c r="V4948" s="1"/>
      <c r="W4948" s="1"/>
      <c r="X4948" s="1"/>
      <c r="Y4948" s="1"/>
      <c r="Z4948" s="1"/>
      <c r="AA4948" s="1"/>
    </row>
    <row r="4949" spans="1:27">
      <c r="B4949" s="13" t="s">
        <v>1435</v>
      </c>
    </row>
    <row r="4950" spans="1:27">
      <c r="B4950" t="s">
        <v>3153</v>
      </c>
      <c r="C4950" t="s">
        <v>1370</v>
      </c>
      <c r="D4950" t="s">
        <v>2746</v>
      </c>
      <c r="E4950" s="20">
        <v>0.15</v>
      </c>
      <c r="F4950" t="s">
        <v>1438</v>
      </c>
      <c r="G4950" t="s">
        <v>1439</v>
      </c>
      <c r="H4950" s="21">
        <v>30.41</v>
      </c>
      <c r="I4950" t="s">
        <v>1440</v>
      </c>
      <c r="J4950" s="21">
        <f>ROUND(E4950/I4948* H4950,5)</f>
        <v>4.5614999999999997</v>
      </c>
    </row>
    <row r="4951" spans="1:27">
      <c r="B4951" t="s">
        <v>3154</v>
      </c>
      <c r="C4951" t="s">
        <v>1370</v>
      </c>
      <c r="D4951" t="s">
        <v>2748</v>
      </c>
      <c r="E4951" s="20">
        <v>0.13300000000000001</v>
      </c>
      <c r="F4951" t="s">
        <v>1438</v>
      </c>
      <c r="G4951" t="s">
        <v>1439</v>
      </c>
      <c r="H4951" s="21">
        <v>26.08</v>
      </c>
      <c r="I4951" t="s">
        <v>1440</v>
      </c>
      <c r="J4951" s="21">
        <f>ROUND(E4951/I4948* H4951,5)</f>
        <v>3.4686400000000002</v>
      </c>
    </row>
    <row r="4952" spans="1:27">
      <c r="D4952" s="22" t="s">
        <v>1441</v>
      </c>
      <c r="K4952" s="21">
        <f>SUM(J4950:J4951)</f>
        <v>8.0301399999999994</v>
      </c>
    </row>
    <row r="4953" spans="1:27">
      <c r="B4953" s="13" t="s">
        <v>1446</v>
      </c>
    </row>
    <row r="4954" spans="1:27">
      <c r="B4954" t="s">
        <v>3172</v>
      </c>
      <c r="C4954" t="s">
        <v>16</v>
      </c>
      <c r="D4954" s="24" t="s">
        <v>3173</v>
      </c>
      <c r="E4954" s="20">
        <v>1</v>
      </c>
      <c r="G4954" t="s">
        <v>1439</v>
      </c>
      <c r="H4954" s="21">
        <v>492.54</v>
      </c>
      <c r="I4954" t="s">
        <v>1440</v>
      </c>
      <c r="J4954" s="21">
        <f>ROUND(E4954* H4954,5)</f>
        <v>492.54</v>
      </c>
    </row>
    <row r="4955" spans="1:27">
      <c r="D4955" s="22" t="s">
        <v>1457</v>
      </c>
      <c r="K4955" s="21">
        <f>SUM(J4954:J4954)</f>
        <v>492.54</v>
      </c>
    </row>
    <row r="4956" spans="1:27">
      <c r="D4956" s="22" t="s">
        <v>1458</v>
      </c>
      <c r="K4956" s="23">
        <f>SUM(J4949:J4955)</f>
        <v>500.57014000000004</v>
      </c>
    </row>
    <row r="4957" spans="1:27">
      <c r="D4957" s="22" t="s">
        <v>1466</v>
      </c>
      <c r="H4957">
        <v>1.5</v>
      </c>
      <c r="I4957" t="s">
        <v>1465</v>
      </c>
      <c r="K4957" s="21">
        <f>ROUND(H4957/100*K4956,5)</f>
        <v>7.5085499999999996</v>
      </c>
    </row>
    <row r="4958" spans="1:27">
      <c r="D4958" s="22" t="s">
        <v>1459</v>
      </c>
      <c r="K4958" s="23">
        <f>SUM(K4956:K4957)</f>
        <v>508.07869000000005</v>
      </c>
    </row>
    <row r="4960" spans="1:27" ht="45" customHeight="1">
      <c r="A4960" s="17" t="s">
        <v>3174</v>
      </c>
      <c r="B4960" s="17" t="s">
        <v>1252</v>
      </c>
      <c r="C4960" s="1" t="s">
        <v>16</v>
      </c>
      <c r="D4960" s="31" t="s">
        <v>1253</v>
      </c>
      <c r="E4960" s="32"/>
      <c r="F4960" s="32"/>
      <c r="G4960" s="1"/>
      <c r="H4960" s="18" t="s">
        <v>1433</v>
      </c>
      <c r="I4960" s="33">
        <v>1</v>
      </c>
      <c r="J4960" s="32"/>
      <c r="K4960" s="19">
        <f>ROUND(K4970,2)</f>
        <v>147.54</v>
      </c>
      <c r="L4960" s="2" t="s">
        <v>3175</v>
      </c>
      <c r="M4960" s="1"/>
      <c r="N4960" s="1"/>
      <c r="O4960" s="1"/>
      <c r="P4960" s="1"/>
      <c r="Q4960" s="1"/>
      <c r="R4960" s="1"/>
      <c r="S4960" s="1"/>
      <c r="T4960" s="1"/>
      <c r="U4960" s="1"/>
      <c r="V4960" s="1"/>
      <c r="W4960" s="1"/>
      <c r="X4960" s="1"/>
      <c r="Y4960" s="1"/>
      <c r="Z4960" s="1"/>
      <c r="AA4960" s="1"/>
    </row>
    <row r="4961" spans="1:27">
      <c r="B4961" s="13" t="s">
        <v>1435</v>
      </c>
    </row>
    <row r="4962" spans="1:27">
      <c r="B4962" t="s">
        <v>3153</v>
      </c>
      <c r="C4962" t="s">
        <v>1370</v>
      </c>
      <c r="D4962" t="s">
        <v>2746</v>
      </c>
      <c r="E4962" s="20">
        <v>0.15</v>
      </c>
      <c r="F4962" t="s">
        <v>1438</v>
      </c>
      <c r="G4962" t="s">
        <v>1439</v>
      </c>
      <c r="H4962" s="21">
        <v>30.41</v>
      </c>
      <c r="I4962" t="s">
        <v>1440</v>
      </c>
      <c r="J4962" s="21">
        <f>ROUND(E4962/I4960* H4962,5)</f>
        <v>4.5614999999999997</v>
      </c>
    </row>
    <row r="4963" spans="1:27">
      <c r="B4963" t="s">
        <v>3154</v>
      </c>
      <c r="C4963" t="s">
        <v>1370</v>
      </c>
      <c r="D4963" t="s">
        <v>2748</v>
      </c>
      <c r="E4963" s="20">
        <v>0.13300000000000001</v>
      </c>
      <c r="F4963" t="s">
        <v>1438</v>
      </c>
      <c r="G4963" t="s">
        <v>1439</v>
      </c>
      <c r="H4963" s="21">
        <v>26.08</v>
      </c>
      <c r="I4963" t="s">
        <v>1440</v>
      </c>
      <c r="J4963" s="21">
        <f>ROUND(E4963/I4960* H4963,5)</f>
        <v>3.4686400000000002</v>
      </c>
    </row>
    <row r="4964" spans="1:27">
      <c r="D4964" s="22" t="s">
        <v>1441</v>
      </c>
      <c r="K4964" s="21">
        <f>SUM(J4962:J4963)</f>
        <v>8.0301399999999994</v>
      </c>
    </row>
    <row r="4965" spans="1:27">
      <c r="B4965" s="13" t="s">
        <v>1446</v>
      </c>
    </row>
    <row r="4966" spans="1:27">
      <c r="B4966" t="s">
        <v>3176</v>
      </c>
      <c r="C4966" t="s">
        <v>16</v>
      </c>
      <c r="D4966" s="24" t="s">
        <v>1253</v>
      </c>
      <c r="E4966" s="20">
        <v>1</v>
      </c>
      <c r="G4966" t="s">
        <v>1439</v>
      </c>
      <c r="H4966" s="21">
        <v>137.33000000000001</v>
      </c>
      <c r="I4966" t="s">
        <v>1440</v>
      </c>
      <c r="J4966" s="21">
        <f>ROUND(E4966* H4966,5)</f>
        <v>137.33000000000001</v>
      </c>
    </row>
    <row r="4967" spans="1:27">
      <c r="D4967" s="22" t="s">
        <v>1457</v>
      </c>
      <c r="K4967" s="21">
        <f>SUM(J4966:J4966)</f>
        <v>137.33000000000001</v>
      </c>
    </row>
    <row r="4968" spans="1:27">
      <c r="D4968" s="22" t="s">
        <v>1458</v>
      </c>
      <c r="K4968" s="23">
        <f>SUM(J4961:J4967)</f>
        <v>145.36014</v>
      </c>
    </row>
    <row r="4969" spans="1:27">
      <c r="D4969" s="22" t="s">
        <v>1466</v>
      </c>
      <c r="H4969">
        <v>1.5</v>
      </c>
      <c r="I4969" t="s">
        <v>1465</v>
      </c>
      <c r="K4969" s="21">
        <f>ROUND(H4969/100*K4968,5)</f>
        <v>2.1804000000000001</v>
      </c>
    </row>
    <row r="4970" spans="1:27">
      <c r="D4970" s="22" t="s">
        <v>1459</v>
      </c>
      <c r="K4970" s="23">
        <f>SUM(K4968:K4969)</f>
        <v>147.54053999999999</v>
      </c>
    </row>
    <row r="4972" spans="1:27" ht="45" customHeight="1">
      <c r="A4972" s="17" t="s">
        <v>3177</v>
      </c>
      <c r="B4972" s="17" t="s">
        <v>1250</v>
      </c>
      <c r="C4972" s="1" t="s">
        <v>16</v>
      </c>
      <c r="D4972" s="31" t="s">
        <v>1251</v>
      </c>
      <c r="E4972" s="32"/>
      <c r="F4972" s="32"/>
      <c r="G4972" s="1"/>
      <c r="H4972" s="18" t="s">
        <v>1433</v>
      </c>
      <c r="I4972" s="33">
        <v>1</v>
      </c>
      <c r="J4972" s="32"/>
      <c r="K4972" s="19">
        <f>ROUND(K4982,2)</f>
        <v>761.93</v>
      </c>
      <c r="L4972" s="2" t="s">
        <v>3178</v>
      </c>
      <c r="M4972" s="1"/>
      <c r="N4972" s="1"/>
      <c r="O4972" s="1"/>
      <c r="P4972" s="1"/>
      <c r="Q4972" s="1"/>
      <c r="R4972" s="1"/>
      <c r="S4972" s="1"/>
      <c r="T4972" s="1"/>
      <c r="U4972" s="1"/>
      <c r="V4972" s="1"/>
      <c r="W4972" s="1"/>
      <c r="X4972" s="1"/>
      <c r="Y4972" s="1"/>
      <c r="Z4972" s="1"/>
      <c r="AA4972" s="1"/>
    </row>
    <row r="4973" spans="1:27">
      <c r="B4973" s="13" t="s">
        <v>1435</v>
      </c>
    </row>
    <row r="4974" spans="1:27">
      <c r="B4974" t="s">
        <v>3154</v>
      </c>
      <c r="C4974" t="s">
        <v>1370</v>
      </c>
      <c r="D4974" t="s">
        <v>2748</v>
      </c>
      <c r="E4974" s="20">
        <v>0.13300000000000001</v>
      </c>
      <c r="F4974" t="s">
        <v>1438</v>
      </c>
      <c r="G4974" t="s">
        <v>1439</v>
      </c>
      <c r="H4974" s="21">
        <v>26.08</v>
      </c>
      <c r="I4974" t="s">
        <v>1440</v>
      </c>
      <c r="J4974" s="21">
        <f>ROUND(E4974/I4972* H4974,5)</f>
        <v>3.4686400000000002</v>
      </c>
    </row>
    <row r="4975" spans="1:27">
      <c r="B4975" t="s">
        <v>3153</v>
      </c>
      <c r="C4975" t="s">
        <v>1370</v>
      </c>
      <c r="D4975" t="s">
        <v>2746</v>
      </c>
      <c r="E4975" s="20">
        <v>0.15</v>
      </c>
      <c r="F4975" t="s">
        <v>1438</v>
      </c>
      <c r="G4975" t="s">
        <v>1439</v>
      </c>
      <c r="H4975" s="21">
        <v>30.41</v>
      </c>
      <c r="I4975" t="s">
        <v>1440</v>
      </c>
      <c r="J4975" s="21">
        <f>ROUND(E4975/I4972* H4975,5)</f>
        <v>4.5614999999999997</v>
      </c>
    </row>
    <row r="4976" spans="1:27">
      <c r="D4976" s="22" t="s">
        <v>1441</v>
      </c>
      <c r="K4976" s="21">
        <f>SUM(J4974:J4975)</f>
        <v>8.0301399999999994</v>
      </c>
    </row>
    <row r="4977" spans="1:27">
      <c r="B4977" s="13" t="s">
        <v>1446</v>
      </c>
    </row>
    <row r="4978" spans="1:27">
      <c r="B4978" t="s">
        <v>3179</v>
      </c>
      <c r="C4978" t="s">
        <v>16</v>
      </c>
      <c r="D4978" s="24" t="s">
        <v>1251</v>
      </c>
      <c r="E4978" s="20">
        <v>1</v>
      </c>
      <c r="G4978" t="s">
        <v>1439</v>
      </c>
      <c r="H4978" s="21">
        <v>742.64</v>
      </c>
      <c r="I4978" t="s">
        <v>1440</v>
      </c>
      <c r="J4978" s="21">
        <f>ROUND(E4978* H4978,5)</f>
        <v>742.64</v>
      </c>
    </row>
    <row r="4979" spans="1:27">
      <c r="D4979" s="22" t="s">
        <v>1457</v>
      </c>
      <c r="K4979" s="21">
        <f>SUM(J4978:J4978)</f>
        <v>742.64</v>
      </c>
    </row>
    <row r="4980" spans="1:27">
      <c r="D4980" s="22" t="s">
        <v>1458</v>
      </c>
      <c r="K4980" s="23">
        <f>SUM(J4973:J4979)</f>
        <v>750.67013999999995</v>
      </c>
    </row>
    <row r="4981" spans="1:27">
      <c r="D4981" s="22" t="s">
        <v>1466</v>
      </c>
      <c r="H4981">
        <v>1.5</v>
      </c>
      <c r="I4981" t="s">
        <v>1465</v>
      </c>
      <c r="K4981" s="21">
        <f>ROUND(H4981/100*K4980,5)</f>
        <v>11.26005</v>
      </c>
    </row>
    <row r="4982" spans="1:27">
      <c r="D4982" s="22" t="s">
        <v>1459</v>
      </c>
      <c r="K4982" s="23">
        <f>SUM(K4980:K4981)</f>
        <v>761.93018999999993</v>
      </c>
    </row>
    <row r="4984" spans="1:27" ht="45" customHeight="1">
      <c r="A4984" s="17" t="s">
        <v>3180</v>
      </c>
      <c r="B4984" s="17" t="s">
        <v>1238</v>
      </c>
      <c r="C4984" s="1" t="s">
        <v>16</v>
      </c>
      <c r="D4984" s="31" t="s">
        <v>1239</v>
      </c>
      <c r="E4984" s="32"/>
      <c r="F4984" s="32"/>
      <c r="G4984" s="1"/>
      <c r="H4984" s="18" t="s">
        <v>1433</v>
      </c>
      <c r="I4984" s="33">
        <v>1</v>
      </c>
      <c r="J4984" s="32"/>
      <c r="K4984" s="19">
        <f>ROUND(K4994,2)</f>
        <v>355.09</v>
      </c>
      <c r="L4984" s="2" t="s">
        <v>3181</v>
      </c>
      <c r="M4984" s="1"/>
      <c r="N4984" s="1"/>
      <c r="O4984" s="1"/>
      <c r="P4984" s="1"/>
      <c r="Q4984" s="1"/>
      <c r="R4984" s="1"/>
      <c r="S4984" s="1"/>
      <c r="T4984" s="1"/>
      <c r="U4984" s="1"/>
      <c r="V4984" s="1"/>
      <c r="W4984" s="1"/>
      <c r="X4984" s="1"/>
      <c r="Y4984" s="1"/>
      <c r="Z4984" s="1"/>
      <c r="AA4984" s="1"/>
    </row>
    <row r="4985" spans="1:27">
      <c r="B4985" s="13" t="s">
        <v>1435</v>
      </c>
    </row>
    <row r="4986" spans="1:27">
      <c r="B4986" t="s">
        <v>2216</v>
      </c>
      <c r="C4986" t="s">
        <v>1370</v>
      </c>
      <c r="D4986" t="s">
        <v>1711</v>
      </c>
      <c r="E4986" s="20">
        <v>1.5</v>
      </c>
      <c r="F4986" t="s">
        <v>1438</v>
      </c>
      <c r="G4986" t="s">
        <v>1439</v>
      </c>
      <c r="H4986" s="21">
        <v>30.41</v>
      </c>
      <c r="I4986" t="s">
        <v>1440</v>
      </c>
      <c r="J4986" s="21">
        <f>ROUND(E4986/I4984* H4986,5)</f>
        <v>45.615000000000002</v>
      </c>
    </row>
    <row r="4987" spans="1:27">
      <c r="B4987" t="s">
        <v>2215</v>
      </c>
      <c r="C4987" t="s">
        <v>1370</v>
      </c>
      <c r="D4987" t="s">
        <v>1709</v>
      </c>
      <c r="E4987" s="20">
        <v>1.5</v>
      </c>
      <c r="F4987" t="s">
        <v>1438</v>
      </c>
      <c r="G4987" t="s">
        <v>1439</v>
      </c>
      <c r="H4987" s="21">
        <v>26.12</v>
      </c>
      <c r="I4987" t="s">
        <v>1440</v>
      </c>
      <c r="J4987" s="21">
        <f>ROUND(E4987/I4984* H4987,5)</f>
        <v>39.18</v>
      </c>
    </row>
    <row r="4988" spans="1:27">
      <c r="D4988" s="22" t="s">
        <v>1441</v>
      </c>
      <c r="K4988" s="21">
        <f>SUM(J4986:J4987)</f>
        <v>84.795000000000002</v>
      </c>
    </row>
    <row r="4989" spans="1:27">
      <c r="B4989" s="13" t="s">
        <v>1446</v>
      </c>
    </row>
    <row r="4990" spans="1:27">
      <c r="B4990" t="s">
        <v>3182</v>
      </c>
      <c r="C4990" t="s">
        <v>16</v>
      </c>
      <c r="D4990" s="24" t="s">
        <v>1239</v>
      </c>
      <c r="E4990" s="20">
        <v>1</v>
      </c>
      <c r="G4990" t="s">
        <v>1439</v>
      </c>
      <c r="H4990" s="21">
        <v>265.05</v>
      </c>
      <c r="I4990" t="s">
        <v>1440</v>
      </c>
      <c r="J4990" s="21">
        <f>ROUND(E4990* H4990,5)</f>
        <v>265.05</v>
      </c>
    </row>
    <row r="4991" spans="1:27">
      <c r="D4991" s="22" t="s">
        <v>1457</v>
      </c>
      <c r="K4991" s="21">
        <f>SUM(J4990:J4990)</f>
        <v>265.05</v>
      </c>
    </row>
    <row r="4992" spans="1:27">
      <c r="D4992" s="22" t="s">
        <v>1458</v>
      </c>
      <c r="K4992" s="23">
        <f>SUM(J4985:J4991)</f>
        <v>349.84500000000003</v>
      </c>
    </row>
    <row r="4993" spans="1:27">
      <c r="D4993" s="22" t="s">
        <v>1466</v>
      </c>
      <c r="H4993">
        <v>1.5</v>
      </c>
      <c r="I4993" t="s">
        <v>1465</v>
      </c>
      <c r="K4993" s="21">
        <f>ROUND(H4993/100*K4992,5)</f>
        <v>5.2476799999999999</v>
      </c>
    </row>
    <row r="4994" spans="1:27">
      <c r="D4994" s="22" t="s">
        <v>1459</v>
      </c>
      <c r="K4994" s="23">
        <f>SUM(K4992:K4993)</f>
        <v>355.09268000000003</v>
      </c>
    </row>
    <row r="4996" spans="1:27" ht="45" customHeight="1">
      <c r="A4996" s="17" t="s">
        <v>3183</v>
      </c>
      <c r="B4996" s="17" t="s">
        <v>662</v>
      </c>
      <c r="C4996" s="1" t="s">
        <v>16</v>
      </c>
      <c r="D4996" s="31" t="s">
        <v>663</v>
      </c>
      <c r="E4996" s="32"/>
      <c r="F4996" s="32"/>
      <c r="G4996" s="1"/>
      <c r="H4996" s="18" t="s">
        <v>1433</v>
      </c>
      <c r="I4996" s="33">
        <v>1</v>
      </c>
      <c r="J4996" s="32"/>
      <c r="K4996" s="19">
        <f>ROUND(K5006,2)</f>
        <v>3361.16</v>
      </c>
      <c r="L4996" s="2" t="s">
        <v>3184</v>
      </c>
      <c r="M4996" s="1"/>
      <c r="N4996" s="1"/>
      <c r="O4996" s="1"/>
      <c r="P4996" s="1"/>
      <c r="Q4996" s="1"/>
      <c r="R4996" s="1"/>
      <c r="S4996" s="1"/>
      <c r="T4996" s="1"/>
      <c r="U4996" s="1"/>
      <c r="V4996" s="1"/>
      <c r="W4996" s="1"/>
      <c r="X4996" s="1"/>
      <c r="Y4996" s="1"/>
      <c r="Z4996" s="1"/>
      <c r="AA4996" s="1"/>
    </row>
    <row r="4997" spans="1:27">
      <c r="B4997" s="13" t="s">
        <v>1435</v>
      </c>
    </row>
    <row r="4998" spans="1:27">
      <c r="B4998" t="s">
        <v>2747</v>
      </c>
      <c r="C4998" t="s">
        <v>1370</v>
      </c>
      <c r="D4998" t="s">
        <v>2748</v>
      </c>
      <c r="E4998" s="20">
        <v>1</v>
      </c>
      <c r="F4998" t="s">
        <v>1438</v>
      </c>
      <c r="G4998" t="s">
        <v>1439</v>
      </c>
      <c r="H4998" s="21">
        <v>26.08</v>
      </c>
      <c r="I4998" t="s">
        <v>1440</v>
      </c>
      <c r="J4998" s="21">
        <f>ROUND(E4998/I4996* H4998,5)</f>
        <v>26.08</v>
      </c>
    </row>
    <row r="4999" spans="1:27">
      <c r="B4999" t="s">
        <v>2745</v>
      </c>
      <c r="C4999" t="s">
        <v>1370</v>
      </c>
      <c r="D4999" t="s">
        <v>2746</v>
      </c>
      <c r="E4999" s="20">
        <v>1</v>
      </c>
      <c r="F4999" t="s">
        <v>1438</v>
      </c>
      <c r="G4999" t="s">
        <v>1439</v>
      </c>
      <c r="H4999" s="21">
        <v>30.41</v>
      </c>
      <c r="I4999" t="s">
        <v>1440</v>
      </c>
      <c r="J4999" s="21">
        <f>ROUND(E4999/I4996* H4999,5)</f>
        <v>30.41</v>
      </c>
    </row>
    <row r="5000" spans="1:27">
      <c r="D5000" s="22" t="s">
        <v>1441</v>
      </c>
      <c r="K5000" s="21">
        <f>SUM(J4998:J4999)</f>
        <v>56.489999999999995</v>
      </c>
    </row>
    <row r="5001" spans="1:27">
      <c r="B5001" s="13" t="s">
        <v>1446</v>
      </c>
    </row>
    <row r="5002" spans="1:27">
      <c r="B5002" t="s">
        <v>3185</v>
      </c>
      <c r="C5002" t="s">
        <v>16</v>
      </c>
      <c r="D5002" t="s">
        <v>3186</v>
      </c>
      <c r="E5002" s="20">
        <v>1</v>
      </c>
      <c r="G5002" t="s">
        <v>1439</v>
      </c>
      <c r="H5002" s="21">
        <v>3255</v>
      </c>
      <c r="I5002" t="s">
        <v>1440</v>
      </c>
      <c r="J5002" s="21">
        <f>ROUND(E5002* H5002,5)</f>
        <v>3255</v>
      </c>
    </row>
    <row r="5003" spans="1:27">
      <c r="D5003" s="22" t="s">
        <v>1457</v>
      </c>
      <c r="K5003" s="21">
        <f>SUM(J5002:J5002)</f>
        <v>3255</v>
      </c>
    </row>
    <row r="5004" spans="1:27">
      <c r="D5004" s="22" t="s">
        <v>1458</v>
      </c>
      <c r="K5004" s="23">
        <f>SUM(J4997:J5003)</f>
        <v>3311.49</v>
      </c>
    </row>
    <row r="5005" spans="1:27">
      <c r="D5005" s="22" t="s">
        <v>1466</v>
      </c>
      <c r="H5005">
        <v>1.5</v>
      </c>
      <c r="I5005" t="s">
        <v>1465</v>
      </c>
      <c r="K5005" s="21">
        <f>ROUND(H5005/100*K5004,5)</f>
        <v>49.672350000000002</v>
      </c>
    </row>
    <row r="5006" spans="1:27">
      <c r="D5006" s="22" t="s">
        <v>1459</v>
      </c>
      <c r="K5006" s="23">
        <f>SUM(K5004:K5005)</f>
        <v>3361.1623499999996</v>
      </c>
    </row>
    <row r="5008" spans="1:27" ht="45" customHeight="1">
      <c r="A5008" s="17" t="s">
        <v>3187</v>
      </c>
      <c r="B5008" s="17" t="s">
        <v>660</v>
      </c>
      <c r="C5008" s="1" t="s">
        <v>16</v>
      </c>
      <c r="D5008" s="31" t="s">
        <v>661</v>
      </c>
      <c r="E5008" s="32"/>
      <c r="F5008" s="32"/>
      <c r="G5008" s="1"/>
      <c r="H5008" s="18" t="s">
        <v>1433</v>
      </c>
      <c r="I5008" s="33">
        <v>1</v>
      </c>
      <c r="J5008" s="32"/>
      <c r="K5008" s="19">
        <f>ROUND(K5019,2)</f>
        <v>30271.200000000001</v>
      </c>
      <c r="L5008" s="2" t="s">
        <v>3188</v>
      </c>
      <c r="M5008" s="1"/>
      <c r="N5008" s="1"/>
      <c r="O5008" s="1"/>
      <c r="P5008" s="1"/>
      <c r="Q5008" s="1"/>
      <c r="R5008" s="1"/>
      <c r="S5008" s="1"/>
      <c r="T5008" s="1"/>
      <c r="U5008" s="1"/>
      <c r="V5008" s="1"/>
      <c r="W5008" s="1"/>
      <c r="X5008" s="1"/>
      <c r="Y5008" s="1"/>
      <c r="Z5008" s="1"/>
      <c r="AA5008" s="1"/>
    </row>
    <row r="5009" spans="1:27">
      <c r="B5009" s="13" t="s">
        <v>1435</v>
      </c>
    </row>
    <row r="5010" spans="1:27">
      <c r="B5010" t="s">
        <v>2747</v>
      </c>
      <c r="C5010" t="s">
        <v>1370</v>
      </c>
      <c r="D5010" t="s">
        <v>2748</v>
      </c>
      <c r="E5010" s="20">
        <v>2</v>
      </c>
      <c r="F5010" t="s">
        <v>1438</v>
      </c>
      <c r="G5010" t="s">
        <v>1439</v>
      </c>
      <c r="H5010" s="21">
        <v>26.08</v>
      </c>
      <c r="I5010" t="s">
        <v>1440</v>
      </c>
      <c r="J5010" s="21">
        <f>ROUND(E5010/I5008* H5010,5)</f>
        <v>52.16</v>
      </c>
    </row>
    <row r="5011" spans="1:27">
      <c r="B5011" t="s">
        <v>2745</v>
      </c>
      <c r="C5011" t="s">
        <v>1370</v>
      </c>
      <c r="D5011" t="s">
        <v>2746</v>
      </c>
      <c r="E5011" s="20">
        <v>2</v>
      </c>
      <c r="F5011" t="s">
        <v>1438</v>
      </c>
      <c r="G5011" t="s">
        <v>1439</v>
      </c>
      <c r="H5011" s="21">
        <v>30.41</v>
      </c>
      <c r="I5011" t="s">
        <v>1440</v>
      </c>
      <c r="J5011" s="21">
        <f>ROUND(E5011/I5008* H5011,5)</f>
        <v>60.82</v>
      </c>
    </row>
    <row r="5012" spans="1:27">
      <c r="D5012" s="22" t="s">
        <v>1441</v>
      </c>
      <c r="K5012" s="21">
        <f>SUM(J5010:J5011)</f>
        <v>112.97999999999999</v>
      </c>
    </row>
    <row r="5013" spans="1:27">
      <c r="B5013" s="13" t="s">
        <v>1446</v>
      </c>
    </row>
    <row r="5014" spans="1:27">
      <c r="B5014" t="s">
        <v>3189</v>
      </c>
      <c r="C5014" t="s">
        <v>16</v>
      </c>
      <c r="D5014" t="s">
        <v>3190</v>
      </c>
      <c r="E5014" s="20">
        <v>1</v>
      </c>
      <c r="G5014" t="s">
        <v>1439</v>
      </c>
      <c r="H5014" s="21">
        <v>62.46</v>
      </c>
      <c r="I5014" t="s">
        <v>1440</v>
      </c>
      <c r="J5014" s="21">
        <f>ROUND(E5014* H5014,5)</f>
        <v>62.46</v>
      </c>
    </row>
    <row r="5015" spans="1:27">
      <c r="B5015" t="s">
        <v>3191</v>
      </c>
      <c r="C5015" t="s">
        <v>16</v>
      </c>
      <c r="D5015" s="24" t="s">
        <v>3192</v>
      </c>
      <c r="E5015" s="20">
        <v>1</v>
      </c>
      <c r="G5015" t="s">
        <v>1439</v>
      </c>
      <c r="H5015" s="21">
        <v>29648.400000000001</v>
      </c>
      <c r="I5015" t="s">
        <v>1440</v>
      </c>
      <c r="J5015" s="21">
        <f>ROUND(E5015* H5015,5)</f>
        <v>29648.400000000001</v>
      </c>
    </row>
    <row r="5016" spans="1:27">
      <c r="D5016" s="22" t="s">
        <v>1457</v>
      </c>
      <c r="K5016" s="21">
        <f>SUM(J5014:J5015)</f>
        <v>29710.86</v>
      </c>
    </row>
    <row r="5017" spans="1:27">
      <c r="D5017" s="22" t="s">
        <v>1458</v>
      </c>
      <c r="K5017" s="23">
        <f>SUM(J5009:J5016)</f>
        <v>29823.84</v>
      </c>
    </row>
    <row r="5018" spans="1:27">
      <c r="D5018" s="22" t="s">
        <v>1466</v>
      </c>
      <c r="H5018">
        <v>1.5</v>
      </c>
      <c r="I5018" t="s">
        <v>1465</v>
      </c>
      <c r="K5018" s="21">
        <f>ROUND(H5018/100*K5017,5)</f>
        <v>447.35759999999999</v>
      </c>
    </row>
    <row r="5019" spans="1:27">
      <c r="D5019" s="22" t="s">
        <v>1459</v>
      </c>
      <c r="K5019" s="23">
        <f>SUM(K5017:K5018)</f>
        <v>30271.1976</v>
      </c>
    </row>
    <row r="5021" spans="1:27" ht="45" customHeight="1">
      <c r="A5021" s="17" t="s">
        <v>3193</v>
      </c>
      <c r="B5021" s="17" t="s">
        <v>827</v>
      </c>
      <c r="C5021" s="1" t="s">
        <v>16</v>
      </c>
      <c r="D5021" s="31" t="s">
        <v>828</v>
      </c>
      <c r="E5021" s="32"/>
      <c r="F5021" s="32"/>
      <c r="G5021" s="1"/>
      <c r="H5021" s="18" t="s">
        <v>1433</v>
      </c>
      <c r="I5021" s="33">
        <v>1</v>
      </c>
      <c r="J5021" s="32"/>
      <c r="K5021" s="19">
        <f>ROUND(K5032,2)</f>
        <v>35.01</v>
      </c>
      <c r="L5021" s="2" t="s">
        <v>3194</v>
      </c>
      <c r="M5021" s="1"/>
      <c r="N5021" s="1"/>
      <c r="O5021" s="1"/>
      <c r="P5021" s="1"/>
      <c r="Q5021" s="1"/>
      <c r="R5021" s="1"/>
      <c r="S5021" s="1"/>
      <c r="T5021" s="1"/>
      <c r="U5021" s="1"/>
      <c r="V5021" s="1"/>
      <c r="W5021" s="1"/>
      <c r="X5021" s="1"/>
      <c r="Y5021" s="1"/>
      <c r="Z5021" s="1"/>
      <c r="AA5021" s="1"/>
    </row>
    <row r="5022" spans="1:27">
      <c r="B5022" s="13" t="s">
        <v>1435</v>
      </c>
    </row>
    <row r="5023" spans="1:27">
      <c r="B5023" t="s">
        <v>2747</v>
      </c>
      <c r="C5023" t="s">
        <v>1370</v>
      </c>
      <c r="D5023" t="s">
        <v>2748</v>
      </c>
      <c r="E5023" s="20">
        <v>0.26600000000000001</v>
      </c>
      <c r="F5023" t="s">
        <v>1438</v>
      </c>
      <c r="G5023" t="s">
        <v>1439</v>
      </c>
      <c r="H5023" s="21">
        <v>26.08</v>
      </c>
      <c r="I5023" t="s">
        <v>1440</v>
      </c>
      <c r="J5023" s="21">
        <f>ROUND(E5023/I5021* H5023,5)</f>
        <v>6.9372800000000003</v>
      </c>
    </row>
    <row r="5024" spans="1:27">
      <c r="B5024" t="s">
        <v>2745</v>
      </c>
      <c r="C5024" t="s">
        <v>1370</v>
      </c>
      <c r="D5024" t="s">
        <v>2746</v>
      </c>
      <c r="E5024" s="20">
        <v>0.26600000000000001</v>
      </c>
      <c r="F5024" t="s">
        <v>1438</v>
      </c>
      <c r="G5024" t="s">
        <v>1439</v>
      </c>
      <c r="H5024" s="21">
        <v>30.41</v>
      </c>
      <c r="I5024" t="s">
        <v>1440</v>
      </c>
      <c r="J5024" s="21">
        <f>ROUND(E5024/I5021* H5024,5)</f>
        <v>8.0890599999999999</v>
      </c>
    </row>
    <row r="5025" spans="1:27">
      <c r="D5025" s="22" t="s">
        <v>1441</v>
      </c>
      <c r="K5025" s="21">
        <f>SUM(J5023:J5024)</f>
        <v>15.026340000000001</v>
      </c>
    </row>
    <row r="5026" spans="1:27">
      <c r="B5026" s="13" t="s">
        <v>1446</v>
      </c>
    </row>
    <row r="5027" spans="1:27">
      <c r="B5027" t="s">
        <v>3195</v>
      </c>
      <c r="C5027" t="s">
        <v>16</v>
      </c>
      <c r="D5027" t="s">
        <v>3196</v>
      </c>
      <c r="E5027" s="20">
        <v>1</v>
      </c>
      <c r="G5027" t="s">
        <v>1439</v>
      </c>
      <c r="H5027" s="21">
        <v>4.28</v>
      </c>
      <c r="I5027" t="s">
        <v>1440</v>
      </c>
      <c r="J5027" s="21">
        <f>ROUND(E5027* H5027,5)</f>
        <v>4.28</v>
      </c>
    </row>
    <row r="5028" spans="1:27">
      <c r="B5028" t="s">
        <v>3197</v>
      </c>
      <c r="C5028" t="s">
        <v>16</v>
      </c>
      <c r="D5028" t="s">
        <v>3198</v>
      </c>
      <c r="E5028" s="20">
        <v>1</v>
      </c>
      <c r="G5028" t="s">
        <v>1439</v>
      </c>
      <c r="H5028" s="21">
        <v>15.19</v>
      </c>
      <c r="I5028" t="s">
        <v>1440</v>
      </c>
      <c r="J5028" s="21">
        <f>ROUND(E5028* H5028,5)</f>
        <v>15.19</v>
      </c>
    </row>
    <row r="5029" spans="1:27">
      <c r="D5029" s="22" t="s">
        <v>1457</v>
      </c>
      <c r="K5029" s="21">
        <f>SUM(J5027:J5028)</f>
        <v>19.47</v>
      </c>
    </row>
    <row r="5030" spans="1:27">
      <c r="D5030" s="22" t="s">
        <v>1458</v>
      </c>
      <c r="K5030" s="23">
        <f>SUM(J5022:J5029)</f>
        <v>34.496340000000004</v>
      </c>
    </row>
    <row r="5031" spans="1:27">
      <c r="D5031" s="22" t="s">
        <v>1466</v>
      </c>
      <c r="H5031">
        <v>1.5</v>
      </c>
      <c r="I5031" t="s">
        <v>1465</v>
      </c>
      <c r="K5031" s="21">
        <f>ROUND(H5031/100*K5030,5)</f>
        <v>0.51744999999999997</v>
      </c>
    </row>
    <row r="5032" spans="1:27">
      <c r="D5032" s="22" t="s">
        <v>1459</v>
      </c>
      <c r="K5032" s="23">
        <f>SUM(K5030:K5031)</f>
        <v>35.01379</v>
      </c>
    </row>
    <row r="5034" spans="1:27" ht="45" customHeight="1">
      <c r="A5034" s="17" t="s">
        <v>3199</v>
      </c>
      <c r="B5034" s="17" t="s">
        <v>829</v>
      </c>
      <c r="C5034" s="1" t="s">
        <v>16</v>
      </c>
      <c r="D5034" s="31" t="s">
        <v>830</v>
      </c>
      <c r="E5034" s="32"/>
      <c r="F5034" s="32"/>
      <c r="G5034" s="1"/>
      <c r="H5034" s="18" t="s">
        <v>1433</v>
      </c>
      <c r="I5034" s="33">
        <v>1</v>
      </c>
      <c r="J5034" s="32"/>
      <c r="K5034" s="19">
        <f>ROUND(K5044,2)</f>
        <v>39.18</v>
      </c>
      <c r="L5034" s="2" t="s">
        <v>3200</v>
      </c>
      <c r="M5034" s="1"/>
      <c r="N5034" s="1"/>
      <c r="O5034" s="1"/>
      <c r="P5034" s="1"/>
      <c r="Q5034" s="1"/>
      <c r="R5034" s="1"/>
      <c r="S5034" s="1"/>
      <c r="T5034" s="1"/>
      <c r="U5034" s="1"/>
      <c r="V5034" s="1"/>
      <c r="W5034" s="1"/>
      <c r="X5034" s="1"/>
      <c r="Y5034" s="1"/>
      <c r="Z5034" s="1"/>
      <c r="AA5034" s="1"/>
    </row>
    <row r="5035" spans="1:27">
      <c r="B5035" s="13" t="s">
        <v>1435</v>
      </c>
    </row>
    <row r="5036" spans="1:27">
      <c r="B5036" t="s">
        <v>1708</v>
      </c>
      <c r="C5036" t="s">
        <v>1370</v>
      </c>
      <c r="D5036" t="s">
        <v>1709</v>
      </c>
      <c r="E5036" s="20">
        <v>0.25</v>
      </c>
      <c r="F5036" t="s">
        <v>1438</v>
      </c>
      <c r="G5036" t="s">
        <v>1439</v>
      </c>
      <c r="H5036" s="21">
        <v>26.12</v>
      </c>
      <c r="I5036" t="s">
        <v>1440</v>
      </c>
      <c r="J5036" s="21">
        <f>ROUND(E5036/I5034* H5036,5)</f>
        <v>6.53</v>
      </c>
    </row>
    <row r="5037" spans="1:27">
      <c r="B5037" t="s">
        <v>1710</v>
      </c>
      <c r="C5037" t="s">
        <v>1370</v>
      </c>
      <c r="D5037" t="s">
        <v>1711</v>
      </c>
      <c r="E5037" s="20">
        <v>0.25</v>
      </c>
      <c r="F5037" t="s">
        <v>1438</v>
      </c>
      <c r="G5037" t="s">
        <v>1439</v>
      </c>
      <c r="H5037" s="21">
        <v>30.41</v>
      </c>
      <c r="I5037" t="s">
        <v>1440</v>
      </c>
      <c r="J5037" s="21">
        <f>ROUND(E5037/I5034* H5037,5)</f>
        <v>7.6025</v>
      </c>
    </row>
    <row r="5038" spans="1:27">
      <c r="D5038" s="22" t="s">
        <v>1441</v>
      </c>
      <c r="K5038" s="21">
        <f>SUM(J5036:J5037)</f>
        <v>14.1325</v>
      </c>
    </row>
    <row r="5039" spans="1:27">
      <c r="B5039" s="13" t="s">
        <v>1446</v>
      </c>
    </row>
    <row r="5040" spans="1:27">
      <c r="B5040" t="s">
        <v>3201</v>
      </c>
      <c r="C5040" t="s">
        <v>16</v>
      </c>
      <c r="D5040" t="s">
        <v>3202</v>
      </c>
      <c r="E5040" s="20">
        <v>1</v>
      </c>
      <c r="G5040" t="s">
        <v>1439</v>
      </c>
      <c r="H5040" s="21">
        <v>24.47</v>
      </c>
      <c r="I5040" t="s">
        <v>1440</v>
      </c>
      <c r="J5040" s="21">
        <f>ROUND(E5040* H5040,5)</f>
        <v>24.47</v>
      </c>
    </row>
    <row r="5041" spans="1:27">
      <c r="D5041" s="22" t="s">
        <v>1457</v>
      </c>
      <c r="K5041" s="21">
        <f>SUM(J5040:J5040)</f>
        <v>24.47</v>
      </c>
    </row>
    <row r="5042" spans="1:27">
      <c r="D5042" s="22" t="s">
        <v>1458</v>
      </c>
      <c r="K5042" s="23">
        <f>SUM(J5035:J5041)</f>
        <v>38.602499999999999</v>
      </c>
    </row>
    <row r="5043" spans="1:27">
      <c r="D5043" s="22" t="s">
        <v>1466</v>
      </c>
      <c r="H5043">
        <v>1.5</v>
      </c>
      <c r="I5043" t="s">
        <v>1465</v>
      </c>
      <c r="K5043" s="21">
        <f>ROUND(H5043/100*K5042,5)</f>
        <v>0.57904</v>
      </c>
    </row>
    <row r="5044" spans="1:27">
      <c r="D5044" s="22" t="s">
        <v>1459</v>
      </c>
      <c r="K5044" s="23">
        <f>SUM(K5042:K5043)</f>
        <v>39.181539999999998</v>
      </c>
    </row>
    <row r="5046" spans="1:27" ht="45" customHeight="1">
      <c r="A5046" s="17" t="s">
        <v>3203</v>
      </c>
      <c r="B5046" s="17" t="s">
        <v>889</v>
      </c>
      <c r="C5046" s="1" t="s">
        <v>16</v>
      </c>
      <c r="D5046" s="31" t="s">
        <v>890</v>
      </c>
      <c r="E5046" s="32"/>
      <c r="F5046" s="32"/>
      <c r="G5046" s="1"/>
      <c r="H5046" s="18" t="s">
        <v>1433</v>
      </c>
      <c r="I5046" s="33">
        <v>1</v>
      </c>
      <c r="J5046" s="32"/>
      <c r="K5046" s="19">
        <f>ROUND(K5057,2)</f>
        <v>186.31</v>
      </c>
      <c r="L5046" s="2" t="s">
        <v>3204</v>
      </c>
      <c r="M5046" s="1"/>
      <c r="N5046" s="1"/>
      <c r="O5046" s="1"/>
      <c r="P5046" s="1"/>
      <c r="Q5046" s="1"/>
      <c r="R5046" s="1"/>
      <c r="S5046" s="1"/>
      <c r="T5046" s="1"/>
      <c r="U5046" s="1"/>
      <c r="V5046" s="1"/>
      <c r="W5046" s="1"/>
      <c r="X5046" s="1"/>
      <c r="Y5046" s="1"/>
      <c r="Z5046" s="1"/>
      <c r="AA5046" s="1"/>
    </row>
    <row r="5047" spans="1:27">
      <c r="B5047" s="13" t="s">
        <v>1435</v>
      </c>
    </row>
    <row r="5048" spans="1:27">
      <c r="B5048" t="s">
        <v>2747</v>
      </c>
      <c r="C5048" t="s">
        <v>1370</v>
      </c>
      <c r="D5048" t="s">
        <v>2748</v>
      </c>
      <c r="E5048" s="20">
        <v>1.5</v>
      </c>
      <c r="F5048" t="s">
        <v>1438</v>
      </c>
      <c r="G5048" t="s">
        <v>1439</v>
      </c>
      <c r="H5048" s="21">
        <v>26.08</v>
      </c>
      <c r="I5048" t="s">
        <v>1440</v>
      </c>
      <c r="J5048" s="21">
        <f>ROUND(E5048/I5046* H5048,5)</f>
        <v>39.119999999999997</v>
      </c>
    </row>
    <row r="5049" spans="1:27">
      <c r="B5049" t="s">
        <v>2745</v>
      </c>
      <c r="C5049" t="s">
        <v>1370</v>
      </c>
      <c r="D5049" t="s">
        <v>2746</v>
      </c>
      <c r="E5049" s="20">
        <v>1.5</v>
      </c>
      <c r="F5049" t="s">
        <v>1438</v>
      </c>
      <c r="G5049" t="s">
        <v>1439</v>
      </c>
      <c r="H5049" s="21">
        <v>30.41</v>
      </c>
      <c r="I5049" t="s">
        <v>1440</v>
      </c>
      <c r="J5049" s="21">
        <f>ROUND(E5049/I5046* H5049,5)</f>
        <v>45.615000000000002</v>
      </c>
    </row>
    <row r="5050" spans="1:27">
      <c r="D5050" s="22" t="s">
        <v>1441</v>
      </c>
      <c r="K5050" s="21">
        <f>SUM(J5048:J5049)</f>
        <v>84.734999999999999</v>
      </c>
    </row>
    <row r="5051" spans="1:27">
      <c r="B5051" s="13" t="s">
        <v>1446</v>
      </c>
    </row>
    <row r="5052" spans="1:27">
      <c r="B5052" t="s">
        <v>3205</v>
      </c>
      <c r="C5052" t="s">
        <v>16</v>
      </c>
      <c r="D5052" s="24" t="s">
        <v>890</v>
      </c>
      <c r="E5052" s="20">
        <v>1</v>
      </c>
      <c r="G5052" t="s">
        <v>1439</v>
      </c>
      <c r="H5052" s="21">
        <v>91.14</v>
      </c>
      <c r="I5052" t="s">
        <v>1440</v>
      </c>
      <c r="J5052" s="21">
        <f>ROUND(E5052* H5052,5)</f>
        <v>91.14</v>
      </c>
    </row>
    <row r="5053" spans="1:27">
      <c r="B5053" t="s">
        <v>3206</v>
      </c>
      <c r="C5053" t="s">
        <v>16</v>
      </c>
      <c r="D5053" t="s">
        <v>3207</v>
      </c>
      <c r="E5053" s="20">
        <v>1</v>
      </c>
      <c r="G5053" t="s">
        <v>1439</v>
      </c>
      <c r="H5053" s="21">
        <v>7.68</v>
      </c>
      <c r="I5053" t="s">
        <v>1440</v>
      </c>
      <c r="J5053" s="21">
        <f>ROUND(E5053* H5053,5)</f>
        <v>7.68</v>
      </c>
    </row>
    <row r="5054" spans="1:27">
      <c r="D5054" s="22" t="s">
        <v>1457</v>
      </c>
      <c r="K5054" s="21">
        <f>SUM(J5052:J5053)</f>
        <v>98.82</v>
      </c>
    </row>
    <row r="5055" spans="1:27">
      <c r="D5055" s="22" t="s">
        <v>1458</v>
      </c>
      <c r="K5055" s="23">
        <f>SUM(J5047:J5054)</f>
        <v>183.55500000000001</v>
      </c>
    </row>
    <row r="5056" spans="1:27">
      <c r="D5056" s="22" t="s">
        <v>1466</v>
      </c>
      <c r="H5056">
        <v>1.5</v>
      </c>
      <c r="I5056" t="s">
        <v>1465</v>
      </c>
      <c r="K5056" s="21">
        <f>ROUND(H5056/100*K5055,5)</f>
        <v>2.7533300000000001</v>
      </c>
    </row>
    <row r="5057" spans="1:27">
      <c r="D5057" s="22" t="s">
        <v>1459</v>
      </c>
      <c r="K5057" s="23">
        <f>SUM(K5055:K5056)</f>
        <v>186.30833000000001</v>
      </c>
    </row>
    <row r="5059" spans="1:27" ht="45" customHeight="1">
      <c r="A5059" s="17" t="s">
        <v>3208</v>
      </c>
      <c r="B5059" s="17" t="s">
        <v>891</v>
      </c>
      <c r="C5059" s="1" t="s">
        <v>16</v>
      </c>
      <c r="D5059" s="31" t="s">
        <v>892</v>
      </c>
      <c r="E5059" s="32"/>
      <c r="F5059" s="32"/>
      <c r="G5059" s="1"/>
      <c r="H5059" s="18" t="s">
        <v>1433</v>
      </c>
      <c r="I5059" s="33">
        <v>1</v>
      </c>
      <c r="J5059" s="32"/>
      <c r="K5059" s="19">
        <f>ROUND(K5069,2)</f>
        <v>2445.88</v>
      </c>
      <c r="L5059" s="2" t="s">
        <v>3209</v>
      </c>
      <c r="M5059" s="1"/>
      <c r="N5059" s="1"/>
      <c r="O5059" s="1"/>
      <c r="P5059" s="1"/>
      <c r="Q5059" s="1"/>
      <c r="R5059" s="1"/>
      <c r="S5059" s="1"/>
      <c r="T5059" s="1"/>
      <c r="U5059" s="1"/>
      <c r="V5059" s="1"/>
      <c r="W5059" s="1"/>
      <c r="X5059" s="1"/>
      <c r="Y5059" s="1"/>
      <c r="Z5059" s="1"/>
      <c r="AA5059" s="1"/>
    </row>
    <row r="5060" spans="1:27">
      <c r="B5060" s="13" t="s">
        <v>1435</v>
      </c>
    </row>
    <row r="5061" spans="1:27">
      <c r="B5061" t="s">
        <v>2747</v>
      </c>
      <c r="C5061" t="s">
        <v>1370</v>
      </c>
      <c r="D5061" t="s">
        <v>2748</v>
      </c>
      <c r="E5061" s="20">
        <v>1.5</v>
      </c>
      <c r="F5061" t="s">
        <v>1438</v>
      </c>
      <c r="G5061" t="s">
        <v>1439</v>
      </c>
      <c r="H5061" s="21">
        <v>26.08</v>
      </c>
      <c r="I5061" t="s">
        <v>1440</v>
      </c>
      <c r="J5061" s="21">
        <f>ROUND(E5061/I5059* H5061,5)</f>
        <v>39.119999999999997</v>
      </c>
    </row>
    <row r="5062" spans="1:27">
      <c r="B5062" t="s">
        <v>2745</v>
      </c>
      <c r="C5062" t="s">
        <v>1370</v>
      </c>
      <c r="D5062" t="s">
        <v>2746</v>
      </c>
      <c r="E5062" s="20">
        <v>1.5</v>
      </c>
      <c r="F5062" t="s">
        <v>1438</v>
      </c>
      <c r="G5062" t="s">
        <v>1439</v>
      </c>
      <c r="H5062" s="21">
        <v>30.41</v>
      </c>
      <c r="I5062" t="s">
        <v>1440</v>
      </c>
      <c r="J5062" s="21">
        <f>ROUND(E5062/I5059* H5062,5)</f>
        <v>45.615000000000002</v>
      </c>
    </row>
    <row r="5063" spans="1:27">
      <c r="D5063" s="22" t="s">
        <v>1441</v>
      </c>
      <c r="K5063" s="21">
        <f>SUM(J5061:J5062)</f>
        <v>84.734999999999999</v>
      </c>
    </row>
    <row r="5064" spans="1:27">
      <c r="B5064" s="13" t="s">
        <v>1446</v>
      </c>
    </row>
    <row r="5065" spans="1:27">
      <c r="B5065" t="s">
        <v>3210</v>
      </c>
      <c r="C5065" t="s">
        <v>16</v>
      </c>
      <c r="D5065" s="24" t="s">
        <v>3211</v>
      </c>
      <c r="E5065" s="20">
        <v>1</v>
      </c>
      <c r="G5065" t="s">
        <v>1439</v>
      </c>
      <c r="H5065" s="21">
        <v>2325</v>
      </c>
      <c r="I5065" t="s">
        <v>1440</v>
      </c>
      <c r="J5065" s="21">
        <f>ROUND(E5065* H5065,5)</f>
        <v>2325</v>
      </c>
    </row>
    <row r="5066" spans="1:27">
      <c r="D5066" s="22" t="s">
        <v>1457</v>
      </c>
      <c r="K5066" s="21">
        <f>SUM(J5065:J5065)</f>
        <v>2325</v>
      </c>
    </row>
    <row r="5067" spans="1:27">
      <c r="D5067" s="22" t="s">
        <v>1458</v>
      </c>
      <c r="K5067" s="23">
        <f>SUM(J5060:J5066)</f>
        <v>2409.7350000000001</v>
      </c>
    </row>
    <row r="5068" spans="1:27">
      <c r="D5068" s="22" t="s">
        <v>1466</v>
      </c>
      <c r="H5068">
        <v>1.5</v>
      </c>
      <c r="I5068" t="s">
        <v>1465</v>
      </c>
      <c r="K5068" s="21">
        <f>ROUND(H5068/100*K5067,5)</f>
        <v>36.146030000000003</v>
      </c>
    </row>
    <row r="5069" spans="1:27">
      <c r="D5069" s="22" t="s">
        <v>1459</v>
      </c>
      <c r="K5069" s="23">
        <f>SUM(K5067:K5068)</f>
        <v>2445.88103</v>
      </c>
    </row>
    <row r="5071" spans="1:27" ht="45" customHeight="1">
      <c r="A5071" s="17" t="s">
        <v>3212</v>
      </c>
      <c r="B5071" s="17" t="s">
        <v>881</v>
      </c>
      <c r="C5071" s="1" t="s">
        <v>16</v>
      </c>
      <c r="D5071" s="31" t="s">
        <v>882</v>
      </c>
      <c r="E5071" s="32"/>
      <c r="F5071" s="32"/>
      <c r="G5071" s="1"/>
      <c r="H5071" s="18" t="s">
        <v>1433</v>
      </c>
      <c r="I5071" s="33">
        <v>1</v>
      </c>
      <c r="J5071" s="32"/>
      <c r="K5071" s="19">
        <f>ROUND(K5081,2)</f>
        <v>1031.22</v>
      </c>
      <c r="L5071" s="2" t="s">
        <v>3213</v>
      </c>
      <c r="M5071" s="1"/>
      <c r="N5071" s="1"/>
      <c r="O5071" s="1"/>
      <c r="P5071" s="1"/>
      <c r="Q5071" s="1"/>
      <c r="R5071" s="1"/>
      <c r="S5071" s="1"/>
      <c r="T5071" s="1"/>
      <c r="U5071" s="1"/>
      <c r="V5071" s="1"/>
      <c r="W5071" s="1"/>
      <c r="X5071" s="1"/>
      <c r="Y5071" s="1"/>
      <c r="Z5071" s="1"/>
      <c r="AA5071" s="1"/>
    </row>
    <row r="5072" spans="1:27">
      <c r="B5072" s="13" t="s">
        <v>1435</v>
      </c>
    </row>
    <row r="5073" spans="1:27">
      <c r="B5073" t="s">
        <v>2747</v>
      </c>
      <c r="C5073" t="s">
        <v>1370</v>
      </c>
      <c r="D5073" t="s">
        <v>2748</v>
      </c>
      <c r="E5073" s="20">
        <v>0.3</v>
      </c>
      <c r="F5073" t="s">
        <v>1438</v>
      </c>
      <c r="G5073" t="s">
        <v>1439</v>
      </c>
      <c r="H5073" s="21">
        <v>26.08</v>
      </c>
      <c r="I5073" t="s">
        <v>1440</v>
      </c>
      <c r="J5073" s="21">
        <f>ROUND(E5073/I5071* H5073,5)</f>
        <v>7.8239999999999998</v>
      </c>
    </row>
    <row r="5074" spans="1:27">
      <c r="B5074" t="s">
        <v>2745</v>
      </c>
      <c r="C5074" t="s">
        <v>1370</v>
      </c>
      <c r="D5074" t="s">
        <v>2746</v>
      </c>
      <c r="E5074" s="20">
        <v>0.3</v>
      </c>
      <c r="F5074" t="s">
        <v>1438</v>
      </c>
      <c r="G5074" t="s">
        <v>1439</v>
      </c>
      <c r="H5074" s="21">
        <v>30.41</v>
      </c>
      <c r="I5074" t="s">
        <v>1440</v>
      </c>
      <c r="J5074" s="21">
        <f>ROUND(E5074/I5071* H5074,5)</f>
        <v>9.1229999999999993</v>
      </c>
    </row>
    <row r="5075" spans="1:27">
      <c r="D5075" s="22" t="s">
        <v>1441</v>
      </c>
      <c r="K5075" s="21">
        <f>SUM(J5073:J5074)</f>
        <v>16.946999999999999</v>
      </c>
    </row>
    <row r="5076" spans="1:27">
      <c r="B5076" s="13" t="s">
        <v>1446</v>
      </c>
    </row>
    <row r="5077" spans="1:27">
      <c r="B5077" t="s">
        <v>3214</v>
      </c>
      <c r="C5077" t="s">
        <v>16</v>
      </c>
      <c r="D5077" s="24" t="s">
        <v>3215</v>
      </c>
      <c r="E5077" s="20">
        <v>1</v>
      </c>
      <c r="G5077" t="s">
        <v>1439</v>
      </c>
      <c r="H5077" s="21">
        <v>999.03</v>
      </c>
      <c r="I5077" t="s">
        <v>1440</v>
      </c>
      <c r="J5077" s="21">
        <f>ROUND(E5077* H5077,5)</f>
        <v>999.03</v>
      </c>
    </row>
    <row r="5078" spans="1:27">
      <c r="D5078" s="22" t="s">
        <v>1457</v>
      </c>
      <c r="K5078" s="21">
        <f>SUM(J5077:J5077)</f>
        <v>999.03</v>
      </c>
    </row>
    <row r="5079" spans="1:27">
      <c r="D5079" s="22" t="s">
        <v>1458</v>
      </c>
      <c r="K5079" s="23">
        <f>SUM(J5072:J5078)</f>
        <v>1015.977</v>
      </c>
    </row>
    <row r="5080" spans="1:27">
      <c r="D5080" s="22" t="s">
        <v>1466</v>
      </c>
      <c r="H5080">
        <v>1.5</v>
      </c>
      <c r="I5080" t="s">
        <v>1465</v>
      </c>
      <c r="K5080" s="21">
        <f>ROUND(H5080/100*K5079,5)</f>
        <v>15.239660000000001</v>
      </c>
    </row>
    <row r="5081" spans="1:27">
      <c r="D5081" s="22" t="s">
        <v>1459</v>
      </c>
      <c r="K5081" s="23">
        <f>SUM(K5079:K5080)</f>
        <v>1031.21666</v>
      </c>
    </row>
    <row r="5083" spans="1:27" ht="45" customHeight="1">
      <c r="A5083" s="17" t="s">
        <v>3216</v>
      </c>
      <c r="B5083" s="17" t="s">
        <v>883</v>
      </c>
      <c r="C5083" s="1" t="s">
        <v>16</v>
      </c>
      <c r="D5083" s="31" t="s">
        <v>884</v>
      </c>
      <c r="E5083" s="32"/>
      <c r="F5083" s="32"/>
      <c r="G5083" s="1"/>
      <c r="H5083" s="18" t="s">
        <v>1433</v>
      </c>
      <c r="I5083" s="33">
        <v>1</v>
      </c>
      <c r="J5083" s="32"/>
      <c r="K5083" s="19">
        <f>ROUND(K5093,2)</f>
        <v>489.1</v>
      </c>
      <c r="L5083" s="2" t="s">
        <v>3217</v>
      </c>
      <c r="M5083" s="1"/>
      <c r="N5083" s="1"/>
      <c r="O5083" s="1"/>
      <c r="P5083" s="1"/>
      <c r="Q5083" s="1"/>
      <c r="R5083" s="1"/>
      <c r="S5083" s="1"/>
      <c r="T5083" s="1"/>
      <c r="U5083" s="1"/>
      <c r="V5083" s="1"/>
      <c r="W5083" s="1"/>
      <c r="X5083" s="1"/>
      <c r="Y5083" s="1"/>
      <c r="Z5083" s="1"/>
      <c r="AA5083" s="1"/>
    </row>
    <row r="5084" spans="1:27">
      <c r="B5084" s="13" t="s">
        <v>1435</v>
      </c>
    </row>
    <row r="5085" spans="1:27">
      <c r="B5085" t="s">
        <v>2747</v>
      </c>
      <c r="C5085" t="s">
        <v>1370</v>
      </c>
      <c r="D5085" t="s">
        <v>2748</v>
      </c>
      <c r="E5085" s="20">
        <v>0.3</v>
      </c>
      <c r="F5085" t="s">
        <v>1438</v>
      </c>
      <c r="G5085" t="s">
        <v>1439</v>
      </c>
      <c r="H5085" s="21">
        <v>26.08</v>
      </c>
      <c r="I5085" t="s">
        <v>1440</v>
      </c>
      <c r="J5085" s="21">
        <f>ROUND(E5085/I5083* H5085,5)</f>
        <v>7.8239999999999998</v>
      </c>
    </row>
    <row r="5086" spans="1:27">
      <c r="B5086" t="s">
        <v>2745</v>
      </c>
      <c r="C5086" t="s">
        <v>1370</v>
      </c>
      <c r="D5086" t="s">
        <v>2746</v>
      </c>
      <c r="E5086" s="20">
        <v>0.3</v>
      </c>
      <c r="F5086" t="s">
        <v>1438</v>
      </c>
      <c r="G5086" t="s">
        <v>1439</v>
      </c>
      <c r="H5086" s="21">
        <v>30.41</v>
      </c>
      <c r="I5086" t="s">
        <v>1440</v>
      </c>
      <c r="J5086" s="21">
        <f>ROUND(E5086/I5083* H5086,5)</f>
        <v>9.1229999999999993</v>
      </c>
    </row>
    <row r="5087" spans="1:27">
      <c r="D5087" s="22" t="s">
        <v>1441</v>
      </c>
      <c r="K5087" s="21">
        <f>SUM(J5085:J5086)</f>
        <v>16.946999999999999</v>
      </c>
    </row>
    <row r="5088" spans="1:27">
      <c r="B5088" s="13" t="s">
        <v>1446</v>
      </c>
    </row>
    <row r="5089" spans="1:27">
      <c r="B5089" t="s">
        <v>3218</v>
      </c>
      <c r="C5089" t="s">
        <v>16</v>
      </c>
      <c r="D5089" s="24" t="s">
        <v>884</v>
      </c>
      <c r="E5089" s="20">
        <v>1</v>
      </c>
      <c r="G5089" t="s">
        <v>1439</v>
      </c>
      <c r="H5089" s="21">
        <v>464.92</v>
      </c>
      <c r="I5089" t="s">
        <v>1440</v>
      </c>
      <c r="J5089" s="21">
        <f>ROUND(E5089* H5089,5)</f>
        <v>464.92</v>
      </c>
    </row>
    <row r="5090" spans="1:27">
      <c r="D5090" s="22" t="s">
        <v>1457</v>
      </c>
      <c r="K5090" s="21">
        <f>SUM(J5089:J5089)</f>
        <v>464.92</v>
      </c>
    </row>
    <row r="5091" spans="1:27">
      <c r="D5091" s="22" t="s">
        <v>1458</v>
      </c>
      <c r="K5091" s="23">
        <f>SUM(J5084:J5090)</f>
        <v>481.86700000000002</v>
      </c>
    </row>
    <row r="5092" spans="1:27">
      <c r="D5092" s="22" t="s">
        <v>1466</v>
      </c>
      <c r="H5092">
        <v>1.5</v>
      </c>
      <c r="I5092" t="s">
        <v>1465</v>
      </c>
      <c r="K5092" s="21">
        <f>ROUND(H5092/100*K5091,5)</f>
        <v>7.2280100000000003</v>
      </c>
    </row>
    <row r="5093" spans="1:27">
      <c r="D5093" s="22" t="s">
        <v>1459</v>
      </c>
      <c r="K5093" s="23">
        <f>SUM(K5091:K5092)</f>
        <v>489.09501</v>
      </c>
    </row>
    <row r="5095" spans="1:27" ht="45" customHeight="1">
      <c r="A5095" s="17" t="s">
        <v>3219</v>
      </c>
      <c r="B5095" s="17" t="s">
        <v>893</v>
      </c>
      <c r="C5095" s="1" t="s">
        <v>16</v>
      </c>
      <c r="D5095" s="31" t="s">
        <v>894</v>
      </c>
      <c r="E5095" s="32"/>
      <c r="F5095" s="32"/>
      <c r="G5095" s="1"/>
      <c r="H5095" s="18" t="s">
        <v>1433</v>
      </c>
      <c r="I5095" s="33">
        <v>1</v>
      </c>
      <c r="J5095" s="32"/>
      <c r="K5095" s="19">
        <f>ROUND(K5106,2)</f>
        <v>2507.13</v>
      </c>
      <c r="L5095" s="2" t="s">
        <v>3220</v>
      </c>
      <c r="M5095" s="1"/>
      <c r="N5095" s="1"/>
      <c r="O5095" s="1"/>
      <c r="P5095" s="1"/>
      <c r="Q5095" s="1"/>
      <c r="R5095" s="1"/>
      <c r="S5095" s="1"/>
      <c r="T5095" s="1"/>
      <c r="U5095" s="1"/>
      <c r="V5095" s="1"/>
      <c r="W5095" s="1"/>
      <c r="X5095" s="1"/>
      <c r="Y5095" s="1"/>
      <c r="Z5095" s="1"/>
      <c r="AA5095" s="1"/>
    </row>
    <row r="5096" spans="1:27">
      <c r="B5096" s="13" t="s">
        <v>1435</v>
      </c>
    </row>
    <row r="5097" spans="1:27">
      <c r="B5097" t="s">
        <v>2745</v>
      </c>
      <c r="C5097" t="s">
        <v>1370</v>
      </c>
      <c r="D5097" t="s">
        <v>2746</v>
      </c>
      <c r="E5097" s="20">
        <v>1</v>
      </c>
      <c r="F5097" t="s">
        <v>1438</v>
      </c>
      <c r="G5097" t="s">
        <v>1439</v>
      </c>
      <c r="H5097" s="21">
        <v>30.41</v>
      </c>
      <c r="I5097" t="s">
        <v>1440</v>
      </c>
      <c r="J5097" s="21">
        <f>ROUND(E5097/I5095* H5097,5)</f>
        <v>30.41</v>
      </c>
    </row>
    <row r="5098" spans="1:27">
      <c r="B5098" t="s">
        <v>2747</v>
      </c>
      <c r="C5098" t="s">
        <v>1370</v>
      </c>
      <c r="D5098" t="s">
        <v>2748</v>
      </c>
      <c r="E5098" s="20">
        <v>1</v>
      </c>
      <c r="F5098" t="s">
        <v>1438</v>
      </c>
      <c r="G5098" t="s">
        <v>1439</v>
      </c>
      <c r="H5098" s="21">
        <v>26.08</v>
      </c>
      <c r="I5098" t="s">
        <v>1440</v>
      </c>
      <c r="J5098" s="21">
        <f>ROUND(E5098/I5095* H5098,5)</f>
        <v>26.08</v>
      </c>
    </row>
    <row r="5099" spans="1:27">
      <c r="D5099" s="22" t="s">
        <v>1441</v>
      </c>
      <c r="K5099" s="21">
        <f>SUM(J5097:J5098)</f>
        <v>56.489999999999995</v>
      </c>
    </row>
    <row r="5100" spans="1:27">
      <c r="B5100" s="13" t="s">
        <v>1446</v>
      </c>
    </row>
    <row r="5101" spans="1:27">
      <c r="B5101" t="s">
        <v>3221</v>
      </c>
      <c r="C5101" t="s">
        <v>16</v>
      </c>
      <c r="D5101" t="s">
        <v>3222</v>
      </c>
      <c r="E5101" s="20">
        <v>1</v>
      </c>
      <c r="G5101" t="s">
        <v>1439</v>
      </c>
      <c r="H5101" s="21">
        <v>7.68</v>
      </c>
      <c r="I5101" t="s">
        <v>1440</v>
      </c>
      <c r="J5101" s="21">
        <f>ROUND(E5101* H5101,5)</f>
        <v>7.68</v>
      </c>
    </row>
    <row r="5102" spans="1:27">
      <c r="B5102" t="s">
        <v>3223</v>
      </c>
      <c r="C5102" t="s">
        <v>16</v>
      </c>
      <c r="D5102" s="24" t="s">
        <v>894</v>
      </c>
      <c r="E5102" s="20">
        <v>1</v>
      </c>
      <c r="G5102" t="s">
        <v>1439</v>
      </c>
      <c r="H5102" s="21">
        <v>2405.91</v>
      </c>
      <c r="I5102" t="s">
        <v>1440</v>
      </c>
      <c r="J5102" s="21">
        <f>ROUND(E5102* H5102,5)</f>
        <v>2405.91</v>
      </c>
    </row>
    <row r="5103" spans="1:27">
      <c r="D5103" s="22" t="s">
        <v>1457</v>
      </c>
      <c r="K5103" s="21">
        <f>SUM(J5101:J5102)</f>
        <v>2413.5899999999997</v>
      </c>
    </row>
    <row r="5104" spans="1:27">
      <c r="D5104" s="22" t="s">
        <v>1458</v>
      </c>
      <c r="K5104" s="23">
        <f>SUM(J5096:J5103)</f>
        <v>2470.08</v>
      </c>
    </row>
    <row r="5105" spans="1:27">
      <c r="D5105" s="22" t="s">
        <v>1466</v>
      </c>
      <c r="H5105">
        <v>1.5</v>
      </c>
      <c r="I5105" t="s">
        <v>1465</v>
      </c>
      <c r="K5105" s="21">
        <f>ROUND(H5105/100*K5104,5)</f>
        <v>37.051200000000001</v>
      </c>
    </row>
    <row r="5106" spans="1:27">
      <c r="D5106" s="22" t="s">
        <v>1459</v>
      </c>
      <c r="K5106" s="23">
        <f>SUM(K5104:K5105)</f>
        <v>2507.1311999999998</v>
      </c>
    </row>
    <row r="5108" spans="1:27" ht="45" customHeight="1">
      <c r="A5108" s="17" t="s">
        <v>3224</v>
      </c>
      <c r="B5108" s="17" t="s">
        <v>850</v>
      </c>
      <c r="C5108" s="1" t="s">
        <v>16</v>
      </c>
      <c r="D5108" s="31" t="s">
        <v>851</v>
      </c>
      <c r="E5108" s="32"/>
      <c r="F5108" s="32"/>
      <c r="G5108" s="1"/>
      <c r="H5108" s="18" t="s">
        <v>1433</v>
      </c>
      <c r="I5108" s="33">
        <v>1</v>
      </c>
      <c r="J5108" s="32"/>
      <c r="K5108" s="19">
        <f>ROUND(K5118,2)</f>
        <v>12673.23</v>
      </c>
      <c r="L5108" s="2" t="s">
        <v>851</v>
      </c>
      <c r="M5108" s="1"/>
      <c r="N5108" s="1"/>
      <c r="O5108" s="1"/>
      <c r="P5108" s="1"/>
      <c r="Q5108" s="1"/>
      <c r="R5108" s="1"/>
      <c r="S5108" s="1"/>
      <c r="T5108" s="1"/>
      <c r="U5108" s="1"/>
      <c r="V5108" s="1"/>
      <c r="W5108" s="1"/>
      <c r="X5108" s="1"/>
      <c r="Y5108" s="1"/>
      <c r="Z5108" s="1"/>
      <c r="AA5108" s="1"/>
    </row>
    <row r="5109" spans="1:27">
      <c r="B5109" s="13" t="s">
        <v>1435</v>
      </c>
    </row>
    <row r="5110" spans="1:27">
      <c r="B5110" t="s">
        <v>2747</v>
      </c>
      <c r="C5110" t="s">
        <v>1370</v>
      </c>
      <c r="D5110" t="s">
        <v>2748</v>
      </c>
      <c r="E5110" s="20">
        <v>1</v>
      </c>
      <c r="F5110" t="s">
        <v>1438</v>
      </c>
      <c r="G5110" t="s">
        <v>1439</v>
      </c>
      <c r="H5110" s="21">
        <v>26.08</v>
      </c>
      <c r="I5110" t="s">
        <v>1440</v>
      </c>
      <c r="J5110" s="21">
        <f>ROUND(E5110/I5108* H5110,5)</f>
        <v>26.08</v>
      </c>
    </row>
    <row r="5111" spans="1:27">
      <c r="B5111" t="s">
        <v>2745</v>
      </c>
      <c r="C5111" t="s">
        <v>1370</v>
      </c>
      <c r="D5111" t="s">
        <v>2746</v>
      </c>
      <c r="E5111" s="20">
        <v>1</v>
      </c>
      <c r="F5111" t="s">
        <v>1438</v>
      </c>
      <c r="G5111" t="s">
        <v>1439</v>
      </c>
      <c r="H5111" s="21">
        <v>30.41</v>
      </c>
      <c r="I5111" t="s">
        <v>1440</v>
      </c>
      <c r="J5111" s="21">
        <f>ROUND(E5111/I5108* H5111,5)</f>
        <v>30.41</v>
      </c>
    </row>
    <row r="5112" spans="1:27">
      <c r="D5112" s="22" t="s">
        <v>1441</v>
      </c>
      <c r="K5112" s="21">
        <f>SUM(J5110:J5111)</f>
        <v>56.489999999999995</v>
      </c>
    </row>
    <row r="5113" spans="1:27">
      <c r="B5113" s="13" t="s">
        <v>1446</v>
      </c>
    </row>
    <row r="5114" spans="1:27">
      <c r="B5114" t="s">
        <v>3225</v>
      </c>
      <c r="C5114" t="s">
        <v>16</v>
      </c>
      <c r="D5114" t="s">
        <v>851</v>
      </c>
      <c r="E5114" s="20">
        <v>1</v>
      </c>
      <c r="G5114" t="s">
        <v>1439</v>
      </c>
      <c r="H5114" s="21">
        <v>12429.45</v>
      </c>
      <c r="I5114" t="s">
        <v>1440</v>
      </c>
      <c r="J5114" s="21">
        <f>ROUND(E5114* H5114,5)</f>
        <v>12429.45</v>
      </c>
    </row>
    <row r="5115" spans="1:27">
      <c r="D5115" s="22" t="s">
        <v>1457</v>
      </c>
      <c r="K5115" s="21">
        <f>SUM(J5114:J5114)</f>
        <v>12429.45</v>
      </c>
    </row>
    <row r="5116" spans="1:27">
      <c r="D5116" s="22" t="s">
        <v>1458</v>
      </c>
      <c r="K5116" s="23">
        <f>SUM(J5109:J5115)</f>
        <v>12485.94</v>
      </c>
    </row>
    <row r="5117" spans="1:27">
      <c r="D5117" s="22" t="s">
        <v>1466</v>
      </c>
      <c r="H5117">
        <v>1.5</v>
      </c>
      <c r="I5117" t="s">
        <v>1465</v>
      </c>
      <c r="K5117" s="21">
        <f>ROUND(H5117/100*K5116,5)</f>
        <v>187.28909999999999</v>
      </c>
    </row>
    <row r="5118" spans="1:27">
      <c r="D5118" s="22" t="s">
        <v>1459</v>
      </c>
      <c r="K5118" s="23">
        <f>SUM(K5116:K5117)</f>
        <v>12673.2291</v>
      </c>
    </row>
    <row r="5120" spans="1:27" ht="45" customHeight="1">
      <c r="A5120" s="17" t="s">
        <v>3226</v>
      </c>
      <c r="B5120" s="17" t="s">
        <v>848</v>
      </c>
      <c r="C5120" s="1" t="s">
        <v>16</v>
      </c>
      <c r="D5120" s="31" t="s">
        <v>849</v>
      </c>
      <c r="E5120" s="32"/>
      <c r="F5120" s="32"/>
      <c r="G5120" s="1"/>
      <c r="H5120" s="18" t="s">
        <v>1433</v>
      </c>
      <c r="I5120" s="33">
        <v>1</v>
      </c>
      <c r="J5120" s="32"/>
      <c r="K5120" s="19">
        <f>ROUND(K5130,2)</f>
        <v>19573.689999999999</v>
      </c>
      <c r="L5120" s="2" t="s">
        <v>849</v>
      </c>
      <c r="M5120" s="1"/>
      <c r="N5120" s="1"/>
      <c r="O5120" s="1"/>
      <c r="P5120" s="1"/>
      <c r="Q5120" s="1"/>
      <c r="R5120" s="1"/>
      <c r="S5120" s="1"/>
      <c r="T5120" s="1"/>
      <c r="U5120" s="1"/>
      <c r="V5120" s="1"/>
      <c r="W5120" s="1"/>
      <c r="X5120" s="1"/>
      <c r="Y5120" s="1"/>
      <c r="Z5120" s="1"/>
      <c r="AA5120" s="1"/>
    </row>
    <row r="5121" spans="1:27">
      <c r="B5121" s="13" t="s">
        <v>1435</v>
      </c>
    </row>
    <row r="5122" spans="1:27">
      <c r="B5122" t="s">
        <v>2747</v>
      </c>
      <c r="C5122" t="s">
        <v>1370</v>
      </c>
      <c r="D5122" t="s">
        <v>2748</v>
      </c>
      <c r="E5122" s="20">
        <v>8</v>
      </c>
      <c r="F5122" t="s">
        <v>1438</v>
      </c>
      <c r="G5122" t="s">
        <v>1439</v>
      </c>
      <c r="H5122" s="21">
        <v>26.08</v>
      </c>
      <c r="I5122" t="s">
        <v>1440</v>
      </c>
      <c r="J5122" s="21">
        <f>ROUND(E5122/I5120* H5122,5)</f>
        <v>208.64</v>
      </c>
    </row>
    <row r="5123" spans="1:27">
      <c r="B5123" t="s">
        <v>2745</v>
      </c>
      <c r="C5123" t="s">
        <v>1370</v>
      </c>
      <c r="D5123" t="s">
        <v>2746</v>
      </c>
      <c r="E5123" s="20">
        <v>8</v>
      </c>
      <c r="F5123" t="s">
        <v>1438</v>
      </c>
      <c r="G5123" t="s">
        <v>1439</v>
      </c>
      <c r="H5123" s="21">
        <v>30.41</v>
      </c>
      <c r="I5123" t="s">
        <v>1440</v>
      </c>
      <c r="J5123" s="21">
        <f>ROUND(E5123/I5120* H5123,5)</f>
        <v>243.28</v>
      </c>
    </row>
    <row r="5124" spans="1:27">
      <c r="D5124" s="22" t="s">
        <v>1441</v>
      </c>
      <c r="K5124" s="21">
        <f>SUM(J5122:J5123)</f>
        <v>451.91999999999996</v>
      </c>
    </row>
    <row r="5125" spans="1:27">
      <c r="B5125" s="13" t="s">
        <v>1446</v>
      </c>
    </row>
    <row r="5126" spans="1:27">
      <c r="B5126" t="s">
        <v>3227</v>
      </c>
      <c r="C5126" t="s">
        <v>16</v>
      </c>
      <c r="D5126" t="s">
        <v>3228</v>
      </c>
      <c r="E5126" s="20">
        <v>1</v>
      </c>
      <c r="G5126" t="s">
        <v>1439</v>
      </c>
      <c r="H5126" s="21">
        <v>18832.5</v>
      </c>
      <c r="I5126" t="s">
        <v>1440</v>
      </c>
      <c r="J5126" s="21">
        <f>ROUND(E5126* H5126,5)</f>
        <v>18832.5</v>
      </c>
    </row>
    <row r="5127" spans="1:27">
      <c r="D5127" s="22" t="s">
        <v>1457</v>
      </c>
      <c r="K5127" s="21">
        <f>SUM(J5126:J5126)</f>
        <v>18832.5</v>
      </c>
    </row>
    <row r="5128" spans="1:27">
      <c r="D5128" s="22" t="s">
        <v>1458</v>
      </c>
      <c r="K5128" s="23">
        <f>SUM(J5121:J5127)</f>
        <v>19284.419999999998</v>
      </c>
    </row>
    <row r="5129" spans="1:27">
      <c r="D5129" s="22" t="s">
        <v>1466</v>
      </c>
      <c r="H5129">
        <v>1.5</v>
      </c>
      <c r="I5129" t="s">
        <v>1465</v>
      </c>
      <c r="K5129" s="21">
        <f>ROUND(H5129/100*K5128,5)</f>
        <v>289.2663</v>
      </c>
    </row>
    <row r="5130" spans="1:27">
      <c r="D5130" s="22" t="s">
        <v>1459</v>
      </c>
      <c r="K5130" s="23">
        <f>SUM(K5128:K5129)</f>
        <v>19573.686299999998</v>
      </c>
    </row>
    <row r="5132" spans="1:27" ht="45" customHeight="1">
      <c r="A5132" s="17" t="s">
        <v>3229</v>
      </c>
      <c r="B5132" s="17" t="s">
        <v>856</v>
      </c>
      <c r="C5132" s="1" t="s">
        <v>16</v>
      </c>
      <c r="D5132" s="31" t="s">
        <v>857</v>
      </c>
      <c r="E5132" s="32"/>
      <c r="F5132" s="32"/>
      <c r="G5132" s="1"/>
      <c r="H5132" s="18" t="s">
        <v>1433</v>
      </c>
      <c r="I5132" s="33">
        <v>1</v>
      </c>
      <c r="J5132" s="32"/>
      <c r="K5132" s="19">
        <f>ROUND(K5142,2)</f>
        <v>5027.2299999999996</v>
      </c>
      <c r="L5132" s="2" t="s">
        <v>3230</v>
      </c>
      <c r="M5132" s="1"/>
      <c r="N5132" s="1"/>
      <c r="O5132" s="1"/>
      <c r="P5132" s="1"/>
      <c r="Q5132" s="1"/>
      <c r="R5132" s="1"/>
      <c r="S5132" s="1"/>
      <c r="T5132" s="1"/>
      <c r="U5132" s="1"/>
      <c r="V5132" s="1"/>
      <c r="W5132" s="1"/>
      <c r="X5132" s="1"/>
      <c r="Y5132" s="1"/>
      <c r="Z5132" s="1"/>
      <c r="AA5132" s="1"/>
    </row>
    <row r="5133" spans="1:27">
      <c r="B5133" s="13" t="s">
        <v>1435</v>
      </c>
    </row>
    <row r="5134" spans="1:27">
      <c r="B5134" t="s">
        <v>2747</v>
      </c>
      <c r="C5134" t="s">
        <v>1370</v>
      </c>
      <c r="D5134" t="s">
        <v>2748</v>
      </c>
      <c r="E5134" s="20">
        <v>1</v>
      </c>
      <c r="F5134" t="s">
        <v>1438</v>
      </c>
      <c r="G5134" t="s">
        <v>1439</v>
      </c>
      <c r="H5134" s="21">
        <v>26.08</v>
      </c>
      <c r="I5134" t="s">
        <v>1440</v>
      </c>
      <c r="J5134" s="21">
        <f>ROUND(E5134/I5132* H5134,5)</f>
        <v>26.08</v>
      </c>
    </row>
    <row r="5135" spans="1:27">
      <c r="B5135" t="s">
        <v>2745</v>
      </c>
      <c r="C5135" t="s">
        <v>1370</v>
      </c>
      <c r="D5135" t="s">
        <v>2746</v>
      </c>
      <c r="E5135" s="20">
        <v>1</v>
      </c>
      <c r="F5135" t="s">
        <v>1438</v>
      </c>
      <c r="G5135" t="s">
        <v>1439</v>
      </c>
      <c r="H5135" s="21">
        <v>30.41</v>
      </c>
      <c r="I5135" t="s">
        <v>1440</v>
      </c>
      <c r="J5135" s="21">
        <f>ROUND(E5135/I5132* H5135,5)</f>
        <v>30.41</v>
      </c>
    </row>
    <row r="5136" spans="1:27">
      <c r="D5136" s="22" t="s">
        <v>1441</v>
      </c>
      <c r="K5136" s="21">
        <f>SUM(J5134:J5135)</f>
        <v>56.489999999999995</v>
      </c>
    </row>
    <row r="5137" spans="1:27">
      <c r="B5137" s="13" t="s">
        <v>1446</v>
      </c>
    </row>
    <row r="5138" spans="1:27">
      <c r="B5138" t="s">
        <v>3231</v>
      </c>
      <c r="C5138" t="s">
        <v>16</v>
      </c>
      <c r="D5138" s="24" t="s">
        <v>857</v>
      </c>
      <c r="E5138" s="20">
        <v>1</v>
      </c>
      <c r="G5138" t="s">
        <v>1439</v>
      </c>
      <c r="H5138" s="21">
        <v>4896.45</v>
      </c>
      <c r="I5138" t="s">
        <v>1440</v>
      </c>
      <c r="J5138" s="21">
        <f>ROUND(E5138* H5138,5)</f>
        <v>4896.45</v>
      </c>
    </row>
    <row r="5139" spans="1:27">
      <c r="D5139" s="22" t="s">
        <v>1457</v>
      </c>
      <c r="K5139" s="21">
        <f>SUM(J5138:J5138)</f>
        <v>4896.45</v>
      </c>
    </row>
    <row r="5140" spans="1:27">
      <c r="D5140" s="22" t="s">
        <v>1458</v>
      </c>
      <c r="K5140" s="23">
        <f>SUM(J5133:J5139)</f>
        <v>4952.9399999999996</v>
      </c>
    </row>
    <row r="5141" spans="1:27">
      <c r="D5141" s="22" t="s">
        <v>1466</v>
      </c>
      <c r="H5141">
        <v>1.5</v>
      </c>
      <c r="I5141" t="s">
        <v>1465</v>
      </c>
      <c r="K5141" s="21">
        <f>ROUND(H5141/100*K5140,5)</f>
        <v>74.2941</v>
      </c>
    </row>
    <row r="5142" spans="1:27">
      <c r="D5142" s="22" t="s">
        <v>1459</v>
      </c>
      <c r="K5142" s="23">
        <f>SUM(K5140:K5141)</f>
        <v>5027.2340999999997</v>
      </c>
    </row>
    <row r="5144" spans="1:27" ht="45" customHeight="1">
      <c r="A5144" s="17" t="s">
        <v>3232</v>
      </c>
      <c r="B5144" s="17" t="s">
        <v>858</v>
      </c>
      <c r="C5144" s="1" t="s">
        <v>16</v>
      </c>
      <c r="D5144" s="31" t="s">
        <v>859</v>
      </c>
      <c r="E5144" s="32"/>
      <c r="F5144" s="32"/>
      <c r="G5144" s="1"/>
      <c r="H5144" s="18" t="s">
        <v>1433</v>
      </c>
      <c r="I5144" s="33">
        <v>1</v>
      </c>
      <c r="J5144" s="32"/>
      <c r="K5144" s="19">
        <f>ROUND(K5154,2)</f>
        <v>1089.55</v>
      </c>
      <c r="L5144" s="2" t="s">
        <v>3233</v>
      </c>
      <c r="M5144" s="1"/>
      <c r="N5144" s="1"/>
      <c r="O5144" s="1"/>
      <c r="P5144" s="1"/>
      <c r="Q5144" s="1"/>
      <c r="R5144" s="1"/>
      <c r="S5144" s="1"/>
      <c r="T5144" s="1"/>
      <c r="U5144" s="1"/>
      <c r="V5144" s="1"/>
      <c r="W5144" s="1"/>
      <c r="X5144" s="1"/>
      <c r="Y5144" s="1"/>
      <c r="Z5144" s="1"/>
      <c r="AA5144" s="1"/>
    </row>
    <row r="5145" spans="1:27">
      <c r="B5145" s="13" t="s">
        <v>1435</v>
      </c>
    </row>
    <row r="5146" spans="1:27">
      <c r="B5146" t="s">
        <v>2747</v>
      </c>
      <c r="C5146" t="s">
        <v>1370</v>
      </c>
      <c r="D5146" t="s">
        <v>2748</v>
      </c>
      <c r="E5146" s="20">
        <v>1</v>
      </c>
      <c r="F5146" t="s">
        <v>1438</v>
      </c>
      <c r="G5146" t="s">
        <v>1439</v>
      </c>
      <c r="H5146" s="21">
        <v>26.08</v>
      </c>
      <c r="I5146" t="s">
        <v>1440</v>
      </c>
      <c r="J5146" s="21">
        <f>ROUND(E5146/I5144* H5146,5)</f>
        <v>26.08</v>
      </c>
    </row>
    <row r="5147" spans="1:27">
      <c r="B5147" t="s">
        <v>2745</v>
      </c>
      <c r="C5147" t="s">
        <v>1370</v>
      </c>
      <c r="D5147" t="s">
        <v>2746</v>
      </c>
      <c r="E5147" s="20">
        <v>1</v>
      </c>
      <c r="F5147" t="s">
        <v>1438</v>
      </c>
      <c r="G5147" t="s">
        <v>1439</v>
      </c>
      <c r="H5147" s="21">
        <v>30.41</v>
      </c>
      <c r="I5147" t="s">
        <v>1440</v>
      </c>
      <c r="J5147" s="21">
        <f>ROUND(E5147/I5144* H5147,5)</f>
        <v>30.41</v>
      </c>
    </row>
    <row r="5148" spans="1:27">
      <c r="D5148" s="22" t="s">
        <v>1441</v>
      </c>
      <c r="K5148" s="21">
        <f>SUM(J5146:J5147)</f>
        <v>56.489999999999995</v>
      </c>
    </row>
    <row r="5149" spans="1:27">
      <c r="B5149" s="13" t="s">
        <v>1446</v>
      </c>
    </row>
    <row r="5150" spans="1:27">
      <c r="B5150" t="s">
        <v>3234</v>
      </c>
      <c r="C5150" t="s">
        <v>16</v>
      </c>
      <c r="D5150" s="24" t="s">
        <v>859</v>
      </c>
      <c r="E5150" s="20">
        <v>1</v>
      </c>
      <c r="G5150" t="s">
        <v>1439</v>
      </c>
      <c r="H5150" s="21">
        <v>1016.96</v>
      </c>
      <c r="I5150" t="s">
        <v>1440</v>
      </c>
      <c r="J5150" s="21">
        <f>ROUND(E5150* H5150,5)</f>
        <v>1016.96</v>
      </c>
    </row>
    <row r="5151" spans="1:27">
      <c r="D5151" s="22" t="s">
        <v>1457</v>
      </c>
      <c r="K5151" s="21">
        <f>SUM(J5150:J5150)</f>
        <v>1016.96</v>
      </c>
    </row>
    <row r="5152" spans="1:27">
      <c r="D5152" s="22" t="s">
        <v>1458</v>
      </c>
      <c r="K5152" s="23">
        <f>SUM(J5145:J5151)</f>
        <v>1073.45</v>
      </c>
    </row>
    <row r="5153" spans="1:27">
      <c r="D5153" s="22" t="s">
        <v>1466</v>
      </c>
      <c r="H5153">
        <v>1.5</v>
      </c>
      <c r="I5153" t="s">
        <v>1465</v>
      </c>
      <c r="K5153" s="21">
        <f>ROUND(H5153/100*K5152,5)</f>
        <v>16.101749999999999</v>
      </c>
    </row>
    <row r="5154" spans="1:27">
      <c r="D5154" s="22" t="s">
        <v>1459</v>
      </c>
      <c r="K5154" s="23">
        <f>SUM(K5152:K5153)</f>
        <v>1089.5517500000001</v>
      </c>
    </row>
    <row r="5156" spans="1:27" ht="45" customHeight="1">
      <c r="A5156" s="17" t="s">
        <v>3235</v>
      </c>
      <c r="B5156" s="17" t="s">
        <v>872</v>
      </c>
      <c r="C5156" s="1" t="s">
        <v>16</v>
      </c>
      <c r="D5156" s="31" t="s">
        <v>873</v>
      </c>
      <c r="E5156" s="32"/>
      <c r="F5156" s="32"/>
      <c r="G5156" s="1"/>
      <c r="H5156" s="18" t="s">
        <v>1433</v>
      </c>
      <c r="I5156" s="33">
        <v>1</v>
      </c>
      <c r="J5156" s="32"/>
      <c r="K5156" s="19">
        <f>ROUND(K5166,2)</f>
        <v>3588.76</v>
      </c>
      <c r="L5156" s="2" t="s">
        <v>873</v>
      </c>
      <c r="M5156" s="1"/>
      <c r="N5156" s="1"/>
      <c r="O5156" s="1"/>
      <c r="P5156" s="1"/>
      <c r="Q5156" s="1"/>
      <c r="R5156" s="1"/>
      <c r="S5156" s="1"/>
      <c r="T5156" s="1"/>
      <c r="U5156" s="1"/>
      <c r="V5156" s="1"/>
      <c r="W5156" s="1"/>
      <c r="X5156" s="1"/>
      <c r="Y5156" s="1"/>
      <c r="Z5156" s="1"/>
      <c r="AA5156" s="1"/>
    </row>
    <row r="5157" spans="1:27">
      <c r="B5157" s="13" t="s">
        <v>1435</v>
      </c>
    </row>
    <row r="5158" spans="1:27">
      <c r="B5158" t="s">
        <v>2747</v>
      </c>
      <c r="C5158" t="s">
        <v>1370</v>
      </c>
      <c r="D5158" t="s">
        <v>2748</v>
      </c>
      <c r="E5158" s="20">
        <v>2.5</v>
      </c>
      <c r="F5158" t="s">
        <v>1438</v>
      </c>
      <c r="G5158" t="s">
        <v>1439</v>
      </c>
      <c r="H5158" s="21">
        <v>26.08</v>
      </c>
      <c r="I5158" t="s">
        <v>1440</v>
      </c>
      <c r="J5158" s="21">
        <f>ROUND(E5158/I5156* H5158,5)</f>
        <v>65.2</v>
      </c>
    </row>
    <row r="5159" spans="1:27">
      <c r="B5159" t="s">
        <v>2745</v>
      </c>
      <c r="C5159" t="s">
        <v>1370</v>
      </c>
      <c r="D5159" t="s">
        <v>2746</v>
      </c>
      <c r="E5159" s="20">
        <v>2.5</v>
      </c>
      <c r="F5159" t="s">
        <v>1438</v>
      </c>
      <c r="G5159" t="s">
        <v>1439</v>
      </c>
      <c r="H5159" s="21">
        <v>30.41</v>
      </c>
      <c r="I5159" t="s">
        <v>1440</v>
      </c>
      <c r="J5159" s="21">
        <f>ROUND(E5159/I5156* H5159,5)</f>
        <v>76.025000000000006</v>
      </c>
    </row>
    <row r="5160" spans="1:27">
      <c r="D5160" s="22" t="s">
        <v>1441</v>
      </c>
      <c r="K5160" s="21">
        <f>SUM(J5158:J5159)</f>
        <v>141.22500000000002</v>
      </c>
    </row>
    <row r="5161" spans="1:27">
      <c r="B5161" s="13" t="s">
        <v>1446</v>
      </c>
    </row>
    <row r="5162" spans="1:27">
      <c r="B5162" t="s">
        <v>3236</v>
      </c>
      <c r="C5162" t="s">
        <v>16</v>
      </c>
      <c r="D5162" t="s">
        <v>873</v>
      </c>
      <c r="E5162" s="20">
        <v>1</v>
      </c>
      <c r="G5162" t="s">
        <v>1439</v>
      </c>
      <c r="H5162" s="21">
        <v>3394.5</v>
      </c>
      <c r="I5162" t="s">
        <v>1440</v>
      </c>
      <c r="J5162" s="21">
        <f>ROUND(E5162* H5162,5)</f>
        <v>3394.5</v>
      </c>
    </row>
    <row r="5163" spans="1:27">
      <c r="D5163" s="22" t="s">
        <v>1457</v>
      </c>
      <c r="K5163" s="21">
        <f>SUM(J5162:J5162)</f>
        <v>3394.5</v>
      </c>
    </row>
    <row r="5164" spans="1:27">
      <c r="D5164" s="22" t="s">
        <v>1458</v>
      </c>
      <c r="K5164" s="23">
        <f>SUM(J5157:J5163)</f>
        <v>3535.7249999999999</v>
      </c>
    </row>
    <row r="5165" spans="1:27">
      <c r="D5165" s="22" t="s">
        <v>1466</v>
      </c>
      <c r="H5165">
        <v>1.5</v>
      </c>
      <c r="I5165" t="s">
        <v>1465</v>
      </c>
      <c r="K5165" s="21">
        <f>ROUND(H5165/100*K5164,5)</f>
        <v>53.035879999999999</v>
      </c>
    </row>
    <row r="5166" spans="1:27">
      <c r="D5166" s="22" t="s">
        <v>1459</v>
      </c>
      <c r="K5166" s="23">
        <f>SUM(K5164:K5165)</f>
        <v>3588.7608799999998</v>
      </c>
    </row>
    <row r="5168" spans="1:27" ht="45" customHeight="1">
      <c r="A5168" s="17" t="s">
        <v>3237</v>
      </c>
      <c r="B5168" s="17" t="s">
        <v>874</v>
      </c>
      <c r="C5168" s="1" t="s">
        <v>16</v>
      </c>
      <c r="D5168" s="31" t="s">
        <v>875</v>
      </c>
      <c r="E5168" s="32"/>
      <c r="F5168" s="32"/>
      <c r="G5168" s="1"/>
      <c r="H5168" s="18" t="s">
        <v>1433</v>
      </c>
      <c r="I5168" s="33">
        <v>1</v>
      </c>
      <c r="J5168" s="32"/>
      <c r="K5168" s="19">
        <f>ROUND(K5178,2)</f>
        <v>1519.62</v>
      </c>
      <c r="L5168" s="2" t="s">
        <v>875</v>
      </c>
      <c r="M5168" s="1"/>
      <c r="N5168" s="1"/>
      <c r="O5168" s="1"/>
      <c r="P5168" s="1"/>
      <c r="Q5168" s="1"/>
      <c r="R5168" s="1"/>
      <c r="S5168" s="1"/>
      <c r="T5168" s="1"/>
      <c r="U5168" s="1"/>
      <c r="V5168" s="1"/>
      <c r="W5168" s="1"/>
      <c r="X5168" s="1"/>
      <c r="Y5168" s="1"/>
      <c r="Z5168" s="1"/>
      <c r="AA5168" s="1"/>
    </row>
    <row r="5169" spans="1:27">
      <c r="B5169" s="13" t="s">
        <v>1435</v>
      </c>
    </row>
    <row r="5170" spans="1:27">
      <c r="B5170" t="s">
        <v>2747</v>
      </c>
      <c r="C5170" t="s">
        <v>1370</v>
      </c>
      <c r="D5170" t="s">
        <v>2748</v>
      </c>
      <c r="E5170" s="20">
        <v>2.5</v>
      </c>
      <c r="F5170" t="s">
        <v>1438</v>
      </c>
      <c r="G5170" t="s">
        <v>1439</v>
      </c>
      <c r="H5170" s="21">
        <v>26.08</v>
      </c>
      <c r="I5170" t="s">
        <v>1440</v>
      </c>
      <c r="J5170" s="21">
        <f>ROUND(E5170/I5168* H5170,5)</f>
        <v>65.2</v>
      </c>
    </row>
    <row r="5171" spans="1:27">
      <c r="B5171" t="s">
        <v>2745</v>
      </c>
      <c r="C5171" t="s">
        <v>1370</v>
      </c>
      <c r="D5171" t="s">
        <v>2746</v>
      </c>
      <c r="E5171" s="20">
        <v>2.5</v>
      </c>
      <c r="F5171" t="s">
        <v>1438</v>
      </c>
      <c r="G5171" t="s">
        <v>1439</v>
      </c>
      <c r="H5171" s="21">
        <v>30.41</v>
      </c>
      <c r="I5171" t="s">
        <v>1440</v>
      </c>
      <c r="J5171" s="21">
        <f>ROUND(E5171/I5168* H5171,5)</f>
        <v>76.025000000000006</v>
      </c>
    </row>
    <row r="5172" spans="1:27">
      <c r="D5172" s="22" t="s">
        <v>1441</v>
      </c>
      <c r="K5172" s="21">
        <f>SUM(J5170:J5171)</f>
        <v>141.22500000000002</v>
      </c>
    </row>
    <row r="5173" spans="1:27">
      <c r="B5173" s="13" t="s">
        <v>1446</v>
      </c>
    </row>
    <row r="5174" spans="1:27">
      <c r="B5174" t="s">
        <v>3238</v>
      </c>
      <c r="C5174" t="s">
        <v>16</v>
      </c>
      <c r="D5174" t="s">
        <v>875</v>
      </c>
      <c r="E5174" s="20">
        <v>1</v>
      </c>
      <c r="G5174" t="s">
        <v>1439</v>
      </c>
      <c r="H5174" s="21">
        <v>1355.94</v>
      </c>
      <c r="I5174" t="s">
        <v>1440</v>
      </c>
      <c r="J5174" s="21">
        <f>ROUND(E5174* H5174,5)</f>
        <v>1355.94</v>
      </c>
    </row>
    <row r="5175" spans="1:27">
      <c r="D5175" s="22" t="s">
        <v>1457</v>
      </c>
      <c r="K5175" s="21">
        <f>SUM(J5174:J5174)</f>
        <v>1355.94</v>
      </c>
    </row>
    <row r="5176" spans="1:27">
      <c r="D5176" s="22" t="s">
        <v>1458</v>
      </c>
      <c r="K5176" s="23">
        <f>SUM(J5169:J5175)</f>
        <v>1497.165</v>
      </c>
    </row>
    <row r="5177" spans="1:27">
      <c r="D5177" s="22" t="s">
        <v>1466</v>
      </c>
      <c r="H5177">
        <v>1.5</v>
      </c>
      <c r="I5177" t="s">
        <v>1465</v>
      </c>
      <c r="K5177" s="21">
        <f>ROUND(H5177/100*K5176,5)</f>
        <v>22.45748</v>
      </c>
    </row>
    <row r="5178" spans="1:27">
      <c r="D5178" s="22" t="s">
        <v>1459</v>
      </c>
      <c r="K5178" s="23">
        <f>SUM(K5176:K5177)</f>
        <v>1519.62248</v>
      </c>
    </row>
    <row r="5180" spans="1:27" ht="45" customHeight="1">
      <c r="A5180" s="17" t="s">
        <v>3239</v>
      </c>
      <c r="B5180" s="17" t="s">
        <v>852</v>
      </c>
      <c r="C5180" s="1" t="s">
        <v>16</v>
      </c>
      <c r="D5180" s="31" t="s">
        <v>853</v>
      </c>
      <c r="E5180" s="32"/>
      <c r="F5180" s="32"/>
      <c r="G5180" s="1"/>
      <c r="H5180" s="18" t="s">
        <v>1433</v>
      </c>
      <c r="I5180" s="33">
        <v>1</v>
      </c>
      <c r="J5180" s="32"/>
      <c r="K5180" s="19">
        <f>ROUND(K5190,2)</f>
        <v>5485.99</v>
      </c>
      <c r="L5180" s="2" t="s">
        <v>853</v>
      </c>
      <c r="M5180" s="1"/>
      <c r="N5180" s="1"/>
      <c r="O5180" s="1"/>
      <c r="P5180" s="1"/>
      <c r="Q5180" s="1"/>
      <c r="R5180" s="1"/>
      <c r="S5180" s="1"/>
      <c r="T5180" s="1"/>
      <c r="U5180" s="1"/>
      <c r="V5180" s="1"/>
      <c r="W5180" s="1"/>
      <c r="X5180" s="1"/>
      <c r="Y5180" s="1"/>
      <c r="Z5180" s="1"/>
      <c r="AA5180" s="1"/>
    </row>
    <row r="5181" spans="1:27">
      <c r="B5181" s="13" t="s">
        <v>1435</v>
      </c>
    </row>
    <row r="5182" spans="1:27">
      <c r="B5182" t="s">
        <v>2747</v>
      </c>
      <c r="C5182" t="s">
        <v>1370</v>
      </c>
      <c r="D5182" t="s">
        <v>2748</v>
      </c>
      <c r="E5182" s="20">
        <v>1</v>
      </c>
      <c r="F5182" t="s">
        <v>1438</v>
      </c>
      <c r="G5182" t="s">
        <v>1439</v>
      </c>
      <c r="H5182" s="21">
        <v>26.08</v>
      </c>
      <c r="I5182" t="s">
        <v>1440</v>
      </c>
      <c r="J5182" s="21">
        <f>ROUND(E5182/I5180* H5182,5)</f>
        <v>26.08</v>
      </c>
    </row>
    <row r="5183" spans="1:27">
      <c r="B5183" t="s">
        <v>2745</v>
      </c>
      <c r="C5183" t="s">
        <v>1370</v>
      </c>
      <c r="D5183" t="s">
        <v>2746</v>
      </c>
      <c r="E5183" s="20">
        <v>1</v>
      </c>
      <c r="F5183" t="s">
        <v>1438</v>
      </c>
      <c r="G5183" t="s">
        <v>1439</v>
      </c>
      <c r="H5183" s="21">
        <v>30.41</v>
      </c>
      <c r="I5183" t="s">
        <v>1440</v>
      </c>
      <c r="J5183" s="21">
        <f>ROUND(E5183/I5180* H5183,5)</f>
        <v>30.41</v>
      </c>
    </row>
    <row r="5184" spans="1:27">
      <c r="D5184" s="22" t="s">
        <v>1441</v>
      </c>
      <c r="K5184" s="21">
        <f>SUM(J5182:J5183)</f>
        <v>56.489999999999995</v>
      </c>
    </row>
    <row r="5185" spans="1:27">
      <c r="B5185" s="13" t="s">
        <v>1446</v>
      </c>
    </row>
    <row r="5186" spans="1:27">
      <c r="B5186" t="s">
        <v>3240</v>
      </c>
      <c r="C5186" t="s">
        <v>16</v>
      </c>
      <c r="D5186" t="s">
        <v>853</v>
      </c>
      <c r="E5186" s="20">
        <v>1</v>
      </c>
      <c r="G5186" t="s">
        <v>1439</v>
      </c>
      <c r="H5186" s="21">
        <v>5348.43</v>
      </c>
      <c r="I5186" t="s">
        <v>1440</v>
      </c>
      <c r="J5186" s="21">
        <f>ROUND(E5186* H5186,5)</f>
        <v>5348.43</v>
      </c>
    </row>
    <row r="5187" spans="1:27">
      <c r="D5187" s="22" t="s">
        <v>1457</v>
      </c>
      <c r="K5187" s="21">
        <f>SUM(J5186:J5186)</f>
        <v>5348.43</v>
      </c>
    </row>
    <row r="5188" spans="1:27">
      <c r="D5188" s="22" t="s">
        <v>1458</v>
      </c>
      <c r="K5188" s="23">
        <f>SUM(J5181:J5187)</f>
        <v>5404.92</v>
      </c>
    </row>
    <row r="5189" spans="1:27">
      <c r="D5189" s="22" t="s">
        <v>1466</v>
      </c>
      <c r="H5189">
        <v>1.5</v>
      </c>
      <c r="I5189" t="s">
        <v>1465</v>
      </c>
      <c r="K5189" s="21">
        <f>ROUND(H5189/100*K5188,5)</f>
        <v>81.073800000000006</v>
      </c>
    </row>
    <row r="5190" spans="1:27">
      <c r="D5190" s="22" t="s">
        <v>1459</v>
      </c>
      <c r="K5190" s="23">
        <f>SUM(K5188:K5189)</f>
        <v>5485.9938000000002</v>
      </c>
    </row>
    <row r="5192" spans="1:27" ht="45" customHeight="1">
      <c r="A5192" s="17" t="s">
        <v>3241</v>
      </c>
      <c r="B5192" s="17" t="s">
        <v>854</v>
      </c>
      <c r="C5192" s="1" t="s">
        <v>16</v>
      </c>
      <c r="D5192" s="31" t="s">
        <v>855</v>
      </c>
      <c r="E5192" s="32"/>
      <c r="F5192" s="32"/>
      <c r="G5192" s="1"/>
      <c r="H5192" s="18" t="s">
        <v>1433</v>
      </c>
      <c r="I5192" s="33">
        <v>1</v>
      </c>
      <c r="J5192" s="32"/>
      <c r="K5192" s="19">
        <f>ROUND(K5202,2)</f>
        <v>12138.01</v>
      </c>
      <c r="L5192" s="2" t="s">
        <v>3242</v>
      </c>
      <c r="M5192" s="1"/>
      <c r="N5192" s="1"/>
      <c r="O5192" s="1"/>
      <c r="P5192" s="1"/>
      <c r="Q5192" s="1"/>
      <c r="R5192" s="1"/>
      <c r="S5192" s="1"/>
      <c r="T5192" s="1"/>
      <c r="U5192" s="1"/>
      <c r="V5192" s="1"/>
      <c r="W5192" s="1"/>
      <c r="X5192" s="1"/>
      <c r="Y5192" s="1"/>
      <c r="Z5192" s="1"/>
      <c r="AA5192" s="1"/>
    </row>
    <row r="5193" spans="1:27">
      <c r="B5193" s="13" t="s">
        <v>1435</v>
      </c>
    </row>
    <row r="5194" spans="1:27">
      <c r="B5194" t="s">
        <v>2747</v>
      </c>
      <c r="C5194" t="s">
        <v>1370</v>
      </c>
      <c r="D5194" t="s">
        <v>2748</v>
      </c>
      <c r="E5194" s="20">
        <v>1</v>
      </c>
      <c r="F5194" t="s">
        <v>1438</v>
      </c>
      <c r="G5194" t="s">
        <v>1439</v>
      </c>
      <c r="H5194" s="21">
        <v>26.08</v>
      </c>
      <c r="I5194" t="s">
        <v>1440</v>
      </c>
      <c r="J5194" s="21">
        <f>ROUND(E5194/I5192* H5194,5)</f>
        <v>26.08</v>
      </c>
    </row>
    <row r="5195" spans="1:27">
      <c r="B5195" t="s">
        <v>2745</v>
      </c>
      <c r="C5195" t="s">
        <v>1370</v>
      </c>
      <c r="D5195" t="s">
        <v>2746</v>
      </c>
      <c r="E5195" s="20">
        <v>1</v>
      </c>
      <c r="F5195" t="s">
        <v>1438</v>
      </c>
      <c r="G5195" t="s">
        <v>1439</v>
      </c>
      <c r="H5195" s="21">
        <v>30.41</v>
      </c>
      <c r="I5195" t="s">
        <v>1440</v>
      </c>
      <c r="J5195" s="21">
        <f>ROUND(E5195/I5192* H5195,5)</f>
        <v>30.41</v>
      </c>
    </row>
    <row r="5196" spans="1:27">
      <c r="D5196" s="22" t="s">
        <v>1441</v>
      </c>
      <c r="K5196" s="21">
        <f>SUM(J5194:J5195)</f>
        <v>56.489999999999995</v>
      </c>
    </row>
    <row r="5197" spans="1:27">
      <c r="B5197" s="13" t="s">
        <v>1446</v>
      </c>
    </row>
    <row r="5198" spans="1:27">
      <c r="B5198" t="s">
        <v>3243</v>
      </c>
      <c r="C5198" t="s">
        <v>16</v>
      </c>
      <c r="D5198" t="s">
        <v>855</v>
      </c>
      <c r="E5198" s="20">
        <v>1</v>
      </c>
      <c r="G5198" t="s">
        <v>1439</v>
      </c>
      <c r="H5198" s="21">
        <v>11902.14</v>
      </c>
      <c r="I5198" t="s">
        <v>1440</v>
      </c>
      <c r="J5198" s="21">
        <f>ROUND(E5198* H5198,5)</f>
        <v>11902.14</v>
      </c>
    </row>
    <row r="5199" spans="1:27">
      <c r="D5199" s="22" t="s">
        <v>1457</v>
      </c>
      <c r="K5199" s="21">
        <f>SUM(J5198:J5198)</f>
        <v>11902.14</v>
      </c>
    </row>
    <row r="5200" spans="1:27">
      <c r="D5200" s="22" t="s">
        <v>1458</v>
      </c>
      <c r="K5200" s="23">
        <f>SUM(J5193:J5199)</f>
        <v>11958.63</v>
      </c>
    </row>
    <row r="5201" spans="1:27">
      <c r="D5201" s="22" t="s">
        <v>1466</v>
      </c>
      <c r="H5201">
        <v>1.5</v>
      </c>
      <c r="I5201" t="s">
        <v>1465</v>
      </c>
      <c r="K5201" s="21">
        <f>ROUND(H5201/100*K5200,5)</f>
        <v>179.37944999999999</v>
      </c>
    </row>
    <row r="5202" spans="1:27">
      <c r="D5202" s="22" t="s">
        <v>1459</v>
      </c>
      <c r="K5202" s="23">
        <f>SUM(K5200:K5201)</f>
        <v>12138.00945</v>
      </c>
    </row>
    <row r="5204" spans="1:27" ht="45" customHeight="1">
      <c r="A5204" s="17" t="s">
        <v>3244</v>
      </c>
      <c r="B5204" s="17" t="s">
        <v>860</v>
      </c>
      <c r="C5204" s="1" t="s">
        <v>16</v>
      </c>
      <c r="D5204" s="31" t="s">
        <v>861</v>
      </c>
      <c r="E5204" s="32"/>
      <c r="F5204" s="32"/>
      <c r="G5204" s="1"/>
      <c r="H5204" s="18" t="s">
        <v>1433</v>
      </c>
      <c r="I5204" s="33">
        <v>1</v>
      </c>
      <c r="J5204" s="32"/>
      <c r="K5204" s="19">
        <f>ROUND(K5214,2)</f>
        <v>1804.45</v>
      </c>
      <c r="L5204" s="2" t="s">
        <v>861</v>
      </c>
      <c r="M5204" s="1"/>
      <c r="N5204" s="1"/>
      <c r="O5204" s="1"/>
      <c r="P5204" s="1"/>
      <c r="Q5204" s="1"/>
      <c r="R5204" s="1"/>
      <c r="S5204" s="1"/>
      <c r="T5204" s="1"/>
      <c r="U5204" s="1"/>
      <c r="V5204" s="1"/>
      <c r="W5204" s="1"/>
      <c r="X5204" s="1"/>
      <c r="Y5204" s="1"/>
      <c r="Z5204" s="1"/>
      <c r="AA5204" s="1"/>
    </row>
    <row r="5205" spans="1:27">
      <c r="B5205" s="13" t="s">
        <v>1435</v>
      </c>
    </row>
    <row r="5206" spans="1:27">
      <c r="B5206" t="s">
        <v>2747</v>
      </c>
      <c r="C5206" t="s">
        <v>1370</v>
      </c>
      <c r="D5206" t="s">
        <v>2748</v>
      </c>
      <c r="E5206" s="20">
        <v>0.8</v>
      </c>
      <c r="F5206" t="s">
        <v>1438</v>
      </c>
      <c r="G5206" t="s">
        <v>1439</v>
      </c>
      <c r="H5206" s="21">
        <v>26.08</v>
      </c>
      <c r="I5206" t="s">
        <v>1440</v>
      </c>
      <c r="J5206" s="21">
        <f>ROUND(E5206/I5204* H5206,5)</f>
        <v>20.864000000000001</v>
      </c>
    </row>
    <row r="5207" spans="1:27">
      <c r="B5207" t="s">
        <v>2745</v>
      </c>
      <c r="C5207" t="s">
        <v>1370</v>
      </c>
      <c r="D5207" t="s">
        <v>2746</v>
      </c>
      <c r="E5207" s="20">
        <v>0.8</v>
      </c>
      <c r="F5207" t="s">
        <v>1438</v>
      </c>
      <c r="G5207" t="s">
        <v>1439</v>
      </c>
      <c r="H5207" s="21">
        <v>30.41</v>
      </c>
      <c r="I5207" t="s">
        <v>1440</v>
      </c>
      <c r="J5207" s="21">
        <f>ROUND(E5207/I5204* H5207,5)</f>
        <v>24.327999999999999</v>
      </c>
    </row>
    <row r="5208" spans="1:27">
      <c r="D5208" s="22" t="s">
        <v>1441</v>
      </c>
      <c r="K5208" s="21">
        <f>SUM(J5206:J5207)</f>
        <v>45.192</v>
      </c>
    </row>
    <row r="5209" spans="1:27">
      <c r="B5209" s="13" t="s">
        <v>1446</v>
      </c>
    </row>
    <row r="5210" spans="1:27">
      <c r="B5210" t="s">
        <v>3245</v>
      </c>
      <c r="C5210" t="s">
        <v>16</v>
      </c>
      <c r="D5210" t="s">
        <v>861</v>
      </c>
      <c r="E5210" s="20">
        <v>1</v>
      </c>
      <c r="G5210" t="s">
        <v>1439</v>
      </c>
      <c r="H5210" s="21">
        <v>1732.59</v>
      </c>
      <c r="I5210" t="s">
        <v>1440</v>
      </c>
      <c r="J5210" s="21">
        <f>ROUND(E5210* H5210,5)</f>
        <v>1732.59</v>
      </c>
    </row>
    <row r="5211" spans="1:27">
      <c r="D5211" s="22" t="s">
        <v>1457</v>
      </c>
      <c r="K5211" s="21">
        <f>SUM(J5210:J5210)</f>
        <v>1732.59</v>
      </c>
    </row>
    <row r="5212" spans="1:27">
      <c r="D5212" s="22" t="s">
        <v>1458</v>
      </c>
      <c r="K5212" s="23">
        <f>SUM(J5205:J5211)</f>
        <v>1777.7819999999999</v>
      </c>
    </row>
    <row r="5213" spans="1:27">
      <c r="D5213" s="22" t="s">
        <v>1466</v>
      </c>
      <c r="H5213">
        <v>1.5</v>
      </c>
      <c r="I5213" t="s">
        <v>1465</v>
      </c>
      <c r="K5213" s="21">
        <f>ROUND(H5213/100*K5212,5)</f>
        <v>26.666730000000001</v>
      </c>
    </row>
    <row r="5214" spans="1:27">
      <c r="D5214" s="22" t="s">
        <v>1459</v>
      </c>
      <c r="K5214" s="23">
        <f>SUM(K5212:K5213)</f>
        <v>1804.4487299999998</v>
      </c>
    </row>
    <row r="5216" spans="1:27" ht="45" customHeight="1">
      <c r="A5216" s="17" t="s">
        <v>3246</v>
      </c>
      <c r="B5216" s="17" t="s">
        <v>866</v>
      </c>
      <c r="C5216" s="1" t="s">
        <v>16</v>
      </c>
      <c r="D5216" s="31" t="s">
        <v>867</v>
      </c>
      <c r="E5216" s="32"/>
      <c r="F5216" s="32"/>
      <c r="G5216" s="1"/>
      <c r="H5216" s="18" t="s">
        <v>1433</v>
      </c>
      <c r="I5216" s="33">
        <v>1</v>
      </c>
      <c r="J5216" s="32"/>
      <c r="K5216" s="19">
        <f>ROUND(K5226,2)</f>
        <v>7789.34</v>
      </c>
      <c r="L5216" s="2" t="s">
        <v>3247</v>
      </c>
      <c r="M5216" s="1"/>
      <c r="N5216" s="1"/>
      <c r="O5216" s="1"/>
      <c r="P5216" s="1"/>
      <c r="Q5216" s="1"/>
      <c r="R5216" s="1"/>
      <c r="S5216" s="1"/>
      <c r="T5216" s="1"/>
      <c r="U5216" s="1"/>
      <c r="V5216" s="1"/>
      <c r="W5216" s="1"/>
      <c r="X5216" s="1"/>
      <c r="Y5216" s="1"/>
      <c r="Z5216" s="1"/>
      <c r="AA5216" s="1"/>
    </row>
    <row r="5217" spans="1:27">
      <c r="B5217" s="13" t="s">
        <v>1435</v>
      </c>
    </row>
    <row r="5218" spans="1:27">
      <c r="B5218" t="s">
        <v>2747</v>
      </c>
      <c r="C5218" t="s">
        <v>1370</v>
      </c>
      <c r="D5218" t="s">
        <v>2748</v>
      </c>
      <c r="E5218" s="20">
        <v>2.5</v>
      </c>
      <c r="F5218" t="s">
        <v>1438</v>
      </c>
      <c r="G5218" t="s">
        <v>1439</v>
      </c>
      <c r="H5218" s="21">
        <v>26.08</v>
      </c>
      <c r="I5218" t="s">
        <v>1440</v>
      </c>
      <c r="J5218" s="21">
        <f>ROUND(E5218/I5216* H5218,5)</f>
        <v>65.2</v>
      </c>
    </row>
    <row r="5219" spans="1:27">
      <c r="B5219" t="s">
        <v>2745</v>
      </c>
      <c r="C5219" t="s">
        <v>1370</v>
      </c>
      <c r="D5219" t="s">
        <v>2746</v>
      </c>
      <c r="E5219" s="20">
        <v>2.5</v>
      </c>
      <c r="F5219" t="s">
        <v>1438</v>
      </c>
      <c r="G5219" t="s">
        <v>1439</v>
      </c>
      <c r="H5219" s="21">
        <v>30.41</v>
      </c>
      <c r="I5219" t="s">
        <v>1440</v>
      </c>
      <c r="J5219" s="21">
        <f>ROUND(E5219/I5216* H5219,5)</f>
        <v>76.025000000000006</v>
      </c>
    </row>
    <row r="5220" spans="1:27">
      <c r="D5220" s="22" t="s">
        <v>1441</v>
      </c>
      <c r="K5220" s="21">
        <f>SUM(J5218:J5219)</f>
        <v>141.22500000000002</v>
      </c>
    </row>
    <row r="5221" spans="1:27">
      <c r="B5221" s="13" t="s">
        <v>1446</v>
      </c>
    </row>
    <row r="5222" spans="1:27">
      <c r="B5222" t="s">
        <v>3248</v>
      </c>
      <c r="C5222" t="s">
        <v>16</v>
      </c>
      <c r="D5222" t="s">
        <v>867</v>
      </c>
      <c r="E5222" s="20">
        <v>1</v>
      </c>
      <c r="G5222" t="s">
        <v>1439</v>
      </c>
      <c r="H5222" s="21">
        <v>7533</v>
      </c>
      <c r="I5222" t="s">
        <v>1440</v>
      </c>
      <c r="J5222" s="21">
        <f>ROUND(E5222* H5222,5)</f>
        <v>7533</v>
      </c>
    </row>
    <row r="5223" spans="1:27">
      <c r="D5223" s="22" t="s">
        <v>1457</v>
      </c>
      <c r="K5223" s="21">
        <f>SUM(J5222:J5222)</f>
        <v>7533</v>
      </c>
    </row>
    <row r="5224" spans="1:27">
      <c r="D5224" s="22" t="s">
        <v>1458</v>
      </c>
      <c r="K5224" s="23">
        <f>SUM(J5217:J5223)</f>
        <v>7674.2250000000004</v>
      </c>
    </row>
    <row r="5225" spans="1:27">
      <c r="D5225" s="22" t="s">
        <v>1466</v>
      </c>
      <c r="H5225">
        <v>1.5</v>
      </c>
      <c r="I5225" t="s">
        <v>1465</v>
      </c>
      <c r="K5225" s="21">
        <f>ROUND(H5225/100*K5224,5)</f>
        <v>115.11338000000001</v>
      </c>
    </row>
    <row r="5226" spans="1:27">
      <c r="D5226" s="22" t="s">
        <v>1459</v>
      </c>
      <c r="K5226" s="23">
        <f>SUM(K5224:K5225)</f>
        <v>7789.3383800000001</v>
      </c>
    </row>
    <row r="5228" spans="1:27" ht="45" customHeight="1">
      <c r="A5228" s="17" t="s">
        <v>3249</v>
      </c>
      <c r="B5228" s="17" t="s">
        <v>862</v>
      </c>
      <c r="C5228" s="1" t="s">
        <v>16</v>
      </c>
      <c r="D5228" s="31" t="s">
        <v>863</v>
      </c>
      <c r="E5228" s="32"/>
      <c r="F5228" s="32"/>
      <c r="G5228" s="1"/>
      <c r="H5228" s="18" t="s">
        <v>1433</v>
      </c>
      <c r="I5228" s="33">
        <v>1</v>
      </c>
      <c r="J5228" s="32"/>
      <c r="K5228" s="19">
        <f>ROUND(K5238,2)</f>
        <v>13294.45</v>
      </c>
      <c r="L5228" s="2" t="s">
        <v>3250</v>
      </c>
      <c r="M5228" s="1"/>
      <c r="N5228" s="1"/>
      <c r="O5228" s="1"/>
      <c r="P5228" s="1"/>
      <c r="Q5228" s="1"/>
      <c r="R5228" s="1"/>
      <c r="S5228" s="1"/>
      <c r="T5228" s="1"/>
      <c r="U5228" s="1"/>
      <c r="V5228" s="1"/>
      <c r="W5228" s="1"/>
      <c r="X5228" s="1"/>
      <c r="Y5228" s="1"/>
      <c r="Z5228" s="1"/>
      <c r="AA5228" s="1"/>
    </row>
    <row r="5229" spans="1:27">
      <c r="B5229" s="13" t="s">
        <v>1435</v>
      </c>
    </row>
    <row r="5230" spans="1:27">
      <c r="B5230" t="s">
        <v>2747</v>
      </c>
      <c r="C5230" t="s">
        <v>1370</v>
      </c>
      <c r="D5230" t="s">
        <v>2748</v>
      </c>
      <c r="E5230" s="20">
        <v>2.5</v>
      </c>
      <c r="F5230" t="s">
        <v>1438</v>
      </c>
      <c r="G5230" t="s">
        <v>1439</v>
      </c>
      <c r="H5230" s="21">
        <v>26.08</v>
      </c>
      <c r="I5230" t="s">
        <v>1440</v>
      </c>
      <c r="J5230" s="21">
        <f>ROUND(E5230/I5228* H5230,5)</f>
        <v>65.2</v>
      </c>
    </row>
    <row r="5231" spans="1:27">
      <c r="B5231" t="s">
        <v>2745</v>
      </c>
      <c r="C5231" t="s">
        <v>1370</v>
      </c>
      <c r="D5231" t="s">
        <v>2746</v>
      </c>
      <c r="E5231" s="20">
        <v>2.5</v>
      </c>
      <c r="F5231" t="s">
        <v>1438</v>
      </c>
      <c r="G5231" t="s">
        <v>1439</v>
      </c>
      <c r="H5231" s="21">
        <v>30.41</v>
      </c>
      <c r="I5231" t="s">
        <v>1440</v>
      </c>
      <c r="J5231" s="21">
        <f>ROUND(E5231/I5228* H5231,5)</f>
        <v>76.025000000000006</v>
      </c>
    </row>
    <row r="5232" spans="1:27">
      <c r="D5232" s="22" t="s">
        <v>1441</v>
      </c>
      <c r="K5232" s="21">
        <f>SUM(J5230:J5231)</f>
        <v>141.22500000000002</v>
      </c>
    </row>
    <row r="5233" spans="1:27">
      <c r="B5233" s="13" t="s">
        <v>1446</v>
      </c>
    </row>
    <row r="5234" spans="1:27">
      <c r="B5234" t="s">
        <v>3251</v>
      </c>
      <c r="C5234" t="s">
        <v>16</v>
      </c>
      <c r="D5234" t="s">
        <v>863</v>
      </c>
      <c r="E5234" s="20">
        <v>1</v>
      </c>
      <c r="G5234" t="s">
        <v>1439</v>
      </c>
      <c r="H5234" s="21">
        <v>12956.76</v>
      </c>
      <c r="I5234" t="s">
        <v>1440</v>
      </c>
      <c r="J5234" s="21">
        <f>ROUND(E5234* H5234,5)</f>
        <v>12956.76</v>
      </c>
    </row>
    <row r="5235" spans="1:27">
      <c r="D5235" s="22" t="s">
        <v>1457</v>
      </c>
      <c r="K5235" s="21">
        <f>SUM(J5234:J5234)</f>
        <v>12956.76</v>
      </c>
    </row>
    <row r="5236" spans="1:27">
      <c r="D5236" s="22" t="s">
        <v>1458</v>
      </c>
      <c r="K5236" s="23">
        <f>SUM(J5229:J5235)</f>
        <v>13097.985000000001</v>
      </c>
    </row>
    <row r="5237" spans="1:27">
      <c r="D5237" s="22" t="s">
        <v>1466</v>
      </c>
      <c r="H5237">
        <v>1.5</v>
      </c>
      <c r="I5237" t="s">
        <v>1465</v>
      </c>
      <c r="K5237" s="21">
        <f>ROUND(H5237/100*K5236,5)</f>
        <v>196.46977999999999</v>
      </c>
    </row>
    <row r="5238" spans="1:27">
      <c r="D5238" s="22" t="s">
        <v>1459</v>
      </c>
      <c r="K5238" s="23">
        <f>SUM(K5236:K5237)</f>
        <v>13294.45478</v>
      </c>
    </row>
    <row r="5240" spans="1:27" ht="45" customHeight="1">
      <c r="A5240" s="17" t="s">
        <v>3252</v>
      </c>
      <c r="B5240" s="17" t="s">
        <v>870</v>
      </c>
      <c r="C5240" s="1" t="s">
        <v>16</v>
      </c>
      <c r="D5240" s="31" t="s">
        <v>871</v>
      </c>
      <c r="E5240" s="32"/>
      <c r="F5240" s="32"/>
      <c r="G5240" s="1"/>
      <c r="H5240" s="18" t="s">
        <v>1433</v>
      </c>
      <c r="I5240" s="33">
        <v>1</v>
      </c>
      <c r="J5240" s="32"/>
      <c r="K5240" s="19">
        <f>ROUND(K5250,2)</f>
        <v>16199.93</v>
      </c>
      <c r="L5240" s="2" t="s">
        <v>871</v>
      </c>
      <c r="M5240" s="1"/>
      <c r="N5240" s="1"/>
      <c r="O5240" s="1"/>
      <c r="P5240" s="1"/>
      <c r="Q5240" s="1"/>
      <c r="R5240" s="1"/>
      <c r="S5240" s="1"/>
      <c r="T5240" s="1"/>
      <c r="U5240" s="1"/>
      <c r="V5240" s="1"/>
      <c r="W5240" s="1"/>
      <c r="X5240" s="1"/>
      <c r="Y5240" s="1"/>
      <c r="Z5240" s="1"/>
      <c r="AA5240" s="1"/>
    </row>
    <row r="5241" spans="1:27">
      <c r="B5241" s="13" t="s">
        <v>1435</v>
      </c>
    </row>
    <row r="5242" spans="1:27">
      <c r="B5242" t="s">
        <v>2747</v>
      </c>
      <c r="C5242" t="s">
        <v>1370</v>
      </c>
      <c r="D5242" t="s">
        <v>2748</v>
      </c>
      <c r="E5242" s="20">
        <v>2.5</v>
      </c>
      <c r="F5242" t="s">
        <v>1438</v>
      </c>
      <c r="G5242" t="s">
        <v>1439</v>
      </c>
      <c r="H5242" s="21">
        <v>26.08</v>
      </c>
      <c r="I5242" t="s">
        <v>1440</v>
      </c>
      <c r="J5242" s="21">
        <f>ROUND(E5242/I5240* H5242,5)</f>
        <v>65.2</v>
      </c>
    </row>
    <row r="5243" spans="1:27">
      <c r="B5243" t="s">
        <v>2745</v>
      </c>
      <c r="C5243" t="s">
        <v>1370</v>
      </c>
      <c r="D5243" t="s">
        <v>2746</v>
      </c>
      <c r="E5243" s="20">
        <v>2.5</v>
      </c>
      <c r="F5243" t="s">
        <v>1438</v>
      </c>
      <c r="G5243" t="s">
        <v>1439</v>
      </c>
      <c r="H5243" s="21">
        <v>30.41</v>
      </c>
      <c r="I5243" t="s">
        <v>1440</v>
      </c>
      <c r="J5243" s="21">
        <f>ROUND(E5243/I5240* H5243,5)</f>
        <v>76.025000000000006</v>
      </c>
    </row>
    <row r="5244" spans="1:27">
      <c r="D5244" s="22" t="s">
        <v>1441</v>
      </c>
      <c r="K5244" s="21">
        <f>SUM(J5242:J5243)</f>
        <v>141.22500000000002</v>
      </c>
    </row>
    <row r="5245" spans="1:27">
      <c r="B5245" s="13" t="s">
        <v>1446</v>
      </c>
    </row>
    <row r="5246" spans="1:27">
      <c r="B5246" t="s">
        <v>3253</v>
      </c>
      <c r="C5246" t="s">
        <v>16</v>
      </c>
      <c r="D5246" t="s">
        <v>871</v>
      </c>
      <c r="E5246" s="20">
        <v>1</v>
      </c>
      <c r="G5246" t="s">
        <v>1439</v>
      </c>
      <c r="H5246" s="21">
        <v>15819.3</v>
      </c>
      <c r="I5246" t="s">
        <v>1440</v>
      </c>
      <c r="J5246" s="21">
        <f>ROUND(E5246* H5246,5)</f>
        <v>15819.3</v>
      </c>
    </row>
    <row r="5247" spans="1:27">
      <c r="D5247" s="22" t="s">
        <v>1457</v>
      </c>
      <c r="K5247" s="21">
        <f>SUM(J5246:J5246)</f>
        <v>15819.3</v>
      </c>
    </row>
    <row r="5248" spans="1:27">
      <c r="D5248" s="22" t="s">
        <v>1458</v>
      </c>
      <c r="K5248" s="23">
        <f>SUM(J5241:J5247)</f>
        <v>15960.525</v>
      </c>
    </row>
    <row r="5249" spans="1:27">
      <c r="D5249" s="22" t="s">
        <v>1466</v>
      </c>
      <c r="H5249">
        <v>1.5</v>
      </c>
      <c r="I5249" t="s">
        <v>1465</v>
      </c>
      <c r="K5249" s="21">
        <f>ROUND(H5249/100*K5248,5)</f>
        <v>239.40788000000001</v>
      </c>
    </row>
    <row r="5250" spans="1:27">
      <c r="D5250" s="22" t="s">
        <v>1459</v>
      </c>
      <c r="K5250" s="23">
        <f>SUM(K5248:K5249)</f>
        <v>16199.93288</v>
      </c>
    </row>
    <row r="5252" spans="1:27" ht="45" customHeight="1">
      <c r="A5252" s="17" t="s">
        <v>3254</v>
      </c>
      <c r="B5252" s="17" t="s">
        <v>864</v>
      </c>
      <c r="C5252" s="1" t="s">
        <v>16</v>
      </c>
      <c r="D5252" s="31" t="s">
        <v>865</v>
      </c>
      <c r="E5252" s="32"/>
      <c r="F5252" s="32"/>
      <c r="G5252" s="1"/>
      <c r="H5252" s="18" t="s">
        <v>1433</v>
      </c>
      <c r="I5252" s="33">
        <v>1</v>
      </c>
      <c r="J5252" s="32"/>
      <c r="K5252" s="19">
        <f>ROUND(K5262,2)</f>
        <v>7407.04</v>
      </c>
      <c r="L5252" s="2" t="s">
        <v>3255</v>
      </c>
      <c r="M5252" s="1"/>
      <c r="N5252" s="1"/>
      <c r="O5252" s="1"/>
      <c r="P5252" s="1"/>
      <c r="Q5252" s="1"/>
      <c r="R5252" s="1"/>
      <c r="S5252" s="1"/>
      <c r="T5252" s="1"/>
      <c r="U5252" s="1"/>
      <c r="V5252" s="1"/>
      <c r="W5252" s="1"/>
      <c r="X5252" s="1"/>
      <c r="Y5252" s="1"/>
      <c r="Z5252" s="1"/>
      <c r="AA5252" s="1"/>
    </row>
    <row r="5253" spans="1:27">
      <c r="B5253" s="13" t="s">
        <v>1435</v>
      </c>
    </row>
    <row r="5254" spans="1:27">
      <c r="B5254" t="s">
        <v>2747</v>
      </c>
      <c r="C5254" t="s">
        <v>1370</v>
      </c>
      <c r="D5254" t="s">
        <v>2748</v>
      </c>
      <c r="E5254" s="20">
        <v>2.5</v>
      </c>
      <c r="F5254" t="s">
        <v>1438</v>
      </c>
      <c r="G5254" t="s">
        <v>1439</v>
      </c>
      <c r="H5254" s="21">
        <v>26.08</v>
      </c>
      <c r="I5254" t="s">
        <v>1440</v>
      </c>
      <c r="J5254" s="21">
        <f>ROUND(E5254/I5252* H5254,5)</f>
        <v>65.2</v>
      </c>
    </row>
    <row r="5255" spans="1:27">
      <c r="B5255" t="s">
        <v>2745</v>
      </c>
      <c r="C5255" t="s">
        <v>1370</v>
      </c>
      <c r="D5255" t="s">
        <v>2746</v>
      </c>
      <c r="E5255" s="20">
        <v>2.5</v>
      </c>
      <c r="F5255" t="s">
        <v>1438</v>
      </c>
      <c r="G5255" t="s">
        <v>1439</v>
      </c>
      <c r="H5255" s="21">
        <v>30.41</v>
      </c>
      <c r="I5255" t="s">
        <v>1440</v>
      </c>
      <c r="J5255" s="21">
        <f>ROUND(E5255/I5252* H5255,5)</f>
        <v>76.025000000000006</v>
      </c>
    </row>
    <row r="5256" spans="1:27">
      <c r="D5256" s="22" t="s">
        <v>1441</v>
      </c>
      <c r="K5256" s="21">
        <f>SUM(J5254:J5255)</f>
        <v>141.22500000000002</v>
      </c>
    </row>
    <row r="5257" spans="1:27">
      <c r="B5257" s="13" t="s">
        <v>1446</v>
      </c>
    </row>
    <row r="5258" spans="1:27">
      <c r="B5258" t="s">
        <v>3256</v>
      </c>
      <c r="C5258" t="s">
        <v>16</v>
      </c>
      <c r="D5258" t="s">
        <v>865</v>
      </c>
      <c r="E5258" s="20">
        <v>1</v>
      </c>
      <c r="G5258" t="s">
        <v>1439</v>
      </c>
      <c r="H5258" s="21">
        <v>7156.35</v>
      </c>
      <c r="I5258" t="s">
        <v>1440</v>
      </c>
      <c r="J5258" s="21">
        <f>ROUND(E5258* H5258,5)</f>
        <v>7156.35</v>
      </c>
    </row>
    <row r="5259" spans="1:27">
      <c r="D5259" s="22" t="s">
        <v>1457</v>
      </c>
      <c r="K5259" s="21">
        <f>SUM(J5258:J5258)</f>
        <v>7156.35</v>
      </c>
    </row>
    <row r="5260" spans="1:27">
      <c r="D5260" s="22" t="s">
        <v>1458</v>
      </c>
      <c r="K5260" s="23">
        <f>SUM(J5253:J5259)</f>
        <v>7297.5750000000007</v>
      </c>
    </row>
    <row r="5261" spans="1:27">
      <c r="D5261" s="22" t="s">
        <v>1466</v>
      </c>
      <c r="H5261">
        <v>1.5</v>
      </c>
      <c r="I5261" t="s">
        <v>1465</v>
      </c>
      <c r="K5261" s="21">
        <f>ROUND(H5261/100*K5260,5)</f>
        <v>109.46362999999999</v>
      </c>
    </row>
    <row r="5262" spans="1:27">
      <c r="D5262" s="22" t="s">
        <v>1459</v>
      </c>
      <c r="K5262" s="23">
        <f>SUM(K5260:K5261)</f>
        <v>7407.0386300000009</v>
      </c>
    </row>
    <row r="5264" spans="1:27" ht="45" customHeight="1">
      <c r="A5264" s="17" t="s">
        <v>3257</v>
      </c>
      <c r="B5264" s="17" t="s">
        <v>868</v>
      </c>
      <c r="C5264" s="1" t="s">
        <v>16</v>
      </c>
      <c r="D5264" s="31" t="s">
        <v>869</v>
      </c>
      <c r="E5264" s="32"/>
      <c r="F5264" s="32"/>
      <c r="G5264" s="1"/>
      <c r="H5264" s="18" t="s">
        <v>1433</v>
      </c>
      <c r="I5264" s="33">
        <v>1</v>
      </c>
      <c r="J5264" s="32"/>
      <c r="K5264" s="19">
        <f>ROUND(K5274,2)</f>
        <v>1175.56</v>
      </c>
      <c r="L5264" s="2" t="s">
        <v>3258</v>
      </c>
      <c r="M5264" s="1"/>
      <c r="N5264" s="1"/>
      <c r="O5264" s="1"/>
      <c r="P5264" s="1"/>
      <c r="Q5264" s="1"/>
      <c r="R5264" s="1"/>
      <c r="S5264" s="1"/>
      <c r="T5264" s="1"/>
      <c r="U5264" s="1"/>
      <c r="V5264" s="1"/>
      <c r="W5264" s="1"/>
      <c r="X5264" s="1"/>
      <c r="Y5264" s="1"/>
      <c r="Z5264" s="1"/>
      <c r="AA5264" s="1"/>
    </row>
    <row r="5265" spans="1:27">
      <c r="B5265" s="13" t="s">
        <v>1435</v>
      </c>
    </row>
    <row r="5266" spans="1:27">
      <c r="B5266" t="s">
        <v>2747</v>
      </c>
      <c r="C5266" t="s">
        <v>1370</v>
      </c>
      <c r="D5266" t="s">
        <v>2748</v>
      </c>
      <c r="E5266" s="20">
        <v>2.5</v>
      </c>
      <c r="F5266" t="s">
        <v>1438</v>
      </c>
      <c r="G5266" t="s">
        <v>1439</v>
      </c>
      <c r="H5266" s="21">
        <v>26.08</v>
      </c>
      <c r="I5266" t="s">
        <v>1440</v>
      </c>
      <c r="J5266" s="21">
        <f>ROUND(E5266/I5264* H5266,5)</f>
        <v>65.2</v>
      </c>
    </row>
    <row r="5267" spans="1:27">
      <c r="B5267" t="s">
        <v>2745</v>
      </c>
      <c r="C5267" t="s">
        <v>1370</v>
      </c>
      <c r="D5267" t="s">
        <v>2746</v>
      </c>
      <c r="E5267" s="20">
        <v>2.5</v>
      </c>
      <c r="F5267" t="s">
        <v>1438</v>
      </c>
      <c r="G5267" t="s">
        <v>1439</v>
      </c>
      <c r="H5267" s="21">
        <v>30.41</v>
      </c>
      <c r="I5267" t="s">
        <v>1440</v>
      </c>
      <c r="J5267" s="21">
        <f>ROUND(E5267/I5264* H5267,5)</f>
        <v>76.025000000000006</v>
      </c>
    </row>
    <row r="5268" spans="1:27">
      <c r="D5268" s="22" t="s">
        <v>1441</v>
      </c>
      <c r="K5268" s="21">
        <f>SUM(J5266:J5267)</f>
        <v>141.22500000000002</v>
      </c>
    </row>
    <row r="5269" spans="1:27">
      <c r="B5269" s="13" t="s">
        <v>1446</v>
      </c>
    </row>
    <row r="5270" spans="1:27">
      <c r="B5270" t="s">
        <v>3259</v>
      </c>
      <c r="C5270" t="s">
        <v>16</v>
      </c>
      <c r="D5270" t="s">
        <v>869</v>
      </c>
      <c r="E5270" s="20">
        <v>1</v>
      </c>
      <c r="G5270" t="s">
        <v>1439</v>
      </c>
      <c r="H5270" s="21">
        <v>1016.96</v>
      </c>
      <c r="I5270" t="s">
        <v>1440</v>
      </c>
      <c r="J5270" s="21">
        <f>ROUND(E5270* H5270,5)</f>
        <v>1016.96</v>
      </c>
    </row>
    <row r="5271" spans="1:27">
      <c r="D5271" s="22" t="s">
        <v>1457</v>
      </c>
      <c r="K5271" s="21">
        <f>SUM(J5270:J5270)</f>
        <v>1016.96</v>
      </c>
    </row>
    <row r="5272" spans="1:27">
      <c r="D5272" s="22" t="s">
        <v>1458</v>
      </c>
      <c r="K5272" s="23">
        <f>SUM(J5265:J5271)</f>
        <v>1158.1849999999999</v>
      </c>
    </row>
    <row r="5273" spans="1:27">
      <c r="D5273" s="22" t="s">
        <v>1466</v>
      </c>
      <c r="H5273">
        <v>1.5</v>
      </c>
      <c r="I5273" t="s">
        <v>1465</v>
      </c>
      <c r="K5273" s="21">
        <f>ROUND(H5273/100*K5272,5)</f>
        <v>17.372779999999999</v>
      </c>
    </row>
    <row r="5274" spans="1:27">
      <c r="D5274" s="22" t="s">
        <v>1459</v>
      </c>
      <c r="K5274" s="23">
        <f>SUM(K5272:K5273)</f>
        <v>1175.5577799999999</v>
      </c>
    </row>
    <row r="5276" spans="1:27" ht="45" customHeight="1">
      <c r="A5276" s="17" t="s">
        <v>3260</v>
      </c>
      <c r="B5276" s="17" t="s">
        <v>955</v>
      </c>
      <c r="C5276" s="1" t="s">
        <v>16</v>
      </c>
      <c r="D5276" s="31" t="s">
        <v>956</v>
      </c>
      <c r="E5276" s="32"/>
      <c r="F5276" s="32"/>
      <c r="G5276" s="1"/>
      <c r="H5276" s="18" t="s">
        <v>1433</v>
      </c>
      <c r="I5276" s="33">
        <v>1</v>
      </c>
      <c r="J5276" s="32"/>
      <c r="K5276" s="19">
        <f>ROUND(K5286,2)</f>
        <v>114.91</v>
      </c>
      <c r="L5276" s="2" t="s">
        <v>3261</v>
      </c>
      <c r="M5276" s="1"/>
      <c r="N5276" s="1"/>
      <c r="O5276" s="1"/>
      <c r="P5276" s="1"/>
      <c r="Q5276" s="1"/>
      <c r="R5276" s="1"/>
      <c r="S5276" s="1"/>
      <c r="T5276" s="1"/>
      <c r="U5276" s="1"/>
      <c r="V5276" s="1"/>
      <c r="W5276" s="1"/>
      <c r="X5276" s="1"/>
      <c r="Y5276" s="1"/>
      <c r="Z5276" s="1"/>
      <c r="AA5276" s="1"/>
    </row>
    <row r="5277" spans="1:27">
      <c r="B5277" s="13" t="s">
        <v>1435</v>
      </c>
    </row>
    <row r="5278" spans="1:27">
      <c r="B5278" t="s">
        <v>2745</v>
      </c>
      <c r="C5278" t="s">
        <v>1370</v>
      </c>
      <c r="D5278" t="s">
        <v>2746</v>
      </c>
      <c r="E5278" s="20">
        <v>0.3</v>
      </c>
      <c r="F5278" t="s">
        <v>1438</v>
      </c>
      <c r="G5278" t="s">
        <v>1439</v>
      </c>
      <c r="H5278" s="21">
        <v>30.41</v>
      </c>
      <c r="I5278" t="s">
        <v>1440</v>
      </c>
      <c r="J5278" s="21">
        <f>ROUND(E5278/I5276* H5278,5)</f>
        <v>9.1229999999999993</v>
      </c>
    </row>
    <row r="5279" spans="1:27">
      <c r="B5279" t="s">
        <v>2747</v>
      </c>
      <c r="C5279" t="s">
        <v>1370</v>
      </c>
      <c r="D5279" t="s">
        <v>2748</v>
      </c>
      <c r="E5279" s="20">
        <v>0.3</v>
      </c>
      <c r="F5279" t="s">
        <v>1438</v>
      </c>
      <c r="G5279" t="s">
        <v>1439</v>
      </c>
      <c r="H5279" s="21">
        <v>26.08</v>
      </c>
      <c r="I5279" t="s">
        <v>1440</v>
      </c>
      <c r="J5279" s="21">
        <f>ROUND(E5279/I5276* H5279,5)</f>
        <v>7.8239999999999998</v>
      </c>
    </row>
    <row r="5280" spans="1:27">
      <c r="D5280" s="22" t="s">
        <v>1441</v>
      </c>
      <c r="K5280" s="21">
        <f>SUM(J5278:J5279)</f>
        <v>16.946999999999999</v>
      </c>
    </row>
    <row r="5281" spans="1:27">
      <c r="B5281" s="13" t="s">
        <v>1446</v>
      </c>
    </row>
    <row r="5282" spans="1:27">
      <c r="B5282" t="s">
        <v>3262</v>
      </c>
      <c r="C5282" t="s">
        <v>16</v>
      </c>
      <c r="D5282" s="24" t="s">
        <v>956</v>
      </c>
      <c r="E5282" s="20">
        <v>1</v>
      </c>
      <c r="G5282" t="s">
        <v>1439</v>
      </c>
      <c r="H5282" s="21">
        <v>96.26</v>
      </c>
      <c r="I5282" t="s">
        <v>1440</v>
      </c>
      <c r="J5282" s="21">
        <f>ROUND(E5282* H5282,5)</f>
        <v>96.26</v>
      </c>
    </row>
    <row r="5283" spans="1:27">
      <c r="D5283" s="22" t="s">
        <v>1457</v>
      </c>
      <c r="K5283" s="21">
        <f>SUM(J5282:J5282)</f>
        <v>96.26</v>
      </c>
    </row>
    <row r="5284" spans="1:27">
      <c r="D5284" s="22" t="s">
        <v>1458</v>
      </c>
      <c r="K5284" s="23">
        <f>SUM(J5277:J5283)</f>
        <v>113.20700000000001</v>
      </c>
    </row>
    <row r="5285" spans="1:27">
      <c r="D5285" s="22" t="s">
        <v>1466</v>
      </c>
      <c r="H5285">
        <v>1.5</v>
      </c>
      <c r="I5285" t="s">
        <v>1465</v>
      </c>
      <c r="K5285" s="21">
        <f>ROUND(H5285/100*K5284,5)</f>
        <v>1.69811</v>
      </c>
    </row>
    <row r="5286" spans="1:27">
      <c r="D5286" s="22" t="s">
        <v>1459</v>
      </c>
      <c r="K5286" s="23">
        <f>SUM(K5284:K5285)</f>
        <v>114.90511000000001</v>
      </c>
    </row>
    <row r="5288" spans="1:27" ht="45" customHeight="1">
      <c r="A5288" s="17" t="s">
        <v>3263</v>
      </c>
      <c r="B5288" s="17" t="s">
        <v>953</v>
      </c>
      <c r="C5288" s="1" t="s">
        <v>16</v>
      </c>
      <c r="D5288" s="31" t="s">
        <v>954</v>
      </c>
      <c r="E5288" s="32"/>
      <c r="F5288" s="32"/>
      <c r="G5288" s="1"/>
      <c r="H5288" s="18" t="s">
        <v>1433</v>
      </c>
      <c r="I5288" s="33">
        <v>1</v>
      </c>
      <c r="J5288" s="32"/>
      <c r="K5288" s="19">
        <f>ROUND(K5298,2)</f>
        <v>97.44</v>
      </c>
      <c r="L5288" s="2" t="s">
        <v>3264</v>
      </c>
      <c r="M5288" s="1"/>
      <c r="N5288" s="1"/>
      <c r="O5288" s="1"/>
      <c r="P5288" s="1"/>
      <c r="Q5288" s="1"/>
      <c r="R5288" s="1"/>
      <c r="S5288" s="1"/>
      <c r="T5288" s="1"/>
      <c r="U5288" s="1"/>
      <c r="V5288" s="1"/>
      <c r="W5288" s="1"/>
      <c r="X5288" s="1"/>
      <c r="Y5288" s="1"/>
      <c r="Z5288" s="1"/>
      <c r="AA5288" s="1"/>
    </row>
    <row r="5289" spans="1:27">
      <c r="B5289" s="13" t="s">
        <v>1435</v>
      </c>
    </row>
    <row r="5290" spans="1:27">
      <c r="B5290" t="s">
        <v>2745</v>
      </c>
      <c r="C5290" t="s">
        <v>1370</v>
      </c>
      <c r="D5290" t="s">
        <v>2746</v>
      </c>
      <c r="E5290" s="20">
        <v>0.3</v>
      </c>
      <c r="F5290" t="s">
        <v>1438</v>
      </c>
      <c r="G5290" t="s">
        <v>1439</v>
      </c>
      <c r="H5290" s="21">
        <v>30.41</v>
      </c>
      <c r="I5290" t="s">
        <v>1440</v>
      </c>
      <c r="J5290" s="21">
        <f>ROUND(E5290/I5288* H5290,5)</f>
        <v>9.1229999999999993</v>
      </c>
    </row>
    <row r="5291" spans="1:27">
      <c r="B5291" t="s">
        <v>2747</v>
      </c>
      <c r="C5291" t="s">
        <v>1370</v>
      </c>
      <c r="D5291" t="s">
        <v>2748</v>
      </c>
      <c r="E5291" s="20">
        <v>0.3</v>
      </c>
      <c r="F5291" t="s">
        <v>1438</v>
      </c>
      <c r="G5291" t="s">
        <v>1439</v>
      </c>
      <c r="H5291" s="21">
        <v>26.08</v>
      </c>
      <c r="I5291" t="s">
        <v>1440</v>
      </c>
      <c r="J5291" s="21">
        <f>ROUND(E5291/I5288* H5291,5)</f>
        <v>7.8239999999999998</v>
      </c>
    </row>
    <row r="5292" spans="1:27">
      <c r="D5292" s="22" t="s">
        <v>1441</v>
      </c>
      <c r="K5292" s="21">
        <f>SUM(J5290:J5291)</f>
        <v>16.946999999999999</v>
      </c>
    </row>
    <row r="5293" spans="1:27">
      <c r="B5293" s="13" t="s">
        <v>1446</v>
      </c>
    </row>
    <row r="5294" spans="1:27">
      <c r="B5294" t="s">
        <v>3265</v>
      </c>
      <c r="C5294" t="s">
        <v>16</v>
      </c>
      <c r="D5294" s="24" t="s">
        <v>954</v>
      </c>
      <c r="E5294" s="20">
        <v>1</v>
      </c>
      <c r="G5294" t="s">
        <v>1439</v>
      </c>
      <c r="H5294" s="21">
        <v>79.05</v>
      </c>
      <c r="I5294" t="s">
        <v>1440</v>
      </c>
      <c r="J5294" s="21">
        <f>ROUND(E5294* H5294,5)</f>
        <v>79.05</v>
      </c>
    </row>
    <row r="5295" spans="1:27">
      <c r="D5295" s="22" t="s">
        <v>1457</v>
      </c>
      <c r="K5295" s="21">
        <f>SUM(J5294:J5294)</f>
        <v>79.05</v>
      </c>
    </row>
    <row r="5296" spans="1:27">
      <c r="D5296" s="22" t="s">
        <v>1458</v>
      </c>
      <c r="K5296" s="23">
        <f>SUM(J5289:J5295)</f>
        <v>95.997</v>
      </c>
    </row>
    <row r="5297" spans="1:27">
      <c r="D5297" s="22" t="s">
        <v>1466</v>
      </c>
      <c r="H5297">
        <v>1.5</v>
      </c>
      <c r="I5297" t="s">
        <v>1465</v>
      </c>
      <c r="K5297" s="21">
        <f>ROUND(H5297/100*K5296,5)</f>
        <v>1.4399599999999999</v>
      </c>
    </row>
    <row r="5298" spans="1:27">
      <c r="D5298" s="22" t="s">
        <v>1459</v>
      </c>
      <c r="K5298" s="23">
        <f>SUM(K5296:K5297)</f>
        <v>97.436959999999999</v>
      </c>
    </row>
    <row r="5300" spans="1:27" ht="45" customHeight="1">
      <c r="A5300" s="17" t="s">
        <v>3266</v>
      </c>
      <c r="B5300" s="17" t="s">
        <v>915</v>
      </c>
      <c r="C5300" s="1" t="s">
        <v>16</v>
      </c>
      <c r="D5300" s="31" t="s">
        <v>916</v>
      </c>
      <c r="E5300" s="32"/>
      <c r="F5300" s="32"/>
      <c r="G5300" s="1"/>
      <c r="H5300" s="18" t="s">
        <v>1433</v>
      </c>
      <c r="I5300" s="33">
        <v>1</v>
      </c>
      <c r="J5300" s="32"/>
      <c r="K5300" s="19">
        <f>ROUND(K5310,2)</f>
        <v>350.9</v>
      </c>
      <c r="L5300" s="2" t="s">
        <v>3267</v>
      </c>
      <c r="M5300" s="1"/>
      <c r="N5300" s="1"/>
      <c r="O5300" s="1"/>
      <c r="P5300" s="1"/>
      <c r="Q5300" s="1"/>
      <c r="R5300" s="1"/>
      <c r="S5300" s="1"/>
      <c r="T5300" s="1"/>
      <c r="U5300" s="1"/>
      <c r="V5300" s="1"/>
      <c r="W5300" s="1"/>
      <c r="X5300" s="1"/>
      <c r="Y5300" s="1"/>
      <c r="Z5300" s="1"/>
      <c r="AA5300" s="1"/>
    </row>
    <row r="5301" spans="1:27">
      <c r="B5301" s="13" t="s">
        <v>1435</v>
      </c>
    </row>
    <row r="5302" spans="1:27">
      <c r="B5302" t="s">
        <v>2747</v>
      </c>
      <c r="C5302" t="s">
        <v>1370</v>
      </c>
      <c r="D5302" t="s">
        <v>2748</v>
      </c>
      <c r="E5302" s="20">
        <v>0.3</v>
      </c>
      <c r="F5302" t="s">
        <v>1438</v>
      </c>
      <c r="G5302" t="s">
        <v>1439</v>
      </c>
      <c r="H5302" s="21">
        <v>26.08</v>
      </c>
      <c r="I5302" t="s">
        <v>1440</v>
      </c>
      <c r="J5302" s="21">
        <f>ROUND(E5302/I5300* H5302,5)</f>
        <v>7.8239999999999998</v>
      </c>
    </row>
    <row r="5303" spans="1:27">
      <c r="B5303" t="s">
        <v>2745</v>
      </c>
      <c r="C5303" t="s">
        <v>1370</v>
      </c>
      <c r="D5303" t="s">
        <v>2746</v>
      </c>
      <c r="E5303" s="20">
        <v>0.3</v>
      </c>
      <c r="F5303" t="s">
        <v>1438</v>
      </c>
      <c r="G5303" t="s">
        <v>1439</v>
      </c>
      <c r="H5303" s="21">
        <v>30.41</v>
      </c>
      <c r="I5303" t="s">
        <v>1440</v>
      </c>
      <c r="J5303" s="21">
        <f>ROUND(E5303/I5300* H5303,5)</f>
        <v>9.1229999999999993</v>
      </c>
    </row>
    <row r="5304" spans="1:27">
      <c r="D5304" s="22" t="s">
        <v>1441</v>
      </c>
      <c r="K5304" s="21">
        <f>SUM(J5302:J5303)</f>
        <v>16.946999999999999</v>
      </c>
    </row>
    <row r="5305" spans="1:27">
      <c r="B5305" s="13" t="s">
        <v>1446</v>
      </c>
    </row>
    <row r="5306" spans="1:27">
      <c r="B5306" t="s">
        <v>3268</v>
      </c>
      <c r="C5306" t="s">
        <v>16</v>
      </c>
      <c r="D5306" s="24" t="s">
        <v>916</v>
      </c>
      <c r="E5306" s="20">
        <v>1</v>
      </c>
      <c r="G5306" t="s">
        <v>1439</v>
      </c>
      <c r="H5306" s="21">
        <v>328.77</v>
      </c>
      <c r="I5306" t="s">
        <v>1440</v>
      </c>
      <c r="J5306" s="21">
        <f>ROUND(E5306* H5306,5)</f>
        <v>328.77</v>
      </c>
    </row>
    <row r="5307" spans="1:27">
      <c r="D5307" s="22" t="s">
        <v>1457</v>
      </c>
      <c r="K5307" s="21">
        <f>SUM(J5306:J5306)</f>
        <v>328.77</v>
      </c>
    </row>
    <row r="5308" spans="1:27">
      <c r="D5308" s="22" t="s">
        <v>1458</v>
      </c>
      <c r="K5308" s="23">
        <f>SUM(J5301:J5307)</f>
        <v>345.71699999999998</v>
      </c>
    </row>
    <row r="5309" spans="1:27">
      <c r="D5309" s="22" t="s">
        <v>1466</v>
      </c>
      <c r="H5309">
        <v>1.5</v>
      </c>
      <c r="I5309" t="s">
        <v>1465</v>
      </c>
      <c r="K5309" s="21">
        <f>ROUND(H5309/100*K5308,5)</f>
        <v>5.1857600000000001</v>
      </c>
    </row>
    <row r="5310" spans="1:27">
      <c r="D5310" s="22" t="s">
        <v>1459</v>
      </c>
      <c r="K5310" s="23">
        <f>SUM(K5308:K5309)</f>
        <v>350.90276</v>
      </c>
    </row>
    <row r="5312" spans="1:27" ht="45" customHeight="1">
      <c r="A5312" s="17" t="s">
        <v>3269</v>
      </c>
      <c r="B5312" s="17" t="s">
        <v>963</v>
      </c>
      <c r="C5312" s="1" t="s">
        <v>16</v>
      </c>
      <c r="D5312" s="31" t="s">
        <v>964</v>
      </c>
      <c r="E5312" s="32"/>
      <c r="F5312" s="32"/>
      <c r="G5312" s="1"/>
      <c r="H5312" s="18" t="s">
        <v>1433</v>
      </c>
      <c r="I5312" s="33">
        <v>1</v>
      </c>
      <c r="J5312" s="32"/>
      <c r="K5312" s="19">
        <f>ROUND(K5322,2)</f>
        <v>242.81</v>
      </c>
      <c r="L5312" s="2" t="s">
        <v>3270</v>
      </c>
      <c r="M5312" s="1"/>
      <c r="N5312" s="1"/>
      <c r="O5312" s="1"/>
      <c r="P5312" s="1"/>
      <c r="Q5312" s="1"/>
      <c r="R5312" s="1"/>
      <c r="S5312" s="1"/>
      <c r="T5312" s="1"/>
      <c r="U5312" s="1"/>
      <c r="V5312" s="1"/>
      <c r="W5312" s="1"/>
      <c r="X5312" s="1"/>
      <c r="Y5312" s="1"/>
      <c r="Z5312" s="1"/>
      <c r="AA5312" s="1"/>
    </row>
    <row r="5313" spans="1:27">
      <c r="B5313" s="13" t="s">
        <v>1435</v>
      </c>
    </row>
    <row r="5314" spans="1:27">
      <c r="B5314" t="s">
        <v>2747</v>
      </c>
      <c r="C5314" t="s">
        <v>1370</v>
      </c>
      <c r="D5314" t="s">
        <v>2748</v>
      </c>
      <c r="E5314" s="20">
        <v>0.3</v>
      </c>
      <c r="F5314" t="s">
        <v>1438</v>
      </c>
      <c r="G5314" t="s">
        <v>1439</v>
      </c>
      <c r="H5314" s="21">
        <v>26.08</v>
      </c>
      <c r="I5314" t="s">
        <v>1440</v>
      </c>
      <c r="J5314" s="21">
        <f>ROUND(E5314/I5312* H5314,5)</f>
        <v>7.8239999999999998</v>
      </c>
    </row>
    <row r="5315" spans="1:27">
      <c r="B5315" t="s">
        <v>2745</v>
      </c>
      <c r="C5315" t="s">
        <v>1370</v>
      </c>
      <c r="D5315" t="s">
        <v>2746</v>
      </c>
      <c r="E5315" s="20">
        <v>0.3</v>
      </c>
      <c r="F5315" t="s">
        <v>1438</v>
      </c>
      <c r="G5315" t="s">
        <v>1439</v>
      </c>
      <c r="H5315" s="21">
        <v>30.41</v>
      </c>
      <c r="I5315" t="s">
        <v>1440</v>
      </c>
      <c r="J5315" s="21">
        <f>ROUND(E5315/I5312* H5315,5)</f>
        <v>9.1229999999999993</v>
      </c>
    </row>
    <row r="5316" spans="1:27">
      <c r="D5316" s="22" t="s">
        <v>1441</v>
      </c>
      <c r="K5316" s="21">
        <f>SUM(J5314:J5315)</f>
        <v>16.946999999999999</v>
      </c>
    </row>
    <row r="5317" spans="1:27">
      <c r="B5317" s="13" t="s">
        <v>1446</v>
      </c>
    </row>
    <row r="5318" spans="1:27">
      <c r="B5318" t="s">
        <v>3271</v>
      </c>
      <c r="C5318" t="s">
        <v>16</v>
      </c>
      <c r="D5318" s="24" t="s">
        <v>3272</v>
      </c>
      <c r="E5318" s="20">
        <v>1</v>
      </c>
      <c r="G5318" t="s">
        <v>1439</v>
      </c>
      <c r="H5318" s="21">
        <v>222.27</v>
      </c>
      <c r="I5318" t="s">
        <v>1440</v>
      </c>
      <c r="J5318" s="21">
        <f>ROUND(E5318* H5318,5)</f>
        <v>222.27</v>
      </c>
    </row>
    <row r="5319" spans="1:27">
      <c r="D5319" s="22" t="s">
        <v>1457</v>
      </c>
      <c r="K5319" s="21">
        <f>SUM(J5318:J5318)</f>
        <v>222.27</v>
      </c>
    </row>
    <row r="5320" spans="1:27">
      <c r="D5320" s="22" t="s">
        <v>1458</v>
      </c>
      <c r="K5320" s="23">
        <f>SUM(J5313:J5319)</f>
        <v>239.21700000000001</v>
      </c>
    </row>
    <row r="5321" spans="1:27">
      <c r="D5321" s="22" t="s">
        <v>1466</v>
      </c>
      <c r="H5321">
        <v>1.5</v>
      </c>
      <c r="I5321" t="s">
        <v>1465</v>
      </c>
      <c r="K5321" s="21">
        <f>ROUND(H5321/100*K5320,5)</f>
        <v>3.58826</v>
      </c>
    </row>
    <row r="5322" spans="1:27">
      <c r="D5322" s="22" t="s">
        <v>1459</v>
      </c>
      <c r="K5322" s="23">
        <f>SUM(K5320:K5321)</f>
        <v>242.80526</v>
      </c>
    </row>
    <row r="5324" spans="1:27" ht="45" customHeight="1">
      <c r="A5324" s="17" t="s">
        <v>3273</v>
      </c>
      <c r="B5324" s="17" t="s">
        <v>917</v>
      </c>
      <c r="C5324" s="1" t="s">
        <v>16</v>
      </c>
      <c r="D5324" s="31" t="s">
        <v>918</v>
      </c>
      <c r="E5324" s="32"/>
      <c r="F5324" s="32"/>
      <c r="G5324" s="1"/>
      <c r="H5324" s="18" t="s">
        <v>1433</v>
      </c>
      <c r="I5324" s="33">
        <v>1</v>
      </c>
      <c r="J5324" s="32"/>
      <c r="K5324" s="19">
        <f>ROUND(K5334,2)</f>
        <v>54.21</v>
      </c>
      <c r="L5324" s="2" t="s">
        <v>3274</v>
      </c>
      <c r="M5324" s="1"/>
      <c r="N5324" s="1"/>
      <c r="O5324" s="1"/>
      <c r="P5324" s="1"/>
      <c r="Q5324" s="1"/>
      <c r="R5324" s="1"/>
      <c r="S5324" s="1"/>
      <c r="T5324" s="1"/>
      <c r="U5324" s="1"/>
      <c r="V5324" s="1"/>
      <c r="W5324" s="1"/>
      <c r="X5324" s="1"/>
      <c r="Y5324" s="1"/>
      <c r="Z5324" s="1"/>
      <c r="AA5324" s="1"/>
    </row>
    <row r="5325" spans="1:27">
      <c r="B5325" s="13" t="s">
        <v>1435</v>
      </c>
    </row>
    <row r="5326" spans="1:27">
      <c r="B5326" t="s">
        <v>2745</v>
      </c>
      <c r="C5326" t="s">
        <v>1370</v>
      </c>
      <c r="D5326" t="s">
        <v>2746</v>
      </c>
      <c r="E5326" s="20">
        <v>0.3</v>
      </c>
      <c r="F5326" t="s">
        <v>1438</v>
      </c>
      <c r="G5326" t="s">
        <v>1439</v>
      </c>
      <c r="H5326" s="21">
        <v>30.41</v>
      </c>
      <c r="I5326" t="s">
        <v>1440</v>
      </c>
      <c r="J5326" s="21">
        <f>ROUND(E5326/I5324* H5326,5)</f>
        <v>9.1229999999999993</v>
      </c>
    </row>
    <row r="5327" spans="1:27">
      <c r="B5327" t="s">
        <v>2747</v>
      </c>
      <c r="C5327" t="s">
        <v>1370</v>
      </c>
      <c r="D5327" t="s">
        <v>2748</v>
      </c>
      <c r="E5327" s="20">
        <v>0.3</v>
      </c>
      <c r="F5327" t="s">
        <v>1438</v>
      </c>
      <c r="G5327" t="s">
        <v>1439</v>
      </c>
      <c r="H5327" s="21">
        <v>26.08</v>
      </c>
      <c r="I5327" t="s">
        <v>1440</v>
      </c>
      <c r="J5327" s="21">
        <f>ROUND(E5327/I5324* H5327,5)</f>
        <v>7.8239999999999998</v>
      </c>
    </row>
    <row r="5328" spans="1:27">
      <c r="D5328" s="22" t="s">
        <v>1441</v>
      </c>
      <c r="K5328" s="21">
        <f>SUM(J5326:J5327)</f>
        <v>16.946999999999999</v>
      </c>
    </row>
    <row r="5329" spans="1:27">
      <c r="B5329" s="13" t="s">
        <v>1446</v>
      </c>
    </row>
    <row r="5330" spans="1:27">
      <c r="B5330" t="s">
        <v>3275</v>
      </c>
      <c r="C5330" t="s">
        <v>16</v>
      </c>
      <c r="D5330" s="24" t="s">
        <v>918</v>
      </c>
      <c r="E5330" s="20">
        <v>1</v>
      </c>
      <c r="G5330" t="s">
        <v>1439</v>
      </c>
      <c r="H5330" s="21">
        <v>36.46</v>
      </c>
      <c r="I5330" t="s">
        <v>1440</v>
      </c>
      <c r="J5330" s="21">
        <f>ROUND(E5330* H5330,5)</f>
        <v>36.46</v>
      </c>
    </row>
    <row r="5331" spans="1:27">
      <c r="D5331" s="22" t="s">
        <v>1457</v>
      </c>
      <c r="K5331" s="21">
        <f>SUM(J5330:J5330)</f>
        <v>36.46</v>
      </c>
    </row>
    <row r="5332" spans="1:27">
      <c r="D5332" s="22" t="s">
        <v>1458</v>
      </c>
      <c r="K5332" s="23">
        <f>SUM(J5325:J5331)</f>
        <v>53.406999999999996</v>
      </c>
    </row>
    <row r="5333" spans="1:27">
      <c r="D5333" s="22" t="s">
        <v>1466</v>
      </c>
      <c r="H5333">
        <v>1.5</v>
      </c>
      <c r="I5333" t="s">
        <v>1465</v>
      </c>
      <c r="K5333" s="21">
        <f>ROUND(H5333/100*K5332,5)</f>
        <v>0.80110999999999999</v>
      </c>
    </row>
    <row r="5334" spans="1:27">
      <c r="D5334" s="22" t="s">
        <v>1459</v>
      </c>
      <c r="K5334" s="23">
        <f>SUM(K5332:K5333)</f>
        <v>54.208109999999998</v>
      </c>
    </row>
    <row r="5336" spans="1:27" ht="45" customHeight="1">
      <c r="A5336" s="17" t="s">
        <v>3276</v>
      </c>
      <c r="B5336" s="17" t="s">
        <v>919</v>
      </c>
      <c r="C5336" s="1" t="s">
        <v>16</v>
      </c>
      <c r="D5336" s="31" t="s">
        <v>920</v>
      </c>
      <c r="E5336" s="32"/>
      <c r="F5336" s="32"/>
      <c r="G5336" s="1"/>
      <c r="H5336" s="18" t="s">
        <v>1433</v>
      </c>
      <c r="I5336" s="33">
        <v>1</v>
      </c>
      <c r="J5336" s="32"/>
      <c r="K5336" s="19">
        <f>ROUND(K5346,2)</f>
        <v>61.8</v>
      </c>
      <c r="L5336" s="2" t="s">
        <v>3277</v>
      </c>
      <c r="M5336" s="1"/>
      <c r="N5336" s="1"/>
      <c r="O5336" s="1"/>
      <c r="P5336" s="1"/>
      <c r="Q5336" s="1"/>
      <c r="R5336" s="1"/>
      <c r="S5336" s="1"/>
      <c r="T5336" s="1"/>
      <c r="U5336" s="1"/>
      <c r="V5336" s="1"/>
      <c r="W5336" s="1"/>
      <c r="X5336" s="1"/>
      <c r="Y5336" s="1"/>
      <c r="Z5336" s="1"/>
      <c r="AA5336" s="1"/>
    </row>
    <row r="5337" spans="1:27">
      <c r="B5337" s="13" t="s">
        <v>1435</v>
      </c>
    </row>
    <row r="5338" spans="1:27">
      <c r="B5338" t="s">
        <v>2745</v>
      </c>
      <c r="C5338" t="s">
        <v>1370</v>
      </c>
      <c r="D5338" t="s">
        <v>2746</v>
      </c>
      <c r="E5338" s="20">
        <v>0.3</v>
      </c>
      <c r="F5338" t="s">
        <v>1438</v>
      </c>
      <c r="G5338" t="s">
        <v>1439</v>
      </c>
      <c r="H5338" s="21">
        <v>30.41</v>
      </c>
      <c r="I5338" t="s">
        <v>1440</v>
      </c>
      <c r="J5338" s="21">
        <f>ROUND(E5338/I5336* H5338,5)</f>
        <v>9.1229999999999993</v>
      </c>
    </row>
    <row r="5339" spans="1:27">
      <c r="B5339" t="s">
        <v>2747</v>
      </c>
      <c r="C5339" t="s">
        <v>1370</v>
      </c>
      <c r="D5339" t="s">
        <v>2748</v>
      </c>
      <c r="E5339" s="20">
        <v>0.3</v>
      </c>
      <c r="F5339" t="s">
        <v>1438</v>
      </c>
      <c r="G5339" t="s">
        <v>1439</v>
      </c>
      <c r="H5339" s="21">
        <v>26.08</v>
      </c>
      <c r="I5339" t="s">
        <v>1440</v>
      </c>
      <c r="J5339" s="21">
        <f>ROUND(E5339/I5336* H5339,5)</f>
        <v>7.8239999999999998</v>
      </c>
    </row>
    <row r="5340" spans="1:27">
      <c r="D5340" s="22" t="s">
        <v>1441</v>
      </c>
      <c r="K5340" s="21">
        <f>SUM(J5338:J5339)</f>
        <v>16.946999999999999</v>
      </c>
    </row>
    <row r="5341" spans="1:27">
      <c r="B5341" s="13" t="s">
        <v>1446</v>
      </c>
    </row>
    <row r="5342" spans="1:27">
      <c r="B5342" t="s">
        <v>3278</v>
      </c>
      <c r="C5342" t="s">
        <v>16</v>
      </c>
      <c r="D5342" s="24" t="s">
        <v>920</v>
      </c>
      <c r="E5342" s="20">
        <v>1</v>
      </c>
      <c r="G5342" t="s">
        <v>1439</v>
      </c>
      <c r="H5342" s="21">
        <v>43.94</v>
      </c>
      <c r="I5342" t="s">
        <v>1440</v>
      </c>
      <c r="J5342" s="21">
        <f>ROUND(E5342* H5342,5)</f>
        <v>43.94</v>
      </c>
    </row>
    <row r="5343" spans="1:27">
      <c r="D5343" s="22" t="s">
        <v>1457</v>
      </c>
      <c r="K5343" s="21">
        <f>SUM(J5342:J5342)</f>
        <v>43.94</v>
      </c>
    </row>
    <row r="5344" spans="1:27">
      <c r="D5344" s="22" t="s">
        <v>1458</v>
      </c>
      <c r="K5344" s="23">
        <f>SUM(J5337:J5343)</f>
        <v>60.887</v>
      </c>
    </row>
    <row r="5345" spans="1:27">
      <c r="D5345" s="22" t="s">
        <v>1466</v>
      </c>
      <c r="H5345">
        <v>1.5</v>
      </c>
      <c r="I5345" t="s">
        <v>1465</v>
      </c>
      <c r="K5345" s="21">
        <f>ROUND(H5345/100*K5344,5)</f>
        <v>0.91330999999999996</v>
      </c>
    </row>
    <row r="5346" spans="1:27">
      <c r="D5346" s="22" t="s">
        <v>1459</v>
      </c>
      <c r="K5346" s="23">
        <f>SUM(K5344:K5345)</f>
        <v>61.800310000000003</v>
      </c>
    </row>
    <row r="5348" spans="1:27" ht="45" customHeight="1">
      <c r="A5348" s="17" t="s">
        <v>3279</v>
      </c>
      <c r="B5348" s="17" t="s">
        <v>921</v>
      </c>
      <c r="C5348" s="1" t="s">
        <v>16</v>
      </c>
      <c r="D5348" s="31" t="s">
        <v>922</v>
      </c>
      <c r="E5348" s="32"/>
      <c r="F5348" s="32"/>
      <c r="G5348" s="1"/>
      <c r="H5348" s="18" t="s">
        <v>1433</v>
      </c>
      <c r="I5348" s="33">
        <v>1</v>
      </c>
      <c r="J5348" s="32"/>
      <c r="K5348" s="19">
        <f>ROUND(K5358,2)</f>
        <v>68.849999999999994</v>
      </c>
      <c r="L5348" s="2" t="s">
        <v>3280</v>
      </c>
      <c r="M5348" s="1"/>
      <c r="N5348" s="1"/>
      <c r="O5348" s="1"/>
      <c r="P5348" s="1"/>
      <c r="Q5348" s="1"/>
      <c r="R5348" s="1"/>
      <c r="S5348" s="1"/>
      <c r="T5348" s="1"/>
      <c r="U5348" s="1"/>
      <c r="V5348" s="1"/>
      <c r="W5348" s="1"/>
      <c r="X5348" s="1"/>
      <c r="Y5348" s="1"/>
      <c r="Z5348" s="1"/>
      <c r="AA5348" s="1"/>
    </row>
    <row r="5349" spans="1:27">
      <c r="B5349" s="13" t="s">
        <v>1435</v>
      </c>
    </row>
    <row r="5350" spans="1:27">
      <c r="B5350" t="s">
        <v>2747</v>
      </c>
      <c r="C5350" t="s">
        <v>1370</v>
      </c>
      <c r="D5350" t="s">
        <v>2748</v>
      </c>
      <c r="E5350" s="20">
        <v>0.3</v>
      </c>
      <c r="F5350" t="s">
        <v>1438</v>
      </c>
      <c r="G5350" t="s">
        <v>1439</v>
      </c>
      <c r="H5350" s="21">
        <v>26.08</v>
      </c>
      <c r="I5350" t="s">
        <v>1440</v>
      </c>
      <c r="J5350" s="21">
        <f>ROUND(E5350/I5348* H5350,5)</f>
        <v>7.8239999999999998</v>
      </c>
    </row>
    <row r="5351" spans="1:27">
      <c r="B5351" t="s">
        <v>2745</v>
      </c>
      <c r="C5351" t="s">
        <v>1370</v>
      </c>
      <c r="D5351" t="s">
        <v>2746</v>
      </c>
      <c r="E5351" s="20">
        <v>0.3</v>
      </c>
      <c r="F5351" t="s">
        <v>1438</v>
      </c>
      <c r="G5351" t="s">
        <v>1439</v>
      </c>
      <c r="H5351" s="21">
        <v>30.41</v>
      </c>
      <c r="I5351" t="s">
        <v>1440</v>
      </c>
      <c r="J5351" s="21">
        <f>ROUND(E5351/I5348* H5351,5)</f>
        <v>9.1229999999999993</v>
      </c>
    </row>
    <row r="5352" spans="1:27">
      <c r="D5352" s="22" t="s">
        <v>1441</v>
      </c>
      <c r="K5352" s="21">
        <f>SUM(J5350:J5351)</f>
        <v>16.946999999999999</v>
      </c>
    </row>
    <row r="5353" spans="1:27">
      <c r="B5353" s="13" t="s">
        <v>1446</v>
      </c>
    </row>
    <row r="5354" spans="1:27">
      <c r="B5354" t="s">
        <v>3281</v>
      </c>
      <c r="C5354" t="s">
        <v>16</v>
      </c>
      <c r="D5354" s="24" t="s">
        <v>922</v>
      </c>
      <c r="E5354" s="20">
        <v>1</v>
      </c>
      <c r="G5354" t="s">
        <v>1439</v>
      </c>
      <c r="H5354" s="21">
        <v>50.89</v>
      </c>
      <c r="I5354" t="s">
        <v>1440</v>
      </c>
      <c r="J5354" s="21">
        <f>ROUND(E5354* H5354,5)</f>
        <v>50.89</v>
      </c>
    </row>
    <row r="5355" spans="1:27">
      <c r="D5355" s="22" t="s">
        <v>1457</v>
      </c>
      <c r="K5355" s="21">
        <f>SUM(J5354:J5354)</f>
        <v>50.89</v>
      </c>
    </row>
    <row r="5356" spans="1:27">
      <c r="D5356" s="22" t="s">
        <v>1458</v>
      </c>
      <c r="K5356" s="23">
        <f>SUM(J5349:J5355)</f>
        <v>67.837000000000003</v>
      </c>
    </row>
    <row r="5357" spans="1:27">
      <c r="D5357" s="22" t="s">
        <v>1466</v>
      </c>
      <c r="H5357">
        <v>1.5</v>
      </c>
      <c r="I5357" t="s">
        <v>1465</v>
      </c>
      <c r="K5357" s="21">
        <f>ROUND(H5357/100*K5356,5)</f>
        <v>1.01756</v>
      </c>
    </row>
    <row r="5358" spans="1:27">
      <c r="D5358" s="22" t="s">
        <v>1459</v>
      </c>
      <c r="K5358" s="23">
        <f>SUM(K5356:K5357)</f>
        <v>68.854560000000006</v>
      </c>
    </row>
    <row r="5360" spans="1:27" ht="45" customHeight="1">
      <c r="A5360" s="17" t="s">
        <v>3282</v>
      </c>
      <c r="B5360" s="17" t="s">
        <v>923</v>
      </c>
      <c r="C5360" s="1" t="s">
        <v>16</v>
      </c>
      <c r="D5360" s="31" t="s">
        <v>924</v>
      </c>
      <c r="E5360" s="32"/>
      <c r="F5360" s="32"/>
      <c r="G5360" s="1"/>
      <c r="H5360" s="18" t="s">
        <v>1433</v>
      </c>
      <c r="I5360" s="33">
        <v>1</v>
      </c>
      <c r="J5360" s="32"/>
      <c r="K5360" s="19">
        <f>ROUND(K5370,2)</f>
        <v>296.31</v>
      </c>
      <c r="L5360" s="2" t="s">
        <v>3283</v>
      </c>
      <c r="M5360" s="1"/>
      <c r="N5360" s="1"/>
      <c r="O5360" s="1"/>
      <c r="P5360" s="1"/>
      <c r="Q5360" s="1"/>
      <c r="R5360" s="1"/>
      <c r="S5360" s="1"/>
      <c r="T5360" s="1"/>
      <c r="U5360" s="1"/>
      <c r="V5360" s="1"/>
      <c r="W5360" s="1"/>
      <c r="X5360" s="1"/>
      <c r="Y5360" s="1"/>
      <c r="Z5360" s="1"/>
      <c r="AA5360" s="1"/>
    </row>
    <row r="5361" spans="1:27">
      <c r="B5361" s="13" t="s">
        <v>1435</v>
      </c>
    </row>
    <row r="5362" spans="1:27">
      <c r="B5362" t="s">
        <v>2747</v>
      </c>
      <c r="C5362" t="s">
        <v>1370</v>
      </c>
      <c r="D5362" t="s">
        <v>2748</v>
      </c>
      <c r="E5362" s="20">
        <v>0.3</v>
      </c>
      <c r="F5362" t="s">
        <v>1438</v>
      </c>
      <c r="G5362" t="s">
        <v>1439</v>
      </c>
      <c r="H5362" s="21">
        <v>26.08</v>
      </c>
      <c r="I5362" t="s">
        <v>1440</v>
      </c>
      <c r="J5362" s="21">
        <f>ROUND(E5362/I5360* H5362,5)</f>
        <v>7.8239999999999998</v>
      </c>
    </row>
    <row r="5363" spans="1:27">
      <c r="B5363" t="s">
        <v>2745</v>
      </c>
      <c r="C5363" t="s">
        <v>1370</v>
      </c>
      <c r="D5363" t="s">
        <v>2746</v>
      </c>
      <c r="E5363" s="20">
        <v>0.3</v>
      </c>
      <c r="F5363" t="s">
        <v>1438</v>
      </c>
      <c r="G5363" t="s">
        <v>1439</v>
      </c>
      <c r="H5363" s="21">
        <v>30.41</v>
      </c>
      <c r="I5363" t="s">
        <v>1440</v>
      </c>
      <c r="J5363" s="21">
        <f>ROUND(E5363/I5360* H5363,5)</f>
        <v>9.1229999999999993</v>
      </c>
    </row>
    <row r="5364" spans="1:27">
      <c r="D5364" s="22" t="s">
        <v>1441</v>
      </c>
      <c r="K5364" s="21">
        <f>SUM(J5362:J5363)</f>
        <v>16.946999999999999</v>
      </c>
    </row>
    <row r="5365" spans="1:27">
      <c r="B5365" s="13" t="s">
        <v>1446</v>
      </c>
    </row>
    <row r="5366" spans="1:27">
      <c r="B5366" t="s">
        <v>3284</v>
      </c>
      <c r="C5366" t="s">
        <v>16</v>
      </c>
      <c r="D5366" s="24" t="s">
        <v>3285</v>
      </c>
      <c r="E5366" s="20">
        <v>1</v>
      </c>
      <c r="G5366" t="s">
        <v>1439</v>
      </c>
      <c r="H5366" s="21">
        <v>274.98</v>
      </c>
      <c r="I5366" t="s">
        <v>1440</v>
      </c>
      <c r="J5366" s="21">
        <f>ROUND(E5366* H5366,5)</f>
        <v>274.98</v>
      </c>
    </row>
    <row r="5367" spans="1:27">
      <c r="D5367" s="22" t="s">
        <v>1457</v>
      </c>
      <c r="K5367" s="21">
        <f>SUM(J5366:J5366)</f>
        <v>274.98</v>
      </c>
    </row>
    <row r="5368" spans="1:27">
      <c r="D5368" s="22" t="s">
        <v>1458</v>
      </c>
      <c r="K5368" s="23">
        <f>SUM(J5361:J5367)</f>
        <v>291.92700000000002</v>
      </c>
    </row>
    <row r="5369" spans="1:27">
      <c r="D5369" s="22" t="s">
        <v>1466</v>
      </c>
      <c r="H5369">
        <v>1.5</v>
      </c>
      <c r="I5369" t="s">
        <v>1465</v>
      </c>
      <c r="K5369" s="21">
        <f>ROUND(H5369/100*K5368,5)</f>
        <v>4.3789100000000003</v>
      </c>
    </row>
    <row r="5370" spans="1:27">
      <c r="D5370" s="22" t="s">
        <v>1459</v>
      </c>
      <c r="K5370" s="23">
        <f>SUM(K5368:K5369)</f>
        <v>296.30591000000004</v>
      </c>
    </row>
    <row r="5372" spans="1:27" ht="45" customHeight="1">
      <c r="A5372" s="17" t="s">
        <v>3286</v>
      </c>
      <c r="B5372" s="17" t="s">
        <v>971</v>
      </c>
      <c r="C5372" s="1" t="s">
        <v>16</v>
      </c>
      <c r="D5372" s="31" t="s">
        <v>972</v>
      </c>
      <c r="E5372" s="32"/>
      <c r="F5372" s="32"/>
      <c r="G5372" s="1"/>
      <c r="H5372" s="18" t="s">
        <v>1433</v>
      </c>
      <c r="I5372" s="33">
        <v>1</v>
      </c>
      <c r="J5372" s="32"/>
      <c r="K5372" s="19">
        <f>ROUND(K5382,2)</f>
        <v>295.67</v>
      </c>
      <c r="L5372" s="2" t="s">
        <v>3287</v>
      </c>
      <c r="M5372" s="1"/>
      <c r="N5372" s="1"/>
      <c r="O5372" s="1"/>
      <c r="P5372" s="1"/>
      <c r="Q5372" s="1"/>
      <c r="R5372" s="1"/>
      <c r="S5372" s="1"/>
      <c r="T5372" s="1"/>
      <c r="U5372" s="1"/>
      <c r="V5372" s="1"/>
      <c r="W5372" s="1"/>
      <c r="X5372" s="1"/>
      <c r="Y5372" s="1"/>
      <c r="Z5372" s="1"/>
      <c r="AA5372" s="1"/>
    </row>
    <row r="5373" spans="1:27">
      <c r="B5373" s="13" t="s">
        <v>1435</v>
      </c>
    </row>
    <row r="5374" spans="1:27">
      <c r="B5374" t="s">
        <v>2745</v>
      </c>
      <c r="C5374" t="s">
        <v>1370</v>
      </c>
      <c r="D5374" t="s">
        <v>2746</v>
      </c>
      <c r="E5374" s="20">
        <v>0.3</v>
      </c>
      <c r="F5374" t="s">
        <v>1438</v>
      </c>
      <c r="G5374" t="s">
        <v>1439</v>
      </c>
      <c r="H5374" s="21">
        <v>30.41</v>
      </c>
      <c r="I5374" t="s">
        <v>1440</v>
      </c>
      <c r="J5374" s="21">
        <f>ROUND(E5374/I5372* H5374,5)</f>
        <v>9.1229999999999993</v>
      </c>
    </row>
    <row r="5375" spans="1:27">
      <c r="B5375" t="s">
        <v>2747</v>
      </c>
      <c r="C5375" t="s">
        <v>1370</v>
      </c>
      <c r="D5375" t="s">
        <v>2748</v>
      </c>
      <c r="E5375" s="20">
        <v>0.3</v>
      </c>
      <c r="F5375" t="s">
        <v>1438</v>
      </c>
      <c r="G5375" t="s">
        <v>1439</v>
      </c>
      <c r="H5375" s="21">
        <v>26.08</v>
      </c>
      <c r="I5375" t="s">
        <v>1440</v>
      </c>
      <c r="J5375" s="21">
        <f>ROUND(E5375/I5372* H5375,5)</f>
        <v>7.8239999999999998</v>
      </c>
    </row>
    <row r="5376" spans="1:27">
      <c r="D5376" s="22" t="s">
        <v>1441</v>
      </c>
      <c r="K5376" s="21">
        <f>SUM(J5374:J5375)</f>
        <v>16.946999999999999</v>
      </c>
    </row>
    <row r="5377" spans="1:27">
      <c r="B5377" s="13" t="s">
        <v>1446</v>
      </c>
    </row>
    <row r="5378" spans="1:27">
      <c r="B5378" t="s">
        <v>3288</v>
      </c>
      <c r="C5378" t="s">
        <v>16</v>
      </c>
      <c r="D5378" s="24" t="s">
        <v>3289</v>
      </c>
      <c r="E5378" s="20">
        <v>1</v>
      </c>
      <c r="G5378" t="s">
        <v>1439</v>
      </c>
      <c r="H5378" s="21">
        <v>274.35000000000002</v>
      </c>
      <c r="I5378" t="s">
        <v>1440</v>
      </c>
      <c r="J5378" s="21">
        <f>ROUND(E5378* H5378,5)</f>
        <v>274.35000000000002</v>
      </c>
    </row>
    <row r="5379" spans="1:27">
      <c r="D5379" s="22" t="s">
        <v>1457</v>
      </c>
      <c r="K5379" s="21">
        <f>SUM(J5378:J5378)</f>
        <v>274.35000000000002</v>
      </c>
    </row>
    <row r="5380" spans="1:27">
      <c r="D5380" s="22" t="s">
        <v>1458</v>
      </c>
      <c r="K5380" s="23">
        <f>SUM(J5373:J5379)</f>
        <v>291.29700000000003</v>
      </c>
    </row>
    <row r="5381" spans="1:27">
      <c r="D5381" s="22" t="s">
        <v>1466</v>
      </c>
      <c r="H5381">
        <v>1.5</v>
      </c>
      <c r="I5381" t="s">
        <v>1465</v>
      </c>
      <c r="K5381" s="21">
        <f>ROUND(H5381/100*K5380,5)</f>
        <v>4.3694600000000001</v>
      </c>
    </row>
    <row r="5382" spans="1:27">
      <c r="D5382" s="22" t="s">
        <v>1459</v>
      </c>
      <c r="K5382" s="23">
        <f>SUM(K5380:K5381)</f>
        <v>295.66646000000003</v>
      </c>
    </row>
    <row r="5384" spans="1:27" ht="45" customHeight="1">
      <c r="A5384" s="17" t="s">
        <v>3290</v>
      </c>
      <c r="B5384" s="17" t="s">
        <v>929</v>
      </c>
      <c r="C5384" s="1" t="s">
        <v>16</v>
      </c>
      <c r="D5384" s="31" t="s">
        <v>930</v>
      </c>
      <c r="E5384" s="32"/>
      <c r="F5384" s="32"/>
      <c r="G5384" s="1"/>
      <c r="H5384" s="18" t="s">
        <v>1433</v>
      </c>
      <c r="I5384" s="33">
        <v>1</v>
      </c>
      <c r="J5384" s="32"/>
      <c r="K5384" s="19">
        <f>ROUND(K5394,2)</f>
        <v>296.31</v>
      </c>
      <c r="L5384" s="2" t="s">
        <v>3291</v>
      </c>
      <c r="M5384" s="1"/>
      <c r="N5384" s="1"/>
      <c r="O5384" s="1"/>
      <c r="P5384" s="1"/>
      <c r="Q5384" s="1"/>
      <c r="R5384" s="1"/>
      <c r="S5384" s="1"/>
      <c r="T5384" s="1"/>
      <c r="U5384" s="1"/>
      <c r="V5384" s="1"/>
      <c r="W5384" s="1"/>
      <c r="X5384" s="1"/>
      <c r="Y5384" s="1"/>
      <c r="Z5384" s="1"/>
      <c r="AA5384" s="1"/>
    </row>
    <row r="5385" spans="1:27">
      <c r="B5385" s="13" t="s">
        <v>1435</v>
      </c>
    </row>
    <row r="5386" spans="1:27">
      <c r="B5386" t="s">
        <v>2747</v>
      </c>
      <c r="C5386" t="s">
        <v>1370</v>
      </c>
      <c r="D5386" t="s">
        <v>2748</v>
      </c>
      <c r="E5386" s="20">
        <v>0.3</v>
      </c>
      <c r="F5386" t="s">
        <v>1438</v>
      </c>
      <c r="G5386" t="s">
        <v>1439</v>
      </c>
      <c r="H5386" s="21">
        <v>26.08</v>
      </c>
      <c r="I5386" t="s">
        <v>1440</v>
      </c>
      <c r="J5386" s="21">
        <f>ROUND(E5386/I5384* H5386,5)</f>
        <v>7.8239999999999998</v>
      </c>
    </row>
    <row r="5387" spans="1:27">
      <c r="B5387" t="s">
        <v>2745</v>
      </c>
      <c r="C5387" t="s">
        <v>1370</v>
      </c>
      <c r="D5387" t="s">
        <v>2746</v>
      </c>
      <c r="E5387" s="20">
        <v>0.3</v>
      </c>
      <c r="F5387" t="s">
        <v>1438</v>
      </c>
      <c r="G5387" t="s">
        <v>1439</v>
      </c>
      <c r="H5387" s="21">
        <v>30.41</v>
      </c>
      <c r="I5387" t="s">
        <v>1440</v>
      </c>
      <c r="J5387" s="21">
        <f>ROUND(E5387/I5384* H5387,5)</f>
        <v>9.1229999999999993</v>
      </c>
    </row>
    <row r="5388" spans="1:27">
      <c r="D5388" s="22" t="s">
        <v>1441</v>
      </c>
      <c r="K5388" s="21">
        <f>SUM(J5386:J5387)</f>
        <v>16.946999999999999</v>
      </c>
    </row>
    <row r="5389" spans="1:27">
      <c r="B5389" s="13" t="s">
        <v>1446</v>
      </c>
    </row>
    <row r="5390" spans="1:27">
      <c r="B5390" t="s">
        <v>3284</v>
      </c>
      <c r="C5390" t="s">
        <v>16</v>
      </c>
      <c r="D5390" s="24" t="s">
        <v>3285</v>
      </c>
      <c r="E5390" s="20">
        <v>1</v>
      </c>
      <c r="G5390" t="s">
        <v>1439</v>
      </c>
      <c r="H5390" s="21">
        <v>274.98</v>
      </c>
      <c r="I5390" t="s">
        <v>1440</v>
      </c>
      <c r="J5390" s="21">
        <f>ROUND(E5390* H5390,5)</f>
        <v>274.98</v>
      </c>
    </row>
    <row r="5391" spans="1:27">
      <c r="D5391" s="22" t="s">
        <v>1457</v>
      </c>
      <c r="K5391" s="21">
        <f>SUM(J5390:J5390)</f>
        <v>274.98</v>
      </c>
    </row>
    <row r="5392" spans="1:27">
      <c r="D5392" s="22" t="s">
        <v>1458</v>
      </c>
      <c r="K5392" s="23">
        <f>SUM(J5385:J5391)</f>
        <v>291.92700000000002</v>
      </c>
    </row>
    <row r="5393" spans="1:27">
      <c r="D5393" s="22" t="s">
        <v>1466</v>
      </c>
      <c r="H5393">
        <v>1.5</v>
      </c>
      <c r="I5393" t="s">
        <v>1465</v>
      </c>
      <c r="K5393" s="21">
        <f>ROUND(H5393/100*K5392,5)</f>
        <v>4.3789100000000003</v>
      </c>
    </row>
    <row r="5394" spans="1:27">
      <c r="D5394" s="22" t="s">
        <v>1459</v>
      </c>
      <c r="K5394" s="23">
        <f>SUM(K5392:K5393)</f>
        <v>296.30591000000004</v>
      </c>
    </row>
    <row r="5396" spans="1:27" ht="45" customHeight="1">
      <c r="A5396" s="17" t="s">
        <v>3292</v>
      </c>
      <c r="B5396" s="17" t="s">
        <v>927</v>
      </c>
      <c r="C5396" s="1" t="s">
        <v>16</v>
      </c>
      <c r="D5396" s="31" t="s">
        <v>928</v>
      </c>
      <c r="E5396" s="32"/>
      <c r="F5396" s="32"/>
      <c r="G5396" s="1"/>
      <c r="H5396" s="18" t="s">
        <v>1433</v>
      </c>
      <c r="I5396" s="33">
        <v>1</v>
      </c>
      <c r="J5396" s="32"/>
      <c r="K5396" s="19">
        <f>ROUND(K5406,2)</f>
        <v>296.31</v>
      </c>
      <c r="L5396" s="2" t="s">
        <v>3293</v>
      </c>
      <c r="M5396" s="1"/>
      <c r="N5396" s="1"/>
      <c r="O5396" s="1"/>
      <c r="P5396" s="1"/>
      <c r="Q5396" s="1"/>
      <c r="R5396" s="1"/>
      <c r="S5396" s="1"/>
      <c r="T5396" s="1"/>
      <c r="U5396" s="1"/>
      <c r="V5396" s="1"/>
      <c r="W5396" s="1"/>
      <c r="X5396" s="1"/>
      <c r="Y5396" s="1"/>
      <c r="Z5396" s="1"/>
      <c r="AA5396" s="1"/>
    </row>
    <row r="5397" spans="1:27">
      <c r="B5397" s="13" t="s">
        <v>1435</v>
      </c>
    </row>
    <row r="5398" spans="1:27">
      <c r="B5398" t="s">
        <v>2747</v>
      </c>
      <c r="C5398" t="s">
        <v>1370</v>
      </c>
      <c r="D5398" t="s">
        <v>2748</v>
      </c>
      <c r="E5398" s="20">
        <v>0.3</v>
      </c>
      <c r="F5398" t="s">
        <v>1438</v>
      </c>
      <c r="G5398" t="s">
        <v>1439</v>
      </c>
      <c r="H5398" s="21">
        <v>26.08</v>
      </c>
      <c r="I5398" t="s">
        <v>1440</v>
      </c>
      <c r="J5398" s="21">
        <f>ROUND(E5398/I5396* H5398,5)</f>
        <v>7.8239999999999998</v>
      </c>
    </row>
    <row r="5399" spans="1:27">
      <c r="B5399" t="s">
        <v>2745</v>
      </c>
      <c r="C5399" t="s">
        <v>1370</v>
      </c>
      <c r="D5399" t="s">
        <v>2746</v>
      </c>
      <c r="E5399" s="20">
        <v>0.3</v>
      </c>
      <c r="F5399" t="s">
        <v>1438</v>
      </c>
      <c r="G5399" t="s">
        <v>1439</v>
      </c>
      <c r="H5399" s="21">
        <v>30.41</v>
      </c>
      <c r="I5399" t="s">
        <v>1440</v>
      </c>
      <c r="J5399" s="21">
        <f>ROUND(E5399/I5396* H5399,5)</f>
        <v>9.1229999999999993</v>
      </c>
    </row>
    <row r="5400" spans="1:27">
      <c r="D5400" s="22" t="s">
        <v>1441</v>
      </c>
      <c r="K5400" s="21">
        <f>SUM(J5398:J5399)</f>
        <v>16.946999999999999</v>
      </c>
    </row>
    <row r="5401" spans="1:27">
      <c r="B5401" s="13" t="s">
        <v>1446</v>
      </c>
    </row>
    <row r="5402" spans="1:27">
      <c r="B5402" t="s">
        <v>3284</v>
      </c>
      <c r="C5402" t="s">
        <v>16</v>
      </c>
      <c r="D5402" s="24" t="s">
        <v>3285</v>
      </c>
      <c r="E5402" s="20">
        <v>1</v>
      </c>
      <c r="G5402" t="s">
        <v>1439</v>
      </c>
      <c r="H5402" s="21">
        <v>274.98</v>
      </c>
      <c r="I5402" t="s">
        <v>1440</v>
      </c>
      <c r="J5402" s="21">
        <f>ROUND(E5402* H5402,5)</f>
        <v>274.98</v>
      </c>
    </row>
    <row r="5403" spans="1:27">
      <c r="D5403" s="22" t="s">
        <v>1457</v>
      </c>
      <c r="K5403" s="21">
        <f>SUM(J5402:J5402)</f>
        <v>274.98</v>
      </c>
    </row>
    <row r="5404" spans="1:27">
      <c r="D5404" s="22" t="s">
        <v>1458</v>
      </c>
      <c r="K5404" s="23">
        <f>SUM(J5397:J5403)</f>
        <v>291.92700000000002</v>
      </c>
    </row>
    <row r="5405" spans="1:27">
      <c r="D5405" s="22" t="s">
        <v>1466</v>
      </c>
      <c r="H5405">
        <v>1.5</v>
      </c>
      <c r="I5405" t="s">
        <v>1465</v>
      </c>
      <c r="K5405" s="21">
        <f>ROUND(H5405/100*K5404,5)</f>
        <v>4.3789100000000003</v>
      </c>
    </row>
    <row r="5406" spans="1:27">
      <c r="D5406" s="22" t="s">
        <v>1459</v>
      </c>
      <c r="K5406" s="23">
        <f>SUM(K5404:K5405)</f>
        <v>296.30591000000004</v>
      </c>
    </row>
    <row r="5408" spans="1:27" ht="45" customHeight="1">
      <c r="A5408" s="17" t="s">
        <v>3294</v>
      </c>
      <c r="B5408" s="17" t="s">
        <v>55</v>
      </c>
      <c r="C5408" s="1" t="s">
        <v>16</v>
      </c>
      <c r="D5408" s="31" t="s">
        <v>56</v>
      </c>
      <c r="E5408" s="32"/>
      <c r="F5408" s="32"/>
      <c r="G5408" s="1"/>
      <c r="H5408" s="18" t="s">
        <v>1433</v>
      </c>
      <c r="I5408" s="33">
        <v>1</v>
      </c>
      <c r="J5408" s="32"/>
      <c r="K5408" s="19">
        <f>ROUND(K5418,2)</f>
        <v>125.76</v>
      </c>
      <c r="L5408" s="2" t="s">
        <v>3295</v>
      </c>
      <c r="M5408" s="1"/>
      <c r="N5408" s="1"/>
      <c r="O5408" s="1"/>
      <c r="P5408" s="1"/>
      <c r="Q5408" s="1"/>
      <c r="R5408" s="1"/>
      <c r="S5408" s="1"/>
      <c r="T5408" s="1"/>
      <c r="U5408" s="1"/>
      <c r="V5408" s="1"/>
      <c r="W5408" s="1"/>
      <c r="X5408" s="1"/>
      <c r="Y5408" s="1"/>
      <c r="Z5408" s="1"/>
      <c r="AA5408" s="1"/>
    </row>
    <row r="5409" spans="1:27">
      <c r="B5409" s="13" t="s">
        <v>1435</v>
      </c>
    </row>
    <row r="5410" spans="1:27">
      <c r="B5410" t="s">
        <v>2747</v>
      </c>
      <c r="C5410" t="s">
        <v>1370</v>
      </c>
      <c r="D5410" t="s">
        <v>2748</v>
      </c>
      <c r="E5410" s="20">
        <v>0.3</v>
      </c>
      <c r="F5410" t="s">
        <v>1438</v>
      </c>
      <c r="G5410" t="s">
        <v>1439</v>
      </c>
      <c r="H5410" s="21">
        <v>26.08</v>
      </c>
      <c r="I5410" t="s">
        <v>1440</v>
      </c>
      <c r="J5410" s="21">
        <f>ROUND(E5410/I5408* H5410,5)</f>
        <v>7.8239999999999998</v>
      </c>
    </row>
    <row r="5411" spans="1:27">
      <c r="B5411" t="s">
        <v>2745</v>
      </c>
      <c r="C5411" t="s">
        <v>1370</v>
      </c>
      <c r="D5411" t="s">
        <v>2746</v>
      </c>
      <c r="E5411" s="20">
        <v>0.3</v>
      </c>
      <c r="F5411" t="s">
        <v>1438</v>
      </c>
      <c r="G5411" t="s">
        <v>1439</v>
      </c>
      <c r="H5411" s="21">
        <v>30.41</v>
      </c>
      <c r="I5411" t="s">
        <v>1440</v>
      </c>
      <c r="J5411" s="21">
        <f>ROUND(E5411/I5408* H5411,5)</f>
        <v>9.1229999999999993</v>
      </c>
    </row>
    <row r="5412" spans="1:27">
      <c r="D5412" s="22" t="s">
        <v>1441</v>
      </c>
      <c r="K5412" s="21">
        <f>SUM(J5410:J5411)</f>
        <v>16.946999999999999</v>
      </c>
    </row>
    <row r="5413" spans="1:27">
      <c r="B5413" s="13" t="s">
        <v>1446</v>
      </c>
    </row>
    <row r="5414" spans="1:27">
      <c r="B5414" t="s">
        <v>3296</v>
      </c>
      <c r="C5414" t="s">
        <v>16</v>
      </c>
      <c r="D5414" s="24" t="s">
        <v>56</v>
      </c>
      <c r="E5414" s="20">
        <v>1</v>
      </c>
      <c r="G5414" t="s">
        <v>1439</v>
      </c>
      <c r="H5414" s="21">
        <v>106.95</v>
      </c>
      <c r="I5414" t="s">
        <v>1440</v>
      </c>
      <c r="J5414" s="21">
        <f>ROUND(E5414* H5414,5)</f>
        <v>106.95</v>
      </c>
    </row>
    <row r="5415" spans="1:27">
      <c r="D5415" s="22" t="s">
        <v>1457</v>
      </c>
      <c r="K5415" s="21">
        <f>SUM(J5414:J5414)</f>
        <v>106.95</v>
      </c>
    </row>
    <row r="5416" spans="1:27">
      <c r="D5416" s="22" t="s">
        <v>1458</v>
      </c>
      <c r="K5416" s="23">
        <f>SUM(J5409:J5415)</f>
        <v>123.89700000000001</v>
      </c>
    </row>
    <row r="5417" spans="1:27">
      <c r="D5417" s="22" t="s">
        <v>1466</v>
      </c>
      <c r="H5417">
        <v>1.5</v>
      </c>
      <c r="I5417" t="s">
        <v>1465</v>
      </c>
      <c r="K5417" s="21">
        <f>ROUND(H5417/100*K5416,5)</f>
        <v>1.85846</v>
      </c>
    </row>
    <row r="5418" spans="1:27">
      <c r="D5418" s="22" t="s">
        <v>1459</v>
      </c>
      <c r="K5418" s="23">
        <f>SUM(K5416:K5417)</f>
        <v>125.75546</v>
      </c>
    </row>
    <row r="5420" spans="1:27" ht="45" customHeight="1">
      <c r="A5420" s="17" t="s">
        <v>3297</v>
      </c>
      <c r="B5420" s="17" t="s">
        <v>925</v>
      </c>
      <c r="C5420" s="1" t="s">
        <v>16</v>
      </c>
      <c r="D5420" s="31" t="s">
        <v>926</v>
      </c>
      <c r="E5420" s="32"/>
      <c r="F5420" s="32"/>
      <c r="G5420" s="1"/>
      <c r="H5420" s="18" t="s">
        <v>1433</v>
      </c>
      <c r="I5420" s="33">
        <v>1</v>
      </c>
      <c r="J5420" s="32"/>
      <c r="K5420" s="19">
        <f>ROUND(K5430,2)</f>
        <v>296.31</v>
      </c>
      <c r="L5420" s="2" t="s">
        <v>3298</v>
      </c>
      <c r="M5420" s="1"/>
      <c r="N5420" s="1"/>
      <c r="O5420" s="1"/>
      <c r="P5420" s="1"/>
      <c r="Q5420" s="1"/>
      <c r="R5420" s="1"/>
      <c r="S5420" s="1"/>
      <c r="T5420" s="1"/>
      <c r="U5420" s="1"/>
      <c r="V5420" s="1"/>
      <c r="W5420" s="1"/>
      <c r="X5420" s="1"/>
      <c r="Y5420" s="1"/>
      <c r="Z5420" s="1"/>
      <c r="AA5420" s="1"/>
    </row>
    <row r="5421" spans="1:27">
      <c r="B5421" s="13" t="s">
        <v>1435</v>
      </c>
    </row>
    <row r="5422" spans="1:27">
      <c r="B5422" t="s">
        <v>2747</v>
      </c>
      <c r="C5422" t="s">
        <v>1370</v>
      </c>
      <c r="D5422" t="s">
        <v>2748</v>
      </c>
      <c r="E5422" s="20">
        <v>0.3</v>
      </c>
      <c r="F5422" t="s">
        <v>1438</v>
      </c>
      <c r="G5422" t="s">
        <v>1439</v>
      </c>
      <c r="H5422" s="21">
        <v>26.08</v>
      </c>
      <c r="I5422" t="s">
        <v>1440</v>
      </c>
      <c r="J5422" s="21">
        <f>ROUND(E5422/I5420* H5422,5)</f>
        <v>7.8239999999999998</v>
      </c>
    </row>
    <row r="5423" spans="1:27">
      <c r="B5423" t="s">
        <v>2745</v>
      </c>
      <c r="C5423" t="s">
        <v>1370</v>
      </c>
      <c r="D5423" t="s">
        <v>2746</v>
      </c>
      <c r="E5423" s="20">
        <v>0.3</v>
      </c>
      <c r="F5423" t="s">
        <v>1438</v>
      </c>
      <c r="G5423" t="s">
        <v>1439</v>
      </c>
      <c r="H5423" s="21">
        <v>30.41</v>
      </c>
      <c r="I5423" t="s">
        <v>1440</v>
      </c>
      <c r="J5423" s="21">
        <f>ROUND(E5423/I5420* H5423,5)</f>
        <v>9.1229999999999993</v>
      </c>
    </row>
    <row r="5424" spans="1:27">
      <c r="D5424" s="22" t="s">
        <v>1441</v>
      </c>
      <c r="K5424" s="21">
        <f>SUM(J5422:J5423)</f>
        <v>16.946999999999999</v>
      </c>
    </row>
    <row r="5425" spans="1:27">
      <c r="B5425" s="13" t="s">
        <v>1446</v>
      </c>
    </row>
    <row r="5426" spans="1:27">
      <c r="B5426" t="s">
        <v>3284</v>
      </c>
      <c r="C5426" t="s">
        <v>16</v>
      </c>
      <c r="D5426" s="24" t="s">
        <v>3285</v>
      </c>
      <c r="E5426" s="20">
        <v>1</v>
      </c>
      <c r="G5426" t="s">
        <v>1439</v>
      </c>
      <c r="H5426" s="21">
        <v>274.98</v>
      </c>
      <c r="I5426" t="s">
        <v>1440</v>
      </c>
      <c r="J5426" s="21">
        <f>ROUND(E5426* H5426,5)</f>
        <v>274.98</v>
      </c>
    </row>
    <row r="5427" spans="1:27">
      <c r="D5427" s="22" t="s">
        <v>1457</v>
      </c>
      <c r="K5427" s="21">
        <f>SUM(J5426:J5426)</f>
        <v>274.98</v>
      </c>
    </row>
    <row r="5428" spans="1:27">
      <c r="D5428" s="22" t="s">
        <v>1458</v>
      </c>
      <c r="K5428" s="23">
        <f>SUM(J5421:J5427)</f>
        <v>291.92700000000002</v>
      </c>
    </row>
    <row r="5429" spans="1:27">
      <c r="D5429" s="22" t="s">
        <v>1466</v>
      </c>
      <c r="H5429">
        <v>1.5</v>
      </c>
      <c r="I5429" t="s">
        <v>1465</v>
      </c>
      <c r="K5429" s="21">
        <f>ROUND(H5429/100*K5428,5)</f>
        <v>4.3789100000000003</v>
      </c>
    </row>
    <row r="5430" spans="1:27">
      <c r="D5430" s="22" t="s">
        <v>1459</v>
      </c>
      <c r="K5430" s="23">
        <f>SUM(K5428:K5429)</f>
        <v>296.30591000000004</v>
      </c>
    </row>
    <row r="5432" spans="1:27" ht="45" customHeight="1">
      <c r="A5432" s="17" t="s">
        <v>3299</v>
      </c>
      <c r="B5432" s="17" t="s">
        <v>957</v>
      </c>
      <c r="C5432" s="1" t="s">
        <v>16</v>
      </c>
      <c r="D5432" s="31" t="s">
        <v>958</v>
      </c>
      <c r="E5432" s="32"/>
      <c r="F5432" s="32"/>
      <c r="G5432" s="1"/>
      <c r="H5432" s="18" t="s">
        <v>1433</v>
      </c>
      <c r="I5432" s="33">
        <v>1</v>
      </c>
      <c r="J5432" s="32"/>
      <c r="K5432" s="19">
        <f>ROUND(K5442,2)</f>
        <v>82.23</v>
      </c>
      <c r="L5432" s="2" t="s">
        <v>3300</v>
      </c>
      <c r="M5432" s="1"/>
      <c r="N5432" s="1"/>
      <c r="O5432" s="1"/>
      <c r="P5432" s="1"/>
      <c r="Q5432" s="1"/>
      <c r="R5432" s="1"/>
      <c r="S5432" s="1"/>
      <c r="T5432" s="1"/>
      <c r="U5432" s="1"/>
      <c r="V5432" s="1"/>
      <c r="W5432" s="1"/>
      <c r="X5432" s="1"/>
      <c r="Y5432" s="1"/>
      <c r="Z5432" s="1"/>
      <c r="AA5432" s="1"/>
    </row>
    <row r="5433" spans="1:27">
      <c r="B5433" s="13" t="s">
        <v>1435</v>
      </c>
    </row>
    <row r="5434" spans="1:27">
      <c r="B5434" t="s">
        <v>2747</v>
      </c>
      <c r="C5434" t="s">
        <v>1370</v>
      </c>
      <c r="D5434" t="s">
        <v>2748</v>
      </c>
      <c r="E5434" s="20">
        <v>0.15</v>
      </c>
      <c r="F5434" t="s">
        <v>1438</v>
      </c>
      <c r="G5434" t="s">
        <v>1439</v>
      </c>
      <c r="H5434" s="21">
        <v>26.08</v>
      </c>
      <c r="I5434" t="s">
        <v>1440</v>
      </c>
      <c r="J5434" s="21">
        <f>ROUND(E5434/I5432* H5434,5)</f>
        <v>3.9119999999999999</v>
      </c>
    </row>
    <row r="5435" spans="1:27">
      <c r="B5435" t="s">
        <v>2745</v>
      </c>
      <c r="C5435" t="s">
        <v>1370</v>
      </c>
      <c r="D5435" t="s">
        <v>2746</v>
      </c>
      <c r="E5435" s="20">
        <v>0.15</v>
      </c>
      <c r="F5435" t="s">
        <v>1438</v>
      </c>
      <c r="G5435" t="s">
        <v>1439</v>
      </c>
      <c r="H5435" s="21">
        <v>30.41</v>
      </c>
      <c r="I5435" t="s">
        <v>1440</v>
      </c>
      <c r="J5435" s="21">
        <f>ROUND(E5435/I5432* H5435,5)</f>
        <v>4.5614999999999997</v>
      </c>
    </row>
    <row r="5436" spans="1:27">
      <c r="D5436" s="22" t="s">
        <v>1441</v>
      </c>
      <c r="K5436" s="21">
        <f>SUM(J5434:J5435)</f>
        <v>8.4734999999999996</v>
      </c>
    </row>
    <row r="5437" spans="1:27">
      <c r="B5437" s="13" t="s">
        <v>1446</v>
      </c>
    </row>
    <row r="5438" spans="1:27">
      <c r="B5438" t="s">
        <v>3301</v>
      </c>
      <c r="C5438" t="s">
        <v>16</v>
      </c>
      <c r="D5438" s="24" t="s">
        <v>958</v>
      </c>
      <c r="E5438" s="20">
        <v>1</v>
      </c>
      <c r="G5438" t="s">
        <v>1439</v>
      </c>
      <c r="H5438" s="21">
        <v>72.540000000000006</v>
      </c>
      <c r="I5438" t="s">
        <v>1440</v>
      </c>
      <c r="J5438" s="21">
        <f>ROUND(E5438* H5438,5)</f>
        <v>72.540000000000006</v>
      </c>
    </row>
    <row r="5439" spans="1:27">
      <c r="D5439" s="22" t="s">
        <v>1457</v>
      </c>
      <c r="K5439" s="21">
        <f>SUM(J5438:J5438)</f>
        <v>72.540000000000006</v>
      </c>
    </row>
    <row r="5440" spans="1:27">
      <c r="D5440" s="22" t="s">
        <v>1458</v>
      </c>
      <c r="K5440" s="23">
        <f>SUM(J5433:J5439)</f>
        <v>81.013500000000008</v>
      </c>
    </row>
    <row r="5441" spans="1:27">
      <c r="D5441" s="22" t="s">
        <v>1466</v>
      </c>
      <c r="H5441">
        <v>1.5</v>
      </c>
      <c r="I5441" t="s">
        <v>1465</v>
      </c>
      <c r="K5441" s="21">
        <f>ROUND(H5441/100*K5440,5)</f>
        <v>1.2152000000000001</v>
      </c>
    </row>
    <row r="5442" spans="1:27">
      <c r="D5442" s="22" t="s">
        <v>1459</v>
      </c>
      <c r="K5442" s="23">
        <f>SUM(K5440:K5441)</f>
        <v>82.228700000000003</v>
      </c>
    </row>
    <row r="5444" spans="1:27" ht="45" customHeight="1">
      <c r="A5444" s="17" t="s">
        <v>3302</v>
      </c>
      <c r="B5444" s="17" t="s">
        <v>965</v>
      </c>
      <c r="C5444" s="1" t="s">
        <v>25</v>
      </c>
      <c r="D5444" s="31" t="s">
        <v>966</v>
      </c>
      <c r="E5444" s="32"/>
      <c r="F5444" s="32"/>
      <c r="G5444" s="1"/>
      <c r="H5444" s="18" t="s">
        <v>1433</v>
      </c>
      <c r="I5444" s="33">
        <v>1</v>
      </c>
      <c r="J5444" s="32"/>
      <c r="K5444" s="19">
        <f>ROUND(K5454,2)</f>
        <v>260.64</v>
      </c>
      <c r="L5444" s="2" t="s">
        <v>3303</v>
      </c>
      <c r="M5444" s="1"/>
      <c r="N5444" s="1"/>
      <c r="O5444" s="1"/>
      <c r="P5444" s="1"/>
      <c r="Q5444" s="1"/>
      <c r="R5444" s="1"/>
      <c r="S5444" s="1"/>
      <c r="T5444" s="1"/>
      <c r="U5444" s="1"/>
      <c r="V5444" s="1"/>
      <c r="W5444" s="1"/>
      <c r="X5444" s="1"/>
      <c r="Y5444" s="1"/>
      <c r="Z5444" s="1"/>
      <c r="AA5444" s="1"/>
    </row>
    <row r="5445" spans="1:27">
      <c r="B5445" s="13" t="s">
        <v>1435</v>
      </c>
    </row>
    <row r="5446" spans="1:27">
      <c r="B5446" t="s">
        <v>2747</v>
      </c>
      <c r="C5446" t="s">
        <v>1370</v>
      </c>
      <c r="D5446" t="s">
        <v>2748</v>
      </c>
      <c r="E5446" s="20">
        <v>0.22</v>
      </c>
      <c r="F5446" t="s">
        <v>1438</v>
      </c>
      <c r="G5446" t="s">
        <v>1439</v>
      </c>
      <c r="H5446" s="21">
        <v>26.08</v>
      </c>
      <c r="I5446" t="s">
        <v>1440</v>
      </c>
      <c r="J5446" s="21">
        <f>ROUND(E5446/I5444* H5446,5)</f>
        <v>5.7375999999999996</v>
      </c>
    </row>
    <row r="5447" spans="1:27">
      <c r="B5447" t="s">
        <v>2745</v>
      </c>
      <c r="C5447" t="s">
        <v>1370</v>
      </c>
      <c r="D5447" t="s">
        <v>2746</v>
      </c>
      <c r="E5447" s="20">
        <v>0.22</v>
      </c>
      <c r="F5447" t="s">
        <v>1438</v>
      </c>
      <c r="G5447" t="s">
        <v>1439</v>
      </c>
      <c r="H5447" s="21">
        <v>30.41</v>
      </c>
      <c r="I5447" t="s">
        <v>1440</v>
      </c>
      <c r="J5447" s="21">
        <f>ROUND(E5447/I5444* H5447,5)</f>
        <v>6.6901999999999999</v>
      </c>
    </row>
    <row r="5448" spans="1:27">
      <c r="D5448" s="22" t="s">
        <v>1441</v>
      </c>
      <c r="K5448" s="21">
        <f>SUM(J5446:J5447)</f>
        <v>12.4278</v>
      </c>
    </row>
    <row r="5449" spans="1:27">
      <c r="B5449" s="13" t="s">
        <v>1446</v>
      </c>
    </row>
    <row r="5450" spans="1:27">
      <c r="B5450" t="s">
        <v>3304</v>
      </c>
      <c r="C5450" t="s">
        <v>25</v>
      </c>
      <c r="D5450" s="24" t="s">
        <v>3305</v>
      </c>
      <c r="E5450" s="20">
        <v>1</v>
      </c>
      <c r="G5450" t="s">
        <v>1439</v>
      </c>
      <c r="H5450" s="21">
        <v>244.36</v>
      </c>
      <c r="I5450" t="s">
        <v>1440</v>
      </c>
      <c r="J5450" s="21">
        <f>ROUND(E5450* H5450,5)</f>
        <v>244.36</v>
      </c>
    </row>
    <row r="5451" spans="1:27">
      <c r="D5451" s="22" t="s">
        <v>1457</v>
      </c>
      <c r="K5451" s="21">
        <f>SUM(J5450:J5450)</f>
        <v>244.36</v>
      </c>
    </row>
    <row r="5452" spans="1:27">
      <c r="D5452" s="22" t="s">
        <v>1458</v>
      </c>
      <c r="K5452" s="23">
        <f>SUM(J5445:J5451)</f>
        <v>256.7878</v>
      </c>
    </row>
    <row r="5453" spans="1:27">
      <c r="D5453" s="22" t="s">
        <v>1466</v>
      </c>
      <c r="H5453">
        <v>1.5</v>
      </c>
      <c r="I5453" t="s">
        <v>1465</v>
      </c>
      <c r="K5453" s="21">
        <f>ROUND(H5453/100*K5452,5)</f>
        <v>3.85182</v>
      </c>
    </row>
    <row r="5454" spans="1:27">
      <c r="D5454" s="22" t="s">
        <v>1459</v>
      </c>
      <c r="K5454" s="23">
        <f>SUM(K5452:K5453)</f>
        <v>260.63961999999998</v>
      </c>
    </row>
    <row r="5456" spans="1:27" ht="45" customHeight="1">
      <c r="A5456" s="17" t="s">
        <v>3306</v>
      </c>
      <c r="B5456" s="17" t="s">
        <v>950</v>
      </c>
      <c r="C5456" s="1" t="s">
        <v>16</v>
      </c>
      <c r="D5456" s="31" t="s">
        <v>949</v>
      </c>
      <c r="E5456" s="32"/>
      <c r="F5456" s="32"/>
      <c r="G5456" s="1"/>
      <c r="H5456" s="18" t="s">
        <v>1433</v>
      </c>
      <c r="I5456" s="33">
        <v>1</v>
      </c>
      <c r="J5456" s="32"/>
      <c r="K5456" s="19">
        <f>ROUND(K5466,2)</f>
        <v>296.61</v>
      </c>
      <c r="L5456" s="2" t="s">
        <v>3307</v>
      </c>
      <c r="M5456" s="1"/>
      <c r="N5456" s="1"/>
      <c r="O5456" s="1"/>
      <c r="P5456" s="1"/>
      <c r="Q5456" s="1"/>
      <c r="R5456" s="1"/>
      <c r="S5456" s="1"/>
      <c r="T5456" s="1"/>
      <c r="U5456" s="1"/>
      <c r="V5456" s="1"/>
      <c r="W5456" s="1"/>
      <c r="X5456" s="1"/>
      <c r="Y5456" s="1"/>
      <c r="Z5456" s="1"/>
      <c r="AA5456" s="1"/>
    </row>
    <row r="5457" spans="1:27">
      <c r="B5457" s="13" t="s">
        <v>1435</v>
      </c>
    </row>
    <row r="5458" spans="1:27">
      <c r="B5458" t="s">
        <v>2747</v>
      </c>
      <c r="C5458" t="s">
        <v>1370</v>
      </c>
      <c r="D5458" t="s">
        <v>2748</v>
      </c>
      <c r="E5458" s="20">
        <v>0.3</v>
      </c>
      <c r="F5458" t="s">
        <v>1438</v>
      </c>
      <c r="G5458" t="s">
        <v>1439</v>
      </c>
      <c r="H5458" s="21">
        <v>26.08</v>
      </c>
      <c r="I5458" t="s">
        <v>1440</v>
      </c>
      <c r="J5458" s="21">
        <f>ROUND(E5458/I5456* H5458,5)</f>
        <v>7.8239999999999998</v>
      </c>
    </row>
    <row r="5459" spans="1:27">
      <c r="B5459" t="s">
        <v>2745</v>
      </c>
      <c r="C5459" t="s">
        <v>1370</v>
      </c>
      <c r="D5459" t="s">
        <v>2746</v>
      </c>
      <c r="E5459" s="20">
        <v>0.3</v>
      </c>
      <c r="F5459" t="s">
        <v>1438</v>
      </c>
      <c r="G5459" t="s">
        <v>1439</v>
      </c>
      <c r="H5459" s="21">
        <v>30.41</v>
      </c>
      <c r="I5459" t="s">
        <v>1440</v>
      </c>
      <c r="J5459" s="21">
        <f>ROUND(E5459/I5456* H5459,5)</f>
        <v>9.1229999999999993</v>
      </c>
    </row>
    <row r="5460" spans="1:27">
      <c r="D5460" s="22" t="s">
        <v>1441</v>
      </c>
      <c r="K5460" s="21">
        <f>SUM(J5458:J5459)</f>
        <v>16.946999999999999</v>
      </c>
    </row>
    <row r="5461" spans="1:27">
      <c r="B5461" s="13" t="s">
        <v>1446</v>
      </c>
    </row>
    <row r="5462" spans="1:27">
      <c r="B5462" t="s">
        <v>3308</v>
      </c>
      <c r="C5462" t="s">
        <v>16</v>
      </c>
      <c r="D5462" s="24" t="s">
        <v>949</v>
      </c>
      <c r="E5462" s="20">
        <v>1</v>
      </c>
      <c r="G5462" t="s">
        <v>1439</v>
      </c>
      <c r="H5462" s="21">
        <v>275.27999999999997</v>
      </c>
      <c r="I5462" t="s">
        <v>1440</v>
      </c>
      <c r="J5462" s="21">
        <f>ROUND(E5462* H5462,5)</f>
        <v>275.27999999999997</v>
      </c>
    </row>
    <row r="5463" spans="1:27">
      <c r="D5463" s="22" t="s">
        <v>1457</v>
      </c>
      <c r="K5463" s="21">
        <f>SUM(J5462:J5462)</f>
        <v>275.27999999999997</v>
      </c>
    </row>
    <row r="5464" spans="1:27">
      <c r="D5464" s="22" t="s">
        <v>1458</v>
      </c>
      <c r="K5464" s="23">
        <f>SUM(J5457:J5463)</f>
        <v>292.22699999999998</v>
      </c>
    </row>
    <row r="5465" spans="1:27">
      <c r="D5465" s="22" t="s">
        <v>1466</v>
      </c>
      <c r="H5465">
        <v>1.5</v>
      </c>
      <c r="I5465" t="s">
        <v>1465</v>
      </c>
      <c r="K5465" s="21">
        <f>ROUND(H5465/100*K5464,5)</f>
        <v>4.3834099999999996</v>
      </c>
    </row>
    <row r="5466" spans="1:27">
      <c r="D5466" s="22" t="s">
        <v>1459</v>
      </c>
      <c r="K5466" s="23">
        <f>SUM(K5464:K5465)</f>
        <v>296.61041</v>
      </c>
    </row>
    <row r="5468" spans="1:27" ht="45" customHeight="1">
      <c r="A5468" s="17" t="s">
        <v>3309</v>
      </c>
      <c r="B5468" s="17" t="s">
        <v>931</v>
      </c>
      <c r="C5468" s="1" t="s">
        <v>16</v>
      </c>
      <c r="D5468" s="31" t="s">
        <v>932</v>
      </c>
      <c r="E5468" s="32"/>
      <c r="F5468" s="32"/>
      <c r="G5468" s="1"/>
      <c r="H5468" s="18" t="s">
        <v>1433</v>
      </c>
      <c r="I5468" s="33">
        <v>1</v>
      </c>
      <c r="J5468" s="32"/>
      <c r="K5468" s="19">
        <f>ROUND(K5478,2)</f>
        <v>272.2</v>
      </c>
      <c r="L5468" s="2" t="s">
        <v>3307</v>
      </c>
      <c r="M5468" s="1"/>
      <c r="N5468" s="1"/>
      <c r="O5468" s="1"/>
      <c r="P5468" s="1"/>
      <c r="Q5468" s="1"/>
      <c r="R5468" s="1"/>
      <c r="S5468" s="1"/>
      <c r="T5468" s="1"/>
      <c r="U5468" s="1"/>
      <c r="V5468" s="1"/>
      <c r="W5468" s="1"/>
      <c r="X5468" s="1"/>
      <c r="Y5468" s="1"/>
      <c r="Z5468" s="1"/>
      <c r="AA5468" s="1"/>
    </row>
    <row r="5469" spans="1:27">
      <c r="B5469" s="13" t="s">
        <v>1435</v>
      </c>
    </row>
    <row r="5470" spans="1:27">
      <c r="B5470" t="s">
        <v>2747</v>
      </c>
      <c r="C5470" t="s">
        <v>1370</v>
      </c>
      <c r="D5470" t="s">
        <v>2748</v>
      </c>
      <c r="E5470" s="20">
        <v>0.22</v>
      </c>
      <c r="F5470" t="s">
        <v>1438</v>
      </c>
      <c r="G5470" t="s">
        <v>1439</v>
      </c>
      <c r="H5470" s="21">
        <v>26.08</v>
      </c>
      <c r="I5470" t="s">
        <v>1440</v>
      </c>
      <c r="J5470" s="21">
        <f>ROUND(E5470/I5468* H5470,5)</f>
        <v>5.7375999999999996</v>
      </c>
    </row>
    <row r="5471" spans="1:27">
      <c r="B5471" t="s">
        <v>2745</v>
      </c>
      <c r="C5471" t="s">
        <v>1370</v>
      </c>
      <c r="D5471" t="s">
        <v>2746</v>
      </c>
      <c r="E5471" s="20">
        <v>0.22</v>
      </c>
      <c r="F5471" t="s">
        <v>1438</v>
      </c>
      <c r="G5471" t="s">
        <v>1439</v>
      </c>
      <c r="H5471" s="21">
        <v>30.41</v>
      </c>
      <c r="I5471" t="s">
        <v>1440</v>
      </c>
      <c r="J5471" s="21">
        <f>ROUND(E5471/I5468* H5471,5)</f>
        <v>6.6901999999999999</v>
      </c>
    </row>
    <row r="5472" spans="1:27">
      <c r="D5472" s="22" t="s">
        <v>1441</v>
      </c>
      <c r="K5472" s="21">
        <f>SUM(J5470:J5471)</f>
        <v>12.4278</v>
      </c>
    </row>
    <row r="5473" spans="1:27">
      <c r="B5473" s="13" t="s">
        <v>1446</v>
      </c>
    </row>
    <row r="5474" spans="1:27">
      <c r="B5474" t="s">
        <v>3310</v>
      </c>
      <c r="C5474" t="s">
        <v>16</v>
      </c>
      <c r="D5474" s="24" t="s">
        <v>932</v>
      </c>
      <c r="E5474" s="20">
        <v>1</v>
      </c>
      <c r="G5474" t="s">
        <v>1439</v>
      </c>
      <c r="H5474" s="21">
        <v>255.75</v>
      </c>
      <c r="I5474" t="s">
        <v>1440</v>
      </c>
      <c r="J5474" s="21">
        <f>ROUND(E5474* H5474,5)</f>
        <v>255.75</v>
      </c>
    </row>
    <row r="5475" spans="1:27">
      <c r="D5475" s="22" t="s">
        <v>1457</v>
      </c>
      <c r="K5475" s="21">
        <f>SUM(J5474:J5474)</f>
        <v>255.75</v>
      </c>
    </row>
    <row r="5476" spans="1:27">
      <c r="D5476" s="22" t="s">
        <v>1458</v>
      </c>
      <c r="K5476" s="23">
        <f>SUM(J5469:J5475)</f>
        <v>268.17779999999999</v>
      </c>
    </row>
    <row r="5477" spans="1:27">
      <c r="D5477" s="22" t="s">
        <v>1466</v>
      </c>
      <c r="H5477">
        <v>1.5</v>
      </c>
      <c r="I5477" t="s">
        <v>1465</v>
      </c>
      <c r="K5477" s="21">
        <f>ROUND(H5477/100*K5476,5)</f>
        <v>4.0226699999999997</v>
      </c>
    </row>
    <row r="5478" spans="1:27">
      <c r="D5478" s="22" t="s">
        <v>1459</v>
      </c>
      <c r="K5478" s="23">
        <f>SUM(K5476:K5477)</f>
        <v>272.20047</v>
      </c>
    </row>
    <row r="5480" spans="1:27" ht="45" customHeight="1">
      <c r="A5480" s="17" t="s">
        <v>3311</v>
      </c>
      <c r="B5480" s="17" t="s">
        <v>933</v>
      </c>
      <c r="C5480" s="1" t="s">
        <v>16</v>
      </c>
      <c r="D5480" s="31" t="s">
        <v>934</v>
      </c>
      <c r="E5480" s="32"/>
      <c r="F5480" s="32"/>
      <c r="G5480" s="1"/>
      <c r="H5480" s="18" t="s">
        <v>1433</v>
      </c>
      <c r="I5480" s="33">
        <v>1</v>
      </c>
      <c r="J5480" s="32"/>
      <c r="K5480" s="19">
        <f>ROUND(K5490,2)</f>
        <v>234.44</v>
      </c>
      <c r="L5480" s="2" t="s">
        <v>3312</v>
      </c>
      <c r="M5480" s="1"/>
      <c r="N5480" s="1"/>
      <c r="O5480" s="1"/>
      <c r="P5480" s="1"/>
      <c r="Q5480" s="1"/>
      <c r="R5480" s="1"/>
      <c r="S5480" s="1"/>
      <c r="T5480" s="1"/>
      <c r="U5480" s="1"/>
      <c r="V5480" s="1"/>
      <c r="W5480" s="1"/>
      <c r="X5480" s="1"/>
      <c r="Y5480" s="1"/>
      <c r="Z5480" s="1"/>
      <c r="AA5480" s="1"/>
    </row>
    <row r="5481" spans="1:27">
      <c r="B5481" s="13" t="s">
        <v>1435</v>
      </c>
    </row>
    <row r="5482" spans="1:27">
      <c r="B5482" t="s">
        <v>2747</v>
      </c>
      <c r="C5482" t="s">
        <v>1370</v>
      </c>
      <c r="D5482" t="s">
        <v>2748</v>
      </c>
      <c r="E5482" s="20">
        <v>0.22</v>
      </c>
      <c r="F5482" t="s">
        <v>1438</v>
      </c>
      <c r="G5482" t="s">
        <v>1439</v>
      </c>
      <c r="H5482" s="21">
        <v>26.08</v>
      </c>
      <c r="I5482" t="s">
        <v>1440</v>
      </c>
      <c r="J5482" s="21">
        <f>ROUND(E5482/I5480* H5482,5)</f>
        <v>5.7375999999999996</v>
      </c>
    </row>
    <row r="5483" spans="1:27">
      <c r="B5483" t="s">
        <v>2745</v>
      </c>
      <c r="C5483" t="s">
        <v>1370</v>
      </c>
      <c r="D5483" t="s">
        <v>2746</v>
      </c>
      <c r="E5483" s="20">
        <v>0.22</v>
      </c>
      <c r="F5483" t="s">
        <v>1438</v>
      </c>
      <c r="G5483" t="s">
        <v>1439</v>
      </c>
      <c r="H5483" s="21">
        <v>30.41</v>
      </c>
      <c r="I5483" t="s">
        <v>1440</v>
      </c>
      <c r="J5483" s="21">
        <f>ROUND(E5483/I5480* H5483,5)</f>
        <v>6.6901999999999999</v>
      </c>
    </row>
    <row r="5484" spans="1:27">
      <c r="D5484" s="22" t="s">
        <v>1441</v>
      </c>
      <c r="K5484" s="21">
        <f>SUM(J5482:J5483)</f>
        <v>12.4278</v>
      </c>
    </row>
    <row r="5485" spans="1:27">
      <c r="B5485" s="13" t="s">
        <v>1446</v>
      </c>
    </row>
    <row r="5486" spans="1:27">
      <c r="B5486" t="s">
        <v>3313</v>
      </c>
      <c r="C5486" t="s">
        <v>16</v>
      </c>
      <c r="D5486" s="24" t="s">
        <v>934</v>
      </c>
      <c r="E5486" s="20">
        <v>1</v>
      </c>
      <c r="G5486" t="s">
        <v>1439</v>
      </c>
      <c r="H5486" s="21">
        <v>218.55</v>
      </c>
      <c r="I5486" t="s">
        <v>1440</v>
      </c>
      <c r="J5486" s="21">
        <f>ROUND(E5486* H5486,5)</f>
        <v>218.55</v>
      </c>
    </row>
    <row r="5487" spans="1:27">
      <c r="D5487" s="22" t="s">
        <v>1457</v>
      </c>
      <c r="K5487" s="21">
        <f>SUM(J5486:J5486)</f>
        <v>218.55</v>
      </c>
    </row>
    <row r="5488" spans="1:27">
      <c r="D5488" s="22" t="s">
        <v>1458</v>
      </c>
      <c r="K5488" s="23">
        <f>SUM(J5481:J5487)</f>
        <v>230.9778</v>
      </c>
    </row>
    <row r="5489" spans="1:27">
      <c r="D5489" s="22" t="s">
        <v>1466</v>
      </c>
      <c r="H5489">
        <v>1.5</v>
      </c>
      <c r="I5489" t="s">
        <v>1465</v>
      </c>
      <c r="K5489" s="21">
        <f>ROUND(H5489/100*K5488,5)</f>
        <v>3.4646699999999999</v>
      </c>
    </row>
    <row r="5490" spans="1:27">
      <c r="D5490" s="22" t="s">
        <v>1459</v>
      </c>
      <c r="K5490" s="23">
        <f>SUM(K5488:K5489)</f>
        <v>234.44247000000001</v>
      </c>
    </row>
    <row r="5492" spans="1:27" ht="45" customHeight="1">
      <c r="A5492" s="17" t="s">
        <v>3314</v>
      </c>
      <c r="B5492" s="17" t="s">
        <v>935</v>
      </c>
      <c r="C5492" s="1" t="s">
        <v>16</v>
      </c>
      <c r="D5492" s="31" t="s">
        <v>936</v>
      </c>
      <c r="E5492" s="32"/>
      <c r="F5492" s="32"/>
      <c r="G5492" s="1"/>
      <c r="H5492" s="18" t="s">
        <v>1433</v>
      </c>
      <c r="I5492" s="33">
        <v>1</v>
      </c>
      <c r="J5492" s="32"/>
      <c r="K5492" s="19">
        <f>ROUND(K5502,2)</f>
        <v>298.63</v>
      </c>
      <c r="L5492" s="2" t="s">
        <v>3312</v>
      </c>
      <c r="M5492" s="1"/>
      <c r="N5492" s="1"/>
      <c r="O5492" s="1"/>
      <c r="P5492" s="1"/>
      <c r="Q5492" s="1"/>
      <c r="R5492" s="1"/>
      <c r="S5492" s="1"/>
      <c r="T5492" s="1"/>
      <c r="U5492" s="1"/>
      <c r="V5492" s="1"/>
      <c r="W5492" s="1"/>
      <c r="X5492" s="1"/>
      <c r="Y5492" s="1"/>
      <c r="Z5492" s="1"/>
      <c r="AA5492" s="1"/>
    </row>
    <row r="5493" spans="1:27">
      <c r="B5493" s="13" t="s">
        <v>1435</v>
      </c>
    </row>
    <row r="5494" spans="1:27">
      <c r="B5494" t="s">
        <v>2747</v>
      </c>
      <c r="C5494" t="s">
        <v>1370</v>
      </c>
      <c r="D5494" t="s">
        <v>2748</v>
      </c>
      <c r="E5494" s="20">
        <v>0.22</v>
      </c>
      <c r="F5494" t="s">
        <v>1438</v>
      </c>
      <c r="G5494" t="s">
        <v>1439</v>
      </c>
      <c r="H5494" s="21">
        <v>26.08</v>
      </c>
      <c r="I5494" t="s">
        <v>1440</v>
      </c>
      <c r="J5494" s="21">
        <f>ROUND(E5494/I5492* H5494,5)</f>
        <v>5.7375999999999996</v>
      </c>
    </row>
    <row r="5495" spans="1:27">
      <c r="B5495" t="s">
        <v>2745</v>
      </c>
      <c r="C5495" t="s">
        <v>1370</v>
      </c>
      <c r="D5495" t="s">
        <v>2746</v>
      </c>
      <c r="E5495" s="20">
        <v>0.22</v>
      </c>
      <c r="F5495" t="s">
        <v>1438</v>
      </c>
      <c r="G5495" t="s">
        <v>1439</v>
      </c>
      <c r="H5495" s="21">
        <v>30.41</v>
      </c>
      <c r="I5495" t="s">
        <v>1440</v>
      </c>
      <c r="J5495" s="21">
        <f>ROUND(E5495/I5492* H5495,5)</f>
        <v>6.6901999999999999</v>
      </c>
    </row>
    <row r="5496" spans="1:27">
      <c r="D5496" s="22" t="s">
        <v>1441</v>
      </c>
      <c r="K5496" s="21">
        <f>SUM(J5494:J5495)</f>
        <v>12.4278</v>
      </c>
    </row>
    <row r="5497" spans="1:27">
      <c r="B5497" s="13" t="s">
        <v>1446</v>
      </c>
    </row>
    <row r="5498" spans="1:27">
      <c r="B5498" t="s">
        <v>3315</v>
      </c>
      <c r="C5498" t="s">
        <v>16</v>
      </c>
      <c r="D5498" s="24" t="s">
        <v>936</v>
      </c>
      <c r="E5498" s="20">
        <v>1</v>
      </c>
      <c r="G5498" t="s">
        <v>1439</v>
      </c>
      <c r="H5498" s="21">
        <v>281.79000000000002</v>
      </c>
      <c r="I5498" t="s">
        <v>1440</v>
      </c>
      <c r="J5498" s="21">
        <f>ROUND(E5498* H5498,5)</f>
        <v>281.79000000000002</v>
      </c>
    </row>
    <row r="5499" spans="1:27">
      <c r="D5499" s="22" t="s">
        <v>1457</v>
      </c>
      <c r="K5499" s="21">
        <f>SUM(J5498:J5498)</f>
        <v>281.79000000000002</v>
      </c>
    </row>
    <row r="5500" spans="1:27">
      <c r="D5500" s="22" t="s">
        <v>1458</v>
      </c>
      <c r="K5500" s="23">
        <f>SUM(J5493:J5499)</f>
        <v>294.21780000000001</v>
      </c>
    </row>
    <row r="5501" spans="1:27">
      <c r="D5501" s="22" t="s">
        <v>1466</v>
      </c>
      <c r="H5501">
        <v>1.5</v>
      </c>
      <c r="I5501" t="s">
        <v>1465</v>
      </c>
      <c r="K5501" s="21">
        <f>ROUND(H5501/100*K5500,5)</f>
        <v>4.4132699999999998</v>
      </c>
    </row>
    <row r="5502" spans="1:27">
      <c r="D5502" s="22" t="s">
        <v>1459</v>
      </c>
      <c r="K5502" s="23">
        <f>SUM(K5500:K5501)</f>
        <v>298.63107000000002</v>
      </c>
    </row>
    <row r="5504" spans="1:27" ht="45" customHeight="1">
      <c r="A5504" s="17" t="s">
        <v>3316</v>
      </c>
      <c r="B5504" s="17" t="s">
        <v>939</v>
      </c>
      <c r="C5504" s="1" t="s">
        <v>16</v>
      </c>
      <c r="D5504" s="31" t="s">
        <v>940</v>
      </c>
      <c r="E5504" s="32"/>
      <c r="F5504" s="32"/>
      <c r="G5504" s="1"/>
      <c r="H5504" s="18" t="s">
        <v>1433</v>
      </c>
      <c r="I5504" s="33">
        <v>1</v>
      </c>
      <c r="J5504" s="32"/>
      <c r="K5504" s="19">
        <f>ROUND(K5514,2)</f>
        <v>347.72</v>
      </c>
      <c r="L5504" s="2" t="s">
        <v>3312</v>
      </c>
      <c r="M5504" s="1"/>
      <c r="N5504" s="1"/>
      <c r="O5504" s="1"/>
      <c r="P5504" s="1"/>
      <c r="Q5504" s="1"/>
      <c r="R5504" s="1"/>
      <c r="S5504" s="1"/>
      <c r="T5504" s="1"/>
      <c r="U5504" s="1"/>
      <c r="V5504" s="1"/>
      <c r="W5504" s="1"/>
      <c r="X5504" s="1"/>
      <c r="Y5504" s="1"/>
      <c r="Z5504" s="1"/>
      <c r="AA5504" s="1"/>
    </row>
    <row r="5505" spans="1:27">
      <c r="B5505" s="13" t="s">
        <v>1435</v>
      </c>
    </row>
    <row r="5506" spans="1:27">
      <c r="B5506" t="s">
        <v>2747</v>
      </c>
      <c r="C5506" t="s">
        <v>1370</v>
      </c>
      <c r="D5506" t="s">
        <v>2748</v>
      </c>
      <c r="E5506" s="20">
        <v>0.22</v>
      </c>
      <c r="F5506" t="s">
        <v>1438</v>
      </c>
      <c r="G5506" t="s">
        <v>1439</v>
      </c>
      <c r="H5506" s="21">
        <v>26.08</v>
      </c>
      <c r="I5506" t="s">
        <v>1440</v>
      </c>
      <c r="J5506" s="21">
        <f>ROUND(E5506/I5504* H5506,5)</f>
        <v>5.7375999999999996</v>
      </c>
    </row>
    <row r="5507" spans="1:27">
      <c r="B5507" t="s">
        <v>2745</v>
      </c>
      <c r="C5507" t="s">
        <v>1370</v>
      </c>
      <c r="D5507" t="s">
        <v>2746</v>
      </c>
      <c r="E5507" s="20">
        <v>0.22</v>
      </c>
      <c r="F5507" t="s">
        <v>1438</v>
      </c>
      <c r="G5507" t="s">
        <v>1439</v>
      </c>
      <c r="H5507" s="21">
        <v>30.41</v>
      </c>
      <c r="I5507" t="s">
        <v>1440</v>
      </c>
      <c r="J5507" s="21">
        <f>ROUND(E5507/I5504* H5507,5)</f>
        <v>6.6901999999999999</v>
      </c>
    </row>
    <row r="5508" spans="1:27">
      <c r="D5508" s="22" t="s">
        <v>1441</v>
      </c>
      <c r="K5508" s="21">
        <f>SUM(J5506:J5507)</f>
        <v>12.4278</v>
      </c>
    </row>
    <row r="5509" spans="1:27">
      <c r="B5509" s="13" t="s">
        <v>1446</v>
      </c>
    </row>
    <row r="5510" spans="1:27">
      <c r="B5510" t="s">
        <v>3317</v>
      </c>
      <c r="C5510" t="s">
        <v>16</v>
      </c>
      <c r="D5510" s="24" t="s">
        <v>940</v>
      </c>
      <c r="E5510" s="20">
        <v>1</v>
      </c>
      <c r="G5510" t="s">
        <v>1439</v>
      </c>
      <c r="H5510" s="21">
        <v>330.15</v>
      </c>
      <c r="I5510" t="s">
        <v>1440</v>
      </c>
      <c r="J5510" s="21">
        <f>ROUND(E5510* H5510,5)</f>
        <v>330.15</v>
      </c>
    </row>
    <row r="5511" spans="1:27">
      <c r="D5511" s="22" t="s">
        <v>1457</v>
      </c>
      <c r="K5511" s="21">
        <f>SUM(J5510:J5510)</f>
        <v>330.15</v>
      </c>
    </row>
    <row r="5512" spans="1:27">
      <c r="D5512" s="22" t="s">
        <v>1458</v>
      </c>
      <c r="K5512" s="23">
        <f>SUM(J5505:J5511)</f>
        <v>342.57779999999997</v>
      </c>
    </row>
    <row r="5513" spans="1:27">
      <c r="D5513" s="22" t="s">
        <v>1466</v>
      </c>
      <c r="H5513">
        <v>1.5</v>
      </c>
      <c r="I5513" t="s">
        <v>1465</v>
      </c>
      <c r="K5513" s="21">
        <f>ROUND(H5513/100*K5512,5)</f>
        <v>5.1386700000000003</v>
      </c>
    </row>
    <row r="5514" spans="1:27">
      <c r="D5514" s="22" t="s">
        <v>1459</v>
      </c>
      <c r="K5514" s="23">
        <f>SUM(K5512:K5513)</f>
        <v>347.71646999999996</v>
      </c>
    </row>
    <row r="5516" spans="1:27" ht="45" customHeight="1">
      <c r="A5516" s="17" t="s">
        <v>3318</v>
      </c>
      <c r="B5516" s="17" t="s">
        <v>941</v>
      </c>
      <c r="C5516" s="1" t="s">
        <v>16</v>
      </c>
      <c r="D5516" s="31" t="s">
        <v>942</v>
      </c>
      <c r="E5516" s="32"/>
      <c r="F5516" s="32"/>
      <c r="G5516" s="1"/>
      <c r="H5516" s="18" t="s">
        <v>1433</v>
      </c>
      <c r="I5516" s="33">
        <v>1</v>
      </c>
      <c r="J5516" s="32"/>
      <c r="K5516" s="19">
        <f>ROUND(K5526,2)</f>
        <v>272.2</v>
      </c>
      <c r="L5516" s="2" t="s">
        <v>3319</v>
      </c>
      <c r="M5516" s="1"/>
      <c r="N5516" s="1"/>
      <c r="O5516" s="1"/>
      <c r="P5516" s="1"/>
      <c r="Q5516" s="1"/>
      <c r="R5516" s="1"/>
      <c r="S5516" s="1"/>
      <c r="T5516" s="1"/>
      <c r="U5516" s="1"/>
      <c r="V5516" s="1"/>
      <c r="W5516" s="1"/>
      <c r="X5516" s="1"/>
      <c r="Y5516" s="1"/>
      <c r="Z5516" s="1"/>
      <c r="AA5516" s="1"/>
    </row>
    <row r="5517" spans="1:27">
      <c r="B5517" s="13" t="s">
        <v>1435</v>
      </c>
    </row>
    <row r="5518" spans="1:27">
      <c r="B5518" t="s">
        <v>2747</v>
      </c>
      <c r="C5518" t="s">
        <v>1370</v>
      </c>
      <c r="D5518" t="s">
        <v>2748</v>
      </c>
      <c r="E5518" s="20">
        <v>0.22</v>
      </c>
      <c r="F5518" t="s">
        <v>1438</v>
      </c>
      <c r="G5518" t="s">
        <v>1439</v>
      </c>
      <c r="H5518" s="21">
        <v>26.08</v>
      </c>
      <c r="I5518" t="s">
        <v>1440</v>
      </c>
      <c r="J5518" s="21">
        <f>ROUND(E5518/I5516* H5518,5)</f>
        <v>5.7375999999999996</v>
      </c>
    </row>
    <row r="5519" spans="1:27">
      <c r="B5519" t="s">
        <v>2745</v>
      </c>
      <c r="C5519" t="s">
        <v>1370</v>
      </c>
      <c r="D5519" t="s">
        <v>2746</v>
      </c>
      <c r="E5519" s="20">
        <v>0.22</v>
      </c>
      <c r="F5519" t="s">
        <v>1438</v>
      </c>
      <c r="G5519" t="s">
        <v>1439</v>
      </c>
      <c r="H5519" s="21">
        <v>30.41</v>
      </c>
      <c r="I5519" t="s">
        <v>1440</v>
      </c>
      <c r="J5519" s="21">
        <f>ROUND(E5519/I5516* H5519,5)</f>
        <v>6.6901999999999999</v>
      </c>
    </row>
    <row r="5520" spans="1:27">
      <c r="D5520" s="22" t="s">
        <v>1441</v>
      </c>
      <c r="K5520" s="21">
        <f>SUM(J5518:J5519)</f>
        <v>12.4278</v>
      </c>
    </row>
    <row r="5521" spans="1:27">
      <c r="B5521" s="13" t="s">
        <v>1446</v>
      </c>
    </row>
    <row r="5522" spans="1:27">
      <c r="B5522" t="s">
        <v>3320</v>
      </c>
      <c r="C5522" t="s">
        <v>16</v>
      </c>
      <c r="D5522" s="24" t="s">
        <v>942</v>
      </c>
      <c r="E5522" s="20">
        <v>1</v>
      </c>
      <c r="G5522" t="s">
        <v>1439</v>
      </c>
      <c r="H5522" s="21">
        <v>255.75</v>
      </c>
      <c r="I5522" t="s">
        <v>1440</v>
      </c>
      <c r="J5522" s="21">
        <f>ROUND(E5522* H5522,5)</f>
        <v>255.75</v>
      </c>
    </row>
    <row r="5523" spans="1:27">
      <c r="D5523" s="22" t="s">
        <v>1457</v>
      </c>
      <c r="K5523" s="21">
        <f>SUM(J5522:J5522)</f>
        <v>255.75</v>
      </c>
    </row>
    <row r="5524" spans="1:27">
      <c r="D5524" s="22" t="s">
        <v>1458</v>
      </c>
      <c r="K5524" s="23">
        <f>SUM(J5517:J5523)</f>
        <v>268.17779999999999</v>
      </c>
    </row>
    <row r="5525" spans="1:27">
      <c r="D5525" s="22" t="s">
        <v>1466</v>
      </c>
      <c r="H5525">
        <v>1.5</v>
      </c>
      <c r="I5525" t="s">
        <v>1465</v>
      </c>
      <c r="K5525" s="21">
        <f>ROUND(H5525/100*K5524,5)</f>
        <v>4.0226699999999997</v>
      </c>
    </row>
    <row r="5526" spans="1:27">
      <c r="D5526" s="22" t="s">
        <v>1459</v>
      </c>
      <c r="K5526" s="23">
        <f>SUM(K5524:K5525)</f>
        <v>272.20047</v>
      </c>
    </row>
    <row r="5528" spans="1:27" ht="45" customHeight="1">
      <c r="A5528" s="17" t="s">
        <v>3321</v>
      </c>
      <c r="B5528" s="17" t="s">
        <v>944</v>
      </c>
      <c r="C5528" s="1" t="s">
        <v>16</v>
      </c>
      <c r="D5528" s="31" t="s">
        <v>945</v>
      </c>
      <c r="E5528" s="32"/>
      <c r="F5528" s="32"/>
      <c r="G5528" s="1"/>
      <c r="H5528" s="18" t="s">
        <v>1433</v>
      </c>
      <c r="I5528" s="33">
        <v>1</v>
      </c>
      <c r="J5528" s="32"/>
      <c r="K5528" s="19">
        <f>ROUND(K5538,2)</f>
        <v>235.39</v>
      </c>
      <c r="L5528" s="2" t="s">
        <v>3322</v>
      </c>
      <c r="M5528" s="1"/>
      <c r="N5528" s="1"/>
      <c r="O5528" s="1"/>
      <c r="P5528" s="1"/>
      <c r="Q5528" s="1"/>
      <c r="R5528" s="1"/>
      <c r="S5528" s="1"/>
      <c r="T5528" s="1"/>
      <c r="U5528" s="1"/>
      <c r="V5528" s="1"/>
      <c r="W5528" s="1"/>
      <c r="X5528" s="1"/>
      <c r="Y5528" s="1"/>
      <c r="Z5528" s="1"/>
      <c r="AA5528" s="1"/>
    </row>
    <row r="5529" spans="1:27">
      <c r="B5529" s="13" t="s">
        <v>1435</v>
      </c>
    </row>
    <row r="5530" spans="1:27">
      <c r="B5530" t="s">
        <v>2747</v>
      </c>
      <c r="C5530" t="s">
        <v>1370</v>
      </c>
      <c r="D5530" t="s">
        <v>2748</v>
      </c>
      <c r="E5530" s="20">
        <v>0.22</v>
      </c>
      <c r="F5530" t="s">
        <v>1438</v>
      </c>
      <c r="G5530" t="s">
        <v>1439</v>
      </c>
      <c r="H5530" s="21">
        <v>26.08</v>
      </c>
      <c r="I5530" t="s">
        <v>1440</v>
      </c>
      <c r="J5530" s="21">
        <f>ROUND(E5530/I5528* H5530,5)</f>
        <v>5.7375999999999996</v>
      </c>
    </row>
    <row r="5531" spans="1:27">
      <c r="B5531" t="s">
        <v>2745</v>
      </c>
      <c r="C5531" t="s">
        <v>1370</v>
      </c>
      <c r="D5531" t="s">
        <v>2746</v>
      </c>
      <c r="E5531" s="20">
        <v>0.22</v>
      </c>
      <c r="F5531" t="s">
        <v>1438</v>
      </c>
      <c r="G5531" t="s">
        <v>1439</v>
      </c>
      <c r="H5531" s="21">
        <v>30.41</v>
      </c>
      <c r="I5531" t="s">
        <v>1440</v>
      </c>
      <c r="J5531" s="21">
        <f>ROUND(E5531/I5528* H5531,5)</f>
        <v>6.6901999999999999</v>
      </c>
    </row>
    <row r="5532" spans="1:27">
      <c r="D5532" s="22" t="s">
        <v>1441</v>
      </c>
      <c r="K5532" s="21">
        <f>SUM(J5530:J5531)</f>
        <v>12.4278</v>
      </c>
    </row>
    <row r="5533" spans="1:27">
      <c r="B5533" s="13" t="s">
        <v>1446</v>
      </c>
    </row>
    <row r="5534" spans="1:27">
      <c r="B5534" t="s">
        <v>3323</v>
      </c>
      <c r="C5534" t="s">
        <v>16</v>
      </c>
      <c r="D5534" s="24" t="s">
        <v>945</v>
      </c>
      <c r="E5534" s="20">
        <v>1</v>
      </c>
      <c r="G5534" t="s">
        <v>1439</v>
      </c>
      <c r="H5534" s="21">
        <v>219.48</v>
      </c>
      <c r="I5534" t="s">
        <v>1440</v>
      </c>
      <c r="J5534" s="21">
        <f>ROUND(E5534* H5534,5)</f>
        <v>219.48</v>
      </c>
    </row>
    <row r="5535" spans="1:27">
      <c r="D5535" s="22" t="s">
        <v>1457</v>
      </c>
      <c r="K5535" s="21">
        <f>SUM(J5534:J5534)</f>
        <v>219.48</v>
      </c>
    </row>
    <row r="5536" spans="1:27">
      <c r="D5536" s="22" t="s">
        <v>1458</v>
      </c>
      <c r="K5536" s="23">
        <f>SUM(J5529:J5535)</f>
        <v>231.90779999999998</v>
      </c>
    </row>
    <row r="5537" spans="1:27">
      <c r="D5537" s="22" t="s">
        <v>1466</v>
      </c>
      <c r="H5537">
        <v>1.5</v>
      </c>
      <c r="I5537" t="s">
        <v>1465</v>
      </c>
      <c r="K5537" s="21">
        <f>ROUND(H5537/100*K5536,5)</f>
        <v>3.4786199999999998</v>
      </c>
    </row>
    <row r="5538" spans="1:27">
      <c r="D5538" s="22" t="s">
        <v>1459</v>
      </c>
      <c r="K5538" s="23">
        <f>SUM(K5536:K5537)</f>
        <v>235.38641999999999</v>
      </c>
    </row>
    <row r="5540" spans="1:27" ht="45" customHeight="1">
      <c r="A5540" s="17" t="s">
        <v>3324</v>
      </c>
      <c r="B5540" s="17" t="s">
        <v>946</v>
      </c>
      <c r="C5540" s="1" t="s">
        <v>16</v>
      </c>
      <c r="D5540" s="31" t="s">
        <v>947</v>
      </c>
      <c r="E5540" s="32"/>
      <c r="F5540" s="32"/>
      <c r="G5540" s="1"/>
      <c r="H5540" s="18" t="s">
        <v>1433</v>
      </c>
      <c r="I5540" s="33">
        <v>1</v>
      </c>
      <c r="J5540" s="32"/>
      <c r="K5540" s="19">
        <f>ROUND(K5550,2)</f>
        <v>283.52999999999997</v>
      </c>
      <c r="L5540" s="2" t="s">
        <v>3312</v>
      </c>
      <c r="M5540" s="1"/>
      <c r="N5540" s="1"/>
      <c r="O5540" s="1"/>
      <c r="P5540" s="1"/>
      <c r="Q5540" s="1"/>
      <c r="R5540" s="1"/>
      <c r="S5540" s="1"/>
      <c r="T5540" s="1"/>
      <c r="U5540" s="1"/>
      <c r="V5540" s="1"/>
      <c r="W5540" s="1"/>
      <c r="X5540" s="1"/>
      <c r="Y5540" s="1"/>
      <c r="Z5540" s="1"/>
      <c r="AA5540" s="1"/>
    </row>
    <row r="5541" spans="1:27">
      <c r="B5541" s="13" t="s">
        <v>1435</v>
      </c>
    </row>
    <row r="5542" spans="1:27">
      <c r="B5542" t="s">
        <v>2747</v>
      </c>
      <c r="C5542" t="s">
        <v>1370</v>
      </c>
      <c r="D5542" t="s">
        <v>2748</v>
      </c>
      <c r="E5542" s="20">
        <v>0.22</v>
      </c>
      <c r="F5542" t="s">
        <v>1438</v>
      </c>
      <c r="G5542" t="s">
        <v>1439</v>
      </c>
      <c r="H5542" s="21">
        <v>26.08</v>
      </c>
      <c r="I5542" t="s">
        <v>1440</v>
      </c>
      <c r="J5542" s="21">
        <f>ROUND(E5542/I5540* H5542,5)</f>
        <v>5.7375999999999996</v>
      </c>
    </row>
    <row r="5543" spans="1:27">
      <c r="B5543" t="s">
        <v>2745</v>
      </c>
      <c r="C5543" t="s">
        <v>1370</v>
      </c>
      <c r="D5543" t="s">
        <v>2746</v>
      </c>
      <c r="E5543" s="20">
        <v>0.22</v>
      </c>
      <c r="F5543" t="s">
        <v>1438</v>
      </c>
      <c r="G5543" t="s">
        <v>1439</v>
      </c>
      <c r="H5543" s="21">
        <v>30.41</v>
      </c>
      <c r="I5543" t="s">
        <v>1440</v>
      </c>
      <c r="J5543" s="21">
        <f>ROUND(E5543/I5540* H5543,5)</f>
        <v>6.6901999999999999</v>
      </c>
    </row>
    <row r="5544" spans="1:27">
      <c r="D5544" s="22" t="s">
        <v>1441</v>
      </c>
      <c r="K5544" s="21">
        <f>SUM(J5542:J5543)</f>
        <v>12.4278</v>
      </c>
    </row>
    <row r="5545" spans="1:27">
      <c r="B5545" s="13" t="s">
        <v>1446</v>
      </c>
    </row>
    <row r="5546" spans="1:27">
      <c r="B5546" t="s">
        <v>3325</v>
      </c>
      <c r="C5546" t="s">
        <v>16</v>
      </c>
      <c r="D5546" s="24" t="s">
        <v>947</v>
      </c>
      <c r="E5546" s="20">
        <v>1</v>
      </c>
      <c r="G5546" t="s">
        <v>1439</v>
      </c>
      <c r="H5546" s="21">
        <v>266.91000000000003</v>
      </c>
      <c r="I5546" t="s">
        <v>1440</v>
      </c>
      <c r="J5546" s="21">
        <f>ROUND(E5546* H5546,5)</f>
        <v>266.91000000000003</v>
      </c>
    </row>
    <row r="5547" spans="1:27">
      <c r="D5547" s="22" t="s">
        <v>1457</v>
      </c>
      <c r="K5547" s="21">
        <f>SUM(J5546:J5546)</f>
        <v>266.91000000000003</v>
      </c>
    </row>
    <row r="5548" spans="1:27">
      <c r="D5548" s="22" t="s">
        <v>1458</v>
      </c>
      <c r="K5548" s="23">
        <f>SUM(J5541:J5547)</f>
        <v>279.33780000000002</v>
      </c>
    </row>
    <row r="5549" spans="1:27">
      <c r="D5549" s="22" t="s">
        <v>1466</v>
      </c>
      <c r="H5549">
        <v>1.5</v>
      </c>
      <c r="I5549" t="s">
        <v>1465</v>
      </c>
      <c r="K5549" s="21">
        <f>ROUND(H5549/100*K5548,5)</f>
        <v>4.1900700000000004</v>
      </c>
    </row>
    <row r="5550" spans="1:27">
      <c r="D5550" s="22" t="s">
        <v>1459</v>
      </c>
      <c r="K5550" s="23">
        <f>SUM(K5548:K5549)</f>
        <v>283.52787000000001</v>
      </c>
    </row>
    <row r="5552" spans="1:27" ht="45" customHeight="1">
      <c r="A5552" s="17" t="s">
        <v>3326</v>
      </c>
      <c r="B5552" s="17" t="s">
        <v>913</v>
      </c>
      <c r="C5552" s="1" t="s">
        <v>16</v>
      </c>
      <c r="D5552" s="31" t="s">
        <v>914</v>
      </c>
      <c r="E5552" s="32"/>
      <c r="F5552" s="32"/>
      <c r="G5552" s="1"/>
      <c r="H5552" s="18" t="s">
        <v>1433</v>
      </c>
      <c r="I5552" s="33">
        <v>1</v>
      </c>
      <c r="J5552" s="32"/>
      <c r="K5552" s="19">
        <f>ROUND(K5562,2)</f>
        <v>328.84</v>
      </c>
      <c r="L5552" s="2" t="s">
        <v>3307</v>
      </c>
      <c r="M5552" s="1"/>
      <c r="N5552" s="1"/>
      <c r="O5552" s="1"/>
      <c r="P5552" s="1"/>
      <c r="Q5552" s="1"/>
      <c r="R5552" s="1"/>
      <c r="S5552" s="1"/>
      <c r="T5552" s="1"/>
      <c r="U5552" s="1"/>
      <c r="V5552" s="1"/>
      <c r="W5552" s="1"/>
      <c r="X5552" s="1"/>
      <c r="Y5552" s="1"/>
      <c r="Z5552" s="1"/>
      <c r="AA5552" s="1"/>
    </row>
    <row r="5553" spans="1:27">
      <c r="B5553" s="13" t="s">
        <v>1435</v>
      </c>
    </row>
    <row r="5554" spans="1:27">
      <c r="B5554" t="s">
        <v>2745</v>
      </c>
      <c r="C5554" t="s">
        <v>1370</v>
      </c>
      <c r="D5554" t="s">
        <v>2746</v>
      </c>
      <c r="E5554" s="20">
        <v>0.22</v>
      </c>
      <c r="F5554" t="s">
        <v>1438</v>
      </c>
      <c r="G5554" t="s">
        <v>1439</v>
      </c>
      <c r="H5554" s="21">
        <v>30.41</v>
      </c>
      <c r="I5554" t="s">
        <v>1440</v>
      </c>
      <c r="J5554" s="21">
        <f>ROUND(E5554/I5552* H5554,5)</f>
        <v>6.6901999999999999</v>
      </c>
    </row>
    <row r="5555" spans="1:27">
      <c r="B5555" t="s">
        <v>2747</v>
      </c>
      <c r="C5555" t="s">
        <v>1370</v>
      </c>
      <c r="D5555" t="s">
        <v>2748</v>
      </c>
      <c r="E5555" s="20">
        <v>0.22</v>
      </c>
      <c r="F5555" t="s">
        <v>1438</v>
      </c>
      <c r="G5555" t="s">
        <v>1439</v>
      </c>
      <c r="H5555" s="21">
        <v>26.08</v>
      </c>
      <c r="I5555" t="s">
        <v>1440</v>
      </c>
      <c r="J5555" s="21">
        <f>ROUND(E5555/I5552* H5555,5)</f>
        <v>5.7375999999999996</v>
      </c>
    </row>
    <row r="5556" spans="1:27">
      <c r="D5556" s="22" t="s">
        <v>1441</v>
      </c>
      <c r="K5556" s="21">
        <f>SUM(J5554:J5555)</f>
        <v>12.4278</v>
      </c>
    </row>
    <row r="5557" spans="1:27">
      <c r="B5557" s="13" t="s">
        <v>1446</v>
      </c>
    </row>
    <row r="5558" spans="1:27">
      <c r="B5558" t="s">
        <v>3327</v>
      </c>
      <c r="C5558" t="s">
        <v>16</v>
      </c>
      <c r="D5558" s="24" t="s">
        <v>3328</v>
      </c>
      <c r="E5558" s="20">
        <v>1</v>
      </c>
      <c r="G5558" t="s">
        <v>1439</v>
      </c>
      <c r="H5558" s="21">
        <v>311.55</v>
      </c>
      <c r="I5558" t="s">
        <v>1440</v>
      </c>
      <c r="J5558" s="21">
        <f>ROUND(E5558* H5558,5)</f>
        <v>311.55</v>
      </c>
    </row>
    <row r="5559" spans="1:27">
      <c r="D5559" s="22" t="s">
        <v>1457</v>
      </c>
      <c r="K5559" s="21">
        <f>SUM(J5558:J5558)</f>
        <v>311.55</v>
      </c>
    </row>
    <row r="5560" spans="1:27">
      <c r="D5560" s="22" t="s">
        <v>1458</v>
      </c>
      <c r="K5560" s="23">
        <f>SUM(J5553:J5559)</f>
        <v>323.9778</v>
      </c>
    </row>
    <row r="5561" spans="1:27">
      <c r="D5561" s="22" t="s">
        <v>1466</v>
      </c>
      <c r="H5561">
        <v>1.5</v>
      </c>
      <c r="I5561" t="s">
        <v>1465</v>
      </c>
      <c r="K5561" s="21">
        <f>ROUND(H5561/100*K5560,5)</f>
        <v>4.8596700000000004</v>
      </c>
    </row>
    <row r="5562" spans="1:27">
      <c r="D5562" s="22" t="s">
        <v>1459</v>
      </c>
      <c r="K5562" s="23">
        <f>SUM(K5560:K5561)</f>
        <v>328.83747</v>
      </c>
    </row>
    <row r="5564" spans="1:27" ht="45" customHeight="1">
      <c r="A5564" s="17" t="s">
        <v>3329</v>
      </c>
      <c r="B5564" s="17" t="s">
        <v>948</v>
      </c>
      <c r="C5564" s="1" t="s">
        <v>16</v>
      </c>
      <c r="D5564" s="31" t="s">
        <v>949</v>
      </c>
      <c r="E5564" s="32"/>
      <c r="F5564" s="32"/>
      <c r="G5564" s="1"/>
      <c r="H5564" s="18" t="s">
        <v>1433</v>
      </c>
      <c r="I5564" s="33">
        <v>1</v>
      </c>
      <c r="J5564" s="32"/>
      <c r="K5564" s="19">
        <f>ROUND(K5574,2)</f>
        <v>292.02</v>
      </c>
      <c r="L5564" s="2" t="s">
        <v>3307</v>
      </c>
      <c r="M5564" s="1"/>
      <c r="N5564" s="1"/>
      <c r="O5564" s="1"/>
      <c r="P5564" s="1"/>
      <c r="Q5564" s="1"/>
      <c r="R5564" s="1"/>
      <c r="S5564" s="1"/>
      <c r="T5564" s="1"/>
      <c r="U5564" s="1"/>
      <c r="V5564" s="1"/>
      <c r="W5564" s="1"/>
      <c r="X5564" s="1"/>
      <c r="Y5564" s="1"/>
      <c r="Z5564" s="1"/>
      <c r="AA5564" s="1"/>
    </row>
    <row r="5565" spans="1:27">
      <c r="B5565" s="13" t="s">
        <v>1435</v>
      </c>
    </row>
    <row r="5566" spans="1:27">
      <c r="B5566" t="s">
        <v>2745</v>
      </c>
      <c r="C5566" t="s">
        <v>1370</v>
      </c>
      <c r="D5566" t="s">
        <v>2746</v>
      </c>
      <c r="E5566" s="20">
        <v>0.22</v>
      </c>
      <c r="F5566" t="s">
        <v>1438</v>
      </c>
      <c r="G5566" t="s">
        <v>1439</v>
      </c>
      <c r="H5566" s="21">
        <v>30.41</v>
      </c>
      <c r="I5566" t="s">
        <v>1440</v>
      </c>
      <c r="J5566" s="21">
        <f>ROUND(E5566/I5564* H5566,5)</f>
        <v>6.6901999999999999</v>
      </c>
    </row>
    <row r="5567" spans="1:27">
      <c r="B5567" t="s">
        <v>2747</v>
      </c>
      <c r="C5567" t="s">
        <v>1370</v>
      </c>
      <c r="D5567" t="s">
        <v>2748</v>
      </c>
      <c r="E5567" s="20">
        <v>0.22</v>
      </c>
      <c r="F5567" t="s">
        <v>1438</v>
      </c>
      <c r="G5567" t="s">
        <v>1439</v>
      </c>
      <c r="H5567" s="21">
        <v>26.08</v>
      </c>
      <c r="I5567" t="s">
        <v>1440</v>
      </c>
      <c r="J5567" s="21">
        <f>ROUND(E5567/I5564* H5567,5)</f>
        <v>5.7375999999999996</v>
      </c>
    </row>
    <row r="5568" spans="1:27">
      <c r="D5568" s="22" t="s">
        <v>1441</v>
      </c>
      <c r="K5568" s="21">
        <f>SUM(J5566:J5567)</f>
        <v>12.4278</v>
      </c>
    </row>
    <row r="5569" spans="1:27">
      <c r="B5569" s="13" t="s">
        <v>1446</v>
      </c>
    </row>
    <row r="5570" spans="1:27">
      <c r="B5570" t="s">
        <v>3308</v>
      </c>
      <c r="C5570" t="s">
        <v>16</v>
      </c>
      <c r="D5570" s="24" t="s">
        <v>949</v>
      </c>
      <c r="E5570" s="20">
        <v>1</v>
      </c>
      <c r="G5570" t="s">
        <v>1439</v>
      </c>
      <c r="H5570" s="21">
        <v>275.27999999999997</v>
      </c>
      <c r="I5570" t="s">
        <v>1440</v>
      </c>
      <c r="J5570" s="21">
        <f>ROUND(E5570* H5570,5)</f>
        <v>275.27999999999997</v>
      </c>
    </row>
    <row r="5571" spans="1:27">
      <c r="D5571" s="22" t="s">
        <v>1457</v>
      </c>
      <c r="K5571" s="21">
        <f>SUM(J5570:J5570)</f>
        <v>275.27999999999997</v>
      </c>
    </row>
    <row r="5572" spans="1:27">
      <c r="D5572" s="22" t="s">
        <v>1458</v>
      </c>
      <c r="K5572" s="23">
        <f>SUM(J5565:J5571)</f>
        <v>287.70779999999996</v>
      </c>
    </row>
    <row r="5573" spans="1:27">
      <c r="D5573" s="22" t="s">
        <v>1466</v>
      </c>
      <c r="H5573">
        <v>1.5</v>
      </c>
      <c r="I5573" t="s">
        <v>1465</v>
      </c>
      <c r="K5573" s="21">
        <f>ROUND(H5573/100*K5572,5)</f>
        <v>4.31562</v>
      </c>
    </row>
    <row r="5574" spans="1:27">
      <c r="D5574" s="22" t="s">
        <v>1459</v>
      </c>
      <c r="K5574" s="23">
        <f>SUM(K5572:K5573)</f>
        <v>292.02341999999999</v>
      </c>
    </row>
    <row r="5576" spans="1:27" ht="45" customHeight="1">
      <c r="A5576" s="17" t="s">
        <v>3330</v>
      </c>
      <c r="B5576" s="17" t="s">
        <v>951</v>
      </c>
      <c r="C5576" s="1" t="s">
        <v>16</v>
      </c>
      <c r="D5576" s="31" t="s">
        <v>952</v>
      </c>
      <c r="E5576" s="32"/>
      <c r="F5576" s="32"/>
      <c r="G5576" s="1"/>
      <c r="H5576" s="18" t="s">
        <v>1433</v>
      </c>
      <c r="I5576" s="33">
        <v>1</v>
      </c>
      <c r="J5576" s="32"/>
      <c r="K5576" s="19">
        <f>ROUND(K5586,2)</f>
        <v>210.84</v>
      </c>
      <c r="L5576" s="2" t="s">
        <v>3331</v>
      </c>
      <c r="M5576" s="1"/>
      <c r="N5576" s="1"/>
      <c r="O5576" s="1"/>
      <c r="P5576" s="1"/>
      <c r="Q5576" s="1"/>
      <c r="R5576" s="1"/>
      <c r="S5576" s="1"/>
      <c r="T5576" s="1"/>
      <c r="U5576" s="1"/>
      <c r="V5576" s="1"/>
      <c r="W5576" s="1"/>
      <c r="X5576" s="1"/>
      <c r="Y5576" s="1"/>
      <c r="Z5576" s="1"/>
      <c r="AA5576" s="1"/>
    </row>
    <row r="5577" spans="1:27">
      <c r="B5577" s="13" t="s">
        <v>1435</v>
      </c>
    </row>
    <row r="5578" spans="1:27">
      <c r="B5578" t="s">
        <v>2747</v>
      </c>
      <c r="C5578" t="s">
        <v>1370</v>
      </c>
      <c r="D5578" t="s">
        <v>2748</v>
      </c>
      <c r="E5578" s="20">
        <v>0.22</v>
      </c>
      <c r="F5578" t="s">
        <v>1438</v>
      </c>
      <c r="G5578" t="s">
        <v>1439</v>
      </c>
      <c r="H5578" s="21">
        <v>26.08</v>
      </c>
      <c r="I5578" t="s">
        <v>1440</v>
      </c>
      <c r="J5578" s="21">
        <f>ROUND(E5578/I5576* H5578,5)</f>
        <v>5.7375999999999996</v>
      </c>
    </row>
    <row r="5579" spans="1:27">
      <c r="B5579" t="s">
        <v>2745</v>
      </c>
      <c r="C5579" t="s">
        <v>1370</v>
      </c>
      <c r="D5579" t="s">
        <v>2746</v>
      </c>
      <c r="E5579" s="20">
        <v>0.22</v>
      </c>
      <c r="F5579" t="s">
        <v>1438</v>
      </c>
      <c r="G5579" t="s">
        <v>1439</v>
      </c>
      <c r="H5579" s="21">
        <v>30.41</v>
      </c>
      <c r="I5579" t="s">
        <v>1440</v>
      </c>
      <c r="J5579" s="21">
        <f>ROUND(E5579/I5576* H5579,5)</f>
        <v>6.6901999999999999</v>
      </c>
    </row>
    <row r="5580" spans="1:27">
      <c r="D5580" s="22" t="s">
        <v>1441</v>
      </c>
      <c r="K5580" s="21">
        <f>SUM(J5578:J5579)</f>
        <v>12.4278</v>
      </c>
    </row>
    <row r="5581" spans="1:27">
      <c r="B5581" s="13" t="s">
        <v>1446</v>
      </c>
    </row>
    <row r="5582" spans="1:27">
      <c r="B5582" t="s">
        <v>3332</v>
      </c>
      <c r="C5582" t="s">
        <v>16</v>
      </c>
      <c r="D5582" s="24" t="s">
        <v>3333</v>
      </c>
      <c r="E5582" s="20">
        <v>1</v>
      </c>
      <c r="G5582" t="s">
        <v>1439</v>
      </c>
      <c r="H5582" s="21">
        <v>195.3</v>
      </c>
      <c r="I5582" t="s">
        <v>1440</v>
      </c>
      <c r="J5582" s="21">
        <f>ROUND(E5582* H5582,5)</f>
        <v>195.3</v>
      </c>
    </row>
    <row r="5583" spans="1:27">
      <c r="D5583" s="22" t="s">
        <v>1457</v>
      </c>
      <c r="K5583" s="21">
        <f>SUM(J5582:J5582)</f>
        <v>195.3</v>
      </c>
    </row>
    <row r="5584" spans="1:27">
      <c r="D5584" s="22" t="s">
        <v>1458</v>
      </c>
      <c r="K5584" s="23">
        <f>SUM(J5577:J5583)</f>
        <v>207.7278</v>
      </c>
    </row>
    <row r="5585" spans="1:27">
      <c r="D5585" s="22" t="s">
        <v>1466</v>
      </c>
      <c r="H5585">
        <v>1.5</v>
      </c>
      <c r="I5585" t="s">
        <v>1465</v>
      </c>
      <c r="K5585" s="21">
        <f>ROUND(H5585/100*K5584,5)</f>
        <v>3.11592</v>
      </c>
    </row>
    <row r="5586" spans="1:27">
      <c r="D5586" s="22" t="s">
        <v>1459</v>
      </c>
      <c r="K5586" s="23">
        <f>SUM(K5584:K5585)</f>
        <v>210.84371999999999</v>
      </c>
    </row>
    <row r="5588" spans="1:27" ht="45" customHeight="1">
      <c r="A5588" s="17" t="s">
        <v>3334</v>
      </c>
      <c r="B5588" s="17" t="s">
        <v>937</v>
      </c>
      <c r="C5588" s="1" t="s">
        <v>16</v>
      </c>
      <c r="D5588" s="31" t="s">
        <v>938</v>
      </c>
      <c r="E5588" s="32"/>
      <c r="F5588" s="32"/>
      <c r="G5588" s="1"/>
      <c r="H5588" s="18" t="s">
        <v>1433</v>
      </c>
      <c r="I5588" s="33">
        <v>1</v>
      </c>
      <c r="J5588" s="32"/>
      <c r="K5588" s="19">
        <f>ROUND(K5598,2)</f>
        <v>287.73</v>
      </c>
      <c r="L5588" s="2" t="s">
        <v>3335</v>
      </c>
      <c r="M5588" s="1"/>
      <c r="N5588" s="1"/>
      <c r="O5588" s="1"/>
      <c r="P5588" s="1"/>
      <c r="Q5588" s="1"/>
      <c r="R5588" s="1"/>
      <c r="S5588" s="1"/>
      <c r="T5588" s="1"/>
      <c r="U5588" s="1"/>
      <c r="V5588" s="1"/>
      <c r="W5588" s="1"/>
      <c r="X5588" s="1"/>
      <c r="Y5588" s="1"/>
      <c r="Z5588" s="1"/>
      <c r="AA5588" s="1"/>
    </row>
    <row r="5589" spans="1:27">
      <c r="B5589" s="13" t="s">
        <v>1435</v>
      </c>
    </row>
    <row r="5590" spans="1:27">
      <c r="B5590" t="s">
        <v>2747</v>
      </c>
      <c r="C5590" t="s">
        <v>1370</v>
      </c>
      <c r="D5590" t="s">
        <v>2748</v>
      </c>
      <c r="E5590" s="20">
        <v>0.22</v>
      </c>
      <c r="F5590" t="s">
        <v>1438</v>
      </c>
      <c r="G5590" t="s">
        <v>1439</v>
      </c>
      <c r="H5590" s="21">
        <v>26.08</v>
      </c>
      <c r="I5590" t="s">
        <v>1440</v>
      </c>
      <c r="J5590" s="21">
        <f>ROUND(E5590/I5588* H5590,5)</f>
        <v>5.7375999999999996</v>
      </c>
    </row>
    <row r="5591" spans="1:27">
      <c r="B5591" t="s">
        <v>2745</v>
      </c>
      <c r="C5591" t="s">
        <v>1370</v>
      </c>
      <c r="D5591" t="s">
        <v>2746</v>
      </c>
      <c r="E5591" s="20">
        <v>0.22</v>
      </c>
      <c r="F5591" t="s">
        <v>1438</v>
      </c>
      <c r="G5591" t="s">
        <v>1439</v>
      </c>
      <c r="H5591" s="21">
        <v>30.41</v>
      </c>
      <c r="I5591" t="s">
        <v>1440</v>
      </c>
      <c r="J5591" s="21">
        <f>ROUND(E5591/I5588* H5591,5)</f>
        <v>6.6901999999999999</v>
      </c>
    </row>
    <row r="5592" spans="1:27">
      <c r="D5592" s="22" t="s">
        <v>1441</v>
      </c>
      <c r="K5592" s="21">
        <f>SUM(J5590:J5591)</f>
        <v>12.4278</v>
      </c>
    </row>
    <row r="5593" spans="1:27">
      <c r="B5593" s="13" t="s">
        <v>1446</v>
      </c>
    </row>
    <row r="5594" spans="1:27">
      <c r="B5594" t="s">
        <v>3336</v>
      </c>
      <c r="C5594" t="s">
        <v>16</v>
      </c>
      <c r="D5594" s="24" t="s">
        <v>3337</v>
      </c>
      <c r="E5594" s="20">
        <v>1</v>
      </c>
      <c r="G5594" t="s">
        <v>1439</v>
      </c>
      <c r="H5594" s="21">
        <v>271.05</v>
      </c>
      <c r="I5594" t="s">
        <v>1440</v>
      </c>
      <c r="J5594" s="21">
        <f>ROUND(E5594* H5594,5)</f>
        <v>271.05</v>
      </c>
    </row>
    <row r="5595" spans="1:27">
      <c r="D5595" s="22" t="s">
        <v>1457</v>
      </c>
      <c r="K5595" s="21">
        <f>SUM(J5594:J5594)</f>
        <v>271.05</v>
      </c>
    </row>
    <row r="5596" spans="1:27">
      <c r="D5596" s="22" t="s">
        <v>1458</v>
      </c>
      <c r="K5596" s="23">
        <f>SUM(J5589:J5595)</f>
        <v>283.4778</v>
      </c>
    </row>
    <row r="5597" spans="1:27">
      <c r="D5597" s="22" t="s">
        <v>1466</v>
      </c>
      <c r="H5597">
        <v>1.5</v>
      </c>
      <c r="I5597" t="s">
        <v>1465</v>
      </c>
      <c r="K5597" s="21">
        <f>ROUND(H5597/100*K5596,5)</f>
        <v>4.2521699999999996</v>
      </c>
    </row>
    <row r="5598" spans="1:27">
      <c r="D5598" s="22" t="s">
        <v>1459</v>
      </c>
      <c r="K5598" s="23">
        <f>SUM(K5596:K5597)</f>
        <v>287.72996999999998</v>
      </c>
    </row>
    <row r="5600" spans="1:27" ht="45" customHeight="1">
      <c r="A5600" s="17" t="s">
        <v>3338</v>
      </c>
      <c r="B5600" s="17" t="s">
        <v>943</v>
      </c>
      <c r="C5600" s="1" t="s">
        <v>16</v>
      </c>
      <c r="D5600" s="31" t="s">
        <v>942</v>
      </c>
      <c r="E5600" s="32"/>
      <c r="F5600" s="32"/>
      <c r="G5600" s="1"/>
      <c r="H5600" s="18" t="s">
        <v>1433</v>
      </c>
      <c r="I5600" s="33">
        <v>1</v>
      </c>
      <c r="J5600" s="32"/>
      <c r="K5600" s="19">
        <f>ROUND(K5610,2)</f>
        <v>272.2</v>
      </c>
      <c r="L5600" s="2" t="s">
        <v>3319</v>
      </c>
      <c r="M5600" s="1"/>
      <c r="N5600" s="1"/>
      <c r="O5600" s="1"/>
      <c r="P5600" s="1"/>
      <c r="Q5600" s="1"/>
      <c r="R5600" s="1"/>
      <c r="S5600" s="1"/>
      <c r="T5600" s="1"/>
      <c r="U5600" s="1"/>
      <c r="V5600" s="1"/>
      <c r="W5600" s="1"/>
      <c r="X5600" s="1"/>
      <c r="Y5600" s="1"/>
      <c r="Z5600" s="1"/>
      <c r="AA5600" s="1"/>
    </row>
    <row r="5601" spans="1:27">
      <c r="B5601" s="13" t="s">
        <v>1435</v>
      </c>
    </row>
    <row r="5602" spans="1:27">
      <c r="B5602" t="s">
        <v>2745</v>
      </c>
      <c r="C5602" t="s">
        <v>1370</v>
      </c>
      <c r="D5602" t="s">
        <v>2746</v>
      </c>
      <c r="E5602" s="20">
        <v>0.22</v>
      </c>
      <c r="F5602" t="s">
        <v>1438</v>
      </c>
      <c r="G5602" t="s">
        <v>1439</v>
      </c>
      <c r="H5602" s="21">
        <v>30.41</v>
      </c>
      <c r="I5602" t="s">
        <v>1440</v>
      </c>
      <c r="J5602" s="21">
        <f>ROUND(E5602/I5600* H5602,5)</f>
        <v>6.6901999999999999</v>
      </c>
    </row>
    <row r="5603" spans="1:27">
      <c r="B5603" t="s">
        <v>2747</v>
      </c>
      <c r="C5603" t="s">
        <v>1370</v>
      </c>
      <c r="D5603" t="s">
        <v>2748</v>
      </c>
      <c r="E5603" s="20">
        <v>0.22</v>
      </c>
      <c r="F5603" t="s">
        <v>1438</v>
      </c>
      <c r="G5603" t="s">
        <v>1439</v>
      </c>
      <c r="H5603" s="21">
        <v>26.08</v>
      </c>
      <c r="I5603" t="s">
        <v>1440</v>
      </c>
      <c r="J5603" s="21">
        <f>ROUND(E5603/I5600* H5603,5)</f>
        <v>5.7375999999999996</v>
      </c>
    </row>
    <row r="5604" spans="1:27">
      <c r="D5604" s="22" t="s">
        <v>1441</v>
      </c>
      <c r="K5604" s="21">
        <f>SUM(J5602:J5603)</f>
        <v>12.4278</v>
      </c>
    </row>
    <row r="5605" spans="1:27">
      <c r="B5605" s="13" t="s">
        <v>1446</v>
      </c>
    </row>
    <row r="5606" spans="1:27">
      <c r="B5606" t="s">
        <v>3320</v>
      </c>
      <c r="C5606" t="s">
        <v>16</v>
      </c>
      <c r="D5606" s="24" t="s">
        <v>942</v>
      </c>
      <c r="E5606" s="20">
        <v>1</v>
      </c>
      <c r="G5606" t="s">
        <v>1439</v>
      </c>
      <c r="H5606" s="21">
        <v>255.75</v>
      </c>
      <c r="I5606" t="s">
        <v>1440</v>
      </c>
      <c r="J5606" s="21">
        <f>ROUND(E5606* H5606,5)</f>
        <v>255.75</v>
      </c>
    </row>
    <row r="5607" spans="1:27">
      <c r="D5607" s="22" t="s">
        <v>1457</v>
      </c>
      <c r="K5607" s="21">
        <f>SUM(J5606:J5606)</f>
        <v>255.75</v>
      </c>
    </row>
    <row r="5608" spans="1:27">
      <c r="D5608" s="22" t="s">
        <v>1458</v>
      </c>
      <c r="K5608" s="23">
        <f>SUM(J5601:J5607)</f>
        <v>268.17779999999999</v>
      </c>
    </row>
    <row r="5609" spans="1:27">
      <c r="D5609" s="22" t="s">
        <v>1466</v>
      </c>
      <c r="H5609">
        <v>1.5</v>
      </c>
      <c r="I5609" t="s">
        <v>1465</v>
      </c>
      <c r="K5609" s="21">
        <f>ROUND(H5609/100*K5608,5)</f>
        <v>4.0226699999999997</v>
      </c>
    </row>
    <row r="5610" spans="1:27">
      <c r="D5610" s="22" t="s">
        <v>1459</v>
      </c>
      <c r="K5610" s="23">
        <f>SUM(K5608:K5609)</f>
        <v>272.20047</v>
      </c>
    </row>
    <row r="5612" spans="1:27" ht="45" customHeight="1">
      <c r="A5612" s="17" t="s">
        <v>3339</v>
      </c>
      <c r="B5612" s="17" t="s">
        <v>1284</v>
      </c>
      <c r="C5612" s="1" t="s">
        <v>25</v>
      </c>
      <c r="D5612" s="31" t="s">
        <v>1285</v>
      </c>
      <c r="E5612" s="32"/>
      <c r="F5612" s="32"/>
      <c r="G5612" s="1"/>
      <c r="H5612" s="18" t="s">
        <v>1433</v>
      </c>
      <c r="I5612" s="33">
        <v>1</v>
      </c>
      <c r="J5612" s="32"/>
      <c r="K5612" s="19">
        <f>ROUND(K5622,2)</f>
        <v>1.44</v>
      </c>
      <c r="L5612" s="2" t="s">
        <v>3340</v>
      </c>
      <c r="M5612" s="1"/>
      <c r="N5612" s="1"/>
      <c r="O5612" s="1"/>
      <c r="P5612" s="1"/>
      <c r="Q5612" s="1"/>
      <c r="R5612" s="1"/>
      <c r="S5612" s="1"/>
      <c r="T5612" s="1"/>
      <c r="U5612" s="1"/>
      <c r="V5612" s="1"/>
      <c r="W5612" s="1"/>
      <c r="X5612" s="1"/>
      <c r="Y5612" s="1"/>
      <c r="Z5612" s="1"/>
      <c r="AA5612" s="1"/>
    </row>
    <row r="5613" spans="1:27">
      <c r="B5613" s="13" t="s">
        <v>1435</v>
      </c>
    </row>
    <row r="5614" spans="1:27">
      <c r="B5614" t="s">
        <v>1710</v>
      </c>
      <c r="C5614" t="s">
        <v>1370</v>
      </c>
      <c r="D5614" t="s">
        <v>1711</v>
      </c>
      <c r="E5614" s="20">
        <v>0.01</v>
      </c>
      <c r="F5614" t="s">
        <v>1438</v>
      </c>
      <c r="G5614" t="s">
        <v>1439</v>
      </c>
      <c r="H5614" s="21">
        <v>30.41</v>
      </c>
      <c r="I5614" t="s">
        <v>1440</v>
      </c>
      <c r="J5614" s="21">
        <f>ROUND(E5614/I5612* H5614,5)</f>
        <v>0.30409999999999998</v>
      </c>
    </row>
    <row r="5615" spans="1:27">
      <c r="B5615" t="s">
        <v>1708</v>
      </c>
      <c r="C5615" t="s">
        <v>1370</v>
      </c>
      <c r="D5615" t="s">
        <v>1709</v>
      </c>
      <c r="E5615" s="20">
        <v>0.01</v>
      </c>
      <c r="F5615" t="s">
        <v>1438</v>
      </c>
      <c r="G5615" t="s">
        <v>1439</v>
      </c>
      <c r="H5615" s="21">
        <v>26.12</v>
      </c>
      <c r="I5615" t="s">
        <v>1440</v>
      </c>
      <c r="J5615" s="21">
        <f>ROUND(E5615/I5612* H5615,5)</f>
        <v>0.26119999999999999</v>
      </c>
    </row>
    <row r="5616" spans="1:27">
      <c r="D5616" s="22" t="s">
        <v>1441</v>
      </c>
      <c r="K5616" s="21">
        <f>SUM(J5614:J5615)</f>
        <v>0.56529999999999991</v>
      </c>
    </row>
    <row r="5617" spans="1:27">
      <c r="B5617" s="13" t="s">
        <v>1446</v>
      </c>
    </row>
    <row r="5618" spans="1:27">
      <c r="B5618" t="s">
        <v>3341</v>
      </c>
      <c r="C5618" t="s">
        <v>25</v>
      </c>
      <c r="D5618" t="s">
        <v>3342</v>
      </c>
      <c r="E5618" s="20">
        <v>1.05</v>
      </c>
      <c r="G5618" t="s">
        <v>1439</v>
      </c>
      <c r="H5618" s="21">
        <v>0.81</v>
      </c>
      <c r="I5618" t="s">
        <v>1440</v>
      </c>
      <c r="J5618" s="21">
        <f>ROUND(E5618* H5618,5)</f>
        <v>0.85050000000000003</v>
      </c>
    </row>
    <row r="5619" spans="1:27">
      <c r="D5619" s="22" t="s">
        <v>1457</v>
      </c>
      <c r="K5619" s="21">
        <f>SUM(J5618:J5618)</f>
        <v>0.85050000000000003</v>
      </c>
    </row>
    <row r="5620" spans="1:27">
      <c r="D5620" s="22" t="s">
        <v>1458</v>
      </c>
      <c r="K5620" s="23">
        <f>SUM(J5613:J5619)</f>
        <v>1.4157999999999999</v>
      </c>
    </row>
    <row r="5621" spans="1:27">
      <c r="D5621" s="22" t="s">
        <v>1466</v>
      </c>
      <c r="H5621">
        <v>1.5</v>
      </c>
      <c r="I5621" t="s">
        <v>1465</v>
      </c>
      <c r="K5621" s="21">
        <f>ROUND(H5621/100*K5620,5)</f>
        <v>2.1239999999999998E-2</v>
      </c>
    </row>
    <row r="5622" spans="1:27">
      <c r="D5622" s="22" t="s">
        <v>1459</v>
      </c>
      <c r="K5622" s="23">
        <f>SUM(K5620:K5621)</f>
        <v>1.4370399999999999</v>
      </c>
    </row>
    <row r="5624" spans="1:27" ht="45" customHeight="1">
      <c r="A5624" s="17" t="s">
        <v>3343</v>
      </c>
      <c r="B5624" s="17" t="s">
        <v>144</v>
      </c>
      <c r="C5624" s="1" t="s">
        <v>16</v>
      </c>
      <c r="D5624" s="31" t="s">
        <v>145</v>
      </c>
      <c r="E5624" s="32"/>
      <c r="F5624" s="32"/>
      <c r="G5624" s="1"/>
      <c r="H5624" s="18" t="s">
        <v>1433</v>
      </c>
      <c r="I5624" s="33">
        <v>1</v>
      </c>
      <c r="J5624" s="32"/>
      <c r="K5624" s="19">
        <f>ROUND(K5634,2)</f>
        <v>15</v>
      </c>
      <c r="L5624" s="2" t="s">
        <v>3344</v>
      </c>
      <c r="M5624" s="1"/>
      <c r="N5624" s="1"/>
      <c r="O5624" s="1"/>
      <c r="P5624" s="1"/>
      <c r="Q5624" s="1"/>
      <c r="R5624" s="1"/>
      <c r="S5624" s="1"/>
      <c r="T5624" s="1"/>
      <c r="U5624" s="1"/>
      <c r="V5624" s="1"/>
      <c r="W5624" s="1"/>
      <c r="X5624" s="1"/>
      <c r="Y5624" s="1"/>
      <c r="Z5624" s="1"/>
      <c r="AA5624" s="1"/>
    </row>
    <row r="5625" spans="1:27">
      <c r="B5625" s="13" t="s">
        <v>1435</v>
      </c>
    </row>
    <row r="5626" spans="1:27">
      <c r="B5626" t="s">
        <v>1485</v>
      </c>
      <c r="C5626" t="s">
        <v>1370</v>
      </c>
      <c r="D5626" t="s">
        <v>1486</v>
      </c>
      <c r="E5626" s="20">
        <v>7.4999999999999997E-2</v>
      </c>
      <c r="F5626" t="s">
        <v>1438</v>
      </c>
      <c r="G5626" t="s">
        <v>1439</v>
      </c>
      <c r="H5626" s="21">
        <v>26.08</v>
      </c>
      <c r="I5626" t="s">
        <v>1440</v>
      </c>
      <c r="J5626" s="21">
        <f>ROUND(E5626/I5624* H5626,5)</f>
        <v>1.956</v>
      </c>
    </row>
    <row r="5627" spans="1:27">
      <c r="B5627" t="s">
        <v>1487</v>
      </c>
      <c r="C5627" t="s">
        <v>1370</v>
      </c>
      <c r="D5627" t="s">
        <v>1488</v>
      </c>
      <c r="E5627" s="20">
        <v>0.3</v>
      </c>
      <c r="F5627" t="s">
        <v>1438</v>
      </c>
      <c r="G5627" t="s">
        <v>1439</v>
      </c>
      <c r="H5627" s="21">
        <v>30.41</v>
      </c>
      <c r="I5627" t="s">
        <v>1440</v>
      </c>
      <c r="J5627" s="21">
        <f>ROUND(E5627/I5624* H5627,5)</f>
        <v>9.1229999999999993</v>
      </c>
    </row>
    <row r="5628" spans="1:27">
      <c r="D5628" s="22" t="s">
        <v>1441</v>
      </c>
      <c r="K5628" s="21">
        <f>SUM(J5626:J5627)</f>
        <v>11.078999999999999</v>
      </c>
    </row>
    <row r="5629" spans="1:27">
      <c r="B5629" s="13" t="s">
        <v>1446</v>
      </c>
    </row>
    <row r="5630" spans="1:27">
      <c r="B5630" t="s">
        <v>3345</v>
      </c>
      <c r="C5630" t="s">
        <v>16</v>
      </c>
      <c r="D5630" t="s">
        <v>145</v>
      </c>
      <c r="E5630" s="20">
        <v>1</v>
      </c>
      <c r="G5630" t="s">
        <v>1439</v>
      </c>
      <c r="H5630" s="21">
        <v>3.7</v>
      </c>
      <c r="I5630" t="s">
        <v>1440</v>
      </c>
      <c r="J5630" s="21">
        <f>ROUND(E5630* H5630,5)</f>
        <v>3.7</v>
      </c>
    </row>
    <row r="5631" spans="1:27">
      <c r="D5631" s="22" t="s">
        <v>1457</v>
      </c>
      <c r="K5631" s="21">
        <f>SUM(J5630:J5630)</f>
        <v>3.7</v>
      </c>
    </row>
    <row r="5632" spans="1:27">
      <c r="D5632" s="22" t="s">
        <v>1458</v>
      </c>
      <c r="K5632" s="23">
        <f>SUM(J5625:J5631)</f>
        <v>14.779</v>
      </c>
    </row>
    <row r="5633" spans="1:27">
      <c r="D5633" s="22" t="s">
        <v>1466</v>
      </c>
      <c r="H5633">
        <v>1.5</v>
      </c>
      <c r="I5633" t="s">
        <v>1465</v>
      </c>
      <c r="K5633" s="21">
        <f>ROUND(H5633/100*K5632,5)</f>
        <v>0.22169</v>
      </c>
    </row>
    <row r="5634" spans="1:27">
      <c r="D5634" s="22" t="s">
        <v>1459</v>
      </c>
      <c r="K5634" s="23">
        <f>SUM(K5632:K5633)</f>
        <v>15.000690000000001</v>
      </c>
    </row>
    <row r="5636" spans="1:27" ht="45" customHeight="1">
      <c r="A5636" s="17" t="s">
        <v>3346</v>
      </c>
      <c r="B5636" s="17" t="s">
        <v>146</v>
      </c>
      <c r="C5636" s="1" t="s">
        <v>16</v>
      </c>
      <c r="D5636" s="31" t="s">
        <v>147</v>
      </c>
      <c r="E5636" s="32"/>
      <c r="F5636" s="32"/>
      <c r="G5636" s="1"/>
      <c r="H5636" s="18" t="s">
        <v>1433</v>
      </c>
      <c r="I5636" s="33">
        <v>1</v>
      </c>
      <c r="J5636" s="32"/>
      <c r="K5636" s="19">
        <f>ROUND(K5646,2)</f>
        <v>15.91</v>
      </c>
      <c r="L5636" s="2" t="s">
        <v>3347</v>
      </c>
      <c r="M5636" s="1"/>
      <c r="N5636" s="1"/>
      <c r="O5636" s="1"/>
      <c r="P5636" s="1"/>
      <c r="Q5636" s="1"/>
      <c r="R5636" s="1"/>
      <c r="S5636" s="1"/>
      <c r="T5636" s="1"/>
      <c r="U5636" s="1"/>
      <c r="V5636" s="1"/>
      <c r="W5636" s="1"/>
      <c r="X5636" s="1"/>
      <c r="Y5636" s="1"/>
      <c r="Z5636" s="1"/>
      <c r="AA5636" s="1"/>
    </row>
    <row r="5637" spans="1:27">
      <c r="B5637" s="13" t="s">
        <v>1435</v>
      </c>
    </row>
    <row r="5638" spans="1:27">
      <c r="B5638" t="s">
        <v>1485</v>
      </c>
      <c r="C5638" t="s">
        <v>1370</v>
      </c>
      <c r="D5638" t="s">
        <v>1486</v>
      </c>
      <c r="E5638" s="20">
        <v>7.4999999999999997E-2</v>
      </c>
      <c r="F5638" t="s">
        <v>1438</v>
      </c>
      <c r="G5638" t="s">
        <v>1439</v>
      </c>
      <c r="H5638" s="21">
        <v>26.08</v>
      </c>
      <c r="I5638" t="s">
        <v>1440</v>
      </c>
      <c r="J5638" s="21">
        <f>ROUND(E5638/I5636* H5638,5)</f>
        <v>1.956</v>
      </c>
    </row>
    <row r="5639" spans="1:27">
      <c r="B5639" t="s">
        <v>1487</v>
      </c>
      <c r="C5639" t="s">
        <v>1370</v>
      </c>
      <c r="D5639" t="s">
        <v>1488</v>
      </c>
      <c r="E5639" s="20">
        <v>0.3</v>
      </c>
      <c r="F5639" t="s">
        <v>1438</v>
      </c>
      <c r="G5639" t="s">
        <v>1439</v>
      </c>
      <c r="H5639" s="21">
        <v>30.41</v>
      </c>
      <c r="I5639" t="s">
        <v>1440</v>
      </c>
      <c r="J5639" s="21">
        <f>ROUND(E5639/I5636* H5639,5)</f>
        <v>9.1229999999999993</v>
      </c>
    </row>
    <row r="5640" spans="1:27">
      <c r="D5640" s="22" t="s">
        <v>1441</v>
      </c>
      <c r="K5640" s="21">
        <f>SUM(J5638:J5639)</f>
        <v>11.078999999999999</v>
      </c>
    </row>
    <row r="5641" spans="1:27">
      <c r="B5641" s="13" t="s">
        <v>1446</v>
      </c>
    </row>
    <row r="5642" spans="1:27">
      <c r="B5642" t="s">
        <v>3348</v>
      </c>
      <c r="C5642" t="s">
        <v>16</v>
      </c>
      <c r="D5642" t="s">
        <v>147</v>
      </c>
      <c r="E5642" s="20">
        <v>1</v>
      </c>
      <c r="G5642" t="s">
        <v>1439</v>
      </c>
      <c r="H5642" s="21">
        <v>4.5999999999999996</v>
      </c>
      <c r="I5642" t="s">
        <v>1440</v>
      </c>
      <c r="J5642" s="21">
        <f>ROUND(E5642* H5642,5)</f>
        <v>4.5999999999999996</v>
      </c>
    </row>
    <row r="5643" spans="1:27">
      <c r="D5643" s="22" t="s">
        <v>1457</v>
      </c>
      <c r="K5643" s="21">
        <f>SUM(J5642:J5642)</f>
        <v>4.5999999999999996</v>
      </c>
    </row>
    <row r="5644" spans="1:27">
      <c r="D5644" s="22" t="s">
        <v>1458</v>
      </c>
      <c r="K5644" s="23">
        <f>SUM(J5637:J5643)</f>
        <v>15.678999999999998</v>
      </c>
    </row>
    <row r="5645" spans="1:27">
      <c r="D5645" s="22" t="s">
        <v>1466</v>
      </c>
      <c r="H5645">
        <v>1.5</v>
      </c>
      <c r="I5645" t="s">
        <v>1465</v>
      </c>
      <c r="K5645" s="21">
        <f>ROUND(H5645/100*K5644,5)</f>
        <v>0.23519000000000001</v>
      </c>
    </row>
    <row r="5646" spans="1:27">
      <c r="D5646" s="22" t="s">
        <v>1459</v>
      </c>
      <c r="K5646" s="23">
        <f>SUM(K5644:K5645)</f>
        <v>15.914189999999998</v>
      </c>
    </row>
    <row r="5648" spans="1:27" ht="45" customHeight="1">
      <c r="A5648" s="17" t="s">
        <v>3349</v>
      </c>
      <c r="B5648" s="17" t="s">
        <v>1088</v>
      </c>
      <c r="C5648" s="1" t="s">
        <v>16</v>
      </c>
      <c r="D5648" s="31" t="s">
        <v>1089</v>
      </c>
      <c r="E5648" s="32"/>
      <c r="F5648" s="32"/>
      <c r="G5648" s="1"/>
      <c r="H5648" s="18" t="s">
        <v>1433</v>
      </c>
      <c r="I5648" s="33">
        <v>1</v>
      </c>
      <c r="J5648" s="32"/>
      <c r="K5648" s="19">
        <f>ROUND(K5658,2)</f>
        <v>4334.0200000000004</v>
      </c>
      <c r="L5648" s="2" t="s">
        <v>3350</v>
      </c>
      <c r="M5648" s="1"/>
      <c r="N5648" s="1"/>
      <c r="O5648" s="1"/>
      <c r="P5648" s="1"/>
      <c r="Q5648" s="1"/>
      <c r="R5648" s="1"/>
      <c r="S5648" s="1"/>
      <c r="T5648" s="1"/>
      <c r="U5648" s="1"/>
      <c r="V5648" s="1"/>
      <c r="W5648" s="1"/>
      <c r="X5648" s="1"/>
      <c r="Y5648" s="1"/>
      <c r="Z5648" s="1"/>
      <c r="AA5648" s="1"/>
    </row>
    <row r="5649" spans="1:27">
      <c r="B5649" s="13" t="s">
        <v>1435</v>
      </c>
    </row>
    <row r="5650" spans="1:27">
      <c r="B5650" t="s">
        <v>1487</v>
      </c>
      <c r="C5650" t="s">
        <v>1370</v>
      </c>
      <c r="D5650" t="s">
        <v>1488</v>
      </c>
      <c r="E5650" s="20">
        <v>0.5</v>
      </c>
      <c r="F5650" t="s">
        <v>1438</v>
      </c>
      <c r="G5650" t="s">
        <v>1439</v>
      </c>
      <c r="H5650" s="21">
        <v>30.41</v>
      </c>
      <c r="I5650" t="s">
        <v>1440</v>
      </c>
      <c r="J5650" s="21">
        <f>ROUND(E5650/I5648* H5650,5)</f>
        <v>15.205</v>
      </c>
    </row>
    <row r="5651" spans="1:27">
      <c r="B5651" t="s">
        <v>1485</v>
      </c>
      <c r="C5651" t="s">
        <v>1370</v>
      </c>
      <c r="D5651" t="s">
        <v>1486</v>
      </c>
      <c r="E5651" s="20">
        <v>0.5</v>
      </c>
      <c r="F5651" t="s">
        <v>1438</v>
      </c>
      <c r="G5651" t="s">
        <v>1439</v>
      </c>
      <c r="H5651" s="21">
        <v>26.08</v>
      </c>
      <c r="I5651" t="s">
        <v>1440</v>
      </c>
      <c r="J5651" s="21">
        <f>ROUND(E5651/I5648* H5651,5)</f>
        <v>13.04</v>
      </c>
    </row>
    <row r="5652" spans="1:27">
      <c r="D5652" s="22" t="s">
        <v>1441</v>
      </c>
      <c r="K5652" s="21">
        <f>SUM(J5650:J5651)</f>
        <v>28.244999999999997</v>
      </c>
    </row>
    <row r="5653" spans="1:27">
      <c r="B5653" s="13" t="s">
        <v>1446</v>
      </c>
    </row>
    <row r="5654" spans="1:27">
      <c r="B5654" t="s">
        <v>3351</v>
      </c>
      <c r="C5654" t="s">
        <v>16</v>
      </c>
      <c r="D5654" s="24" t="s">
        <v>1089</v>
      </c>
      <c r="E5654" s="20">
        <v>1</v>
      </c>
      <c r="G5654" t="s">
        <v>1439</v>
      </c>
      <c r="H5654" s="21">
        <v>4241.7299999999996</v>
      </c>
      <c r="I5654" t="s">
        <v>1440</v>
      </c>
      <c r="J5654" s="21">
        <f>ROUND(E5654* H5654,5)</f>
        <v>4241.7299999999996</v>
      </c>
    </row>
    <row r="5655" spans="1:27">
      <c r="D5655" s="22" t="s">
        <v>1457</v>
      </c>
      <c r="K5655" s="21">
        <f>SUM(J5654:J5654)</f>
        <v>4241.7299999999996</v>
      </c>
    </row>
    <row r="5656" spans="1:27">
      <c r="D5656" s="22" t="s">
        <v>1458</v>
      </c>
      <c r="K5656" s="23">
        <f>SUM(J5649:J5655)</f>
        <v>4269.9749999999995</v>
      </c>
    </row>
    <row r="5657" spans="1:27">
      <c r="D5657" s="22" t="s">
        <v>1466</v>
      </c>
      <c r="H5657">
        <v>1.5</v>
      </c>
      <c r="I5657" t="s">
        <v>1465</v>
      </c>
      <c r="K5657" s="21">
        <f>ROUND(H5657/100*K5656,5)</f>
        <v>64.049629999999993</v>
      </c>
    </row>
    <row r="5658" spans="1:27">
      <c r="D5658" s="22" t="s">
        <v>1459</v>
      </c>
      <c r="K5658" s="23">
        <f>SUM(K5656:K5657)</f>
        <v>4334.0246299999999</v>
      </c>
    </row>
    <row r="5660" spans="1:27" ht="45" customHeight="1">
      <c r="A5660" s="17" t="s">
        <v>3352</v>
      </c>
      <c r="B5660" s="17" t="s">
        <v>88</v>
      </c>
      <c r="C5660" s="1" t="s">
        <v>16</v>
      </c>
      <c r="D5660" s="31" t="s">
        <v>89</v>
      </c>
      <c r="E5660" s="32"/>
      <c r="F5660" s="32"/>
      <c r="G5660" s="1"/>
      <c r="H5660" s="18" t="s">
        <v>1433</v>
      </c>
      <c r="I5660" s="33">
        <v>1</v>
      </c>
      <c r="J5660" s="32"/>
      <c r="K5660" s="19">
        <f>ROUND(K5670,2)</f>
        <v>5715.99</v>
      </c>
      <c r="L5660" s="2" t="s">
        <v>3353</v>
      </c>
      <c r="M5660" s="1"/>
      <c r="N5660" s="1"/>
      <c r="O5660" s="1"/>
      <c r="P5660" s="1"/>
      <c r="Q5660" s="1"/>
      <c r="R5660" s="1"/>
      <c r="S5660" s="1"/>
      <c r="T5660" s="1"/>
      <c r="U5660" s="1"/>
      <c r="V5660" s="1"/>
      <c r="W5660" s="1"/>
      <c r="X5660" s="1"/>
      <c r="Y5660" s="1"/>
      <c r="Z5660" s="1"/>
      <c r="AA5660" s="1"/>
    </row>
    <row r="5661" spans="1:27">
      <c r="B5661" s="13" t="s">
        <v>1435</v>
      </c>
    </row>
    <row r="5662" spans="1:27">
      <c r="B5662" t="s">
        <v>1708</v>
      </c>
      <c r="C5662" t="s">
        <v>1370</v>
      </c>
      <c r="D5662" t="s">
        <v>1709</v>
      </c>
      <c r="E5662" s="20">
        <v>0.5</v>
      </c>
      <c r="F5662" t="s">
        <v>1438</v>
      </c>
      <c r="G5662" t="s">
        <v>1439</v>
      </c>
      <c r="H5662" s="21">
        <v>26.12</v>
      </c>
      <c r="I5662" t="s">
        <v>1440</v>
      </c>
      <c r="J5662" s="21">
        <f>ROUND(E5662/I5660* H5662,5)</f>
        <v>13.06</v>
      </c>
    </row>
    <row r="5663" spans="1:27">
      <c r="B5663" t="s">
        <v>1710</v>
      </c>
      <c r="C5663" t="s">
        <v>1370</v>
      </c>
      <c r="D5663" t="s">
        <v>1711</v>
      </c>
      <c r="E5663" s="20">
        <v>0.5</v>
      </c>
      <c r="F5663" t="s">
        <v>1438</v>
      </c>
      <c r="G5663" t="s">
        <v>1439</v>
      </c>
      <c r="H5663" s="21">
        <v>30.41</v>
      </c>
      <c r="I5663" t="s">
        <v>1440</v>
      </c>
      <c r="J5663" s="21">
        <f>ROUND(E5663/I5660* H5663,5)</f>
        <v>15.205</v>
      </c>
    </row>
    <row r="5664" spans="1:27">
      <c r="D5664" s="22" t="s">
        <v>1441</v>
      </c>
      <c r="K5664" s="21">
        <f>SUM(J5662:J5663)</f>
        <v>28.265000000000001</v>
      </c>
    </row>
    <row r="5665" spans="1:27">
      <c r="B5665" s="13" t="s">
        <v>1446</v>
      </c>
    </row>
    <row r="5666" spans="1:27">
      <c r="B5666" t="s">
        <v>3354</v>
      </c>
      <c r="C5666" t="s">
        <v>16</v>
      </c>
      <c r="D5666" s="24" t="s">
        <v>89</v>
      </c>
      <c r="E5666" s="20">
        <v>1</v>
      </c>
      <c r="G5666" t="s">
        <v>1439</v>
      </c>
      <c r="H5666" s="21">
        <v>5603.25</v>
      </c>
      <c r="I5666" t="s">
        <v>1440</v>
      </c>
      <c r="J5666" s="21">
        <f>ROUND(E5666* H5666,5)</f>
        <v>5603.25</v>
      </c>
    </row>
    <row r="5667" spans="1:27">
      <c r="D5667" s="22" t="s">
        <v>1457</v>
      </c>
      <c r="K5667" s="21">
        <f>SUM(J5666:J5666)</f>
        <v>5603.25</v>
      </c>
    </row>
    <row r="5668" spans="1:27">
      <c r="D5668" s="22" t="s">
        <v>1458</v>
      </c>
      <c r="K5668" s="23">
        <f>SUM(J5661:J5667)</f>
        <v>5631.5150000000003</v>
      </c>
    </row>
    <row r="5669" spans="1:27">
      <c r="D5669" s="22" t="s">
        <v>1466</v>
      </c>
      <c r="H5669">
        <v>1.5</v>
      </c>
      <c r="I5669" t="s">
        <v>1465</v>
      </c>
      <c r="K5669" s="21">
        <f>ROUND(H5669/100*K5668,5)</f>
        <v>84.472729999999999</v>
      </c>
    </row>
    <row r="5670" spans="1:27">
      <c r="D5670" s="22" t="s">
        <v>1459</v>
      </c>
      <c r="K5670" s="23">
        <f>SUM(K5668:K5669)</f>
        <v>5715.9877300000007</v>
      </c>
    </row>
    <row r="5672" spans="1:27" ht="45" customHeight="1">
      <c r="A5672" s="17" t="s">
        <v>3355</v>
      </c>
      <c r="B5672" s="17" t="s">
        <v>86</v>
      </c>
      <c r="C5672" s="1" t="s">
        <v>16</v>
      </c>
      <c r="D5672" s="31" t="s">
        <v>87</v>
      </c>
      <c r="E5672" s="32"/>
      <c r="F5672" s="32"/>
      <c r="G5672" s="1"/>
      <c r="H5672" s="18" t="s">
        <v>1433</v>
      </c>
      <c r="I5672" s="33">
        <v>1</v>
      </c>
      <c r="J5672" s="32"/>
      <c r="K5672" s="19">
        <f>ROUND(K5682,2)</f>
        <v>661.14</v>
      </c>
      <c r="L5672" s="2" t="s">
        <v>3356</v>
      </c>
      <c r="M5672" s="1"/>
      <c r="N5672" s="1"/>
      <c r="O5672" s="1"/>
      <c r="P5672" s="1"/>
      <c r="Q5672" s="1"/>
      <c r="R5672" s="1"/>
      <c r="S5672" s="1"/>
      <c r="T5672" s="1"/>
      <c r="U5672" s="1"/>
      <c r="V5672" s="1"/>
      <c r="W5672" s="1"/>
      <c r="X5672" s="1"/>
      <c r="Y5672" s="1"/>
      <c r="Z5672" s="1"/>
      <c r="AA5672" s="1"/>
    </row>
    <row r="5673" spans="1:27">
      <c r="B5673" s="13" t="s">
        <v>1435</v>
      </c>
    </row>
    <row r="5674" spans="1:27">
      <c r="B5674" t="s">
        <v>1708</v>
      </c>
      <c r="C5674" t="s">
        <v>1370</v>
      </c>
      <c r="D5674" t="s">
        <v>1709</v>
      </c>
      <c r="E5674" s="20">
        <v>0.5</v>
      </c>
      <c r="F5674" t="s">
        <v>1438</v>
      </c>
      <c r="G5674" t="s">
        <v>1439</v>
      </c>
      <c r="H5674" s="21">
        <v>26.12</v>
      </c>
      <c r="I5674" t="s">
        <v>1440</v>
      </c>
      <c r="J5674" s="21">
        <f>ROUND(E5674/I5672* H5674,5)</f>
        <v>13.06</v>
      </c>
    </row>
    <row r="5675" spans="1:27">
      <c r="B5675" t="s">
        <v>1710</v>
      </c>
      <c r="C5675" t="s">
        <v>1370</v>
      </c>
      <c r="D5675" t="s">
        <v>1711</v>
      </c>
      <c r="E5675" s="20">
        <v>0.5</v>
      </c>
      <c r="F5675" t="s">
        <v>1438</v>
      </c>
      <c r="G5675" t="s">
        <v>1439</v>
      </c>
      <c r="H5675" s="21">
        <v>30.41</v>
      </c>
      <c r="I5675" t="s">
        <v>1440</v>
      </c>
      <c r="J5675" s="21">
        <f>ROUND(E5675/I5672* H5675,5)</f>
        <v>15.205</v>
      </c>
    </row>
    <row r="5676" spans="1:27">
      <c r="D5676" s="22" t="s">
        <v>1441</v>
      </c>
      <c r="K5676" s="21">
        <f>SUM(J5674:J5675)</f>
        <v>28.265000000000001</v>
      </c>
    </row>
    <row r="5677" spans="1:27">
      <c r="B5677" s="13" t="s">
        <v>1446</v>
      </c>
    </row>
    <row r="5678" spans="1:27">
      <c r="B5678" t="s">
        <v>3357</v>
      </c>
      <c r="C5678" t="s">
        <v>16</v>
      </c>
      <c r="D5678" s="24" t="s">
        <v>87</v>
      </c>
      <c r="E5678" s="20">
        <v>1</v>
      </c>
      <c r="G5678" t="s">
        <v>1439</v>
      </c>
      <c r="H5678" s="21">
        <v>623.1</v>
      </c>
      <c r="I5678" t="s">
        <v>1440</v>
      </c>
      <c r="J5678" s="21">
        <f>ROUND(E5678* H5678,5)</f>
        <v>623.1</v>
      </c>
    </row>
    <row r="5679" spans="1:27">
      <c r="D5679" s="22" t="s">
        <v>1457</v>
      </c>
      <c r="K5679" s="21">
        <f>SUM(J5678:J5678)</f>
        <v>623.1</v>
      </c>
    </row>
    <row r="5680" spans="1:27">
      <c r="D5680" s="22" t="s">
        <v>1458</v>
      </c>
      <c r="K5680" s="23">
        <f>SUM(J5673:J5679)</f>
        <v>651.36500000000001</v>
      </c>
    </row>
    <row r="5681" spans="1:27">
      <c r="D5681" s="22" t="s">
        <v>1466</v>
      </c>
      <c r="H5681">
        <v>1.5</v>
      </c>
      <c r="I5681" t="s">
        <v>1465</v>
      </c>
      <c r="K5681" s="21">
        <f>ROUND(H5681/100*K5680,5)</f>
        <v>9.7704799999999992</v>
      </c>
    </row>
    <row r="5682" spans="1:27">
      <c r="D5682" s="22" t="s">
        <v>1459</v>
      </c>
      <c r="K5682" s="23">
        <f>SUM(K5680:K5681)</f>
        <v>661.13548000000003</v>
      </c>
    </row>
    <row r="5684" spans="1:27" ht="45" customHeight="1">
      <c r="A5684" s="17" t="s">
        <v>3358</v>
      </c>
      <c r="B5684" s="17" t="s">
        <v>84</v>
      </c>
      <c r="C5684" s="1" t="s">
        <v>16</v>
      </c>
      <c r="D5684" s="31" t="s">
        <v>85</v>
      </c>
      <c r="E5684" s="32"/>
      <c r="F5684" s="32"/>
      <c r="G5684" s="1"/>
      <c r="H5684" s="18" t="s">
        <v>1433</v>
      </c>
      <c r="I5684" s="33">
        <v>1</v>
      </c>
      <c r="J5684" s="32"/>
      <c r="K5684" s="19">
        <f>ROUND(K5694,2)</f>
        <v>1435.17</v>
      </c>
      <c r="L5684" s="2" t="s">
        <v>3359</v>
      </c>
      <c r="M5684" s="1"/>
      <c r="N5684" s="1"/>
      <c r="O5684" s="1"/>
      <c r="P5684" s="1"/>
      <c r="Q5684" s="1"/>
      <c r="R5684" s="1"/>
      <c r="S5684" s="1"/>
      <c r="T5684" s="1"/>
      <c r="U5684" s="1"/>
      <c r="V5684" s="1"/>
      <c r="W5684" s="1"/>
      <c r="X5684" s="1"/>
      <c r="Y5684" s="1"/>
      <c r="Z5684" s="1"/>
      <c r="AA5684" s="1"/>
    </row>
    <row r="5685" spans="1:27">
      <c r="B5685" s="13" t="s">
        <v>1435</v>
      </c>
    </row>
    <row r="5686" spans="1:27">
      <c r="B5686" t="s">
        <v>1708</v>
      </c>
      <c r="C5686" t="s">
        <v>1370</v>
      </c>
      <c r="D5686" t="s">
        <v>1709</v>
      </c>
      <c r="E5686" s="20">
        <v>0.5</v>
      </c>
      <c r="F5686" t="s">
        <v>1438</v>
      </c>
      <c r="G5686" t="s">
        <v>1439</v>
      </c>
      <c r="H5686" s="21">
        <v>26.12</v>
      </c>
      <c r="I5686" t="s">
        <v>1440</v>
      </c>
      <c r="J5686" s="21">
        <f>ROUND(E5686/I5684* H5686,5)</f>
        <v>13.06</v>
      </c>
    </row>
    <row r="5687" spans="1:27">
      <c r="B5687" t="s">
        <v>1710</v>
      </c>
      <c r="C5687" t="s">
        <v>1370</v>
      </c>
      <c r="D5687" t="s">
        <v>1711</v>
      </c>
      <c r="E5687" s="20">
        <v>0.5</v>
      </c>
      <c r="F5687" t="s">
        <v>1438</v>
      </c>
      <c r="G5687" t="s">
        <v>1439</v>
      </c>
      <c r="H5687" s="21">
        <v>30.41</v>
      </c>
      <c r="I5687" t="s">
        <v>1440</v>
      </c>
      <c r="J5687" s="21">
        <f>ROUND(E5687/I5684* H5687,5)</f>
        <v>15.205</v>
      </c>
    </row>
    <row r="5688" spans="1:27">
      <c r="D5688" s="22" t="s">
        <v>1441</v>
      </c>
      <c r="K5688" s="21">
        <f>SUM(J5686:J5687)</f>
        <v>28.265000000000001</v>
      </c>
    </row>
    <row r="5689" spans="1:27">
      <c r="B5689" s="13" t="s">
        <v>1446</v>
      </c>
    </row>
    <row r="5690" spans="1:27">
      <c r="B5690" t="s">
        <v>3360</v>
      </c>
      <c r="C5690" t="s">
        <v>16</v>
      </c>
      <c r="D5690" s="24" t="s">
        <v>85</v>
      </c>
      <c r="E5690" s="20">
        <v>1</v>
      </c>
      <c r="G5690" t="s">
        <v>1439</v>
      </c>
      <c r="H5690" s="21">
        <v>1385.7</v>
      </c>
      <c r="I5690" t="s">
        <v>1440</v>
      </c>
      <c r="J5690" s="21">
        <f>ROUND(E5690* H5690,5)</f>
        <v>1385.7</v>
      </c>
    </row>
    <row r="5691" spans="1:27">
      <c r="D5691" s="22" t="s">
        <v>1457</v>
      </c>
      <c r="K5691" s="21">
        <f>SUM(J5690:J5690)</f>
        <v>1385.7</v>
      </c>
    </row>
    <row r="5692" spans="1:27">
      <c r="D5692" s="22" t="s">
        <v>1458</v>
      </c>
      <c r="K5692" s="23">
        <f>SUM(J5685:J5691)</f>
        <v>1413.9650000000001</v>
      </c>
    </row>
    <row r="5693" spans="1:27">
      <c r="D5693" s="22" t="s">
        <v>1466</v>
      </c>
      <c r="H5693">
        <v>1.5</v>
      </c>
      <c r="I5693" t="s">
        <v>1465</v>
      </c>
      <c r="K5693" s="21">
        <f>ROUND(H5693/100*K5692,5)</f>
        <v>21.209479999999999</v>
      </c>
    </row>
    <row r="5694" spans="1:27">
      <c r="D5694" s="22" t="s">
        <v>1459</v>
      </c>
      <c r="K5694" s="23">
        <f>SUM(K5692:K5693)</f>
        <v>1435.1744800000001</v>
      </c>
    </row>
    <row r="5696" spans="1:27" ht="45" customHeight="1">
      <c r="A5696" s="17" t="s">
        <v>3361</v>
      </c>
      <c r="B5696" s="17" t="s">
        <v>74</v>
      </c>
      <c r="C5696" s="1" t="s">
        <v>16</v>
      </c>
      <c r="D5696" s="31" t="s">
        <v>75</v>
      </c>
      <c r="E5696" s="32"/>
      <c r="F5696" s="32"/>
      <c r="G5696" s="1"/>
      <c r="H5696" s="18" t="s">
        <v>1433</v>
      </c>
      <c r="I5696" s="33">
        <v>1</v>
      </c>
      <c r="J5696" s="32"/>
      <c r="K5696" s="19">
        <f>ROUND(K5706,2)</f>
        <v>190.77</v>
      </c>
      <c r="L5696" s="2" t="s">
        <v>3362</v>
      </c>
      <c r="M5696" s="1"/>
      <c r="N5696" s="1"/>
      <c r="O5696" s="1"/>
      <c r="P5696" s="1"/>
      <c r="Q5696" s="1"/>
      <c r="R5696" s="1"/>
      <c r="S5696" s="1"/>
      <c r="T5696" s="1"/>
      <c r="U5696" s="1"/>
      <c r="V5696" s="1"/>
      <c r="W5696" s="1"/>
      <c r="X5696" s="1"/>
      <c r="Y5696" s="1"/>
      <c r="Z5696" s="1"/>
      <c r="AA5696" s="1"/>
    </row>
    <row r="5697" spans="1:27">
      <c r="B5697" s="13" t="s">
        <v>1435</v>
      </c>
    </row>
    <row r="5698" spans="1:27">
      <c r="B5698" t="s">
        <v>1487</v>
      </c>
      <c r="C5698" t="s">
        <v>1370</v>
      </c>
      <c r="D5698" t="s">
        <v>1488</v>
      </c>
      <c r="E5698" s="20">
        <v>1.1000000000000001</v>
      </c>
      <c r="F5698" t="s">
        <v>1438</v>
      </c>
      <c r="G5698" t="s">
        <v>1439</v>
      </c>
      <c r="H5698" s="21">
        <v>30.41</v>
      </c>
      <c r="I5698" t="s">
        <v>1440</v>
      </c>
      <c r="J5698" s="21">
        <f>ROUND(E5698/I5696* H5698,5)</f>
        <v>33.451000000000001</v>
      </c>
    </row>
    <row r="5699" spans="1:27">
      <c r="B5699" t="s">
        <v>1485</v>
      </c>
      <c r="C5699" t="s">
        <v>1370</v>
      </c>
      <c r="D5699" t="s">
        <v>1486</v>
      </c>
      <c r="E5699" s="20">
        <v>0.27500000000000002</v>
      </c>
      <c r="F5699" t="s">
        <v>1438</v>
      </c>
      <c r="G5699" t="s">
        <v>1439</v>
      </c>
      <c r="H5699" s="21">
        <v>26.08</v>
      </c>
      <c r="I5699" t="s">
        <v>1440</v>
      </c>
      <c r="J5699" s="21">
        <f>ROUND(E5699/I5696* H5699,5)</f>
        <v>7.1719999999999997</v>
      </c>
    </row>
    <row r="5700" spans="1:27">
      <c r="D5700" s="22" t="s">
        <v>1441</v>
      </c>
      <c r="K5700" s="21">
        <f>SUM(J5698:J5699)</f>
        <v>40.622999999999998</v>
      </c>
    </row>
    <row r="5701" spans="1:27">
      <c r="B5701" s="13" t="s">
        <v>1446</v>
      </c>
    </row>
    <row r="5702" spans="1:27">
      <c r="B5702" t="s">
        <v>3363</v>
      </c>
      <c r="C5702" t="s">
        <v>16</v>
      </c>
      <c r="D5702" s="24" t="s">
        <v>3364</v>
      </c>
      <c r="E5702" s="20">
        <v>1</v>
      </c>
      <c r="G5702" t="s">
        <v>1439</v>
      </c>
      <c r="H5702" s="21">
        <v>147.33000000000001</v>
      </c>
      <c r="I5702" t="s">
        <v>1440</v>
      </c>
      <c r="J5702" s="21">
        <f>ROUND(E5702* H5702,5)</f>
        <v>147.33000000000001</v>
      </c>
    </row>
    <row r="5703" spans="1:27">
      <c r="D5703" s="22" t="s">
        <v>1457</v>
      </c>
      <c r="K5703" s="21">
        <f>SUM(J5702:J5702)</f>
        <v>147.33000000000001</v>
      </c>
    </row>
    <row r="5704" spans="1:27">
      <c r="D5704" s="22" t="s">
        <v>1458</v>
      </c>
      <c r="K5704" s="23">
        <f>SUM(J5697:J5703)</f>
        <v>187.953</v>
      </c>
    </row>
    <row r="5705" spans="1:27">
      <c r="D5705" s="22" t="s">
        <v>1466</v>
      </c>
      <c r="H5705">
        <v>1.5</v>
      </c>
      <c r="I5705" t="s">
        <v>1465</v>
      </c>
      <c r="K5705" s="21">
        <f>ROUND(H5705/100*K5704,5)</f>
        <v>2.8193000000000001</v>
      </c>
    </row>
    <row r="5706" spans="1:27">
      <c r="D5706" s="22" t="s">
        <v>1459</v>
      </c>
      <c r="K5706" s="23">
        <f>SUM(K5704:K5705)</f>
        <v>190.7723</v>
      </c>
    </row>
    <row r="5708" spans="1:27" ht="45" customHeight="1">
      <c r="A5708" s="17" t="s">
        <v>3365</v>
      </c>
      <c r="B5708" s="17" t="s">
        <v>76</v>
      </c>
      <c r="C5708" s="1" t="s">
        <v>16</v>
      </c>
      <c r="D5708" s="31" t="s">
        <v>77</v>
      </c>
      <c r="E5708" s="32"/>
      <c r="F5708" s="32"/>
      <c r="G5708" s="1"/>
      <c r="H5708" s="18" t="s">
        <v>1433</v>
      </c>
      <c r="I5708" s="33">
        <v>1</v>
      </c>
      <c r="J5708" s="32"/>
      <c r="K5708" s="19">
        <f>ROUND(K5718,2)</f>
        <v>281.27</v>
      </c>
      <c r="L5708" s="2" t="s">
        <v>3366</v>
      </c>
      <c r="M5708" s="1"/>
      <c r="N5708" s="1"/>
      <c r="O5708" s="1"/>
      <c r="P5708" s="1"/>
      <c r="Q5708" s="1"/>
      <c r="R5708" s="1"/>
      <c r="S5708" s="1"/>
      <c r="T5708" s="1"/>
      <c r="U5708" s="1"/>
      <c r="V5708" s="1"/>
      <c r="W5708" s="1"/>
      <c r="X5708" s="1"/>
      <c r="Y5708" s="1"/>
      <c r="Z5708" s="1"/>
      <c r="AA5708" s="1"/>
    </row>
    <row r="5709" spans="1:27">
      <c r="B5709" s="13" t="s">
        <v>1435</v>
      </c>
    </row>
    <row r="5710" spans="1:27">
      <c r="B5710" t="s">
        <v>1487</v>
      </c>
      <c r="C5710" t="s">
        <v>1370</v>
      </c>
      <c r="D5710" t="s">
        <v>1488</v>
      </c>
      <c r="E5710" s="20">
        <v>1.3</v>
      </c>
      <c r="F5710" t="s">
        <v>1438</v>
      </c>
      <c r="G5710" t="s">
        <v>1439</v>
      </c>
      <c r="H5710" s="21">
        <v>30.41</v>
      </c>
      <c r="I5710" t="s">
        <v>1440</v>
      </c>
      <c r="J5710" s="21">
        <f>ROUND(E5710/I5708* H5710,5)</f>
        <v>39.533000000000001</v>
      </c>
    </row>
    <row r="5711" spans="1:27">
      <c r="B5711" t="s">
        <v>1485</v>
      </c>
      <c r="C5711" t="s">
        <v>1370</v>
      </c>
      <c r="D5711" t="s">
        <v>1486</v>
      </c>
      <c r="E5711" s="20">
        <v>0.31</v>
      </c>
      <c r="F5711" t="s">
        <v>1438</v>
      </c>
      <c r="G5711" t="s">
        <v>1439</v>
      </c>
      <c r="H5711" s="21">
        <v>26.08</v>
      </c>
      <c r="I5711" t="s">
        <v>1440</v>
      </c>
      <c r="J5711" s="21">
        <f>ROUND(E5711/I5708* H5711,5)</f>
        <v>8.0847999999999995</v>
      </c>
    </row>
    <row r="5712" spans="1:27">
      <c r="D5712" s="22" t="s">
        <v>1441</v>
      </c>
      <c r="K5712" s="21">
        <f>SUM(J5710:J5711)</f>
        <v>47.617800000000003</v>
      </c>
    </row>
    <row r="5713" spans="1:27">
      <c r="B5713" s="13" t="s">
        <v>1446</v>
      </c>
    </row>
    <row r="5714" spans="1:27">
      <c r="B5714" t="s">
        <v>3367</v>
      </c>
      <c r="C5714" t="s">
        <v>16</v>
      </c>
      <c r="D5714" s="24" t="s">
        <v>77</v>
      </c>
      <c r="E5714" s="20">
        <v>1</v>
      </c>
      <c r="G5714" t="s">
        <v>1439</v>
      </c>
      <c r="H5714" s="21">
        <v>229.5</v>
      </c>
      <c r="I5714" t="s">
        <v>1440</v>
      </c>
      <c r="J5714" s="21">
        <f>ROUND(E5714* H5714,5)</f>
        <v>229.5</v>
      </c>
    </row>
    <row r="5715" spans="1:27">
      <c r="D5715" s="22" t="s">
        <v>1457</v>
      </c>
      <c r="K5715" s="21">
        <f>SUM(J5714:J5714)</f>
        <v>229.5</v>
      </c>
    </row>
    <row r="5716" spans="1:27">
      <c r="D5716" s="22" t="s">
        <v>1458</v>
      </c>
      <c r="K5716" s="23">
        <f>SUM(J5709:J5715)</f>
        <v>277.11779999999999</v>
      </c>
    </row>
    <row r="5717" spans="1:27">
      <c r="D5717" s="22" t="s">
        <v>1466</v>
      </c>
      <c r="H5717">
        <v>1.5</v>
      </c>
      <c r="I5717" t="s">
        <v>1465</v>
      </c>
      <c r="K5717" s="21">
        <f>ROUND(H5717/100*K5716,5)</f>
        <v>4.1567699999999999</v>
      </c>
    </row>
    <row r="5718" spans="1:27">
      <c r="D5718" s="22" t="s">
        <v>1459</v>
      </c>
      <c r="K5718" s="23">
        <f>SUM(K5716:K5717)</f>
        <v>281.27456999999998</v>
      </c>
    </row>
    <row r="5720" spans="1:27" ht="45" customHeight="1">
      <c r="A5720" s="17" t="s">
        <v>3368</v>
      </c>
      <c r="B5720" s="17" t="s">
        <v>1094</v>
      </c>
      <c r="C5720" s="1" t="s">
        <v>16</v>
      </c>
      <c r="D5720" s="31" t="s">
        <v>1095</v>
      </c>
      <c r="E5720" s="32"/>
      <c r="F5720" s="32"/>
      <c r="G5720" s="1"/>
      <c r="H5720" s="18" t="s">
        <v>1433</v>
      </c>
      <c r="I5720" s="33">
        <v>1</v>
      </c>
      <c r="J5720" s="32"/>
      <c r="K5720" s="19">
        <f>ROUND(K5730,2)</f>
        <v>200.74</v>
      </c>
      <c r="L5720" s="2" t="s">
        <v>3369</v>
      </c>
      <c r="M5720" s="1"/>
      <c r="N5720" s="1"/>
      <c r="O5720" s="1"/>
      <c r="P5720" s="1"/>
      <c r="Q5720" s="1"/>
      <c r="R5720" s="1"/>
      <c r="S5720" s="1"/>
      <c r="T5720" s="1"/>
      <c r="U5720" s="1"/>
      <c r="V5720" s="1"/>
      <c r="W5720" s="1"/>
      <c r="X5720" s="1"/>
      <c r="Y5720" s="1"/>
      <c r="Z5720" s="1"/>
      <c r="AA5720" s="1"/>
    </row>
    <row r="5721" spans="1:27">
      <c r="B5721" s="13" t="s">
        <v>1435</v>
      </c>
    </row>
    <row r="5722" spans="1:27">
      <c r="B5722" t="s">
        <v>1485</v>
      </c>
      <c r="C5722" t="s">
        <v>1370</v>
      </c>
      <c r="D5722" t="s">
        <v>1486</v>
      </c>
      <c r="E5722" s="20">
        <v>0.5</v>
      </c>
      <c r="F5722" t="s">
        <v>1438</v>
      </c>
      <c r="G5722" t="s">
        <v>1439</v>
      </c>
      <c r="H5722" s="21">
        <v>26.08</v>
      </c>
      <c r="I5722" t="s">
        <v>1440</v>
      </c>
      <c r="J5722" s="21">
        <f>ROUND(E5722/I5720* H5722,5)</f>
        <v>13.04</v>
      </c>
    </row>
    <row r="5723" spans="1:27">
      <c r="B5723" t="s">
        <v>1487</v>
      </c>
      <c r="C5723" t="s">
        <v>1370</v>
      </c>
      <c r="D5723" t="s">
        <v>1488</v>
      </c>
      <c r="E5723" s="20">
        <v>0.5</v>
      </c>
      <c r="F5723" t="s">
        <v>1438</v>
      </c>
      <c r="G5723" t="s">
        <v>1439</v>
      </c>
      <c r="H5723" s="21">
        <v>30.41</v>
      </c>
      <c r="I5723" t="s">
        <v>1440</v>
      </c>
      <c r="J5723" s="21">
        <f>ROUND(E5723/I5720* H5723,5)</f>
        <v>15.205</v>
      </c>
    </row>
    <row r="5724" spans="1:27">
      <c r="D5724" s="22" t="s">
        <v>1441</v>
      </c>
      <c r="K5724" s="21">
        <f>SUM(J5722:J5723)</f>
        <v>28.244999999999997</v>
      </c>
    </row>
    <row r="5725" spans="1:27">
      <c r="B5725" s="13" t="s">
        <v>1446</v>
      </c>
    </row>
    <row r="5726" spans="1:27">
      <c r="B5726" t="s">
        <v>3370</v>
      </c>
      <c r="C5726" t="s">
        <v>16</v>
      </c>
      <c r="D5726" s="24" t="s">
        <v>1095</v>
      </c>
      <c r="E5726" s="20">
        <v>1</v>
      </c>
      <c r="G5726" t="s">
        <v>1439</v>
      </c>
      <c r="H5726" s="21">
        <v>169.53</v>
      </c>
      <c r="I5726" t="s">
        <v>1440</v>
      </c>
      <c r="J5726" s="21">
        <f>ROUND(E5726* H5726,5)</f>
        <v>169.53</v>
      </c>
    </row>
    <row r="5727" spans="1:27">
      <c r="D5727" s="22" t="s">
        <v>1457</v>
      </c>
      <c r="K5727" s="21">
        <f>SUM(J5726:J5726)</f>
        <v>169.53</v>
      </c>
    </row>
    <row r="5728" spans="1:27">
      <c r="D5728" s="22" t="s">
        <v>1458</v>
      </c>
      <c r="K5728" s="23">
        <f>SUM(J5721:J5727)</f>
        <v>197.77500000000001</v>
      </c>
    </row>
    <row r="5729" spans="1:27">
      <c r="D5729" s="22" t="s">
        <v>1466</v>
      </c>
      <c r="H5729">
        <v>1.5</v>
      </c>
      <c r="I5729" t="s">
        <v>1465</v>
      </c>
      <c r="K5729" s="21">
        <f>ROUND(H5729/100*K5728,5)</f>
        <v>2.9666299999999999</v>
      </c>
    </row>
    <row r="5730" spans="1:27">
      <c r="D5730" s="22" t="s">
        <v>1459</v>
      </c>
      <c r="K5730" s="23">
        <f>SUM(K5728:K5729)</f>
        <v>200.74163000000001</v>
      </c>
    </row>
    <row r="5732" spans="1:27" ht="45" customHeight="1">
      <c r="A5732" s="17" t="s">
        <v>3371</v>
      </c>
      <c r="B5732" s="17" t="s">
        <v>1096</v>
      </c>
      <c r="C5732" s="1" t="s">
        <v>16</v>
      </c>
      <c r="D5732" s="31" t="s">
        <v>1097</v>
      </c>
      <c r="E5732" s="32"/>
      <c r="F5732" s="32"/>
      <c r="G5732" s="1"/>
      <c r="H5732" s="18" t="s">
        <v>1433</v>
      </c>
      <c r="I5732" s="33">
        <v>1</v>
      </c>
      <c r="J5732" s="32"/>
      <c r="K5732" s="19">
        <f>ROUND(K5741,2)</f>
        <v>80.88</v>
      </c>
      <c r="L5732" s="2" t="s">
        <v>3372</v>
      </c>
      <c r="M5732" s="1"/>
      <c r="N5732" s="1"/>
      <c r="O5732" s="1"/>
      <c r="P5732" s="1"/>
      <c r="Q5732" s="1"/>
      <c r="R5732" s="1"/>
      <c r="S5732" s="1"/>
      <c r="T5732" s="1"/>
      <c r="U5732" s="1"/>
      <c r="V5732" s="1"/>
      <c r="W5732" s="1"/>
      <c r="X5732" s="1"/>
      <c r="Y5732" s="1"/>
      <c r="Z5732" s="1"/>
      <c r="AA5732" s="1"/>
    </row>
    <row r="5733" spans="1:27">
      <c r="B5733" s="13" t="s">
        <v>1435</v>
      </c>
    </row>
    <row r="5734" spans="1:27">
      <c r="B5734" t="s">
        <v>1487</v>
      </c>
      <c r="C5734" t="s">
        <v>1370</v>
      </c>
      <c r="D5734" t="s">
        <v>1488</v>
      </c>
      <c r="E5734" s="20">
        <v>0.25</v>
      </c>
      <c r="F5734" t="s">
        <v>1438</v>
      </c>
      <c r="G5734" t="s">
        <v>1439</v>
      </c>
      <c r="H5734" s="21">
        <v>30.41</v>
      </c>
      <c r="I5734" t="s">
        <v>1440</v>
      </c>
      <c r="J5734" s="21">
        <f>ROUND(E5734/I5732* H5734,5)</f>
        <v>7.6025</v>
      </c>
    </row>
    <row r="5735" spans="1:27">
      <c r="D5735" s="22" t="s">
        <v>1441</v>
      </c>
      <c r="K5735" s="21">
        <f>SUM(J5734:J5734)</f>
        <v>7.6025</v>
      </c>
    </row>
    <row r="5736" spans="1:27">
      <c r="B5736" s="13" t="s">
        <v>1446</v>
      </c>
    </row>
    <row r="5737" spans="1:27">
      <c r="B5737" t="s">
        <v>3373</v>
      </c>
      <c r="C5737" t="s">
        <v>16</v>
      </c>
      <c r="D5737" s="24" t="s">
        <v>1097</v>
      </c>
      <c r="E5737" s="20">
        <v>1</v>
      </c>
      <c r="G5737" t="s">
        <v>1439</v>
      </c>
      <c r="H5737" s="21">
        <v>72.08</v>
      </c>
      <c r="I5737" t="s">
        <v>1440</v>
      </c>
      <c r="J5737" s="21">
        <f>ROUND(E5737* H5737,5)</f>
        <v>72.08</v>
      </c>
    </row>
    <row r="5738" spans="1:27">
      <c r="D5738" s="22" t="s">
        <v>1457</v>
      </c>
      <c r="K5738" s="21">
        <f>SUM(J5737:J5737)</f>
        <v>72.08</v>
      </c>
    </row>
    <row r="5739" spans="1:27">
      <c r="D5739" s="22" t="s">
        <v>1458</v>
      </c>
      <c r="K5739" s="23">
        <f>SUM(J5733:J5738)</f>
        <v>79.682500000000005</v>
      </c>
    </row>
    <row r="5740" spans="1:27">
      <c r="D5740" s="22" t="s">
        <v>1466</v>
      </c>
      <c r="H5740">
        <v>1.5</v>
      </c>
      <c r="I5740" t="s">
        <v>1465</v>
      </c>
      <c r="K5740" s="21">
        <f>ROUND(H5740/100*K5739,5)</f>
        <v>1.1952400000000001</v>
      </c>
    </row>
    <row r="5741" spans="1:27">
      <c r="D5741" s="22" t="s">
        <v>1459</v>
      </c>
      <c r="K5741" s="23">
        <f>SUM(K5739:K5740)</f>
        <v>80.877740000000003</v>
      </c>
    </row>
    <row r="5743" spans="1:27" ht="45" customHeight="1">
      <c r="A5743" s="17" t="s">
        <v>3374</v>
      </c>
      <c r="B5743" s="17" t="s">
        <v>1052</v>
      </c>
      <c r="C5743" s="1" t="s">
        <v>16</v>
      </c>
      <c r="D5743" s="31" t="s">
        <v>1053</v>
      </c>
      <c r="E5743" s="32"/>
      <c r="F5743" s="32"/>
      <c r="G5743" s="1"/>
      <c r="H5743" s="18" t="s">
        <v>1433</v>
      </c>
      <c r="I5743" s="33">
        <v>1</v>
      </c>
      <c r="J5743" s="32"/>
      <c r="K5743" s="19">
        <f>ROUND(K5754,2)</f>
        <v>86.83</v>
      </c>
      <c r="L5743" s="2" t="s">
        <v>3375</v>
      </c>
      <c r="M5743" s="1"/>
      <c r="N5743" s="1"/>
      <c r="O5743" s="1"/>
      <c r="P5743" s="1"/>
      <c r="Q5743" s="1"/>
      <c r="R5743" s="1"/>
      <c r="S5743" s="1"/>
      <c r="T5743" s="1"/>
      <c r="U5743" s="1"/>
      <c r="V5743" s="1"/>
      <c r="W5743" s="1"/>
      <c r="X5743" s="1"/>
      <c r="Y5743" s="1"/>
      <c r="Z5743" s="1"/>
      <c r="AA5743" s="1"/>
    </row>
    <row r="5744" spans="1:27">
      <c r="B5744" s="13" t="s">
        <v>1435</v>
      </c>
    </row>
    <row r="5745" spans="1:27">
      <c r="B5745" t="s">
        <v>1708</v>
      </c>
      <c r="C5745" t="s">
        <v>1370</v>
      </c>
      <c r="D5745" t="s">
        <v>1709</v>
      </c>
      <c r="E5745" s="20">
        <v>0.24</v>
      </c>
      <c r="F5745" t="s">
        <v>1438</v>
      </c>
      <c r="G5745" t="s">
        <v>1439</v>
      </c>
      <c r="H5745" s="21">
        <v>26.12</v>
      </c>
      <c r="I5745" t="s">
        <v>1440</v>
      </c>
      <c r="J5745" s="21">
        <f>ROUND(E5745/I5743* H5745,5)</f>
        <v>6.2687999999999997</v>
      </c>
    </row>
    <row r="5746" spans="1:27">
      <c r="B5746" t="s">
        <v>1710</v>
      </c>
      <c r="C5746" t="s">
        <v>1370</v>
      </c>
      <c r="D5746" t="s">
        <v>1711</v>
      </c>
      <c r="E5746" s="20">
        <v>0.24</v>
      </c>
      <c r="F5746" t="s">
        <v>1438</v>
      </c>
      <c r="G5746" t="s">
        <v>1439</v>
      </c>
      <c r="H5746" s="21">
        <v>30.41</v>
      </c>
      <c r="I5746" t="s">
        <v>1440</v>
      </c>
      <c r="J5746" s="21">
        <f>ROUND(E5746/I5743* H5746,5)</f>
        <v>7.2984</v>
      </c>
    </row>
    <row r="5747" spans="1:27">
      <c r="D5747" s="22" t="s">
        <v>1441</v>
      </c>
      <c r="K5747" s="21">
        <f>SUM(J5745:J5746)</f>
        <v>13.5672</v>
      </c>
    </row>
    <row r="5748" spans="1:27">
      <c r="B5748" s="13" t="s">
        <v>1446</v>
      </c>
    </row>
    <row r="5749" spans="1:27">
      <c r="B5749" t="s">
        <v>3376</v>
      </c>
      <c r="C5749" t="s">
        <v>16</v>
      </c>
      <c r="D5749" t="s">
        <v>3377</v>
      </c>
      <c r="E5749" s="20">
        <v>1</v>
      </c>
      <c r="G5749" t="s">
        <v>1439</v>
      </c>
      <c r="H5749" s="21">
        <v>0.37</v>
      </c>
      <c r="I5749" t="s">
        <v>1440</v>
      </c>
      <c r="J5749" s="21">
        <f>ROUND(E5749* H5749,5)</f>
        <v>0.37</v>
      </c>
    </row>
    <row r="5750" spans="1:27">
      <c r="B5750" t="s">
        <v>3378</v>
      </c>
      <c r="C5750" t="s">
        <v>16</v>
      </c>
      <c r="D5750" s="24" t="s">
        <v>3379</v>
      </c>
      <c r="E5750" s="20">
        <v>1</v>
      </c>
      <c r="G5750" t="s">
        <v>1439</v>
      </c>
      <c r="H5750" s="21">
        <v>71.61</v>
      </c>
      <c r="I5750" t="s">
        <v>1440</v>
      </c>
      <c r="J5750" s="21">
        <f>ROUND(E5750* H5750,5)</f>
        <v>71.61</v>
      </c>
    </row>
    <row r="5751" spans="1:27">
      <c r="D5751" s="22" t="s">
        <v>1457</v>
      </c>
      <c r="K5751" s="21">
        <f>SUM(J5749:J5750)</f>
        <v>71.98</v>
      </c>
    </row>
    <row r="5752" spans="1:27">
      <c r="D5752" s="22" t="s">
        <v>1458</v>
      </c>
      <c r="K5752" s="23">
        <f>SUM(J5744:J5751)</f>
        <v>85.547200000000004</v>
      </c>
    </row>
    <row r="5753" spans="1:27">
      <c r="D5753" s="22" t="s">
        <v>1466</v>
      </c>
      <c r="H5753">
        <v>1.5</v>
      </c>
      <c r="I5753" t="s">
        <v>1465</v>
      </c>
      <c r="K5753" s="21">
        <f>ROUND(H5753/100*K5752,5)</f>
        <v>1.28321</v>
      </c>
    </row>
    <row r="5754" spans="1:27">
      <c r="D5754" s="22" t="s">
        <v>1459</v>
      </c>
      <c r="K5754" s="23">
        <f>SUM(K5752:K5753)</f>
        <v>86.830410000000001</v>
      </c>
    </row>
    <row r="5756" spans="1:27" ht="45" customHeight="1">
      <c r="A5756" s="17" t="s">
        <v>3380</v>
      </c>
      <c r="B5756" s="17" t="s">
        <v>1054</v>
      </c>
      <c r="C5756" s="1" t="s">
        <v>16</v>
      </c>
      <c r="D5756" s="31" t="s">
        <v>1055</v>
      </c>
      <c r="E5756" s="32"/>
      <c r="F5756" s="32"/>
      <c r="G5756" s="1"/>
      <c r="H5756" s="18" t="s">
        <v>1433</v>
      </c>
      <c r="I5756" s="33">
        <v>1</v>
      </c>
      <c r="J5756" s="32"/>
      <c r="K5756" s="19">
        <f>ROUND(K5767,2)</f>
        <v>88.72</v>
      </c>
      <c r="L5756" s="2" t="s">
        <v>3381</v>
      </c>
      <c r="M5756" s="1"/>
      <c r="N5756" s="1"/>
      <c r="O5756" s="1"/>
      <c r="P5756" s="1"/>
      <c r="Q5756" s="1"/>
      <c r="R5756" s="1"/>
      <c r="S5756" s="1"/>
      <c r="T5756" s="1"/>
      <c r="U5756" s="1"/>
      <c r="V5756" s="1"/>
      <c r="W5756" s="1"/>
      <c r="X5756" s="1"/>
      <c r="Y5756" s="1"/>
      <c r="Z5756" s="1"/>
      <c r="AA5756" s="1"/>
    </row>
    <row r="5757" spans="1:27">
      <c r="B5757" s="13" t="s">
        <v>1435</v>
      </c>
    </row>
    <row r="5758" spans="1:27">
      <c r="B5758" t="s">
        <v>1710</v>
      </c>
      <c r="C5758" t="s">
        <v>1370</v>
      </c>
      <c r="D5758" t="s">
        <v>1711</v>
      </c>
      <c r="E5758" s="20">
        <v>0.24</v>
      </c>
      <c r="F5758" t="s">
        <v>1438</v>
      </c>
      <c r="G5758" t="s">
        <v>1439</v>
      </c>
      <c r="H5758" s="21">
        <v>30.41</v>
      </c>
      <c r="I5758" t="s">
        <v>1440</v>
      </c>
      <c r="J5758" s="21">
        <f>ROUND(E5758/I5756* H5758,5)</f>
        <v>7.2984</v>
      </c>
    </row>
    <row r="5759" spans="1:27">
      <c r="B5759" t="s">
        <v>1708</v>
      </c>
      <c r="C5759" t="s">
        <v>1370</v>
      </c>
      <c r="D5759" t="s">
        <v>1709</v>
      </c>
      <c r="E5759" s="20">
        <v>0.24</v>
      </c>
      <c r="F5759" t="s">
        <v>1438</v>
      </c>
      <c r="G5759" t="s">
        <v>1439</v>
      </c>
      <c r="H5759" s="21">
        <v>26.12</v>
      </c>
      <c r="I5759" t="s">
        <v>1440</v>
      </c>
      <c r="J5759" s="21">
        <f>ROUND(E5759/I5756* H5759,5)</f>
        <v>6.2687999999999997</v>
      </c>
    </row>
    <row r="5760" spans="1:27">
      <c r="D5760" s="22" t="s">
        <v>1441</v>
      </c>
      <c r="K5760" s="21">
        <f>SUM(J5758:J5759)</f>
        <v>13.5672</v>
      </c>
    </row>
    <row r="5761" spans="1:27">
      <c r="B5761" s="13" t="s">
        <v>1446</v>
      </c>
    </row>
    <row r="5762" spans="1:27">
      <c r="B5762" t="s">
        <v>3376</v>
      </c>
      <c r="C5762" t="s">
        <v>16</v>
      </c>
      <c r="D5762" t="s">
        <v>3377</v>
      </c>
      <c r="E5762" s="20">
        <v>1</v>
      </c>
      <c r="G5762" t="s">
        <v>1439</v>
      </c>
      <c r="H5762" s="21">
        <v>0.37</v>
      </c>
      <c r="I5762" t="s">
        <v>1440</v>
      </c>
      <c r="J5762" s="21">
        <f>ROUND(E5762* H5762,5)</f>
        <v>0.37</v>
      </c>
    </row>
    <row r="5763" spans="1:27">
      <c r="B5763" t="s">
        <v>3382</v>
      </c>
      <c r="C5763" t="s">
        <v>16</v>
      </c>
      <c r="D5763" s="24" t="s">
        <v>3383</v>
      </c>
      <c r="E5763" s="20">
        <v>1</v>
      </c>
      <c r="G5763" t="s">
        <v>1439</v>
      </c>
      <c r="H5763" s="21">
        <v>73.47</v>
      </c>
      <c r="I5763" t="s">
        <v>1440</v>
      </c>
      <c r="J5763" s="21">
        <f>ROUND(E5763* H5763,5)</f>
        <v>73.47</v>
      </c>
    </row>
    <row r="5764" spans="1:27">
      <c r="D5764" s="22" t="s">
        <v>1457</v>
      </c>
      <c r="K5764" s="21">
        <f>SUM(J5762:J5763)</f>
        <v>73.84</v>
      </c>
    </row>
    <row r="5765" spans="1:27">
      <c r="D5765" s="22" t="s">
        <v>1458</v>
      </c>
      <c r="K5765" s="23">
        <f>SUM(J5757:J5764)</f>
        <v>87.407200000000003</v>
      </c>
    </row>
    <row r="5766" spans="1:27">
      <c r="D5766" s="22" t="s">
        <v>1466</v>
      </c>
      <c r="H5766">
        <v>1.5</v>
      </c>
      <c r="I5766" t="s">
        <v>1465</v>
      </c>
      <c r="K5766" s="21">
        <f>ROUND(H5766/100*K5765,5)</f>
        <v>1.31111</v>
      </c>
    </row>
    <row r="5767" spans="1:27">
      <c r="D5767" s="22" t="s">
        <v>1459</v>
      </c>
      <c r="K5767" s="23">
        <f>SUM(K5765:K5766)</f>
        <v>88.718310000000002</v>
      </c>
    </row>
    <row r="5769" spans="1:27" ht="45" customHeight="1">
      <c r="A5769" s="17" t="s">
        <v>3384</v>
      </c>
      <c r="B5769" s="17" t="s">
        <v>1046</v>
      </c>
      <c r="C5769" s="1" t="s">
        <v>16</v>
      </c>
      <c r="D5769" s="31" t="s">
        <v>1047</v>
      </c>
      <c r="E5769" s="32"/>
      <c r="F5769" s="32"/>
      <c r="G5769" s="1"/>
      <c r="H5769" s="18" t="s">
        <v>1433</v>
      </c>
      <c r="I5769" s="33">
        <v>1</v>
      </c>
      <c r="J5769" s="32"/>
      <c r="K5769" s="19">
        <f>ROUND(K5779,2)</f>
        <v>51.82</v>
      </c>
      <c r="L5769" s="2" t="s">
        <v>3385</v>
      </c>
      <c r="M5769" s="1"/>
      <c r="N5769" s="1"/>
      <c r="O5769" s="1"/>
      <c r="P5769" s="1"/>
      <c r="Q5769" s="1"/>
      <c r="R5769" s="1"/>
      <c r="S5769" s="1"/>
      <c r="T5769" s="1"/>
      <c r="U5769" s="1"/>
      <c r="V5769" s="1"/>
      <c r="W5769" s="1"/>
      <c r="X5769" s="1"/>
      <c r="Y5769" s="1"/>
      <c r="Z5769" s="1"/>
      <c r="AA5769" s="1"/>
    </row>
    <row r="5770" spans="1:27">
      <c r="B5770" s="13" t="s">
        <v>1435</v>
      </c>
    </row>
    <row r="5771" spans="1:27">
      <c r="B5771" t="s">
        <v>1708</v>
      </c>
      <c r="C5771" t="s">
        <v>1370</v>
      </c>
      <c r="D5771" t="s">
        <v>1709</v>
      </c>
      <c r="E5771" s="20">
        <v>0.5</v>
      </c>
      <c r="F5771" t="s">
        <v>1438</v>
      </c>
      <c r="G5771" t="s">
        <v>1439</v>
      </c>
      <c r="H5771" s="21">
        <v>26.12</v>
      </c>
      <c r="I5771" t="s">
        <v>1440</v>
      </c>
      <c r="J5771" s="21">
        <f>ROUND(E5771/I5769* H5771,5)</f>
        <v>13.06</v>
      </c>
    </row>
    <row r="5772" spans="1:27">
      <c r="B5772" t="s">
        <v>1710</v>
      </c>
      <c r="C5772" t="s">
        <v>1370</v>
      </c>
      <c r="D5772" t="s">
        <v>1711</v>
      </c>
      <c r="E5772" s="20">
        <v>0.5</v>
      </c>
      <c r="F5772" t="s">
        <v>1438</v>
      </c>
      <c r="G5772" t="s">
        <v>1439</v>
      </c>
      <c r="H5772" s="21">
        <v>30.41</v>
      </c>
      <c r="I5772" t="s">
        <v>1440</v>
      </c>
      <c r="J5772" s="21">
        <f>ROUND(E5772/I5769* H5772,5)</f>
        <v>15.205</v>
      </c>
    </row>
    <row r="5773" spans="1:27">
      <c r="D5773" s="22" t="s">
        <v>1441</v>
      </c>
      <c r="K5773" s="21">
        <f>SUM(J5771:J5772)</f>
        <v>28.265000000000001</v>
      </c>
    </row>
    <row r="5774" spans="1:27">
      <c r="B5774" s="13" t="s">
        <v>1446</v>
      </c>
    </row>
    <row r="5775" spans="1:27">
      <c r="B5775" t="s">
        <v>3386</v>
      </c>
      <c r="C5775" t="s">
        <v>16</v>
      </c>
      <c r="D5775" t="s">
        <v>3387</v>
      </c>
      <c r="E5775" s="20">
        <v>1</v>
      </c>
      <c r="G5775" t="s">
        <v>1439</v>
      </c>
      <c r="H5775" s="21">
        <v>22.79</v>
      </c>
      <c r="I5775" t="s">
        <v>1440</v>
      </c>
      <c r="J5775" s="21">
        <f>ROUND(E5775* H5775,5)</f>
        <v>22.79</v>
      </c>
    </row>
    <row r="5776" spans="1:27">
      <c r="D5776" s="22" t="s">
        <v>1457</v>
      </c>
      <c r="K5776" s="21">
        <f>SUM(J5775:J5775)</f>
        <v>22.79</v>
      </c>
    </row>
    <row r="5777" spans="1:27">
      <c r="D5777" s="22" t="s">
        <v>1458</v>
      </c>
      <c r="K5777" s="23">
        <f>SUM(J5770:J5776)</f>
        <v>51.055</v>
      </c>
    </row>
    <row r="5778" spans="1:27">
      <c r="D5778" s="22" t="s">
        <v>1466</v>
      </c>
      <c r="H5778">
        <v>1.5</v>
      </c>
      <c r="I5778" t="s">
        <v>1465</v>
      </c>
      <c r="K5778" s="21">
        <f>ROUND(H5778/100*K5777,5)</f>
        <v>0.76583000000000001</v>
      </c>
    </row>
    <row r="5779" spans="1:27">
      <c r="D5779" s="22" t="s">
        <v>1459</v>
      </c>
      <c r="K5779" s="23">
        <f>SUM(K5777:K5778)</f>
        <v>51.820830000000001</v>
      </c>
    </row>
    <row r="5781" spans="1:27" ht="45" customHeight="1">
      <c r="A5781" s="17" t="s">
        <v>3388</v>
      </c>
      <c r="B5781" s="17" t="s">
        <v>1058</v>
      </c>
      <c r="C5781" s="1" t="s">
        <v>16</v>
      </c>
      <c r="D5781" s="31" t="s">
        <v>1059</v>
      </c>
      <c r="E5781" s="32"/>
      <c r="F5781" s="32"/>
      <c r="G5781" s="1"/>
      <c r="H5781" s="18" t="s">
        <v>1433</v>
      </c>
      <c r="I5781" s="33">
        <v>1</v>
      </c>
      <c r="J5781" s="32"/>
      <c r="K5781" s="19">
        <f>ROUND(K5791,2)</f>
        <v>89.79</v>
      </c>
      <c r="L5781" s="2" t="s">
        <v>3389</v>
      </c>
      <c r="M5781" s="1"/>
      <c r="N5781" s="1"/>
      <c r="O5781" s="1"/>
      <c r="P5781" s="1"/>
      <c r="Q5781" s="1"/>
      <c r="R5781" s="1"/>
      <c r="S5781" s="1"/>
      <c r="T5781" s="1"/>
      <c r="U5781" s="1"/>
      <c r="V5781" s="1"/>
      <c r="W5781" s="1"/>
      <c r="X5781" s="1"/>
      <c r="Y5781" s="1"/>
      <c r="Z5781" s="1"/>
      <c r="AA5781" s="1"/>
    </row>
    <row r="5782" spans="1:27">
      <c r="B5782" s="13" t="s">
        <v>1435</v>
      </c>
    </row>
    <row r="5783" spans="1:27">
      <c r="B5783" t="s">
        <v>1708</v>
      </c>
      <c r="C5783" t="s">
        <v>1370</v>
      </c>
      <c r="D5783" t="s">
        <v>1709</v>
      </c>
      <c r="E5783" s="20">
        <v>0.15</v>
      </c>
      <c r="F5783" t="s">
        <v>1438</v>
      </c>
      <c r="G5783" t="s">
        <v>1439</v>
      </c>
      <c r="H5783" s="21">
        <v>26.12</v>
      </c>
      <c r="I5783" t="s">
        <v>1440</v>
      </c>
      <c r="J5783" s="21">
        <f>ROUND(E5783/I5781* H5783,5)</f>
        <v>3.9180000000000001</v>
      </c>
    </row>
    <row r="5784" spans="1:27">
      <c r="B5784" t="s">
        <v>1710</v>
      </c>
      <c r="C5784" t="s">
        <v>1370</v>
      </c>
      <c r="D5784" t="s">
        <v>1711</v>
      </c>
      <c r="E5784" s="20">
        <v>0.15</v>
      </c>
      <c r="F5784" t="s">
        <v>1438</v>
      </c>
      <c r="G5784" t="s">
        <v>1439</v>
      </c>
      <c r="H5784" s="21">
        <v>30.41</v>
      </c>
      <c r="I5784" t="s">
        <v>1440</v>
      </c>
      <c r="J5784" s="21">
        <f>ROUND(E5784/I5781* H5784,5)</f>
        <v>4.5614999999999997</v>
      </c>
    </row>
    <row r="5785" spans="1:27">
      <c r="D5785" s="22" t="s">
        <v>1441</v>
      </c>
      <c r="K5785" s="21">
        <f>SUM(J5783:J5784)</f>
        <v>8.4794999999999998</v>
      </c>
    </row>
    <row r="5786" spans="1:27">
      <c r="B5786" s="13" t="s">
        <v>1446</v>
      </c>
    </row>
    <row r="5787" spans="1:27">
      <c r="B5787" t="s">
        <v>3390</v>
      </c>
      <c r="C5787" t="s">
        <v>16</v>
      </c>
      <c r="D5787" s="24" t="s">
        <v>3391</v>
      </c>
      <c r="E5787" s="20">
        <v>1</v>
      </c>
      <c r="G5787" t="s">
        <v>1439</v>
      </c>
      <c r="H5787" s="21">
        <v>79.98</v>
      </c>
      <c r="I5787" t="s">
        <v>1440</v>
      </c>
      <c r="J5787" s="21">
        <f>ROUND(E5787* H5787,5)</f>
        <v>79.98</v>
      </c>
    </row>
    <row r="5788" spans="1:27">
      <c r="D5788" s="22" t="s">
        <v>1457</v>
      </c>
      <c r="K5788" s="21">
        <f>SUM(J5787:J5787)</f>
        <v>79.98</v>
      </c>
    </row>
    <row r="5789" spans="1:27">
      <c r="D5789" s="22" t="s">
        <v>1458</v>
      </c>
      <c r="K5789" s="23">
        <f>SUM(J5782:J5788)</f>
        <v>88.459500000000006</v>
      </c>
    </row>
    <row r="5790" spans="1:27">
      <c r="D5790" s="22" t="s">
        <v>1466</v>
      </c>
      <c r="H5790">
        <v>1.5</v>
      </c>
      <c r="I5790" t="s">
        <v>1465</v>
      </c>
      <c r="K5790" s="21">
        <f>ROUND(H5790/100*K5789,5)</f>
        <v>1.3268899999999999</v>
      </c>
    </row>
    <row r="5791" spans="1:27">
      <c r="D5791" s="22" t="s">
        <v>1459</v>
      </c>
      <c r="K5791" s="23">
        <f>SUM(K5789:K5790)</f>
        <v>89.786390000000011</v>
      </c>
    </row>
    <row r="5793" spans="1:27" ht="45" customHeight="1">
      <c r="A5793" s="17" t="s">
        <v>3392</v>
      </c>
      <c r="B5793" s="17" t="s">
        <v>1060</v>
      </c>
      <c r="C5793" s="1" t="s">
        <v>16</v>
      </c>
      <c r="D5793" s="31" t="s">
        <v>1061</v>
      </c>
      <c r="E5793" s="32"/>
      <c r="F5793" s="32"/>
      <c r="G5793" s="1"/>
      <c r="H5793" s="18" t="s">
        <v>1433</v>
      </c>
      <c r="I5793" s="33">
        <v>1</v>
      </c>
      <c r="J5793" s="32"/>
      <c r="K5793" s="19">
        <f>ROUND(K5803,2)</f>
        <v>75.25</v>
      </c>
      <c r="L5793" s="2" t="s">
        <v>3393</v>
      </c>
      <c r="M5793" s="1"/>
      <c r="N5793" s="1"/>
      <c r="O5793" s="1"/>
      <c r="P5793" s="1"/>
      <c r="Q5793" s="1"/>
      <c r="R5793" s="1"/>
      <c r="S5793" s="1"/>
      <c r="T5793" s="1"/>
      <c r="U5793" s="1"/>
      <c r="V5793" s="1"/>
      <c r="W5793" s="1"/>
      <c r="X5793" s="1"/>
      <c r="Y5793" s="1"/>
      <c r="Z5793" s="1"/>
      <c r="AA5793" s="1"/>
    </row>
    <row r="5794" spans="1:27">
      <c r="B5794" s="13" t="s">
        <v>1435</v>
      </c>
    </row>
    <row r="5795" spans="1:27">
      <c r="B5795" t="s">
        <v>1708</v>
      </c>
      <c r="C5795" t="s">
        <v>1370</v>
      </c>
      <c r="D5795" t="s">
        <v>1709</v>
      </c>
      <c r="E5795" s="20">
        <v>0.15</v>
      </c>
      <c r="F5795" t="s">
        <v>1438</v>
      </c>
      <c r="G5795" t="s">
        <v>1439</v>
      </c>
      <c r="H5795" s="21">
        <v>26.12</v>
      </c>
      <c r="I5795" t="s">
        <v>1440</v>
      </c>
      <c r="J5795" s="21">
        <f>ROUND(E5795/I5793* H5795,5)</f>
        <v>3.9180000000000001</v>
      </c>
    </row>
    <row r="5796" spans="1:27">
      <c r="B5796" t="s">
        <v>1710</v>
      </c>
      <c r="C5796" t="s">
        <v>1370</v>
      </c>
      <c r="D5796" t="s">
        <v>1711</v>
      </c>
      <c r="E5796" s="20">
        <v>0.15</v>
      </c>
      <c r="F5796" t="s">
        <v>1438</v>
      </c>
      <c r="G5796" t="s">
        <v>1439</v>
      </c>
      <c r="H5796" s="21">
        <v>30.41</v>
      </c>
      <c r="I5796" t="s">
        <v>1440</v>
      </c>
      <c r="J5796" s="21">
        <f>ROUND(E5796/I5793* H5796,5)</f>
        <v>4.5614999999999997</v>
      </c>
    </row>
    <row r="5797" spans="1:27">
      <c r="D5797" s="22" t="s">
        <v>1441</v>
      </c>
      <c r="K5797" s="21">
        <f>SUM(J5795:J5796)</f>
        <v>8.4794999999999998</v>
      </c>
    </row>
    <row r="5798" spans="1:27">
      <c r="B5798" s="13" t="s">
        <v>1446</v>
      </c>
    </row>
    <row r="5799" spans="1:27">
      <c r="B5799" t="s">
        <v>3394</v>
      </c>
      <c r="C5799" t="s">
        <v>16</v>
      </c>
      <c r="D5799" s="24" t="s">
        <v>3395</v>
      </c>
      <c r="E5799" s="20">
        <v>1</v>
      </c>
      <c r="G5799" t="s">
        <v>1439</v>
      </c>
      <c r="H5799" s="21">
        <v>65.66</v>
      </c>
      <c r="I5799" t="s">
        <v>1440</v>
      </c>
      <c r="J5799" s="21">
        <f>ROUND(E5799* H5799,5)</f>
        <v>65.66</v>
      </c>
    </row>
    <row r="5800" spans="1:27">
      <c r="D5800" s="22" t="s">
        <v>1457</v>
      </c>
      <c r="K5800" s="21">
        <f>SUM(J5799:J5799)</f>
        <v>65.66</v>
      </c>
    </row>
    <row r="5801" spans="1:27">
      <c r="D5801" s="22" t="s">
        <v>1458</v>
      </c>
      <c r="K5801" s="23">
        <f>SUM(J5794:J5800)</f>
        <v>74.139499999999998</v>
      </c>
    </row>
    <row r="5802" spans="1:27">
      <c r="D5802" s="22" t="s">
        <v>1466</v>
      </c>
      <c r="H5802">
        <v>1.5</v>
      </c>
      <c r="I5802" t="s">
        <v>1465</v>
      </c>
      <c r="K5802" s="21">
        <f>ROUND(H5802/100*K5801,5)</f>
        <v>1.11209</v>
      </c>
    </row>
    <row r="5803" spans="1:27">
      <c r="D5803" s="22" t="s">
        <v>1459</v>
      </c>
      <c r="K5803" s="23">
        <f>SUM(K5801:K5802)</f>
        <v>75.251589999999993</v>
      </c>
    </row>
    <row r="5805" spans="1:27" ht="45" customHeight="1">
      <c r="A5805" s="17" t="s">
        <v>3396</v>
      </c>
      <c r="B5805" s="17" t="s">
        <v>1064</v>
      </c>
      <c r="C5805" s="1" t="s">
        <v>16</v>
      </c>
      <c r="D5805" s="31" t="s">
        <v>1065</v>
      </c>
      <c r="E5805" s="32"/>
      <c r="F5805" s="32"/>
      <c r="G5805" s="1"/>
      <c r="H5805" s="18" t="s">
        <v>1433</v>
      </c>
      <c r="I5805" s="33">
        <v>1</v>
      </c>
      <c r="J5805" s="32"/>
      <c r="K5805" s="19">
        <f>ROUND(K5815,2)</f>
        <v>72.72</v>
      </c>
      <c r="L5805" s="2" t="s">
        <v>3397</v>
      </c>
      <c r="M5805" s="1"/>
      <c r="N5805" s="1"/>
      <c r="O5805" s="1"/>
      <c r="P5805" s="1"/>
      <c r="Q5805" s="1"/>
      <c r="R5805" s="1"/>
      <c r="S5805" s="1"/>
      <c r="T5805" s="1"/>
      <c r="U5805" s="1"/>
      <c r="V5805" s="1"/>
      <c r="W5805" s="1"/>
      <c r="X5805" s="1"/>
      <c r="Y5805" s="1"/>
      <c r="Z5805" s="1"/>
      <c r="AA5805" s="1"/>
    </row>
    <row r="5806" spans="1:27">
      <c r="B5806" s="13" t="s">
        <v>1435</v>
      </c>
    </row>
    <row r="5807" spans="1:27">
      <c r="B5807" t="s">
        <v>1708</v>
      </c>
      <c r="C5807" t="s">
        <v>1370</v>
      </c>
      <c r="D5807" t="s">
        <v>1709</v>
      </c>
      <c r="E5807" s="20">
        <v>0.05</v>
      </c>
      <c r="F5807" t="s">
        <v>1438</v>
      </c>
      <c r="G5807" t="s">
        <v>1439</v>
      </c>
      <c r="H5807" s="21">
        <v>26.12</v>
      </c>
      <c r="I5807" t="s">
        <v>1440</v>
      </c>
      <c r="J5807" s="21">
        <f>ROUND(E5807/I5805* H5807,5)</f>
        <v>1.306</v>
      </c>
    </row>
    <row r="5808" spans="1:27">
      <c r="B5808" t="s">
        <v>1710</v>
      </c>
      <c r="C5808" t="s">
        <v>1370</v>
      </c>
      <c r="D5808" t="s">
        <v>1711</v>
      </c>
      <c r="E5808" s="20">
        <v>0.05</v>
      </c>
      <c r="F5808" t="s">
        <v>1438</v>
      </c>
      <c r="G5808" t="s">
        <v>1439</v>
      </c>
      <c r="H5808" s="21">
        <v>30.41</v>
      </c>
      <c r="I5808" t="s">
        <v>1440</v>
      </c>
      <c r="J5808" s="21">
        <f>ROUND(E5808/I5805* H5808,5)</f>
        <v>1.5205</v>
      </c>
    </row>
    <row r="5809" spans="1:27">
      <c r="D5809" s="22" t="s">
        <v>1441</v>
      </c>
      <c r="K5809" s="21">
        <f>SUM(J5807:J5808)</f>
        <v>2.8265000000000002</v>
      </c>
    </row>
    <row r="5810" spans="1:27">
      <c r="B5810" s="13" t="s">
        <v>1446</v>
      </c>
    </row>
    <row r="5811" spans="1:27">
      <c r="B5811" t="s">
        <v>3398</v>
      </c>
      <c r="C5811" t="s">
        <v>16</v>
      </c>
      <c r="D5811" s="24" t="s">
        <v>1065</v>
      </c>
      <c r="E5811" s="20">
        <v>1</v>
      </c>
      <c r="G5811" t="s">
        <v>1439</v>
      </c>
      <c r="H5811" s="21">
        <v>68.819999999999993</v>
      </c>
      <c r="I5811" t="s">
        <v>1440</v>
      </c>
      <c r="J5811" s="21">
        <f>ROUND(E5811* H5811,5)</f>
        <v>68.819999999999993</v>
      </c>
    </row>
    <row r="5812" spans="1:27">
      <c r="D5812" s="22" t="s">
        <v>1457</v>
      </c>
      <c r="K5812" s="21">
        <f>SUM(J5811:J5811)</f>
        <v>68.819999999999993</v>
      </c>
    </row>
    <row r="5813" spans="1:27">
      <c r="D5813" s="22" t="s">
        <v>1458</v>
      </c>
      <c r="K5813" s="23">
        <f>SUM(J5806:J5812)</f>
        <v>71.646499999999989</v>
      </c>
    </row>
    <row r="5814" spans="1:27">
      <c r="D5814" s="22" t="s">
        <v>1466</v>
      </c>
      <c r="H5814">
        <v>1.5</v>
      </c>
      <c r="I5814" t="s">
        <v>1465</v>
      </c>
      <c r="K5814" s="21">
        <f>ROUND(H5814/100*K5813,5)</f>
        <v>1.0747</v>
      </c>
    </row>
    <row r="5815" spans="1:27">
      <c r="D5815" s="22" t="s">
        <v>1459</v>
      </c>
      <c r="K5815" s="23">
        <f>SUM(K5813:K5814)</f>
        <v>72.721199999999982</v>
      </c>
    </row>
    <row r="5817" spans="1:27" ht="45" customHeight="1">
      <c r="A5817" s="17" t="s">
        <v>3399</v>
      </c>
      <c r="B5817" s="17" t="s">
        <v>1062</v>
      </c>
      <c r="C5817" s="1" t="s">
        <v>16</v>
      </c>
      <c r="D5817" s="31" t="s">
        <v>1063</v>
      </c>
      <c r="E5817" s="32"/>
      <c r="F5817" s="32"/>
      <c r="G5817" s="1"/>
      <c r="H5817" s="18" t="s">
        <v>1433</v>
      </c>
      <c r="I5817" s="33">
        <v>1</v>
      </c>
      <c r="J5817" s="32"/>
      <c r="K5817" s="19">
        <f>ROUND(K5827,2)</f>
        <v>415.38</v>
      </c>
      <c r="L5817" s="2" t="s">
        <v>3400</v>
      </c>
      <c r="M5817" s="1"/>
      <c r="N5817" s="1"/>
      <c r="O5817" s="1"/>
      <c r="P5817" s="1"/>
      <c r="Q5817" s="1"/>
      <c r="R5817" s="1"/>
      <c r="S5817" s="1"/>
      <c r="T5817" s="1"/>
      <c r="U5817" s="1"/>
      <c r="V5817" s="1"/>
      <c r="W5817" s="1"/>
      <c r="X5817" s="1"/>
      <c r="Y5817" s="1"/>
      <c r="Z5817" s="1"/>
      <c r="AA5817" s="1"/>
    </row>
    <row r="5818" spans="1:27">
      <c r="B5818" s="13" t="s">
        <v>1435</v>
      </c>
    </row>
    <row r="5819" spans="1:27">
      <c r="B5819" t="s">
        <v>1708</v>
      </c>
      <c r="C5819" t="s">
        <v>1370</v>
      </c>
      <c r="D5819" t="s">
        <v>1709</v>
      </c>
      <c r="E5819" s="20">
        <v>0.05</v>
      </c>
      <c r="F5819" t="s">
        <v>1438</v>
      </c>
      <c r="G5819" t="s">
        <v>1439</v>
      </c>
      <c r="H5819" s="21">
        <v>26.12</v>
      </c>
      <c r="I5819" t="s">
        <v>1440</v>
      </c>
      <c r="J5819" s="21">
        <f>ROUND(E5819/I5817* H5819,5)</f>
        <v>1.306</v>
      </c>
    </row>
    <row r="5820" spans="1:27">
      <c r="B5820" t="s">
        <v>1710</v>
      </c>
      <c r="C5820" t="s">
        <v>1370</v>
      </c>
      <c r="D5820" t="s">
        <v>1711</v>
      </c>
      <c r="E5820" s="20">
        <v>0.05</v>
      </c>
      <c r="F5820" t="s">
        <v>1438</v>
      </c>
      <c r="G5820" t="s">
        <v>1439</v>
      </c>
      <c r="H5820" s="21">
        <v>30.41</v>
      </c>
      <c r="I5820" t="s">
        <v>1440</v>
      </c>
      <c r="J5820" s="21">
        <f>ROUND(E5820/I5817* H5820,5)</f>
        <v>1.5205</v>
      </c>
    </row>
    <row r="5821" spans="1:27">
      <c r="D5821" s="22" t="s">
        <v>1441</v>
      </c>
      <c r="K5821" s="21">
        <f>SUM(J5819:J5820)</f>
        <v>2.8265000000000002</v>
      </c>
    </row>
    <row r="5822" spans="1:27">
      <c r="B5822" s="13" t="s">
        <v>1446</v>
      </c>
    </row>
    <row r="5823" spans="1:27">
      <c r="B5823" t="s">
        <v>3401</v>
      </c>
      <c r="C5823" t="s">
        <v>16</v>
      </c>
      <c r="D5823" s="24" t="s">
        <v>1063</v>
      </c>
      <c r="E5823" s="20">
        <v>1</v>
      </c>
      <c r="G5823" t="s">
        <v>1439</v>
      </c>
      <c r="H5823" s="21">
        <v>406.41</v>
      </c>
      <c r="I5823" t="s">
        <v>1440</v>
      </c>
      <c r="J5823" s="21">
        <f>ROUND(E5823* H5823,5)</f>
        <v>406.41</v>
      </c>
    </row>
    <row r="5824" spans="1:27">
      <c r="D5824" s="22" t="s">
        <v>1457</v>
      </c>
      <c r="K5824" s="21">
        <f>SUM(J5823:J5823)</f>
        <v>406.41</v>
      </c>
    </row>
    <row r="5825" spans="1:27">
      <c r="D5825" s="22" t="s">
        <v>1458</v>
      </c>
      <c r="K5825" s="23">
        <f>SUM(J5818:J5824)</f>
        <v>409.23650000000004</v>
      </c>
    </row>
    <row r="5826" spans="1:27">
      <c r="D5826" s="22" t="s">
        <v>1466</v>
      </c>
      <c r="H5826">
        <v>1.5</v>
      </c>
      <c r="I5826" t="s">
        <v>1465</v>
      </c>
      <c r="K5826" s="21">
        <f>ROUND(H5826/100*K5825,5)</f>
        <v>6.1385500000000004</v>
      </c>
    </row>
    <row r="5827" spans="1:27">
      <c r="D5827" s="22" t="s">
        <v>1459</v>
      </c>
      <c r="K5827" s="23">
        <f>SUM(K5825:K5826)</f>
        <v>415.37505000000004</v>
      </c>
    </row>
    <row r="5829" spans="1:27" ht="45" customHeight="1">
      <c r="A5829" s="17" t="s">
        <v>3402</v>
      </c>
      <c r="B5829" s="17" t="s">
        <v>1044</v>
      </c>
      <c r="C5829" s="1" t="s">
        <v>16</v>
      </c>
      <c r="D5829" s="31" t="s">
        <v>1045</v>
      </c>
      <c r="E5829" s="32"/>
      <c r="F5829" s="32"/>
      <c r="G5829" s="1"/>
      <c r="H5829" s="18" t="s">
        <v>1433</v>
      </c>
      <c r="I5829" s="33">
        <v>1</v>
      </c>
      <c r="J5829" s="32"/>
      <c r="K5829" s="19">
        <f>ROUND(K5840,2)</f>
        <v>2589.85</v>
      </c>
      <c r="L5829" s="2" t="s">
        <v>3403</v>
      </c>
      <c r="M5829" s="1"/>
      <c r="N5829" s="1"/>
      <c r="O5829" s="1"/>
      <c r="P5829" s="1"/>
      <c r="Q5829" s="1"/>
      <c r="R5829" s="1"/>
      <c r="S5829" s="1"/>
      <c r="T5829" s="1"/>
      <c r="U5829" s="1"/>
      <c r="V5829" s="1"/>
      <c r="W5829" s="1"/>
      <c r="X5829" s="1"/>
      <c r="Y5829" s="1"/>
      <c r="Z5829" s="1"/>
      <c r="AA5829" s="1"/>
    </row>
    <row r="5830" spans="1:27">
      <c r="B5830" s="13" t="s">
        <v>1435</v>
      </c>
    </row>
    <row r="5831" spans="1:27">
      <c r="B5831" t="s">
        <v>1708</v>
      </c>
      <c r="C5831" t="s">
        <v>1370</v>
      </c>
      <c r="D5831" t="s">
        <v>1709</v>
      </c>
      <c r="E5831" s="20">
        <v>8</v>
      </c>
      <c r="F5831" t="s">
        <v>1438</v>
      </c>
      <c r="G5831" t="s">
        <v>1439</v>
      </c>
      <c r="H5831" s="21">
        <v>26.12</v>
      </c>
      <c r="I5831" t="s">
        <v>1440</v>
      </c>
      <c r="J5831" s="21">
        <f>ROUND(E5831/I5829* H5831,5)</f>
        <v>208.96</v>
      </c>
    </row>
    <row r="5832" spans="1:27">
      <c r="B5832" t="s">
        <v>1710</v>
      </c>
      <c r="C5832" t="s">
        <v>1370</v>
      </c>
      <c r="D5832" t="s">
        <v>1711</v>
      </c>
      <c r="E5832" s="20">
        <v>8</v>
      </c>
      <c r="F5832" t="s">
        <v>1438</v>
      </c>
      <c r="G5832" t="s">
        <v>1439</v>
      </c>
      <c r="H5832" s="21">
        <v>30.41</v>
      </c>
      <c r="I5832" t="s">
        <v>1440</v>
      </c>
      <c r="J5832" s="21">
        <f>ROUND(E5832/I5829* H5832,5)</f>
        <v>243.28</v>
      </c>
    </row>
    <row r="5833" spans="1:27">
      <c r="D5833" s="22" t="s">
        <v>1441</v>
      </c>
      <c r="K5833" s="21">
        <f>SUM(J5831:J5832)</f>
        <v>452.24</v>
      </c>
    </row>
    <row r="5834" spans="1:27">
      <c r="B5834" s="13" t="s">
        <v>1446</v>
      </c>
    </row>
    <row r="5835" spans="1:27">
      <c r="B5835" t="s">
        <v>3404</v>
      </c>
      <c r="C5835" t="s">
        <v>16</v>
      </c>
      <c r="D5835" t="s">
        <v>3405</v>
      </c>
      <c r="E5835" s="20">
        <v>80</v>
      </c>
      <c r="G5835" t="s">
        <v>1439</v>
      </c>
      <c r="H5835" s="21">
        <v>0.69</v>
      </c>
      <c r="I5835" t="s">
        <v>1440</v>
      </c>
      <c r="J5835" s="21">
        <f>ROUND(E5835* H5835,5)</f>
        <v>55.2</v>
      </c>
    </row>
    <row r="5836" spans="1:27">
      <c r="B5836" t="s">
        <v>3406</v>
      </c>
      <c r="C5836" t="s">
        <v>16</v>
      </c>
      <c r="D5836" s="24" t="s">
        <v>3407</v>
      </c>
      <c r="E5836" s="20">
        <v>1</v>
      </c>
      <c r="G5836" t="s">
        <v>1439</v>
      </c>
      <c r="H5836" s="21">
        <v>2044.14</v>
      </c>
      <c r="I5836" t="s">
        <v>1440</v>
      </c>
      <c r="J5836" s="21">
        <f>ROUND(E5836* H5836,5)</f>
        <v>2044.14</v>
      </c>
    </row>
    <row r="5837" spans="1:27">
      <c r="D5837" s="22" t="s">
        <v>1457</v>
      </c>
      <c r="K5837" s="21">
        <f>SUM(J5835:J5836)</f>
        <v>2099.34</v>
      </c>
    </row>
    <row r="5838" spans="1:27">
      <c r="D5838" s="22" t="s">
        <v>1458</v>
      </c>
      <c r="K5838" s="23">
        <f>SUM(J5830:J5837)</f>
        <v>2551.58</v>
      </c>
    </row>
    <row r="5839" spans="1:27">
      <c r="D5839" s="22" t="s">
        <v>1466</v>
      </c>
      <c r="H5839">
        <v>1.5</v>
      </c>
      <c r="I5839" t="s">
        <v>1465</v>
      </c>
      <c r="K5839" s="21">
        <f>ROUND(H5839/100*K5838,5)</f>
        <v>38.273699999999998</v>
      </c>
    </row>
    <row r="5840" spans="1:27">
      <c r="D5840" s="22" t="s">
        <v>1459</v>
      </c>
      <c r="K5840" s="23">
        <f>SUM(K5838:K5839)</f>
        <v>2589.8537000000001</v>
      </c>
    </row>
    <row r="5842" spans="1:27" ht="45" customHeight="1">
      <c r="A5842" s="17" t="s">
        <v>3408</v>
      </c>
      <c r="B5842" s="17" t="s">
        <v>1048</v>
      </c>
      <c r="C5842" s="1" t="s">
        <v>16</v>
      </c>
      <c r="D5842" s="31" t="s">
        <v>1049</v>
      </c>
      <c r="E5842" s="32"/>
      <c r="F5842" s="32"/>
      <c r="G5842" s="1"/>
      <c r="H5842" s="18" t="s">
        <v>1433</v>
      </c>
      <c r="I5842" s="33">
        <v>1</v>
      </c>
      <c r="J5842" s="32"/>
      <c r="K5842" s="19">
        <f>ROUND(K5853,2)</f>
        <v>141.35</v>
      </c>
      <c r="L5842" s="2" t="s">
        <v>3409</v>
      </c>
      <c r="M5842" s="1"/>
      <c r="N5842" s="1"/>
      <c r="O5842" s="1"/>
      <c r="P5842" s="1"/>
      <c r="Q5842" s="1"/>
      <c r="R5842" s="1"/>
      <c r="S5842" s="1"/>
      <c r="T5842" s="1"/>
      <c r="U5842" s="1"/>
      <c r="V5842" s="1"/>
      <c r="W5842" s="1"/>
      <c r="X5842" s="1"/>
      <c r="Y5842" s="1"/>
      <c r="Z5842" s="1"/>
      <c r="AA5842" s="1"/>
    </row>
    <row r="5843" spans="1:27">
      <c r="B5843" s="13" t="s">
        <v>1435</v>
      </c>
    </row>
    <row r="5844" spans="1:27">
      <c r="B5844" t="s">
        <v>1708</v>
      </c>
      <c r="C5844" t="s">
        <v>1370</v>
      </c>
      <c r="D5844" t="s">
        <v>1709</v>
      </c>
      <c r="E5844" s="20">
        <v>0.24</v>
      </c>
      <c r="F5844" t="s">
        <v>1438</v>
      </c>
      <c r="G5844" t="s">
        <v>1439</v>
      </c>
      <c r="H5844" s="21">
        <v>26.12</v>
      </c>
      <c r="I5844" t="s">
        <v>1440</v>
      </c>
      <c r="J5844" s="21">
        <f>ROUND(E5844/I5842* H5844,5)</f>
        <v>6.2687999999999997</v>
      </c>
    </row>
    <row r="5845" spans="1:27">
      <c r="B5845" t="s">
        <v>1710</v>
      </c>
      <c r="C5845" t="s">
        <v>1370</v>
      </c>
      <c r="D5845" t="s">
        <v>1711</v>
      </c>
      <c r="E5845" s="20">
        <v>0.24</v>
      </c>
      <c r="F5845" t="s">
        <v>1438</v>
      </c>
      <c r="G5845" t="s">
        <v>1439</v>
      </c>
      <c r="H5845" s="21">
        <v>30.41</v>
      </c>
      <c r="I5845" t="s">
        <v>1440</v>
      </c>
      <c r="J5845" s="21">
        <f>ROUND(E5845/I5842* H5845,5)</f>
        <v>7.2984</v>
      </c>
    </row>
    <row r="5846" spans="1:27">
      <c r="D5846" s="22" t="s">
        <v>1441</v>
      </c>
      <c r="K5846" s="21">
        <f>SUM(J5844:J5845)</f>
        <v>13.5672</v>
      </c>
    </row>
    <row r="5847" spans="1:27">
      <c r="B5847" s="13" t="s">
        <v>1446</v>
      </c>
    </row>
    <row r="5848" spans="1:27">
      <c r="B5848" t="s">
        <v>3410</v>
      </c>
      <c r="C5848" t="s">
        <v>16</v>
      </c>
      <c r="D5848" t="s">
        <v>3411</v>
      </c>
      <c r="E5848" s="20">
        <v>1</v>
      </c>
      <c r="G5848" t="s">
        <v>1439</v>
      </c>
      <c r="H5848" s="21">
        <v>0.62</v>
      </c>
      <c r="I5848" t="s">
        <v>1440</v>
      </c>
      <c r="J5848" s="21">
        <f>ROUND(E5848* H5848,5)</f>
        <v>0.62</v>
      </c>
    </row>
    <row r="5849" spans="1:27">
      <c r="B5849" t="s">
        <v>3412</v>
      </c>
      <c r="C5849" t="s">
        <v>16</v>
      </c>
      <c r="D5849" s="24" t="s">
        <v>3413</v>
      </c>
      <c r="E5849" s="20">
        <v>1</v>
      </c>
      <c r="G5849" t="s">
        <v>1439</v>
      </c>
      <c r="H5849" s="21">
        <v>125.07</v>
      </c>
      <c r="I5849" t="s">
        <v>1440</v>
      </c>
      <c r="J5849" s="21">
        <f>ROUND(E5849* H5849,5)</f>
        <v>125.07</v>
      </c>
    </row>
    <row r="5850" spans="1:27">
      <c r="D5850" s="22" t="s">
        <v>1457</v>
      </c>
      <c r="K5850" s="21">
        <f>SUM(J5848:J5849)</f>
        <v>125.69</v>
      </c>
    </row>
    <row r="5851" spans="1:27">
      <c r="D5851" s="22" t="s">
        <v>1458</v>
      </c>
      <c r="K5851" s="23">
        <f>SUM(J5843:J5850)</f>
        <v>139.25719999999998</v>
      </c>
    </row>
    <row r="5852" spans="1:27">
      <c r="D5852" s="22" t="s">
        <v>1466</v>
      </c>
      <c r="H5852">
        <v>1.5</v>
      </c>
      <c r="I5852" t="s">
        <v>1465</v>
      </c>
      <c r="K5852" s="21">
        <f>ROUND(H5852/100*K5851,5)</f>
        <v>2.0888599999999999</v>
      </c>
    </row>
    <row r="5853" spans="1:27">
      <c r="D5853" s="22" t="s">
        <v>1459</v>
      </c>
      <c r="K5853" s="23">
        <f>SUM(K5851:K5852)</f>
        <v>141.34605999999999</v>
      </c>
    </row>
    <row r="5855" spans="1:27" ht="45" customHeight="1">
      <c r="A5855" s="17" t="s">
        <v>3414</v>
      </c>
      <c r="B5855" s="17" t="s">
        <v>1050</v>
      </c>
      <c r="C5855" s="1" t="s">
        <v>16</v>
      </c>
      <c r="D5855" s="31" t="s">
        <v>1051</v>
      </c>
      <c r="E5855" s="32"/>
      <c r="F5855" s="32"/>
      <c r="G5855" s="1"/>
      <c r="H5855" s="18" t="s">
        <v>1433</v>
      </c>
      <c r="I5855" s="33">
        <v>1</v>
      </c>
      <c r="J5855" s="32"/>
      <c r="K5855" s="19">
        <f>ROUND(K5865,2)</f>
        <v>169.62</v>
      </c>
      <c r="L5855" s="2" t="s">
        <v>3415</v>
      </c>
      <c r="M5855" s="1"/>
      <c r="N5855" s="1"/>
      <c r="O5855" s="1"/>
      <c r="P5855" s="1"/>
      <c r="Q5855" s="1"/>
      <c r="R5855" s="1"/>
      <c r="S5855" s="1"/>
      <c r="T5855" s="1"/>
      <c r="U5855" s="1"/>
      <c r="V5855" s="1"/>
      <c r="W5855" s="1"/>
      <c r="X5855" s="1"/>
      <c r="Y5855" s="1"/>
      <c r="Z5855" s="1"/>
      <c r="AA5855" s="1"/>
    </row>
    <row r="5856" spans="1:27">
      <c r="B5856" s="13" t="s">
        <v>1435</v>
      </c>
    </row>
    <row r="5857" spans="1:27">
      <c r="B5857" t="s">
        <v>1710</v>
      </c>
      <c r="C5857" t="s">
        <v>1370</v>
      </c>
      <c r="D5857" t="s">
        <v>1711</v>
      </c>
      <c r="E5857" s="20">
        <v>0.3</v>
      </c>
      <c r="F5857" t="s">
        <v>1438</v>
      </c>
      <c r="G5857" t="s">
        <v>1439</v>
      </c>
      <c r="H5857" s="21">
        <v>30.41</v>
      </c>
      <c r="I5857" t="s">
        <v>1440</v>
      </c>
      <c r="J5857" s="21">
        <f>ROUND(E5857/I5855* H5857,5)</f>
        <v>9.1229999999999993</v>
      </c>
    </row>
    <row r="5858" spans="1:27">
      <c r="B5858" t="s">
        <v>1708</v>
      </c>
      <c r="C5858" t="s">
        <v>1370</v>
      </c>
      <c r="D5858" t="s">
        <v>1709</v>
      </c>
      <c r="E5858" s="20">
        <v>0.3</v>
      </c>
      <c r="F5858" t="s">
        <v>1438</v>
      </c>
      <c r="G5858" t="s">
        <v>1439</v>
      </c>
      <c r="H5858" s="21">
        <v>26.12</v>
      </c>
      <c r="I5858" t="s">
        <v>1440</v>
      </c>
      <c r="J5858" s="21">
        <f>ROUND(E5858/I5855* H5858,5)</f>
        <v>7.8360000000000003</v>
      </c>
    </row>
    <row r="5859" spans="1:27">
      <c r="D5859" s="22" t="s">
        <v>1441</v>
      </c>
      <c r="K5859" s="21">
        <f>SUM(J5857:J5858)</f>
        <v>16.959</v>
      </c>
    </row>
    <row r="5860" spans="1:27">
      <c r="B5860" s="13" t="s">
        <v>1446</v>
      </c>
    </row>
    <row r="5861" spans="1:27">
      <c r="B5861" t="s">
        <v>3416</v>
      </c>
      <c r="C5861" t="s">
        <v>16</v>
      </c>
      <c r="D5861" s="24" t="s">
        <v>3417</v>
      </c>
      <c r="E5861" s="20">
        <v>1</v>
      </c>
      <c r="G5861" t="s">
        <v>1439</v>
      </c>
      <c r="H5861" s="21">
        <v>150.15</v>
      </c>
      <c r="I5861" t="s">
        <v>1440</v>
      </c>
      <c r="J5861" s="21">
        <f>ROUND(E5861* H5861,5)</f>
        <v>150.15</v>
      </c>
    </row>
    <row r="5862" spans="1:27">
      <c r="D5862" s="22" t="s">
        <v>1457</v>
      </c>
      <c r="K5862" s="21">
        <f>SUM(J5861:J5861)</f>
        <v>150.15</v>
      </c>
    </row>
    <row r="5863" spans="1:27">
      <c r="D5863" s="22" t="s">
        <v>1458</v>
      </c>
      <c r="K5863" s="23">
        <f>SUM(J5856:J5862)</f>
        <v>167.10900000000001</v>
      </c>
    </row>
    <row r="5864" spans="1:27">
      <c r="D5864" s="22" t="s">
        <v>1466</v>
      </c>
      <c r="H5864">
        <v>1.5</v>
      </c>
      <c r="I5864" t="s">
        <v>1465</v>
      </c>
      <c r="K5864" s="21">
        <f>ROUND(H5864/100*K5863,5)</f>
        <v>2.50664</v>
      </c>
    </row>
    <row r="5865" spans="1:27">
      <c r="D5865" s="22" t="s">
        <v>1459</v>
      </c>
      <c r="K5865" s="23">
        <f>SUM(K5863:K5864)</f>
        <v>169.61564000000001</v>
      </c>
    </row>
    <row r="5867" spans="1:27" ht="45" customHeight="1">
      <c r="A5867" s="17" t="s">
        <v>3418</v>
      </c>
      <c r="B5867" s="17" t="s">
        <v>1056</v>
      </c>
      <c r="C5867" s="1" t="s">
        <v>16</v>
      </c>
      <c r="D5867" s="31" t="s">
        <v>1057</v>
      </c>
      <c r="E5867" s="32"/>
      <c r="F5867" s="32"/>
      <c r="G5867" s="1"/>
      <c r="H5867" s="18" t="s">
        <v>1433</v>
      </c>
      <c r="I5867" s="33">
        <v>1</v>
      </c>
      <c r="J5867" s="32"/>
      <c r="K5867" s="19">
        <f>ROUND(K5877,2)</f>
        <v>80.790000000000006</v>
      </c>
      <c r="L5867" s="2" t="s">
        <v>3419</v>
      </c>
      <c r="M5867" s="1"/>
      <c r="N5867" s="1"/>
      <c r="O5867" s="1"/>
      <c r="P5867" s="1"/>
      <c r="Q5867" s="1"/>
      <c r="R5867" s="1"/>
      <c r="S5867" s="1"/>
      <c r="T5867" s="1"/>
      <c r="U5867" s="1"/>
      <c r="V5867" s="1"/>
      <c r="W5867" s="1"/>
      <c r="X5867" s="1"/>
      <c r="Y5867" s="1"/>
      <c r="Z5867" s="1"/>
      <c r="AA5867" s="1"/>
    </row>
    <row r="5868" spans="1:27">
      <c r="B5868" s="13" t="s">
        <v>1435</v>
      </c>
    </row>
    <row r="5869" spans="1:27">
      <c r="B5869" t="s">
        <v>1708</v>
      </c>
      <c r="C5869" t="s">
        <v>1370</v>
      </c>
      <c r="D5869" t="s">
        <v>1709</v>
      </c>
      <c r="E5869" s="20">
        <v>0.24</v>
      </c>
      <c r="F5869" t="s">
        <v>1438</v>
      </c>
      <c r="G5869" t="s">
        <v>1439</v>
      </c>
      <c r="H5869" s="21">
        <v>26.12</v>
      </c>
      <c r="I5869" t="s">
        <v>1440</v>
      </c>
      <c r="J5869" s="21">
        <f>ROUND(E5869/I5867* H5869,5)</f>
        <v>6.2687999999999997</v>
      </c>
    </row>
    <row r="5870" spans="1:27">
      <c r="B5870" t="s">
        <v>1710</v>
      </c>
      <c r="C5870" t="s">
        <v>1370</v>
      </c>
      <c r="D5870" t="s">
        <v>1711</v>
      </c>
      <c r="E5870" s="20">
        <v>0.24</v>
      </c>
      <c r="F5870" t="s">
        <v>1438</v>
      </c>
      <c r="G5870" t="s">
        <v>1439</v>
      </c>
      <c r="H5870" s="21">
        <v>30.41</v>
      </c>
      <c r="I5870" t="s">
        <v>1440</v>
      </c>
      <c r="J5870" s="21">
        <f>ROUND(E5870/I5867* H5870,5)</f>
        <v>7.2984</v>
      </c>
    </row>
    <row r="5871" spans="1:27">
      <c r="D5871" s="22" t="s">
        <v>1441</v>
      </c>
      <c r="K5871" s="21">
        <f>SUM(J5869:J5870)</f>
        <v>13.5672</v>
      </c>
    </row>
    <row r="5872" spans="1:27">
      <c r="B5872" s="13" t="s">
        <v>1446</v>
      </c>
    </row>
    <row r="5873" spans="1:27">
      <c r="B5873" t="s">
        <v>3420</v>
      </c>
      <c r="C5873" t="s">
        <v>16</v>
      </c>
      <c r="D5873" s="24" t="s">
        <v>3421</v>
      </c>
      <c r="E5873" s="20">
        <v>1</v>
      </c>
      <c r="G5873" t="s">
        <v>1439</v>
      </c>
      <c r="H5873" s="21">
        <v>66.03</v>
      </c>
      <c r="I5873" t="s">
        <v>1440</v>
      </c>
      <c r="J5873" s="21">
        <f>ROUND(E5873* H5873,5)</f>
        <v>66.03</v>
      </c>
    </row>
    <row r="5874" spans="1:27">
      <c r="D5874" s="22" t="s">
        <v>1457</v>
      </c>
      <c r="K5874" s="21">
        <f>SUM(J5873:J5873)</f>
        <v>66.03</v>
      </c>
    </row>
    <row r="5875" spans="1:27">
      <c r="D5875" s="22" t="s">
        <v>1458</v>
      </c>
      <c r="K5875" s="23">
        <f>SUM(J5868:J5874)</f>
        <v>79.597200000000001</v>
      </c>
    </row>
    <row r="5876" spans="1:27">
      <c r="D5876" s="22" t="s">
        <v>1466</v>
      </c>
      <c r="H5876">
        <v>1.5</v>
      </c>
      <c r="I5876" t="s">
        <v>1465</v>
      </c>
      <c r="K5876" s="21">
        <f>ROUND(H5876/100*K5875,5)</f>
        <v>1.1939599999999999</v>
      </c>
    </row>
    <row r="5877" spans="1:27">
      <c r="D5877" s="22" t="s">
        <v>1459</v>
      </c>
      <c r="K5877" s="23">
        <f>SUM(K5875:K5876)</f>
        <v>80.791160000000005</v>
      </c>
    </row>
    <row r="5879" spans="1:27" ht="45" customHeight="1">
      <c r="A5879" s="17" t="s">
        <v>3422</v>
      </c>
      <c r="B5879" s="17" t="s">
        <v>1074</v>
      </c>
      <c r="C5879" s="1" t="s">
        <v>16</v>
      </c>
      <c r="D5879" s="31" t="s">
        <v>1075</v>
      </c>
      <c r="E5879" s="32"/>
      <c r="F5879" s="32"/>
      <c r="G5879" s="1"/>
      <c r="H5879" s="18" t="s">
        <v>1433</v>
      </c>
      <c r="I5879" s="33">
        <v>1</v>
      </c>
      <c r="J5879" s="32"/>
      <c r="K5879" s="19">
        <f>ROUND(K5890,2)</f>
        <v>327.75</v>
      </c>
      <c r="L5879" s="2" t="s">
        <v>3423</v>
      </c>
      <c r="M5879" s="1"/>
      <c r="N5879" s="1"/>
      <c r="O5879" s="1"/>
      <c r="P5879" s="1"/>
      <c r="Q5879" s="1"/>
      <c r="R5879" s="1"/>
      <c r="S5879" s="1"/>
      <c r="T5879" s="1"/>
      <c r="U5879" s="1"/>
      <c r="V5879" s="1"/>
      <c r="W5879" s="1"/>
      <c r="X5879" s="1"/>
      <c r="Y5879" s="1"/>
      <c r="Z5879" s="1"/>
      <c r="AA5879" s="1"/>
    </row>
    <row r="5880" spans="1:27">
      <c r="B5880" s="13" t="s">
        <v>1435</v>
      </c>
    </row>
    <row r="5881" spans="1:27">
      <c r="B5881" t="s">
        <v>1708</v>
      </c>
      <c r="C5881" t="s">
        <v>1370</v>
      </c>
      <c r="D5881" t="s">
        <v>1709</v>
      </c>
      <c r="E5881" s="20">
        <v>1.5</v>
      </c>
      <c r="F5881" t="s">
        <v>1438</v>
      </c>
      <c r="G5881" t="s">
        <v>1439</v>
      </c>
      <c r="H5881" s="21">
        <v>26.12</v>
      </c>
      <c r="I5881" t="s">
        <v>1440</v>
      </c>
      <c r="J5881" s="21">
        <f>ROUND(E5881/I5879* H5881,5)</f>
        <v>39.18</v>
      </c>
    </row>
    <row r="5882" spans="1:27">
      <c r="B5882" t="s">
        <v>1710</v>
      </c>
      <c r="C5882" t="s">
        <v>1370</v>
      </c>
      <c r="D5882" t="s">
        <v>1711</v>
      </c>
      <c r="E5882" s="20">
        <v>1.5</v>
      </c>
      <c r="F5882" t="s">
        <v>1438</v>
      </c>
      <c r="G5882" t="s">
        <v>1439</v>
      </c>
      <c r="H5882" s="21">
        <v>30.41</v>
      </c>
      <c r="I5882" t="s">
        <v>1440</v>
      </c>
      <c r="J5882" s="21">
        <f>ROUND(E5882/I5879* H5882,5)</f>
        <v>45.615000000000002</v>
      </c>
    </row>
    <row r="5883" spans="1:27">
      <c r="D5883" s="22" t="s">
        <v>1441</v>
      </c>
      <c r="K5883" s="21">
        <f>SUM(J5881:J5882)</f>
        <v>84.795000000000002</v>
      </c>
    </row>
    <row r="5884" spans="1:27">
      <c r="B5884" s="13" t="s">
        <v>1446</v>
      </c>
    </row>
    <row r="5885" spans="1:27">
      <c r="B5885" t="s">
        <v>3424</v>
      </c>
      <c r="C5885" t="s">
        <v>16</v>
      </c>
      <c r="D5885" t="s">
        <v>3425</v>
      </c>
      <c r="E5885" s="20">
        <v>1</v>
      </c>
      <c r="G5885" t="s">
        <v>1439</v>
      </c>
      <c r="H5885" s="21">
        <v>0.59</v>
      </c>
      <c r="I5885" t="s">
        <v>1440</v>
      </c>
      <c r="J5885" s="21">
        <f>ROUND(E5885* H5885,5)</f>
        <v>0.59</v>
      </c>
    </row>
    <row r="5886" spans="1:27">
      <c r="B5886" t="s">
        <v>3426</v>
      </c>
      <c r="C5886" t="s">
        <v>16</v>
      </c>
      <c r="D5886" t="s">
        <v>3427</v>
      </c>
      <c r="E5886" s="20">
        <v>1</v>
      </c>
      <c r="G5886" t="s">
        <v>1439</v>
      </c>
      <c r="H5886" s="21">
        <v>237.52</v>
      </c>
      <c r="I5886" t="s">
        <v>1440</v>
      </c>
      <c r="J5886" s="21">
        <f>ROUND(E5886* H5886,5)</f>
        <v>237.52</v>
      </c>
    </row>
    <row r="5887" spans="1:27">
      <c r="D5887" s="22" t="s">
        <v>1457</v>
      </c>
      <c r="K5887" s="21">
        <f>SUM(J5885:J5886)</f>
        <v>238.11</v>
      </c>
    </row>
    <row r="5888" spans="1:27">
      <c r="D5888" s="22" t="s">
        <v>1458</v>
      </c>
      <c r="K5888" s="23">
        <f>SUM(J5880:J5887)</f>
        <v>322.90500000000003</v>
      </c>
    </row>
    <row r="5889" spans="1:27">
      <c r="D5889" s="22" t="s">
        <v>1466</v>
      </c>
      <c r="H5889">
        <v>1.5</v>
      </c>
      <c r="I5889" t="s">
        <v>1465</v>
      </c>
      <c r="K5889" s="21">
        <f>ROUND(H5889/100*K5888,5)</f>
        <v>4.8435800000000002</v>
      </c>
    </row>
    <row r="5890" spans="1:27">
      <c r="D5890" s="22" t="s">
        <v>1459</v>
      </c>
      <c r="K5890" s="23">
        <f>SUM(K5888:K5889)</f>
        <v>327.74858</v>
      </c>
    </row>
    <row r="5892" spans="1:27" ht="45" customHeight="1">
      <c r="A5892" s="17" t="s">
        <v>3428</v>
      </c>
      <c r="B5892" s="17" t="s">
        <v>1102</v>
      </c>
      <c r="C5892" s="1" t="s">
        <v>16</v>
      </c>
      <c r="D5892" s="31" t="s">
        <v>1103</v>
      </c>
      <c r="E5892" s="32"/>
      <c r="F5892" s="32"/>
      <c r="G5892" s="1"/>
      <c r="H5892" s="18" t="s">
        <v>1433</v>
      </c>
      <c r="I5892" s="33">
        <v>1</v>
      </c>
      <c r="J5892" s="32"/>
      <c r="K5892" s="19">
        <f>ROUND(K5903,2)</f>
        <v>18.149999999999999</v>
      </c>
      <c r="L5892" s="2" t="s">
        <v>3429</v>
      </c>
      <c r="M5892" s="1"/>
      <c r="N5892" s="1"/>
      <c r="O5892" s="1"/>
      <c r="P5892" s="1"/>
      <c r="Q5892" s="1"/>
      <c r="R5892" s="1"/>
      <c r="S5892" s="1"/>
      <c r="T5892" s="1"/>
      <c r="U5892" s="1"/>
      <c r="V5892" s="1"/>
      <c r="W5892" s="1"/>
      <c r="X5892" s="1"/>
      <c r="Y5892" s="1"/>
      <c r="Z5892" s="1"/>
      <c r="AA5892" s="1"/>
    </row>
    <row r="5893" spans="1:27">
      <c r="B5893" s="13" t="s">
        <v>1435</v>
      </c>
    </row>
    <row r="5894" spans="1:27">
      <c r="B5894" t="s">
        <v>1710</v>
      </c>
      <c r="C5894" t="s">
        <v>1370</v>
      </c>
      <c r="D5894" t="s">
        <v>1711</v>
      </c>
      <c r="E5894" s="20">
        <v>0.22</v>
      </c>
      <c r="F5894" t="s">
        <v>1438</v>
      </c>
      <c r="G5894" t="s">
        <v>1439</v>
      </c>
      <c r="H5894" s="21">
        <v>30.41</v>
      </c>
      <c r="I5894" t="s">
        <v>1440</v>
      </c>
      <c r="J5894" s="21">
        <f>ROUND(E5894/I5892* H5894,5)</f>
        <v>6.6901999999999999</v>
      </c>
    </row>
    <row r="5895" spans="1:27">
      <c r="B5895" t="s">
        <v>1708</v>
      </c>
      <c r="C5895" t="s">
        <v>1370</v>
      </c>
      <c r="D5895" t="s">
        <v>1709</v>
      </c>
      <c r="E5895" s="20">
        <v>0.22</v>
      </c>
      <c r="F5895" t="s">
        <v>1438</v>
      </c>
      <c r="G5895" t="s">
        <v>1439</v>
      </c>
      <c r="H5895" s="21">
        <v>26.12</v>
      </c>
      <c r="I5895" t="s">
        <v>1440</v>
      </c>
      <c r="J5895" s="21">
        <f>ROUND(E5895/I5892* H5895,5)</f>
        <v>5.7464000000000004</v>
      </c>
    </row>
    <row r="5896" spans="1:27">
      <c r="D5896" s="22" t="s">
        <v>1441</v>
      </c>
      <c r="K5896" s="21">
        <f>SUM(J5894:J5895)</f>
        <v>12.4366</v>
      </c>
    </row>
    <row r="5897" spans="1:27">
      <c r="B5897" s="13" t="s">
        <v>1446</v>
      </c>
    </row>
    <row r="5898" spans="1:27">
      <c r="B5898" t="s">
        <v>3430</v>
      </c>
      <c r="C5898" t="s">
        <v>16</v>
      </c>
      <c r="D5898" t="s">
        <v>3431</v>
      </c>
      <c r="E5898" s="20">
        <v>1</v>
      </c>
      <c r="G5898" t="s">
        <v>1439</v>
      </c>
      <c r="H5898" s="21">
        <v>1.47</v>
      </c>
      <c r="I5898" t="s">
        <v>1440</v>
      </c>
      <c r="J5898" s="21">
        <f>ROUND(E5898* H5898,5)</f>
        <v>1.47</v>
      </c>
    </row>
    <row r="5899" spans="1:27">
      <c r="B5899" t="s">
        <v>3432</v>
      </c>
      <c r="C5899" t="s">
        <v>16</v>
      </c>
      <c r="D5899" t="s">
        <v>3433</v>
      </c>
      <c r="E5899" s="20">
        <v>1</v>
      </c>
      <c r="G5899" t="s">
        <v>1439</v>
      </c>
      <c r="H5899" s="21">
        <v>3.98</v>
      </c>
      <c r="I5899" t="s">
        <v>1440</v>
      </c>
      <c r="J5899" s="21">
        <f>ROUND(E5899* H5899,5)</f>
        <v>3.98</v>
      </c>
    </row>
    <row r="5900" spans="1:27">
      <c r="D5900" s="22" t="s">
        <v>1457</v>
      </c>
      <c r="K5900" s="21">
        <f>SUM(J5898:J5899)</f>
        <v>5.45</v>
      </c>
    </row>
    <row r="5901" spans="1:27">
      <c r="D5901" s="22" t="s">
        <v>1458</v>
      </c>
      <c r="K5901" s="23">
        <f>SUM(J5893:J5900)</f>
        <v>17.886600000000001</v>
      </c>
    </row>
    <row r="5902" spans="1:27">
      <c r="D5902" s="22" t="s">
        <v>1466</v>
      </c>
      <c r="H5902">
        <v>1.5</v>
      </c>
      <c r="I5902" t="s">
        <v>1465</v>
      </c>
      <c r="K5902" s="21">
        <f>ROUND(H5902/100*K5901,5)</f>
        <v>0.26829999999999998</v>
      </c>
    </row>
    <row r="5903" spans="1:27">
      <c r="D5903" s="22" t="s">
        <v>1459</v>
      </c>
      <c r="K5903" s="23">
        <f>SUM(K5901:K5902)</f>
        <v>18.154900000000001</v>
      </c>
    </row>
    <row r="5905" spans="1:27" ht="45" customHeight="1">
      <c r="A5905" s="17" t="s">
        <v>3434</v>
      </c>
      <c r="B5905" s="17" t="s">
        <v>1104</v>
      </c>
      <c r="C5905" s="1" t="s">
        <v>16</v>
      </c>
      <c r="D5905" s="31" t="s">
        <v>1105</v>
      </c>
      <c r="E5905" s="32"/>
      <c r="F5905" s="32"/>
      <c r="G5905" s="1"/>
      <c r="H5905" s="18" t="s">
        <v>1433</v>
      </c>
      <c r="I5905" s="33">
        <v>1</v>
      </c>
      <c r="J5905" s="32"/>
      <c r="K5905" s="19">
        <f>ROUND(K5916,2)</f>
        <v>18.96</v>
      </c>
      <c r="L5905" s="2" t="s">
        <v>3435</v>
      </c>
      <c r="M5905" s="1"/>
      <c r="N5905" s="1"/>
      <c r="O5905" s="1"/>
      <c r="P5905" s="1"/>
      <c r="Q5905" s="1"/>
      <c r="R5905" s="1"/>
      <c r="S5905" s="1"/>
      <c r="T5905" s="1"/>
      <c r="U5905" s="1"/>
      <c r="V5905" s="1"/>
      <c r="W5905" s="1"/>
      <c r="X5905" s="1"/>
      <c r="Y5905" s="1"/>
      <c r="Z5905" s="1"/>
      <c r="AA5905" s="1"/>
    </row>
    <row r="5906" spans="1:27">
      <c r="B5906" s="13" t="s">
        <v>1435</v>
      </c>
    </row>
    <row r="5907" spans="1:27">
      <c r="B5907" t="s">
        <v>1710</v>
      </c>
      <c r="C5907" t="s">
        <v>1370</v>
      </c>
      <c r="D5907" t="s">
        <v>1711</v>
      </c>
      <c r="E5907" s="20">
        <v>0.22</v>
      </c>
      <c r="F5907" t="s">
        <v>1438</v>
      </c>
      <c r="G5907" t="s">
        <v>1439</v>
      </c>
      <c r="H5907" s="21">
        <v>30.41</v>
      </c>
      <c r="I5907" t="s">
        <v>1440</v>
      </c>
      <c r="J5907" s="21">
        <f>ROUND(E5907/I5905* H5907,5)</f>
        <v>6.6901999999999999</v>
      </c>
    </row>
    <row r="5908" spans="1:27">
      <c r="B5908" t="s">
        <v>1708</v>
      </c>
      <c r="C5908" t="s">
        <v>1370</v>
      </c>
      <c r="D5908" t="s">
        <v>1709</v>
      </c>
      <c r="E5908" s="20">
        <v>0.22</v>
      </c>
      <c r="F5908" t="s">
        <v>1438</v>
      </c>
      <c r="G5908" t="s">
        <v>1439</v>
      </c>
      <c r="H5908" s="21">
        <v>26.12</v>
      </c>
      <c r="I5908" t="s">
        <v>1440</v>
      </c>
      <c r="J5908" s="21">
        <f>ROUND(E5908/I5905* H5908,5)</f>
        <v>5.7464000000000004</v>
      </c>
    </row>
    <row r="5909" spans="1:27">
      <c r="D5909" s="22" t="s">
        <v>1441</v>
      </c>
      <c r="K5909" s="21">
        <f>SUM(J5907:J5908)</f>
        <v>12.4366</v>
      </c>
    </row>
    <row r="5910" spans="1:27">
      <c r="B5910" s="13" t="s">
        <v>1446</v>
      </c>
    </row>
    <row r="5911" spans="1:27">
      <c r="B5911" t="s">
        <v>3430</v>
      </c>
      <c r="C5911" t="s">
        <v>16</v>
      </c>
      <c r="D5911" t="s">
        <v>3431</v>
      </c>
      <c r="E5911" s="20">
        <v>1</v>
      </c>
      <c r="G5911" t="s">
        <v>1439</v>
      </c>
      <c r="H5911" s="21">
        <v>1.47</v>
      </c>
      <c r="I5911" t="s">
        <v>1440</v>
      </c>
      <c r="J5911" s="21">
        <f>ROUND(E5911* H5911,5)</f>
        <v>1.47</v>
      </c>
    </row>
    <row r="5912" spans="1:27">
      <c r="B5912" t="s">
        <v>3432</v>
      </c>
      <c r="C5912" t="s">
        <v>16</v>
      </c>
      <c r="D5912" t="s">
        <v>3433</v>
      </c>
      <c r="E5912" s="20">
        <v>1.2</v>
      </c>
      <c r="G5912" t="s">
        <v>1439</v>
      </c>
      <c r="H5912" s="21">
        <v>3.98</v>
      </c>
      <c r="I5912" t="s">
        <v>1440</v>
      </c>
      <c r="J5912" s="21">
        <f>ROUND(E5912* H5912,5)</f>
        <v>4.7759999999999998</v>
      </c>
    </row>
    <row r="5913" spans="1:27">
      <c r="D5913" s="22" t="s">
        <v>1457</v>
      </c>
      <c r="K5913" s="21">
        <f>SUM(J5911:J5912)</f>
        <v>6.2459999999999996</v>
      </c>
    </row>
    <row r="5914" spans="1:27">
      <c r="D5914" s="22" t="s">
        <v>1458</v>
      </c>
      <c r="K5914" s="23">
        <f>SUM(J5906:J5913)</f>
        <v>18.682600000000001</v>
      </c>
    </row>
    <row r="5915" spans="1:27">
      <c r="D5915" s="22" t="s">
        <v>1466</v>
      </c>
      <c r="H5915">
        <v>1.5</v>
      </c>
      <c r="I5915" t="s">
        <v>1465</v>
      </c>
      <c r="K5915" s="21">
        <f>ROUND(H5915/100*K5914,5)</f>
        <v>0.28023999999999999</v>
      </c>
    </row>
    <row r="5916" spans="1:27">
      <c r="D5916" s="22" t="s">
        <v>1459</v>
      </c>
      <c r="K5916" s="23">
        <f>SUM(K5914:K5915)</f>
        <v>18.96284</v>
      </c>
    </row>
    <row r="5918" spans="1:27" ht="45" customHeight="1">
      <c r="A5918" s="17" t="s">
        <v>3436</v>
      </c>
      <c r="B5918" s="17" t="s">
        <v>1108</v>
      </c>
      <c r="C5918" s="1" t="s">
        <v>16</v>
      </c>
      <c r="D5918" s="31" t="s">
        <v>1109</v>
      </c>
      <c r="E5918" s="32"/>
      <c r="F5918" s="32"/>
      <c r="G5918" s="1"/>
      <c r="H5918" s="18" t="s">
        <v>1433</v>
      </c>
      <c r="I5918" s="33">
        <v>1</v>
      </c>
      <c r="J5918" s="32"/>
      <c r="K5918" s="19">
        <f>ROUND(K5929,2)</f>
        <v>886.47</v>
      </c>
      <c r="L5918" s="2" t="s">
        <v>3437</v>
      </c>
      <c r="M5918" s="1"/>
      <c r="N5918" s="1"/>
      <c r="O5918" s="1"/>
      <c r="P5918" s="1"/>
      <c r="Q5918" s="1"/>
      <c r="R5918" s="1"/>
      <c r="S5918" s="1"/>
      <c r="T5918" s="1"/>
      <c r="U5918" s="1"/>
      <c r="V5918" s="1"/>
      <c r="W5918" s="1"/>
      <c r="X5918" s="1"/>
      <c r="Y5918" s="1"/>
      <c r="Z5918" s="1"/>
      <c r="AA5918" s="1"/>
    </row>
    <row r="5919" spans="1:27">
      <c r="B5919" s="13" t="s">
        <v>1435</v>
      </c>
    </row>
    <row r="5920" spans="1:27">
      <c r="B5920" t="s">
        <v>1708</v>
      </c>
      <c r="C5920" t="s">
        <v>1370</v>
      </c>
      <c r="D5920" t="s">
        <v>1709</v>
      </c>
      <c r="E5920" s="20">
        <v>3</v>
      </c>
      <c r="F5920" t="s">
        <v>1438</v>
      </c>
      <c r="G5920" t="s">
        <v>1439</v>
      </c>
      <c r="H5920" s="21">
        <v>26.12</v>
      </c>
      <c r="I5920" t="s">
        <v>1440</v>
      </c>
      <c r="J5920" s="21">
        <f>ROUND(E5920/I5918* H5920,5)</f>
        <v>78.36</v>
      </c>
    </row>
    <row r="5921" spans="1:27">
      <c r="B5921" t="s">
        <v>1710</v>
      </c>
      <c r="C5921" t="s">
        <v>1370</v>
      </c>
      <c r="D5921" t="s">
        <v>1711</v>
      </c>
      <c r="E5921" s="20">
        <v>3</v>
      </c>
      <c r="F5921" t="s">
        <v>1438</v>
      </c>
      <c r="G5921" t="s">
        <v>1439</v>
      </c>
      <c r="H5921" s="21">
        <v>30.41</v>
      </c>
      <c r="I5921" t="s">
        <v>1440</v>
      </c>
      <c r="J5921" s="21">
        <f>ROUND(E5921/I5918* H5921,5)</f>
        <v>91.23</v>
      </c>
    </row>
    <row r="5922" spans="1:27">
      <c r="D5922" s="22" t="s">
        <v>1441</v>
      </c>
      <c r="K5922" s="21">
        <f>SUM(J5920:J5921)</f>
        <v>169.59</v>
      </c>
    </row>
    <row r="5923" spans="1:27">
      <c r="B5923" s="13" t="s">
        <v>1446</v>
      </c>
    </row>
    <row r="5924" spans="1:27">
      <c r="B5924" t="s">
        <v>3438</v>
      </c>
      <c r="C5924" t="s">
        <v>16</v>
      </c>
      <c r="D5924" t="s">
        <v>3439</v>
      </c>
      <c r="E5924" s="20">
        <v>1</v>
      </c>
      <c r="G5924" t="s">
        <v>1439</v>
      </c>
      <c r="H5924" s="21">
        <v>11.4</v>
      </c>
      <c r="I5924" t="s">
        <v>1440</v>
      </c>
      <c r="J5924" s="21">
        <f>ROUND(E5924* H5924,5)</f>
        <v>11.4</v>
      </c>
    </row>
    <row r="5925" spans="1:27">
      <c r="B5925" t="s">
        <v>3440</v>
      </c>
      <c r="C5925" t="s">
        <v>16</v>
      </c>
      <c r="D5925" t="s">
        <v>3441</v>
      </c>
      <c r="E5925" s="20">
        <v>1</v>
      </c>
      <c r="G5925" t="s">
        <v>1439</v>
      </c>
      <c r="H5925" s="21">
        <v>692.38</v>
      </c>
      <c r="I5925" t="s">
        <v>1440</v>
      </c>
      <c r="J5925" s="21">
        <f>ROUND(E5925* H5925,5)</f>
        <v>692.38</v>
      </c>
    </row>
    <row r="5926" spans="1:27">
      <c r="D5926" s="22" t="s">
        <v>1457</v>
      </c>
      <c r="K5926" s="21">
        <f>SUM(J5924:J5925)</f>
        <v>703.78</v>
      </c>
    </row>
    <row r="5927" spans="1:27">
      <c r="D5927" s="22" t="s">
        <v>1458</v>
      </c>
      <c r="K5927" s="23">
        <f>SUM(J5919:J5926)</f>
        <v>873.37</v>
      </c>
    </row>
    <row r="5928" spans="1:27">
      <c r="D5928" s="22" t="s">
        <v>1466</v>
      </c>
      <c r="H5928">
        <v>1.5</v>
      </c>
      <c r="I5928" t="s">
        <v>1465</v>
      </c>
      <c r="K5928" s="21">
        <f>ROUND(H5928/100*K5927,5)</f>
        <v>13.10055</v>
      </c>
    </row>
    <row r="5929" spans="1:27">
      <c r="D5929" s="22" t="s">
        <v>1459</v>
      </c>
      <c r="K5929" s="23">
        <f>SUM(K5927:K5928)</f>
        <v>886.47055</v>
      </c>
    </row>
    <row r="5931" spans="1:27" ht="45" customHeight="1">
      <c r="A5931" s="17" t="s">
        <v>3442</v>
      </c>
      <c r="B5931" s="17" t="s">
        <v>1106</v>
      </c>
      <c r="C5931" s="1" t="s">
        <v>16</v>
      </c>
      <c r="D5931" s="31" t="s">
        <v>1107</v>
      </c>
      <c r="E5931" s="32"/>
      <c r="F5931" s="32"/>
      <c r="G5931" s="1"/>
      <c r="H5931" s="18" t="s">
        <v>1433</v>
      </c>
      <c r="I5931" s="33">
        <v>1</v>
      </c>
      <c r="J5931" s="32"/>
      <c r="K5931" s="19">
        <f>ROUND(K5941,2)</f>
        <v>842.34</v>
      </c>
      <c r="L5931" s="2" t="s">
        <v>3443</v>
      </c>
      <c r="M5931" s="1"/>
      <c r="N5931" s="1"/>
      <c r="O5931" s="1"/>
      <c r="P5931" s="1"/>
      <c r="Q5931" s="1"/>
      <c r="R5931" s="1"/>
      <c r="S5931" s="1"/>
      <c r="T5931" s="1"/>
      <c r="U5931" s="1"/>
      <c r="V5931" s="1"/>
      <c r="W5931" s="1"/>
      <c r="X5931" s="1"/>
      <c r="Y5931" s="1"/>
      <c r="Z5931" s="1"/>
      <c r="AA5931" s="1"/>
    </row>
    <row r="5932" spans="1:27">
      <c r="B5932" s="13" t="s">
        <v>1435</v>
      </c>
    </row>
    <row r="5933" spans="1:27">
      <c r="B5933" t="s">
        <v>1708</v>
      </c>
      <c r="C5933" t="s">
        <v>1370</v>
      </c>
      <c r="D5933" t="s">
        <v>1709</v>
      </c>
      <c r="E5933" s="20">
        <v>3</v>
      </c>
      <c r="F5933" t="s">
        <v>1438</v>
      </c>
      <c r="G5933" t="s">
        <v>1439</v>
      </c>
      <c r="H5933" s="21">
        <v>26.12</v>
      </c>
      <c r="I5933" t="s">
        <v>1440</v>
      </c>
      <c r="J5933" s="21">
        <f>ROUND(E5933/I5931* H5933,5)</f>
        <v>78.36</v>
      </c>
    </row>
    <row r="5934" spans="1:27">
      <c r="B5934" t="s">
        <v>1710</v>
      </c>
      <c r="C5934" t="s">
        <v>1370</v>
      </c>
      <c r="D5934" t="s">
        <v>1711</v>
      </c>
      <c r="E5934" s="20">
        <v>3</v>
      </c>
      <c r="F5934" t="s">
        <v>1438</v>
      </c>
      <c r="G5934" t="s">
        <v>1439</v>
      </c>
      <c r="H5934" s="21">
        <v>30.41</v>
      </c>
      <c r="I5934" t="s">
        <v>1440</v>
      </c>
      <c r="J5934" s="21">
        <f>ROUND(E5934/I5931* H5934,5)</f>
        <v>91.23</v>
      </c>
    </row>
    <row r="5935" spans="1:27">
      <c r="D5935" s="22" t="s">
        <v>1441</v>
      </c>
      <c r="K5935" s="21">
        <f>SUM(J5933:J5934)</f>
        <v>169.59</v>
      </c>
    </row>
    <row r="5936" spans="1:27">
      <c r="B5936" s="13" t="s">
        <v>1446</v>
      </c>
    </row>
    <row r="5937" spans="1:27">
      <c r="B5937" t="s">
        <v>3444</v>
      </c>
      <c r="C5937" t="s">
        <v>16</v>
      </c>
      <c r="D5937" t="s">
        <v>3441</v>
      </c>
      <c r="E5937" s="20">
        <v>1</v>
      </c>
      <c r="G5937" t="s">
        <v>1439</v>
      </c>
      <c r="H5937" s="21">
        <v>660.3</v>
      </c>
      <c r="I5937" t="s">
        <v>1440</v>
      </c>
      <c r="J5937" s="21">
        <f>ROUND(E5937* H5937,5)</f>
        <v>660.3</v>
      </c>
    </row>
    <row r="5938" spans="1:27">
      <c r="D5938" s="22" t="s">
        <v>1457</v>
      </c>
      <c r="K5938" s="21">
        <f>SUM(J5937:J5937)</f>
        <v>660.3</v>
      </c>
    </row>
    <row r="5939" spans="1:27">
      <c r="D5939" s="22" t="s">
        <v>1458</v>
      </c>
      <c r="K5939" s="23">
        <f>SUM(J5932:J5938)</f>
        <v>829.89</v>
      </c>
    </row>
    <row r="5940" spans="1:27">
      <c r="D5940" s="22" t="s">
        <v>1466</v>
      </c>
      <c r="H5940">
        <v>1.5</v>
      </c>
      <c r="I5940" t="s">
        <v>1465</v>
      </c>
      <c r="K5940" s="21">
        <f>ROUND(H5940/100*K5939,5)</f>
        <v>12.44835</v>
      </c>
    </row>
    <row r="5941" spans="1:27">
      <c r="D5941" s="22" t="s">
        <v>1459</v>
      </c>
      <c r="K5941" s="23">
        <f>SUM(K5939:K5940)</f>
        <v>842.33834999999999</v>
      </c>
    </row>
    <row r="5943" spans="1:27" ht="45" customHeight="1">
      <c r="A5943" s="17" t="s">
        <v>3445</v>
      </c>
      <c r="B5943" s="17" t="s">
        <v>60</v>
      </c>
      <c r="C5943" s="1" t="s">
        <v>16</v>
      </c>
      <c r="D5943" s="31" t="s">
        <v>61</v>
      </c>
      <c r="E5943" s="32"/>
      <c r="F5943" s="32"/>
      <c r="G5943" s="1"/>
      <c r="H5943" s="18" t="s">
        <v>1433</v>
      </c>
      <c r="I5943" s="33">
        <v>1</v>
      </c>
      <c r="J5943" s="32"/>
      <c r="K5943" s="19">
        <f>ROUND(K5954,2)</f>
        <v>51.23</v>
      </c>
      <c r="L5943" s="2" t="s">
        <v>3446</v>
      </c>
      <c r="M5943" s="1"/>
      <c r="N5943" s="1"/>
      <c r="O5943" s="1"/>
      <c r="P5943" s="1"/>
      <c r="Q5943" s="1"/>
      <c r="R5943" s="1"/>
      <c r="S5943" s="1"/>
      <c r="T5943" s="1"/>
      <c r="U5943" s="1"/>
      <c r="V5943" s="1"/>
      <c r="W5943" s="1"/>
      <c r="X5943" s="1"/>
      <c r="Y5943" s="1"/>
      <c r="Z5943" s="1"/>
      <c r="AA5943" s="1"/>
    </row>
    <row r="5944" spans="1:27">
      <c r="B5944" s="13" t="s">
        <v>1435</v>
      </c>
    </row>
    <row r="5945" spans="1:27">
      <c r="B5945" t="s">
        <v>1710</v>
      </c>
      <c r="C5945" t="s">
        <v>1370</v>
      </c>
      <c r="D5945" t="s">
        <v>1711</v>
      </c>
      <c r="E5945" s="20">
        <v>0.2</v>
      </c>
      <c r="F5945" t="s">
        <v>1438</v>
      </c>
      <c r="G5945" t="s">
        <v>1439</v>
      </c>
      <c r="H5945" s="21">
        <v>30.41</v>
      </c>
      <c r="I5945" t="s">
        <v>1440</v>
      </c>
      <c r="J5945" s="21">
        <f>ROUND(E5945/I5943* H5945,5)</f>
        <v>6.0819999999999999</v>
      </c>
    </row>
    <row r="5946" spans="1:27">
      <c r="B5946" t="s">
        <v>1708</v>
      </c>
      <c r="C5946" t="s">
        <v>1370</v>
      </c>
      <c r="D5946" t="s">
        <v>1709</v>
      </c>
      <c r="E5946" s="20">
        <v>0.2</v>
      </c>
      <c r="F5946" t="s">
        <v>1438</v>
      </c>
      <c r="G5946" t="s">
        <v>1439</v>
      </c>
      <c r="H5946" s="21">
        <v>26.12</v>
      </c>
      <c r="I5946" t="s">
        <v>1440</v>
      </c>
      <c r="J5946" s="21">
        <f>ROUND(E5946/I5943* H5946,5)</f>
        <v>5.2240000000000002</v>
      </c>
    </row>
    <row r="5947" spans="1:27">
      <c r="D5947" s="22" t="s">
        <v>1441</v>
      </c>
      <c r="K5947" s="21">
        <f>SUM(J5945:J5946)</f>
        <v>11.306000000000001</v>
      </c>
    </row>
    <row r="5948" spans="1:27">
      <c r="B5948" s="13" t="s">
        <v>1446</v>
      </c>
    </row>
    <row r="5949" spans="1:27">
      <c r="B5949" t="s">
        <v>3447</v>
      </c>
      <c r="C5949" t="s">
        <v>16</v>
      </c>
      <c r="D5949" t="s">
        <v>3448</v>
      </c>
      <c r="E5949" s="20">
        <v>1</v>
      </c>
      <c r="G5949" t="s">
        <v>1439</v>
      </c>
      <c r="H5949" s="21">
        <v>0.3</v>
      </c>
      <c r="I5949" t="s">
        <v>1440</v>
      </c>
      <c r="J5949" s="21">
        <f>ROUND(E5949* H5949,5)</f>
        <v>0.3</v>
      </c>
    </row>
    <row r="5950" spans="1:27">
      <c r="B5950" t="s">
        <v>3449</v>
      </c>
      <c r="C5950" t="s">
        <v>16</v>
      </c>
      <c r="D5950" t="s">
        <v>3450</v>
      </c>
      <c r="E5950" s="20">
        <v>1</v>
      </c>
      <c r="G5950" t="s">
        <v>1439</v>
      </c>
      <c r="H5950" s="21">
        <v>38.869999999999997</v>
      </c>
      <c r="I5950" t="s">
        <v>1440</v>
      </c>
      <c r="J5950" s="21">
        <f>ROUND(E5950* H5950,5)</f>
        <v>38.869999999999997</v>
      </c>
    </row>
    <row r="5951" spans="1:27">
      <c r="D5951" s="22" t="s">
        <v>1457</v>
      </c>
      <c r="K5951" s="21">
        <f>SUM(J5949:J5950)</f>
        <v>39.169999999999995</v>
      </c>
    </row>
    <row r="5952" spans="1:27">
      <c r="D5952" s="22" t="s">
        <v>1458</v>
      </c>
      <c r="K5952" s="23">
        <f>SUM(J5944:J5951)</f>
        <v>50.475999999999999</v>
      </c>
    </row>
    <row r="5953" spans="1:27">
      <c r="D5953" s="22" t="s">
        <v>1466</v>
      </c>
      <c r="H5953">
        <v>1.5</v>
      </c>
      <c r="I5953" t="s">
        <v>1465</v>
      </c>
      <c r="K5953" s="21">
        <f>ROUND(H5953/100*K5952,5)</f>
        <v>0.75714000000000004</v>
      </c>
    </row>
    <row r="5954" spans="1:27">
      <c r="D5954" s="22" t="s">
        <v>1459</v>
      </c>
      <c r="K5954" s="23">
        <f>SUM(K5952:K5953)</f>
        <v>51.233139999999999</v>
      </c>
    </row>
    <row r="5956" spans="1:27" ht="45" customHeight="1">
      <c r="A5956" s="17" t="s">
        <v>3451</v>
      </c>
      <c r="B5956" s="17" t="s">
        <v>1072</v>
      </c>
      <c r="C5956" s="1" t="s">
        <v>16</v>
      </c>
      <c r="D5956" s="31" t="s">
        <v>1073</v>
      </c>
      <c r="E5956" s="32"/>
      <c r="F5956" s="32"/>
      <c r="G5956" s="1"/>
      <c r="H5956" s="18" t="s">
        <v>1433</v>
      </c>
      <c r="I5956" s="33">
        <v>1</v>
      </c>
      <c r="J5956" s="32"/>
      <c r="K5956" s="19">
        <f>ROUND(K5968,2)</f>
        <v>98.11</v>
      </c>
      <c r="L5956" s="2" t="s">
        <v>3452</v>
      </c>
      <c r="M5956" s="1"/>
      <c r="N5956" s="1"/>
      <c r="O5956" s="1"/>
      <c r="P5956" s="1"/>
      <c r="Q5956" s="1"/>
      <c r="R5956" s="1"/>
      <c r="S5956" s="1"/>
      <c r="T5956" s="1"/>
      <c r="U5956" s="1"/>
      <c r="V5956" s="1"/>
      <c r="W5956" s="1"/>
      <c r="X5956" s="1"/>
      <c r="Y5956" s="1"/>
      <c r="Z5956" s="1"/>
      <c r="AA5956" s="1"/>
    </row>
    <row r="5957" spans="1:27">
      <c r="B5957" s="13" t="s">
        <v>1435</v>
      </c>
    </row>
    <row r="5958" spans="1:27">
      <c r="B5958" t="s">
        <v>1710</v>
      </c>
      <c r="C5958" t="s">
        <v>1370</v>
      </c>
      <c r="D5958" t="s">
        <v>1711</v>
      </c>
      <c r="E5958" s="20">
        <v>0.4</v>
      </c>
      <c r="F5958" t="s">
        <v>1438</v>
      </c>
      <c r="G5958" t="s">
        <v>1439</v>
      </c>
      <c r="H5958" s="21">
        <v>30.41</v>
      </c>
      <c r="I5958" t="s">
        <v>1440</v>
      </c>
      <c r="J5958" s="21">
        <f>ROUND(E5958/I5956* H5958,5)</f>
        <v>12.164</v>
      </c>
    </row>
    <row r="5959" spans="1:27">
      <c r="B5959" t="s">
        <v>1708</v>
      </c>
      <c r="C5959" t="s">
        <v>1370</v>
      </c>
      <c r="D5959" t="s">
        <v>1709</v>
      </c>
      <c r="E5959" s="20">
        <v>0.4</v>
      </c>
      <c r="F5959" t="s">
        <v>1438</v>
      </c>
      <c r="G5959" t="s">
        <v>1439</v>
      </c>
      <c r="H5959" s="21">
        <v>26.12</v>
      </c>
      <c r="I5959" t="s">
        <v>1440</v>
      </c>
      <c r="J5959" s="21">
        <f>ROUND(E5959/I5956* H5959,5)</f>
        <v>10.448</v>
      </c>
    </row>
    <row r="5960" spans="1:27">
      <c r="D5960" s="22" t="s">
        <v>1441</v>
      </c>
      <c r="K5960" s="21">
        <f>SUM(J5958:J5959)</f>
        <v>22.612000000000002</v>
      </c>
    </row>
    <row r="5961" spans="1:27">
      <c r="B5961" s="13" t="s">
        <v>1446</v>
      </c>
    </row>
    <row r="5962" spans="1:27">
      <c r="B5962" t="s">
        <v>3447</v>
      </c>
      <c r="C5962" t="s">
        <v>16</v>
      </c>
      <c r="D5962" t="s">
        <v>3448</v>
      </c>
      <c r="E5962" s="20">
        <v>1</v>
      </c>
      <c r="G5962" t="s">
        <v>1439</v>
      </c>
      <c r="H5962" s="21">
        <v>0.3</v>
      </c>
      <c r="I5962" t="s">
        <v>1440</v>
      </c>
      <c r="J5962" s="21">
        <f>ROUND(E5962* H5962,5)</f>
        <v>0.3</v>
      </c>
    </row>
    <row r="5963" spans="1:27">
      <c r="B5963" t="s">
        <v>3453</v>
      </c>
      <c r="C5963" t="s">
        <v>16</v>
      </c>
      <c r="D5963" t="s">
        <v>3454</v>
      </c>
      <c r="E5963" s="20">
        <v>1</v>
      </c>
      <c r="G5963" t="s">
        <v>1439</v>
      </c>
      <c r="H5963" s="21">
        <v>34.880000000000003</v>
      </c>
      <c r="I5963" t="s">
        <v>1440</v>
      </c>
      <c r="J5963" s="21">
        <f>ROUND(E5963* H5963,5)</f>
        <v>34.880000000000003</v>
      </c>
    </row>
    <row r="5964" spans="1:27">
      <c r="B5964" t="s">
        <v>3449</v>
      </c>
      <c r="C5964" t="s">
        <v>16</v>
      </c>
      <c r="D5964" t="s">
        <v>3450</v>
      </c>
      <c r="E5964" s="20">
        <v>1</v>
      </c>
      <c r="G5964" t="s">
        <v>1439</v>
      </c>
      <c r="H5964" s="21">
        <v>38.869999999999997</v>
      </c>
      <c r="I5964" t="s">
        <v>1440</v>
      </c>
      <c r="J5964" s="21">
        <f>ROUND(E5964* H5964,5)</f>
        <v>38.869999999999997</v>
      </c>
    </row>
    <row r="5965" spans="1:27">
      <c r="D5965" s="22" t="s">
        <v>1457</v>
      </c>
      <c r="K5965" s="21">
        <f>SUM(J5962:J5964)</f>
        <v>74.05</v>
      </c>
    </row>
    <row r="5966" spans="1:27">
      <c r="D5966" s="22" t="s">
        <v>1458</v>
      </c>
      <c r="K5966" s="23">
        <f>SUM(J5957:J5965)</f>
        <v>96.662000000000006</v>
      </c>
    </row>
    <row r="5967" spans="1:27">
      <c r="D5967" s="22" t="s">
        <v>1466</v>
      </c>
      <c r="H5967">
        <v>1.5</v>
      </c>
      <c r="I5967" t="s">
        <v>1465</v>
      </c>
      <c r="K5967" s="21">
        <f>ROUND(H5967/100*K5966,5)</f>
        <v>1.4499299999999999</v>
      </c>
    </row>
    <row r="5968" spans="1:27">
      <c r="D5968" s="22" t="s">
        <v>1459</v>
      </c>
      <c r="K5968" s="23">
        <f>SUM(K5966:K5967)</f>
        <v>98.111930000000001</v>
      </c>
    </row>
    <row r="5970" spans="1:27" ht="45" customHeight="1">
      <c r="A5970" s="17" t="s">
        <v>3455</v>
      </c>
      <c r="B5970" s="17" t="s">
        <v>62</v>
      </c>
      <c r="C5970" s="1" t="s">
        <v>16</v>
      </c>
      <c r="D5970" s="31" t="s">
        <v>63</v>
      </c>
      <c r="E5970" s="32"/>
      <c r="F5970" s="32"/>
      <c r="G5970" s="1"/>
      <c r="H5970" s="18" t="s">
        <v>1433</v>
      </c>
      <c r="I5970" s="33">
        <v>1</v>
      </c>
      <c r="J5970" s="32"/>
      <c r="K5970" s="19">
        <f>ROUND(K5981,2)</f>
        <v>81.650000000000006</v>
      </c>
      <c r="L5970" s="2" t="s">
        <v>3456</v>
      </c>
      <c r="M5970" s="1"/>
      <c r="N5970" s="1"/>
      <c r="O5970" s="1"/>
      <c r="P5970" s="1"/>
      <c r="Q5970" s="1"/>
      <c r="R5970" s="1"/>
      <c r="S5970" s="1"/>
      <c r="T5970" s="1"/>
      <c r="U5970" s="1"/>
      <c r="V5970" s="1"/>
      <c r="W5970" s="1"/>
      <c r="X5970" s="1"/>
      <c r="Y5970" s="1"/>
      <c r="Z5970" s="1"/>
      <c r="AA5970" s="1"/>
    </row>
    <row r="5971" spans="1:27">
      <c r="B5971" s="13" t="s">
        <v>1435</v>
      </c>
    </row>
    <row r="5972" spans="1:27">
      <c r="B5972" t="s">
        <v>1708</v>
      </c>
      <c r="C5972" t="s">
        <v>1370</v>
      </c>
      <c r="D5972" t="s">
        <v>1709</v>
      </c>
      <c r="E5972" s="20">
        <v>0.2</v>
      </c>
      <c r="F5972" t="s">
        <v>1438</v>
      </c>
      <c r="G5972" t="s">
        <v>1439</v>
      </c>
      <c r="H5972" s="21">
        <v>26.12</v>
      </c>
      <c r="I5972" t="s">
        <v>1440</v>
      </c>
      <c r="J5972" s="21">
        <f>ROUND(E5972/I5970* H5972,5)</f>
        <v>5.2240000000000002</v>
      </c>
    </row>
    <row r="5973" spans="1:27">
      <c r="B5973" t="s">
        <v>1710</v>
      </c>
      <c r="C5973" t="s">
        <v>1370</v>
      </c>
      <c r="D5973" t="s">
        <v>1711</v>
      </c>
      <c r="E5973" s="20">
        <v>0.2</v>
      </c>
      <c r="F5973" t="s">
        <v>1438</v>
      </c>
      <c r="G5973" t="s">
        <v>1439</v>
      </c>
      <c r="H5973" s="21">
        <v>30.41</v>
      </c>
      <c r="I5973" t="s">
        <v>1440</v>
      </c>
      <c r="J5973" s="21">
        <f>ROUND(E5973/I5970* H5973,5)</f>
        <v>6.0819999999999999</v>
      </c>
    </row>
    <row r="5974" spans="1:27">
      <c r="D5974" s="22" t="s">
        <v>1441</v>
      </c>
      <c r="K5974" s="21">
        <f>SUM(J5972:J5973)</f>
        <v>11.306000000000001</v>
      </c>
    </row>
    <row r="5975" spans="1:27">
      <c r="B5975" s="13" t="s">
        <v>1446</v>
      </c>
    </row>
    <row r="5976" spans="1:27">
      <c r="B5976" t="s">
        <v>3447</v>
      </c>
      <c r="C5976" t="s">
        <v>16</v>
      </c>
      <c r="D5976" t="s">
        <v>3448</v>
      </c>
      <c r="E5976" s="20">
        <v>1</v>
      </c>
      <c r="G5976" t="s">
        <v>1439</v>
      </c>
      <c r="H5976" s="21">
        <v>0.3</v>
      </c>
      <c r="I5976" t="s">
        <v>1440</v>
      </c>
      <c r="J5976" s="21">
        <f>ROUND(E5976* H5976,5)</f>
        <v>0.3</v>
      </c>
    </row>
    <row r="5977" spans="1:27">
      <c r="B5977" t="s">
        <v>3457</v>
      </c>
      <c r="C5977" t="s">
        <v>16</v>
      </c>
      <c r="D5977" t="s">
        <v>3458</v>
      </c>
      <c r="E5977" s="20">
        <v>1</v>
      </c>
      <c r="G5977" t="s">
        <v>1439</v>
      </c>
      <c r="H5977" s="21">
        <v>68.84</v>
      </c>
      <c r="I5977" t="s">
        <v>1440</v>
      </c>
      <c r="J5977" s="21">
        <f>ROUND(E5977* H5977,5)</f>
        <v>68.84</v>
      </c>
    </row>
    <row r="5978" spans="1:27">
      <c r="D5978" s="22" t="s">
        <v>1457</v>
      </c>
      <c r="K5978" s="21">
        <f>SUM(J5976:J5977)</f>
        <v>69.14</v>
      </c>
    </row>
    <row r="5979" spans="1:27">
      <c r="D5979" s="22" t="s">
        <v>1458</v>
      </c>
      <c r="K5979" s="23">
        <f>SUM(J5971:J5978)</f>
        <v>80.445999999999998</v>
      </c>
    </row>
    <row r="5980" spans="1:27">
      <c r="D5980" s="22" t="s">
        <v>1466</v>
      </c>
      <c r="H5980">
        <v>1.5</v>
      </c>
      <c r="I5980" t="s">
        <v>1465</v>
      </c>
      <c r="K5980" s="21">
        <f>ROUND(H5980/100*K5979,5)</f>
        <v>1.20669</v>
      </c>
    </row>
    <row r="5981" spans="1:27">
      <c r="D5981" s="22" t="s">
        <v>1459</v>
      </c>
      <c r="K5981" s="23">
        <f>SUM(K5979:K5980)</f>
        <v>81.652689999999993</v>
      </c>
    </row>
    <row r="5983" spans="1:27" ht="45" customHeight="1">
      <c r="A5983" s="17" t="s">
        <v>3459</v>
      </c>
      <c r="B5983" s="17" t="s">
        <v>1070</v>
      </c>
      <c r="C5983" s="1" t="s">
        <v>16</v>
      </c>
      <c r="D5983" s="31" t="s">
        <v>1071</v>
      </c>
      <c r="E5983" s="32"/>
      <c r="F5983" s="32"/>
      <c r="G5983" s="1"/>
      <c r="H5983" s="18" t="s">
        <v>1433</v>
      </c>
      <c r="I5983" s="33">
        <v>1</v>
      </c>
      <c r="J5983" s="32"/>
      <c r="K5983" s="19">
        <f>ROUND(K5995,2)</f>
        <v>128.53</v>
      </c>
      <c r="L5983" s="2" t="s">
        <v>3460</v>
      </c>
      <c r="M5983" s="1"/>
      <c r="N5983" s="1"/>
      <c r="O5983" s="1"/>
      <c r="P5983" s="1"/>
      <c r="Q5983" s="1"/>
      <c r="R5983" s="1"/>
      <c r="S5983" s="1"/>
      <c r="T5983" s="1"/>
      <c r="U5983" s="1"/>
      <c r="V5983" s="1"/>
      <c r="W5983" s="1"/>
      <c r="X5983" s="1"/>
      <c r="Y5983" s="1"/>
      <c r="Z5983" s="1"/>
      <c r="AA5983" s="1"/>
    </row>
    <row r="5984" spans="1:27">
      <c r="B5984" s="13" t="s">
        <v>1435</v>
      </c>
    </row>
    <row r="5985" spans="1:27">
      <c r="B5985" t="s">
        <v>1710</v>
      </c>
      <c r="C5985" t="s">
        <v>1370</v>
      </c>
      <c r="D5985" t="s">
        <v>1711</v>
      </c>
      <c r="E5985" s="20">
        <v>0.4</v>
      </c>
      <c r="F5985" t="s">
        <v>1438</v>
      </c>
      <c r="G5985" t="s">
        <v>1439</v>
      </c>
      <c r="H5985" s="21">
        <v>30.41</v>
      </c>
      <c r="I5985" t="s">
        <v>1440</v>
      </c>
      <c r="J5985" s="21">
        <f>ROUND(E5985/I5983* H5985,5)</f>
        <v>12.164</v>
      </c>
    </row>
    <row r="5986" spans="1:27">
      <c r="B5986" t="s">
        <v>1708</v>
      </c>
      <c r="C5986" t="s">
        <v>1370</v>
      </c>
      <c r="D5986" t="s">
        <v>1709</v>
      </c>
      <c r="E5986" s="20">
        <v>0.4</v>
      </c>
      <c r="F5986" t="s">
        <v>1438</v>
      </c>
      <c r="G5986" t="s">
        <v>1439</v>
      </c>
      <c r="H5986" s="21">
        <v>26.12</v>
      </c>
      <c r="I5986" t="s">
        <v>1440</v>
      </c>
      <c r="J5986" s="21">
        <f>ROUND(E5986/I5983* H5986,5)</f>
        <v>10.448</v>
      </c>
    </row>
    <row r="5987" spans="1:27">
      <c r="D5987" s="22" t="s">
        <v>1441</v>
      </c>
      <c r="K5987" s="21">
        <f>SUM(J5985:J5986)</f>
        <v>22.612000000000002</v>
      </c>
    </row>
    <row r="5988" spans="1:27">
      <c r="B5988" s="13" t="s">
        <v>1446</v>
      </c>
    </row>
    <row r="5989" spans="1:27">
      <c r="B5989" t="s">
        <v>3457</v>
      </c>
      <c r="C5989" t="s">
        <v>16</v>
      </c>
      <c r="D5989" t="s">
        <v>3458</v>
      </c>
      <c r="E5989" s="20">
        <v>1</v>
      </c>
      <c r="G5989" t="s">
        <v>1439</v>
      </c>
      <c r="H5989" s="21">
        <v>68.84</v>
      </c>
      <c r="I5989" t="s">
        <v>1440</v>
      </c>
      <c r="J5989" s="21">
        <f>ROUND(E5989* H5989,5)</f>
        <v>68.84</v>
      </c>
    </row>
    <row r="5990" spans="1:27">
      <c r="B5990" t="s">
        <v>3453</v>
      </c>
      <c r="C5990" t="s">
        <v>16</v>
      </c>
      <c r="D5990" t="s">
        <v>3454</v>
      </c>
      <c r="E5990" s="20">
        <v>1</v>
      </c>
      <c r="G5990" t="s">
        <v>1439</v>
      </c>
      <c r="H5990" s="21">
        <v>34.880000000000003</v>
      </c>
      <c r="I5990" t="s">
        <v>1440</v>
      </c>
      <c r="J5990" s="21">
        <f>ROUND(E5990* H5990,5)</f>
        <v>34.880000000000003</v>
      </c>
    </row>
    <row r="5991" spans="1:27">
      <c r="B5991" t="s">
        <v>3447</v>
      </c>
      <c r="C5991" t="s">
        <v>16</v>
      </c>
      <c r="D5991" t="s">
        <v>3448</v>
      </c>
      <c r="E5991" s="20">
        <v>1</v>
      </c>
      <c r="G5991" t="s">
        <v>1439</v>
      </c>
      <c r="H5991" s="21">
        <v>0.3</v>
      </c>
      <c r="I5991" t="s">
        <v>1440</v>
      </c>
      <c r="J5991" s="21">
        <f>ROUND(E5991* H5991,5)</f>
        <v>0.3</v>
      </c>
    </row>
    <row r="5992" spans="1:27">
      <c r="D5992" s="22" t="s">
        <v>1457</v>
      </c>
      <c r="K5992" s="21">
        <f>SUM(J5989:J5991)</f>
        <v>104.02</v>
      </c>
    </row>
    <row r="5993" spans="1:27">
      <c r="D5993" s="22" t="s">
        <v>1458</v>
      </c>
      <c r="K5993" s="23">
        <f>SUM(J5984:J5992)</f>
        <v>126.63199999999999</v>
      </c>
    </row>
    <row r="5994" spans="1:27">
      <c r="D5994" s="22" t="s">
        <v>1466</v>
      </c>
      <c r="H5994">
        <v>1.5</v>
      </c>
      <c r="I5994" t="s">
        <v>1465</v>
      </c>
      <c r="K5994" s="21">
        <f>ROUND(H5994/100*K5993,5)</f>
        <v>1.8994800000000001</v>
      </c>
    </row>
    <row r="5995" spans="1:27">
      <c r="D5995" s="22" t="s">
        <v>1459</v>
      </c>
      <c r="K5995" s="23">
        <f>SUM(K5993:K5994)</f>
        <v>128.53147999999999</v>
      </c>
    </row>
    <row r="5997" spans="1:27" ht="45" customHeight="1">
      <c r="A5997" s="17" t="s">
        <v>3461</v>
      </c>
      <c r="B5997" s="17" t="s">
        <v>842</v>
      </c>
      <c r="C5997" s="1" t="s">
        <v>16</v>
      </c>
      <c r="D5997" s="31" t="s">
        <v>843</v>
      </c>
      <c r="E5997" s="32"/>
      <c r="F5997" s="32"/>
      <c r="G5997" s="1"/>
      <c r="H5997" s="18" t="s">
        <v>1433</v>
      </c>
      <c r="I5997" s="33">
        <v>1</v>
      </c>
      <c r="J5997" s="32"/>
      <c r="K5997" s="19">
        <f>ROUND(K6007,2)</f>
        <v>4354.3100000000004</v>
      </c>
      <c r="L5997" s="2" t="s">
        <v>840</v>
      </c>
      <c r="M5997" s="1"/>
      <c r="N5997" s="1"/>
      <c r="O5997" s="1"/>
      <c r="P5997" s="1"/>
      <c r="Q5997" s="1"/>
      <c r="R5997" s="1"/>
      <c r="S5997" s="1"/>
      <c r="T5997" s="1"/>
      <c r="U5997" s="1"/>
      <c r="V5997" s="1"/>
      <c r="W5997" s="1"/>
      <c r="X5997" s="1"/>
      <c r="Y5997" s="1"/>
      <c r="Z5997" s="1"/>
      <c r="AA5997" s="1"/>
    </row>
    <row r="5998" spans="1:27">
      <c r="B5998" s="13" t="s">
        <v>1435</v>
      </c>
    </row>
    <row r="5999" spans="1:27">
      <c r="B5999" t="s">
        <v>1708</v>
      </c>
      <c r="C5999" t="s">
        <v>1370</v>
      </c>
      <c r="D5999" t="s">
        <v>1709</v>
      </c>
      <c r="E5999" s="20">
        <v>4</v>
      </c>
      <c r="F5999" t="s">
        <v>1438</v>
      </c>
      <c r="G5999" t="s">
        <v>1439</v>
      </c>
      <c r="H5999" s="21">
        <v>26.12</v>
      </c>
      <c r="I5999" t="s">
        <v>1440</v>
      </c>
      <c r="J5999" s="21">
        <f>ROUND(E5999/I5997* H5999,5)</f>
        <v>104.48</v>
      </c>
    </row>
    <row r="6000" spans="1:27">
      <c r="B6000" t="s">
        <v>1710</v>
      </c>
      <c r="C6000" t="s">
        <v>1370</v>
      </c>
      <c r="D6000" t="s">
        <v>1711</v>
      </c>
      <c r="E6000" s="20">
        <v>4</v>
      </c>
      <c r="F6000" t="s">
        <v>1438</v>
      </c>
      <c r="G6000" t="s">
        <v>1439</v>
      </c>
      <c r="H6000" s="21">
        <v>30.41</v>
      </c>
      <c r="I6000" t="s">
        <v>1440</v>
      </c>
      <c r="J6000" s="21">
        <f>ROUND(E6000/I5997* H6000,5)</f>
        <v>121.64</v>
      </c>
    </row>
    <row r="6001" spans="1:27">
      <c r="D6001" s="22" t="s">
        <v>1441</v>
      </c>
      <c r="K6001" s="21">
        <f>SUM(J5999:J6000)</f>
        <v>226.12</v>
      </c>
    </row>
    <row r="6002" spans="1:27">
      <c r="B6002" s="13" t="s">
        <v>1446</v>
      </c>
    </row>
    <row r="6003" spans="1:27">
      <c r="B6003" t="s">
        <v>3462</v>
      </c>
      <c r="C6003" t="s">
        <v>16</v>
      </c>
      <c r="D6003" s="24" t="s">
        <v>843</v>
      </c>
      <c r="E6003" s="20">
        <v>1</v>
      </c>
      <c r="G6003" t="s">
        <v>1439</v>
      </c>
      <c r="H6003" s="21">
        <v>4063.84</v>
      </c>
      <c r="I6003" t="s">
        <v>1440</v>
      </c>
      <c r="J6003" s="21">
        <f>ROUND(E6003* H6003,5)</f>
        <v>4063.84</v>
      </c>
    </row>
    <row r="6004" spans="1:27">
      <c r="D6004" s="22" t="s">
        <v>1457</v>
      </c>
      <c r="K6004" s="21">
        <f>SUM(J6003:J6003)</f>
        <v>4063.84</v>
      </c>
    </row>
    <row r="6005" spans="1:27">
      <c r="D6005" s="22" t="s">
        <v>1458</v>
      </c>
      <c r="K6005" s="23">
        <f>SUM(J5998:J6004)</f>
        <v>4289.96</v>
      </c>
    </row>
    <row r="6006" spans="1:27">
      <c r="D6006" s="22" t="s">
        <v>1466</v>
      </c>
      <c r="H6006">
        <v>1.5</v>
      </c>
      <c r="I6006" t="s">
        <v>1465</v>
      </c>
      <c r="K6006" s="21">
        <f>ROUND(H6006/100*K6005,5)</f>
        <v>64.349400000000003</v>
      </c>
    </row>
    <row r="6007" spans="1:27">
      <c r="D6007" s="22" t="s">
        <v>1459</v>
      </c>
      <c r="K6007" s="23">
        <f>SUM(K6005:K6006)</f>
        <v>4354.3094000000001</v>
      </c>
    </row>
    <row r="6009" spans="1:27" ht="45" customHeight="1">
      <c r="A6009" s="17" t="s">
        <v>3463</v>
      </c>
      <c r="B6009" s="17" t="s">
        <v>844</v>
      </c>
      <c r="C6009" s="1" t="s">
        <v>16</v>
      </c>
      <c r="D6009" s="31" t="s">
        <v>845</v>
      </c>
      <c r="E6009" s="32"/>
      <c r="F6009" s="32"/>
      <c r="G6009" s="1"/>
      <c r="H6009" s="18" t="s">
        <v>1433</v>
      </c>
      <c r="I6009" s="33">
        <v>1</v>
      </c>
      <c r="J6009" s="32"/>
      <c r="K6009" s="19">
        <f>ROUND(K6019,2)</f>
        <v>382.52</v>
      </c>
      <c r="L6009" s="2" t="s">
        <v>3464</v>
      </c>
      <c r="M6009" s="1"/>
      <c r="N6009" s="1"/>
      <c r="O6009" s="1"/>
      <c r="P6009" s="1"/>
      <c r="Q6009" s="1"/>
      <c r="R6009" s="1"/>
      <c r="S6009" s="1"/>
      <c r="T6009" s="1"/>
      <c r="U6009" s="1"/>
      <c r="V6009" s="1"/>
      <c r="W6009" s="1"/>
      <c r="X6009" s="1"/>
      <c r="Y6009" s="1"/>
      <c r="Z6009" s="1"/>
      <c r="AA6009" s="1"/>
    </row>
    <row r="6010" spans="1:27">
      <c r="B6010" s="13" t="s">
        <v>1435</v>
      </c>
    </row>
    <row r="6011" spans="1:27">
      <c r="B6011" t="s">
        <v>1710</v>
      </c>
      <c r="C6011" t="s">
        <v>1370</v>
      </c>
      <c r="D6011" t="s">
        <v>1711</v>
      </c>
      <c r="E6011" s="20">
        <v>0.3</v>
      </c>
      <c r="F6011" t="s">
        <v>1438</v>
      </c>
      <c r="G6011" t="s">
        <v>1439</v>
      </c>
      <c r="H6011" s="21">
        <v>30.41</v>
      </c>
      <c r="I6011" t="s">
        <v>1440</v>
      </c>
      <c r="J6011" s="21">
        <f>ROUND(E6011/I6009* H6011,5)</f>
        <v>9.1229999999999993</v>
      </c>
    </row>
    <row r="6012" spans="1:27">
      <c r="B6012" t="s">
        <v>1708</v>
      </c>
      <c r="C6012" t="s">
        <v>1370</v>
      </c>
      <c r="D6012" t="s">
        <v>1709</v>
      </c>
      <c r="E6012" s="20">
        <v>0.3</v>
      </c>
      <c r="F6012" t="s">
        <v>1438</v>
      </c>
      <c r="G6012" t="s">
        <v>1439</v>
      </c>
      <c r="H6012" s="21">
        <v>26.12</v>
      </c>
      <c r="I6012" t="s">
        <v>1440</v>
      </c>
      <c r="J6012" s="21">
        <f>ROUND(E6012/I6009* H6012,5)</f>
        <v>7.8360000000000003</v>
      </c>
    </row>
    <row r="6013" spans="1:27">
      <c r="D6013" s="22" t="s">
        <v>1441</v>
      </c>
      <c r="K6013" s="21">
        <f>SUM(J6011:J6012)</f>
        <v>16.959</v>
      </c>
    </row>
    <row r="6014" spans="1:27">
      <c r="B6014" s="13" t="s">
        <v>1446</v>
      </c>
    </row>
    <row r="6015" spans="1:27">
      <c r="B6015" t="s">
        <v>3465</v>
      </c>
      <c r="C6015" t="s">
        <v>16</v>
      </c>
      <c r="D6015" t="s">
        <v>845</v>
      </c>
      <c r="E6015" s="20">
        <v>1</v>
      </c>
      <c r="G6015" t="s">
        <v>1439</v>
      </c>
      <c r="H6015" s="21">
        <v>359.91</v>
      </c>
      <c r="I6015" t="s">
        <v>1440</v>
      </c>
      <c r="J6015" s="21">
        <f>ROUND(E6015* H6015,5)</f>
        <v>359.91</v>
      </c>
    </row>
    <row r="6016" spans="1:27">
      <c r="D6016" s="22" t="s">
        <v>1457</v>
      </c>
      <c r="K6016" s="21">
        <f>SUM(J6015:J6015)</f>
        <v>359.91</v>
      </c>
    </row>
    <row r="6017" spans="1:27">
      <c r="D6017" s="22" t="s">
        <v>1458</v>
      </c>
      <c r="K6017" s="23">
        <f>SUM(J6010:J6016)</f>
        <v>376.86900000000003</v>
      </c>
    </row>
    <row r="6018" spans="1:27">
      <c r="D6018" s="22" t="s">
        <v>1466</v>
      </c>
      <c r="H6018">
        <v>1.5</v>
      </c>
      <c r="I6018" t="s">
        <v>1465</v>
      </c>
      <c r="K6018" s="21">
        <f>ROUND(H6018/100*K6017,5)</f>
        <v>5.6530399999999998</v>
      </c>
    </row>
    <row r="6019" spans="1:27">
      <c r="D6019" s="22" t="s">
        <v>1459</v>
      </c>
      <c r="K6019" s="23">
        <f>SUM(K6017:K6018)</f>
        <v>382.52204</v>
      </c>
    </row>
    <row r="6021" spans="1:27" ht="45" customHeight="1">
      <c r="A6021" s="17" t="s">
        <v>3466</v>
      </c>
      <c r="B6021" s="17" t="s">
        <v>1145</v>
      </c>
      <c r="C6021" s="1" t="s">
        <v>16</v>
      </c>
      <c r="D6021" s="31" t="s">
        <v>1146</v>
      </c>
      <c r="E6021" s="32"/>
      <c r="F6021" s="32"/>
      <c r="G6021" s="1"/>
      <c r="H6021" s="18" t="s">
        <v>1433</v>
      </c>
      <c r="I6021" s="33">
        <v>1</v>
      </c>
      <c r="J6021" s="32"/>
      <c r="K6021" s="19">
        <f>ROUND(K6031,2)</f>
        <v>260.19</v>
      </c>
      <c r="L6021" s="2" t="s">
        <v>3467</v>
      </c>
      <c r="M6021" s="1"/>
      <c r="N6021" s="1"/>
      <c r="O6021" s="1"/>
      <c r="P6021" s="1"/>
      <c r="Q6021" s="1"/>
      <c r="R6021" s="1"/>
      <c r="S6021" s="1"/>
      <c r="T6021" s="1"/>
      <c r="U6021" s="1"/>
      <c r="V6021" s="1"/>
      <c r="W6021" s="1"/>
      <c r="X6021" s="1"/>
      <c r="Y6021" s="1"/>
      <c r="Z6021" s="1"/>
      <c r="AA6021" s="1"/>
    </row>
    <row r="6022" spans="1:27">
      <c r="B6022" s="13" t="s">
        <v>1435</v>
      </c>
    </row>
    <row r="6023" spans="1:27">
      <c r="B6023" t="s">
        <v>1710</v>
      </c>
      <c r="C6023" t="s">
        <v>1370</v>
      </c>
      <c r="D6023" t="s">
        <v>1711</v>
      </c>
      <c r="E6023" s="20">
        <v>0.15</v>
      </c>
      <c r="F6023" t="s">
        <v>1438</v>
      </c>
      <c r="G6023" t="s">
        <v>1439</v>
      </c>
      <c r="H6023" s="21">
        <v>30.41</v>
      </c>
      <c r="I6023" t="s">
        <v>1440</v>
      </c>
      <c r="J6023" s="21">
        <f>ROUND(E6023/I6021* H6023,5)</f>
        <v>4.5614999999999997</v>
      </c>
    </row>
    <row r="6024" spans="1:27">
      <c r="B6024" t="s">
        <v>1708</v>
      </c>
      <c r="C6024" t="s">
        <v>1370</v>
      </c>
      <c r="D6024" t="s">
        <v>1709</v>
      </c>
      <c r="E6024" s="20">
        <v>0.15</v>
      </c>
      <c r="F6024" t="s">
        <v>1438</v>
      </c>
      <c r="G6024" t="s">
        <v>1439</v>
      </c>
      <c r="H6024" s="21">
        <v>26.12</v>
      </c>
      <c r="I6024" t="s">
        <v>1440</v>
      </c>
      <c r="J6024" s="21">
        <f>ROUND(E6024/I6021* H6024,5)</f>
        <v>3.9180000000000001</v>
      </c>
    </row>
    <row r="6025" spans="1:27">
      <c r="D6025" s="22" t="s">
        <v>1441</v>
      </c>
      <c r="K6025" s="21">
        <f>SUM(J6023:J6024)</f>
        <v>8.4794999999999998</v>
      </c>
    </row>
    <row r="6026" spans="1:27">
      <c r="B6026" s="13" t="s">
        <v>1446</v>
      </c>
    </row>
    <row r="6027" spans="1:27">
      <c r="B6027" t="s">
        <v>3468</v>
      </c>
      <c r="C6027" t="s">
        <v>16</v>
      </c>
      <c r="D6027" s="24" t="s">
        <v>1146</v>
      </c>
      <c r="E6027" s="20">
        <v>1</v>
      </c>
      <c r="G6027" t="s">
        <v>1439</v>
      </c>
      <c r="H6027" s="21">
        <v>247.87</v>
      </c>
      <c r="I6027" t="s">
        <v>1440</v>
      </c>
      <c r="J6027" s="21">
        <f>ROUND(E6027* H6027,5)</f>
        <v>247.87</v>
      </c>
    </row>
    <row r="6028" spans="1:27">
      <c r="D6028" s="22" t="s">
        <v>1457</v>
      </c>
      <c r="K6028" s="21">
        <f>SUM(J6027:J6027)</f>
        <v>247.87</v>
      </c>
    </row>
    <row r="6029" spans="1:27">
      <c r="D6029" s="22" t="s">
        <v>1458</v>
      </c>
      <c r="K6029" s="23">
        <f>SUM(J6022:J6028)</f>
        <v>256.34949999999998</v>
      </c>
    </row>
    <row r="6030" spans="1:27">
      <c r="D6030" s="22" t="s">
        <v>1466</v>
      </c>
      <c r="H6030">
        <v>1.5</v>
      </c>
      <c r="I6030" t="s">
        <v>1465</v>
      </c>
      <c r="K6030" s="21">
        <f>ROUND(H6030/100*K6029,5)</f>
        <v>3.84524</v>
      </c>
    </row>
    <row r="6031" spans="1:27">
      <c r="D6031" s="22" t="s">
        <v>1459</v>
      </c>
      <c r="K6031" s="23">
        <f>SUM(K6029:K6030)</f>
        <v>260.19473999999997</v>
      </c>
    </row>
    <row r="6033" spans="1:27" ht="45" customHeight="1">
      <c r="A6033" s="17" t="s">
        <v>3469</v>
      </c>
      <c r="B6033" s="17" t="s">
        <v>1143</v>
      </c>
      <c r="C6033" s="1" t="s">
        <v>16</v>
      </c>
      <c r="D6033" s="31" t="s">
        <v>1144</v>
      </c>
      <c r="E6033" s="32"/>
      <c r="F6033" s="32"/>
      <c r="G6033" s="1"/>
      <c r="H6033" s="18" t="s">
        <v>1433</v>
      </c>
      <c r="I6033" s="33">
        <v>1</v>
      </c>
      <c r="J6033" s="32"/>
      <c r="K6033" s="19">
        <f>ROUND(K6043,2)</f>
        <v>69.959999999999994</v>
      </c>
      <c r="L6033" s="2" t="s">
        <v>3470</v>
      </c>
      <c r="M6033" s="1"/>
      <c r="N6033" s="1"/>
      <c r="O6033" s="1"/>
      <c r="P6033" s="1"/>
      <c r="Q6033" s="1"/>
      <c r="R6033" s="1"/>
      <c r="S6033" s="1"/>
      <c r="T6033" s="1"/>
      <c r="U6033" s="1"/>
      <c r="V6033" s="1"/>
      <c r="W6033" s="1"/>
      <c r="X6033" s="1"/>
      <c r="Y6033" s="1"/>
      <c r="Z6033" s="1"/>
      <c r="AA6033" s="1"/>
    </row>
    <row r="6034" spans="1:27">
      <c r="B6034" s="13" t="s">
        <v>1435</v>
      </c>
    </row>
    <row r="6035" spans="1:27">
      <c r="B6035" t="s">
        <v>1708</v>
      </c>
      <c r="C6035" t="s">
        <v>1370</v>
      </c>
      <c r="D6035" t="s">
        <v>1709</v>
      </c>
      <c r="E6035" s="20">
        <v>0.15</v>
      </c>
      <c r="F6035" t="s">
        <v>1438</v>
      </c>
      <c r="G6035" t="s">
        <v>1439</v>
      </c>
      <c r="H6035" s="21">
        <v>26.12</v>
      </c>
      <c r="I6035" t="s">
        <v>1440</v>
      </c>
      <c r="J6035" s="21">
        <f>ROUND(E6035/I6033* H6035,5)</f>
        <v>3.9180000000000001</v>
      </c>
    </row>
    <row r="6036" spans="1:27">
      <c r="B6036" t="s">
        <v>1710</v>
      </c>
      <c r="C6036" t="s">
        <v>1370</v>
      </c>
      <c r="D6036" t="s">
        <v>1711</v>
      </c>
      <c r="E6036" s="20">
        <v>0.15</v>
      </c>
      <c r="F6036" t="s">
        <v>1438</v>
      </c>
      <c r="G6036" t="s">
        <v>1439</v>
      </c>
      <c r="H6036" s="21">
        <v>30.41</v>
      </c>
      <c r="I6036" t="s">
        <v>1440</v>
      </c>
      <c r="J6036" s="21">
        <f>ROUND(E6036/I6033* H6036,5)</f>
        <v>4.5614999999999997</v>
      </c>
    </row>
    <row r="6037" spans="1:27">
      <c r="D6037" s="22" t="s">
        <v>1441</v>
      </c>
      <c r="K6037" s="21">
        <f>SUM(J6035:J6036)</f>
        <v>8.4794999999999998</v>
      </c>
    </row>
    <row r="6038" spans="1:27">
      <c r="B6038" s="13" t="s">
        <v>1446</v>
      </c>
    </row>
    <row r="6039" spans="1:27">
      <c r="B6039" t="s">
        <v>3471</v>
      </c>
      <c r="C6039" t="s">
        <v>16</v>
      </c>
      <c r="D6039" s="24" t="s">
        <v>1144</v>
      </c>
      <c r="E6039" s="20">
        <v>1</v>
      </c>
      <c r="G6039" t="s">
        <v>1439</v>
      </c>
      <c r="H6039" s="21">
        <v>60.45</v>
      </c>
      <c r="I6039" t="s">
        <v>1440</v>
      </c>
      <c r="J6039" s="21">
        <f>ROUND(E6039* H6039,5)</f>
        <v>60.45</v>
      </c>
    </row>
    <row r="6040" spans="1:27">
      <c r="D6040" s="22" t="s">
        <v>1457</v>
      </c>
      <c r="K6040" s="21">
        <f>SUM(J6039:J6039)</f>
        <v>60.45</v>
      </c>
    </row>
    <row r="6041" spans="1:27">
      <c r="D6041" s="22" t="s">
        <v>1458</v>
      </c>
      <c r="K6041" s="23">
        <f>SUM(J6034:J6040)</f>
        <v>68.929500000000004</v>
      </c>
    </row>
    <row r="6042" spans="1:27">
      <c r="D6042" s="22" t="s">
        <v>1466</v>
      </c>
      <c r="H6042">
        <v>1.5</v>
      </c>
      <c r="I6042" t="s">
        <v>1465</v>
      </c>
      <c r="K6042" s="21">
        <f>ROUND(H6042/100*K6041,5)</f>
        <v>1.0339400000000001</v>
      </c>
    </row>
    <row r="6043" spans="1:27">
      <c r="D6043" s="22" t="s">
        <v>1459</v>
      </c>
      <c r="K6043" s="23">
        <f>SUM(K6041:K6042)</f>
        <v>69.963440000000006</v>
      </c>
    </row>
    <row r="6045" spans="1:27" ht="45" customHeight="1">
      <c r="A6045" s="17" t="s">
        <v>3472</v>
      </c>
      <c r="B6045" s="17" t="s">
        <v>1147</v>
      </c>
      <c r="C6045" s="1" t="s">
        <v>16</v>
      </c>
      <c r="D6045" s="31" t="s">
        <v>1148</v>
      </c>
      <c r="E6045" s="32"/>
      <c r="F6045" s="32"/>
      <c r="G6045" s="1"/>
      <c r="H6045" s="18" t="s">
        <v>1433</v>
      </c>
      <c r="I6045" s="33">
        <v>1</v>
      </c>
      <c r="J6045" s="32"/>
      <c r="K6045" s="19">
        <f>ROUND(K6055,2)</f>
        <v>77.38</v>
      </c>
      <c r="L6045" s="2" t="s">
        <v>3473</v>
      </c>
      <c r="M6045" s="1"/>
      <c r="N6045" s="1"/>
      <c r="O6045" s="1"/>
      <c r="P6045" s="1"/>
      <c r="Q6045" s="1"/>
      <c r="R6045" s="1"/>
      <c r="S6045" s="1"/>
      <c r="T6045" s="1"/>
      <c r="U6045" s="1"/>
      <c r="V6045" s="1"/>
      <c r="W6045" s="1"/>
      <c r="X6045" s="1"/>
      <c r="Y6045" s="1"/>
      <c r="Z6045" s="1"/>
      <c r="AA6045" s="1"/>
    </row>
    <row r="6046" spans="1:27">
      <c r="B6046" s="13" t="s">
        <v>1435</v>
      </c>
    </row>
    <row r="6047" spans="1:27">
      <c r="B6047" t="s">
        <v>1708</v>
      </c>
      <c r="C6047" t="s">
        <v>1370</v>
      </c>
      <c r="D6047" t="s">
        <v>1709</v>
      </c>
      <c r="E6047" s="20">
        <v>0.15</v>
      </c>
      <c r="F6047" t="s">
        <v>1438</v>
      </c>
      <c r="G6047" t="s">
        <v>1439</v>
      </c>
      <c r="H6047" s="21">
        <v>26.12</v>
      </c>
      <c r="I6047" t="s">
        <v>1440</v>
      </c>
      <c r="J6047" s="21">
        <f>ROUND(E6047/I6045* H6047,5)</f>
        <v>3.9180000000000001</v>
      </c>
    </row>
    <row r="6048" spans="1:27">
      <c r="B6048" t="s">
        <v>1710</v>
      </c>
      <c r="C6048" t="s">
        <v>1370</v>
      </c>
      <c r="D6048" t="s">
        <v>1711</v>
      </c>
      <c r="E6048" s="20">
        <v>0.15</v>
      </c>
      <c r="F6048" t="s">
        <v>1438</v>
      </c>
      <c r="G6048" t="s">
        <v>1439</v>
      </c>
      <c r="H6048" s="21">
        <v>30.41</v>
      </c>
      <c r="I6048" t="s">
        <v>1440</v>
      </c>
      <c r="J6048" s="21">
        <f>ROUND(E6048/I6045* H6048,5)</f>
        <v>4.5614999999999997</v>
      </c>
    </row>
    <row r="6049" spans="1:27">
      <c r="D6049" s="22" t="s">
        <v>1441</v>
      </c>
      <c r="K6049" s="21">
        <f>SUM(J6047:J6048)</f>
        <v>8.4794999999999998</v>
      </c>
    </row>
    <row r="6050" spans="1:27">
      <c r="B6050" s="13" t="s">
        <v>1446</v>
      </c>
    </row>
    <row r="6051" spans="1:27">
      <c r="B6051" t="s">
        <v>3474</v>
      </c>
      <c r="C6051" t="s">
        <v>16</v>
      </c>
      <c r="D6051" s="24" t="s">
        <v>1148</v>
      </c>
      <c r="E6051" s="20">
        <v>1</v>
      </c>
      <c r="G6051" t="s">
        <v>1439</v>
      </c>
      <c r="H6051" s="21">
        <v>67.760000000000005</v>
      </c>
      <c r="I6051" t="s">
        <v>1440</v>
      </c>
      <c r="J6051" s="21">
        <f>ROUND(E6051* H6051,5)</f>
        <v>67.760000000000005</v>
      </c>
    </row>
    <row r="6052" spans="1:27">
      <c r="D6052" s="22" t="s">
        <v>1457</v>
      </c>
      <c r="K6052" s="21">
        <f>SUM(J6051:J6051)</f>
        <v>67.760000000000005</v>
      </c>
    </row>
    <row r="6053" spans="1:27">
      <c r="D6053" s="22" t="s">
        <v>1458</v>
      </c>
      <c r="K6053" s="23">
        <f>SUM(J6046:J6052)</f>
        <v>76.239500000000007</v>
      </c>
    </row>
    <row r="6054" spans="1:27">
      <c r="D6054" s="22" t="s">
        <v>1466</v>
      </c>
      <c r="H6054">
        <v>1.5</v>
      </c>
      <c r="I6054" t="s">
        <v>1465</v>
      </c>
      <c r="K6054" s="21">
        <f>ROUND(H6054/100*K6053,5)</f>
        <v>1.1435900000000001</v>
      </c>
    </row>
    <row r="6055" spans="1:27">
      <c r="D6055" s="22" t="s">
        <v>1459</v>
      </c>
      <c r="K6055" s="23">
        <f>SUM(K6053:K6054)</f>
        <v>77.38309000000001</v>
      </c>
    </row>
    <row r="6057" spans="1:27" ht="45" customHeight="1">
      <c r="A6057" s="17" t="s">
        <v>3475</v>
      </c>
      <c r="B6057" s="17" t="s">
        <v>1149</v>
      </c>
      <c r="C6057" s="1" t="s">
        <v>16</v>
      </c>
      <c r="D6057" s="31" t="s">
        <v>1150</v>
      </c>
      <c r="E6057" s="32"/>
      <c r="F6057" s="32"/>
      <c r="G6057" s="1"/>
      <c r="H6057" s="18" t="s">
        <v>1433</v>
      </c>
      <c r="I6057" s="33">
        <v>1</v>
      </c>
      <c r="J6057" s="32"/>
      <c r="K6057" s="19">
        <f>ROUND(K6067,2)</f>
        <v>77.62</v>
      </c>
      <c r="L6057" s="2" t="s">
        <v>3476</v>
      </c>
      <c r="M6057" s="1"/>
      <c r="N6057" s="1"/>
      <c r="O6057" s="1"/>
      <c r="P6057" s="1"/>
      <c r="Q6057" s="1"/>
      <c r="R6057" s="1"/>
      <c r="S6057" s="1"/>
      <c r="T6057" s="1"/>
      <c r="U6057" s="1"/>
      <c r="V6057" s="1"/>
      <c r="W6057" s="1"/>
      <c r="X6057" s="1"/>
      <c r="Y6057" s="1"/>
      <c r="Z6057" s="1"/>
      <c r="AA6057" s="1"/>
    </row>
    <row r="6058" spans="1:27">
      <c r="B6058" s="13" t="s">
        <v>1435</v>
      </c>
    </row>
    <row r="6059" spans="1:27">
      <c r="B6059" t="s">
        <v>1708</v>
      </c>
      <c r="C6059" t="s">
        <v>1370</v>
      </c>
      <c r="D6059" t="s">
        <v>1709</v>
      </c>
      <c r="E6059" s="20">
        <v>0.15</v>
      </c>
      <c r="F6059" t="s">
        <v>1438</v>
      </c>
      <c r="G6059" t="s">
        <v>1439</v>
      </c>
      <c r="H6059" s="21">
        <v>26.12</v>
      </c>
      <c r="I6059" t="s">
        <v>1440</v>
      </c>
      <c r="J6059" s="21">
        <f>ROUND(E6059/I6057* H6059,5)</f>
        <v>3.9180000000000001</v>
      </c>
    </row>
    <row r="6060" spans="1:27">
      <c r="B6060" t="s">
        <v>1710</v>
      </c>
      <c r="C6060" t="s">
        <v>1370</v>
      </c>
      <c r="D6060" t="s">
        <v>1711</v>
      </c>
      <c r="E6060" s="20">
        <v>0.15</v>
      </c>
      <c r="F6060" t="s">
        <v>1438</v>
      </c>
      <c r="G6060" t="s">
        <v>1439</v>
      </c>
      <c r="H6060" s="21">
        <v>30.41</v>
      </c>
      <c r="I6060" t="s">
        <v>1440</v>
      </c>
      <c r="J6060" s="21">
        <f>ROUND(E6060/I6057* H6060,5)</f>
        <v>4.5614999999999997</v>
      </c>
    </row>
    <row r="6061" spans="1:27">
      <c r="D6061" s="22" t="s">
        <v>1441</v>
      </c>
      <c r="K6061" s="21">
        <f>SUM(J6059:J6060)</f>
        <v>8.4794999999999998</v>
      </c>
    </row>
    <row r="6062" spans="1:27">
      <c r="B6062" s="13" t="s">
        <v>1446</v>
      </c>
    </row>
    <row r="6063" spans="1:27">
      <c r="B6063" t="s">
        <v>3477</v>
      </c>
      <c r="C6063" t="s">
        <v>16</v>
      </c>
      <c r="D6063" s="24" t="s">
        <v>1150</v>
      </c>
      <c r="E6063" s="20">
        <v>1</v>
      </c>
      <c r="G6063" t="s">
        <v>1439</v>
      </c>
      <c r="H6063" s="21">
        <v>67.989999999999995</v>
      </c>
      <c r="I6063" t="s">
        <v>1440</v>
      </c>
      <c r="J6063" s="21">
        <f>ROUND(E6063* H6063,5)</f>
        <v>67.989999999999995</v>
      </c>
    </row>
    <row r="6064" spans="1:27">
      <c r="D6064" s="22" t="s">
        <v>1457</v>
      </c>
      <c r="K6064" s="21">
        <f>SUM(J6063:J6063)</f>
        <v>67.989999999999995</v>
      </c>
    </row>
    <row r="6065" spans="1:27">
      <c r="D6065" s="22" t="s">
        <v>1458</v>
      </c>
      <c r="K6065" s="23">
        <f>SUM(J6058:J6064)</f>
        <v>76.469499999999996</v>
      </c>
    </row>
    <row r="6066" spans="1:27">
      <c r="D6066" s="22" t="s">
        <v>1466</v>
      </c>
      <c r="H6066">
        <v>1.5</v>
      </c>
      <c r="I6066" t="s">
        <v>1465</v>
      </c>
      <c r="K6066" s="21">
        <f>ROUND(H6066/100*K6065,5)</f>
        <v>1.1470400000000001</v>
      </c>
    </row>
    <row r="6067" spans="1:27">
      <c r="D6067" s="22" t="s">
        <v>1459</v>
      </c>
      <c r="K6067" s="23">
        <f>SUM(K6065:K6066)</f>
        <v>77.616540000000001</v>
      </c>
    </row>
    <row r="6069" spans="1:27" ht="45" customHeight="1">
      <c r="A6069" s="17" t="s">
        <v>3478</v>
      </c>
      <c r="B6069" s="17" t="s">
        <v>1133</v>
      </c>
      <c r="C6069" s="1" t="s">
        <v>16</v>
      </c>
      <c r="D6069" s="31" t="s">
        <v>1134</v>
      </c>
      <c r="E6069" s="32"/>
      <c r="F6069" s="32"/>
      <c r="G6069" s="1"/>
      <c r="H6069" s="18" t="s">
        <v>1433</v>
      </c>
      <c r="I6069" s="33">
        <v>1</v>
      </c>
      <c r="J6069" s="32"/>
      <c r="K6069" s="19">
        <f>ROUND(K6079,2)</f>
        <v>615.88</v>
      </c>
      <c r="L6069" s="2" t="s">
        <v>3479</v>
      </c>
      <c r="M6069" s="1"/>
      <c r="N6069" s="1"/>
      <c r="O6069" s="1"/>
      <c r="P6069" s="1"/>
      <c r="Q6069" s="1"/>
      <c r="R6069" s="1"/>
      <c r="S6069" s="1"/>
      <c r="T6069" s="1"/>
      <c r="U6069" s="1"/>
      <c r="V6069" s="1"/>
      <c r="W6069" s="1"/>
      <c r="X6069" s="1"/>
      <c r="Y6069" s="1"/>
      <c r="Z6069" s="1"/>
      <c r="AA6069" s="1"/>
    </row>
    <row r="6070" spans="1:27">
      <c r="B6070" s="13" t="s">
        <v>1435</v>
      </c>
    </row>
    <row r="6071" spans="1:27">
      <c r="B6071" t="s">
        <v>1710</v>
      </c>
      <c r="C6071" t="s">
        <v>1370</v>
      </c>
      <c r="D6071" t="s">
        <v>1711</v>
      </c>
      <c r="E6071" s="20">
        <v>0.25</v>
      </c>
      <c r="F6071" t="s">
        <v>1438</v>
      </c>
      <c r="G6071" t="s">
        <v>1439</v>
      </c>
      <c r="H6071" s="21">
        <v>30.41</v>
      </c>
      <c r="I6071" t="s">
        <v>1440</v>
      </c>
      <c r="J6071" s="21">
        <f>ROUND(E6071/I6069* H6071,5)</f>
        <v>7.6025</v>
      </c>
    </row>
    <row r="6072" spans="1:27">
      <c r="B6072" t="s">
        <v>1708</v>
      </c>
      <c r="C6072" t="s">
        <v>1370</v>
      </c>
      <c r="D6072" t="s">
        <v>1709</v>
      </c>
      <c r="E6072" s="20">
        <v>0.25</v>
      </c>
      <c r="F6072" t="s">
        <v>1438</v>
      </c>
      <c r="G6072" t="s">
        <v>1439</v>
      </c>
      <c r="H6072" s="21">
        <v>26.12</v>
      </c>
      <c r="I6072" t="s">
        <v>1440</v>
      </c>
      <c r="J6072" s="21">
        <f>ROUND(E6072/I6069* H6072,5)</f>
        <v>6.53</v>
      </c>
    </row>
    <row r="6073" spans="1:27">
      <c r="D6073" s="22" t="s">
        <v>1441</v>
      </c>
      <c r="K6073" s="21">
        <f>SUM(J6071:J6072)</f>
        <v>14.1325</v>
      </c>
    </row>
    <row r="6074" spans="1:27">
      <c r="B6074" s="13" t="s">
        <v>1446</v>
      </c>
    </row>
    <row r="6075" spans="1:27">
      <c r="B6075" t="s">
        <v>3480</v>
      </c>
      <c r="C6075" t="s">
        <v>16</v>
      </c>
      <c r="D6075" s="24" t="s">
        <v>1162</v>
      </c>
      <c r="E6075" s="20">
        <v>1</v>
      </c>
      <c r="G6075" t="s">
        <v>1439</v>
      </c>
      <c r="H6075" s="21">
        <v>592.65</v>
      </c>
      <c r="I6075" t="s">
        <v>1440</v>
      </c>
      <c r="J6075" s="21">
        <f>ROUND(E6075* H6075,5)</f>
        <v>592.65</v>
      </c>
    </row>
    <row r="6076" spans="1:27">
      <c r="D6076" s="22" t="s">
        <v>1457</v>
      </c>
      <c r="K6076" s="21">
        <f>SUM(J6075:J6075)</f>
        <v>592.65</v>
      </c>
    </row>
    <row r="6077" spans="1:27">
      <c r="D6077" s="22" t="s">
        <v>1458</v>
      </c>
      <c r="K6077" s="23">
        <f>SUM(J6070:J6076)</f>
        <v>606.78250000000003</v>
      </c>
    </row>
    <row r="6078" spans="1:27">
      <c r="D6078" s="22" t="s">
        <v>1466</v>
      </c>
      <c r="H6078">
        <v>1.5</v>
      </c>
      <c r="I6078" t="s">
        <v>1465</v>
      </c>
      <c r="K6078" s="21">
        <f>ROUND(H6078/100*K6077,5)</f>
        <v>9.1017399999999995</v>
      </c>
    </row>
    <row r="6079" spans="1:27">
      <c r="D6079" s="22" t="s">
        <v>1459</v>
      </c>
      <c r="K6079" s="23">
        <f>SUM(K6077:K6078)</f>
        <v>615.88423999999998</v>
      </c>
    </row>
    <row r="6081" spans="1:27" ht="45" customHeight="1">
      <c r="A6081" s="17" t="s">
        <v>3481</v>
      </c>
      <c r="B6081" s="17" t="s">
        <v>1135</v>
      </c>
      <c r="C6081" s="1" t="s">
        <v>16</v>
      </c>
      <c r="D6081" s="31" t="s">
        <v>1136</v>
      </c>
      <c r="E6081" s="32"/>
      <c r="F6081" s="32"/>
      <c r="G6081" s="1"/>
      <c r="H6081" s="18" t="s">
        <v>1433</v>
      </c>
      <c r="I6081" s="33">
        <v>1</v>
      </c>
      <c r="J6081" s="32"/>
      <c r="K6081" s="19">
        <f>ROUND(K6091,2)</f>
        <v>98.28</v>
      </c>
      <c r="L6081" s="2" t="s">
        <v>3482</v>
      </c>
      <c r="M6081" s="1"/>
      <c r="N6081" s="1"/>
      <c r="O6081" s="1"/>
      <c r="P6081" s="1"/>
      <c r="Q6081" s="1"/>
      <c r="R6081" s="1"/>
      <c r="S6081" s="1"/>
      <c r="T6081" s="1"/>
      <c r="U6081" s="1"/>
      <c r="V6081" s="1"/>
      <c r="W6081" s="1"/>
      <c r="X6081" s="1"/>
      <c r="Y6081" s="1"/>
      <c r="Z6081" s="1"/>
      <c r="AA6081" s="1"/>
    </row>
    <row r="6082" spans="1:27">
      <c r="B6082" s="13" t="s">
        <v>1435</v>
      </c>
    </row>
    <row r="6083" spans="1:27">
      <c r="B6083" t="s">
        <v>1710</v>
      </c>
      <c r="C6083" t="s">
        <v>1370</v>
      </c>
      <c r="D6083" t="s">
        <v>1711</v>
      </c>
      <c r="E6083" s="20">
        <v>0.15</v>
      </c>
      <c r="F6083" t="s">
        <v>1438</v>
      </c>
      <c r="G6083" t="s">
        <v>1439</v>
      </c>
      <c r="H6083" s="21">
        <v>30.41</v>
      </c>
      <c r="I6083" t="s">
        <v>1440</v>
      </c>
      <c r="J6083" s="21">
        <f>ROUND(E6083/I6081* H6083,5)</f>
        <v>4.5614999999999997</v>
      </c>
    </row>
    <row r="6084" spans="1:27">
      <c r="B6084" t="s">
        <v>1708</v>
      </c>
      <c r="C6084" t="s">
        <v>1370</v>
      </c>
      <c r="D6084" t="s">
        <v>1709</v>
      </c>
      <c r="E6084" s="20">
        <v>0.15</v>
      </c>
      <c r="F6084" t="s">
        <v>1438</v>
      </c>
      <c r="G6084" t="s">
        <v>1439</v>
      </c>
      <c r="H6084" s="21">
        <v>26.12</v>
      </c>
      <c r="I6084" t="s">
        <v>1440</v>
      </c>
      <c r="J6084" s="21">
        <f>ROUND(E6084/I6081* H6084,5)</f>
        <v>3.9180000000000001</v>
      </c>
    </row>
    <row r="6085" spans="1:27">
      <c r="D6085" s="22" t="s">
        <v>1441</v>
      </c>
      <c r="K6085" s="21">
        <f>SUM(J6083:J6084)</f>
        <v>8.4794999999999998</v>
      </c>
    </row>
    <row r="6086" spans="1:27">
      <c r="B6086" s="13" t="s">
        <v>1446</v>
      </c>
    </row>
    <row r="6087" spans="1:27">
      <c r="B6087" t="s">
        <v>3483</v>
      </c>
      <c r="C6087" t="s">
        <v>16</v>
      </c>
      <c r="D6087" s="24" t="s">
        <v>1136</v>
      </c>
      <c r="E6087" s="20">
        <v>1</v>
      </c>
      <c r="G6087" t="s">
        <v>1439</v>
      </c>
      <c r="H6087" s="21">
        <v>88.35</v>
      </c>
      <c r="I6087" t="s">
        <v>1440</v>
      </c>
      <c r="J6087" s="21">
        <f>ROUND(E6087* H6087,5)</f>
        <v>88.35</v>
      </c>
    </row>
    <row r="6088" spans="1:27">
      <c r="D6088" s="22" t="s">
        <v>1457</v>
      </c>
      <c r="K6088" s="21">
        <f>SUM(J6087:J6087)</f>
        <v>88.35</v>
      </c>
    </row>
    <row r="6089" spans="1:27">
      <c r="D6089" s="22" t="s">
        <v>1458</v>
      </c>
      <c r="K6089" s="23">
        <f>SUM(J6082:J6088)</f>
        <v>96.829499999999996</v>
      </c>
    </row>
    <row r="6090" spans="1:27">
      <c r="D6090" s="22" t="s">
        <v>1466</v>
      </c>
      <c r="H6090">
        <v>1.5</v>
      </c>
      <c r="I6090" t="s">
        <v>1465</v>
      </c>
      <c r="K6090" s="21">
        <f>ROUND(H6090/100*K6089,5)</f>
        <v>1.45244</v>
      </c>
    </row>
    <row r="6091" spans="1:27">
      <c r="D6091" s="22" t="s">
        <v>1459</v>
      </c>
      <c r="K6091" s="23">
        <f>SUM(K6089:K6090)</f>
        <v>98.281939999999992</v>
      </c>
    </row>
    <row r="6093" spans="1:27" ht="45" customHeight="1">
      <c r="A6093" s="17" t="s">
        <v>3484</v>
      </c>
      <c r="B6093" s="17" t="s">
        <v>1137</v>
      </c>
      <c r="C6093" s="1" t="s">
        <v>16</v>
      </c>
      <c r="D6093" s="31" t="s">
        <v>1138</v>
      </c>
      <c r="E6093" s="32"/>
      <c r="F6093" s="32"/>
      <c r="G6093" s="1"/>
      <c r="H6093" s="18" t="s">
        <v>1433</v>
      </c>
      <c r="I6093" s="33">
        <v>1</v>
      </c>
      <c r="J6093" s="32"/>
      <c r="K6093" s="19">
        <f>ROUND(K6103,2)</f>
        <v>160.62</v>
      </c>
      <c r="L6093" s="2" t="s">
        <v>3485</v>
      </c>
      <c r="M6093" s="1"/>
      <c r="N6093" s="1"/>
      <c r="O6093" s="1"/>
      <c r="P6093" s="1"/>
      <c r="Q6093" s="1"/>
      <c r="R6093" s="1"/>
      <c r="S6093" s="1"/>
      <c r="T6093" s="1"/>
      <c r="U6093" s="1"/>
      <c r="V6093" s="1"/>
      <c r="W6093" s="1"/>
      <c r="X6093" s="1"/>
      <c r="Y6093" s="1"/>
      <c r="Z6093" s="1"/>
      <c r="AA6093" s="1"/>
    </row>
    <row r="6094" spans="1:27">
      <c r="B6094" s="13" t="s">
        <v>1435</v>
      </c>
    </row>
    <row r="6095" spans="1:27">
      <c r="B6095" t="s">
        <v>1710</v>
      </c>
      <c r="C6095" t="s">
        <v>1370</v>
      </c>
      <c r="D6095" t="s">
        <v>1711</v>
      </c>
      <c r="E6095" s="20">
        <v>0.15</v>
      </c>
      <c r="F6095" t="s">
        <v>1438</v>
      </c>
      <c r="G6095" t="s">
        <v>1439</v>
      </c>
      <c r="H6095" s="21">
        <v>30.41</v>
      </c>
      <c r="I6095" t="s">
        <v>1440</v>
      </c>
      <c r="J6095" s="21">
        <f>ROUND(E6095/I6093* H6095,5)</f>
        <v>4.5614999999999997</v>
      </c>
    </row>
    <row r="6096" spans="1:27">
      <c r="B6096" t="s">
        <v>1708</v>
      </c>
      <c r="C6096" t="s">
        <v>1370</v>
      </c>
      <c r="D6096" t="s">
        <v>1709</v>
      </c>
      <c r="E6096" s="20">
        <v>0.15</v>
      </c>
      <c r="F6096" t="s">
        <v>1438</v>
      </c>
      <c r="G6096" t="s">
        <v>1439</v>
      </c>
      <c r="H6096" s="21">
        <v>26.12</v>
      </c>
      <c r="I6096" t="s">
        <v>1440</v>
      </c>
      <c r="J6096" s="21">
        <f>ROUND(E6096/I6093* H6096,5)</f>
        <v>3.9180000000000001</v>
      </c>
    </row>
    <row r="6097" spans="1:27">
      <c r="D6097" s="22" t="s">
        <v>1441</v>
      </c>
      <c r="K6097" s="21">
        <f>SUM(J6095:J6096)</f>
        <v>8.4794999999999998</v>
      </c>
    </row>
    <row r="6098" spans="1:27">
      <c r="B6098" s="13" t="s">
        <v>1446</v>
      </c>
    </row>
    <row r="6099" spans="1:27">
      <c r="B6099" t="s">
        <v>3486</v>
      </c>
      <c r="C6099" t="s">
        <v>16</v>
      </c>
      <c r="D6099" s="24" t="s">
        <v>1138</v>
      </c>
      <c r="E6099" s="20">
        <v>1</v>
      </c>
      <c r="G6099" t="s">
        <v>1439</v>
      </c>
      <c r="H6099" s="21">
        <v>149.77000000000001</v>
      </c>
      <c r="I6099" t="s">
        <v>1440</v>
      </c>
      <c r="J6099" s="21">
        <f>ROUND(E6099* H6099,5)</f>
        <v>149.77000000000001</v>
      </c>
    </row>
    <row r="6100" spans="1:27">
      <c r="D6100" s="22" t="s">
        <v>1457</v>
      </c>
      <c r="K6100" s="21">
        <f>SUM(J6099:J6099)</f>
        <v>149.77000000000001</v>
      </c>
    </row>
    <row r="6101" spans="1:27">
      <c r="D6101" s="22" t="s">
        <v>1458</v>
      </c>
      <c r="K6101" s="23">
        <f>SUM(J6094:J6100)</f>
        <v>158.24950000000001</v>
      </c>
    </row>
    <row r="6102" spans="1:27">
      <c r="D6102" s="22" t="s">
        <v>1466</v>
      </c>
      <c r="H6102">
        <v>1.5</v>
      </c>
      <c r="I6102" t="s">
        <v>1465</v>
      </c>
      <c r="K6102" s="21">
        <f>ROUND(H6102/100*K6101,5)</f>
        <v>2.3737400000000002</v>
      </c>
    </row>
    <row r="6103" spans="1:27">
      <c r="D6103" s="22" t="s">
        <v>1459</v>
      </c>
      <c r="K6103" s="23">
        <f>SUM(K6101:K6102)</f>
        <v>160.62324000000001</v>
      </c>
    </row>
    <row r="6105" spans="1:27" ht="45" customHeight="1">
      <c r="A6105" s="17" t="s">
        <v>3487</v>
      </c>
      <c r="B6105" s="17" t="s">
        <v>1139</v>
      </c>
      <c r="C6105" s="1" t="s">
        <v>16</v>
      </c>
      <c r="D6105" s="31" t="s">
        <v>1140</v>
      </c>
      <c r="E6105" s="32"/>
      <c r="F6105" s="32"/>
      <c r="G6105" s="1"/>
      <c r="H6105" s="18" t="s">
        <v>1433</v>
      </c>
      <c r="I6105" s="33">
        <v>1</v>
      </c>
      <c r="J6105" s="32"/>
      <c r="K6105" s="19">
        <f>ROUND(K6115,2)</f>
        <v>990.31</v>
      </c>
      <c r="L6105" s="2" t="s">
        <v>3488</v>
      </c>
      <c r="M6105" s="1"/>
      <c r="N6105" s="1"/>
      <c r="O6105" s="1"/>
      <c r="P6105" s="1"/>
      <c r="Q6105" s="1"/>
      <c r="R6105" s="1"/>
      <c r="S6105" s="1"/>
      <c r="T6105" s="1"/>
      <c r="U6105" s="1"/>
      <c r="V6105" s="1"/>
      <c r="W6105" s="1"/>
      <c r="X6105" s="1"/>
      <c r="Y6105" s="1"/>
      <c r="Z6105" s="1"/>
      <c r="AA6105" s="1"/>
    </row>
    <row r="6106" spans="1:27">
      <c r="B6106" s="13" t="s">
        <v>1435</v>
      </c>
    </row>
    <row r="6107" spans="1:27">
      <c r="B6107" t="s">
        <v>1708</v>
      </c>
      <c r="C6107" t="s">
        <v>1370</v>
      </c>
      <c r="D6107" t="s">
        <v>1709</v>
      </c>
      <c r="E6107" s="20">
        <v>0.15</v>
      </c>
      <c r="F6107" t="s">
        <v>1438</v>
      </c>
      <c r="G6107" t="s">
        <v>1439</v>
      </c>
      <c r="H6107" s="21">
        <v>26.12</v>
      </c>
      <c r="I6107" t="s">
        <v>1440</v>
      </c>
      <c r="J6107" s="21">
        <f>ROUND(E6107/I6105* H6107,5)</f>
        <v>3.9180000000000001</v>
      </c>
    </row>
    <row r="6108" spans="1:27">
      <c r="B6108" t="s">
        <v>1710</v>
      </c>
      <c r="C6108" t="s">
        <v>1370</v>
      </c>
      <c r="D6108" t="s">
        <v>1711</v>
      </c>
      <c r="E6108" s="20">
        <v>0.15</v>
      </c>
      <c r="F6108" t="s">
        <v>1438</v>
      </c>
      <c r="G6108" t="s">
        <v>1439</v>
      </c>
      <c r="H6108" s="21">
        <v>30.41</v>
      </c>
      <c r="I6108" t="s">
        <v>1440</v>
      </c>
      <c r="J6108" s="21">
        <f>ROUND(E6108/I6105* H6108,5)</f>
        <v>4.5614999999999997</v>
      </c>
    </row>
    <row r="6109" spans="1:27">
      <c r="D6109" s="22" t="s">
        <v>1441</v>
      </c>
      <c r="K6109" s="21">
        <f>SUM(J6107:J6108)</f>
        <v>8.4794999999999998</v>
      </c>
    </row>
    <row r="6110" spans="1:27">
      <c r="B6110" s="13" t="s">
        <v>1446</v>
      </c>
    </row>
    <row r="6111" spans="1:27">
      <c r="B6111" t="s">
        <v>3489</v>
      </c>
      <c r="C6111" t="s">
        <v>16</v>
      </c>
      <c r="D6111" s="24" t="s">
        <v>1140</v>
      </c>
      <c r="E6111" s="20">
        <v>1</v>
      </c>
      <c r="G6111" t="s">
        <v>1439</v>
      </c>
      <c r="H6111" s="21">
        <v>967.2</v>
      </c>
      <c r="I6111" t="s">
        <v>1440</v>
      </c>
      <c r="J6111" s="21">
        <f>ROUND(E6111* H6111,5)</f>
        <v>967.2</v>
      </c>
    </row>
    <row r="6112" spans="1:27">
      <c r="D6112" s="22" t="s">
        <v>1457</v>
      </c>
      <c r="K6112" s="21">
        <f>SUM(J6111:J6111)</f>
        <v>967.2</v>
      </c>
    </row>
    <row r="6113" spans="1:27">
      <c r="D6113" s="22" t="s">
        <v>1458</v>
      </c>
      <c r="K6113" s="23">
        <f>SUM(J6106:J6112)</f>
        <v>975.67950000000008</v>
      </c>
    </row>
    <row r="6114" spans="1:27">
      <c r="D6114" s="22" t="s">
        <v>1466</v>
      </c>
      <c r="H6114">
        <v>1.5</v>
      </c>
      <c r="I6114" t="s">
        <v>1465</v>
      </c>
      <c r="K6114" s="21">
        <f>ROUND(H6114/100*K6113,5)</f>
        <v>14.63519</v>
      </c>
    </row>
    <row r="6115" spans="1:27">
      <c r="D6115" s="22" t="s">
        <v>1459</v>
      </c>
      <c r="K6115" s="23">
        <f>SUM(K6113:K6114)</f>
        <v>990.31469000000004</v>
      </c>
    </row>
    <row r="6117" spans="1:27" ht="45" customHeight="1">
      <c r="A6117" s="17" t="s">
        <v>3490</v>
      </c>
      <c r="B6117" s="17" t="s">
        <v>1141</v>
      </c>
      <c r="C6117" s="1" t="s">
        <v>16</v>
      </c>
      <c r="D6117" s="31" t="s">
        <v>1142</v>
      </c>
      <c r="E6117" s="32"/>
      <c r="F6117" s="32"/>
      <c r="G6117" s="1"/>
      <c r="H6117" s="18" t="s">
        <v>1433</v>
      </c>
      <c r="I6117" s="33">
        <v>1</v>
      </c>
      <c r="J6117" s="32"/>
      <c r="K6117" s="19">
        <f>ROUND(K6127,2)</f>
        <v>608.01</v>
      </c>
      <c r="L6117" s="2" t="s">
        <v>3491</v>
      </c>
      <c r="M6117" s="1"/>
      <c r="N6117" s="1"/>
      <c r="O6117" s="1"/>
      <c r="P6117" s="1"/>
      <c r="Q6117" s="1"/>
      <c r="R6117" s="1"/>
      <c r="S6117" s="1"/>
      <c r="T6117" s="1"/>
      <c r="U6117" s="1"/>
      <c r="V6117" s="1"/>
      <c r="W6117" s="1"/>
      <c r="X6117" s="1"/>
      <c r="Y6117" s="1"/>
      <c r="Z6117" s="1"/>
      <c r="AA6117" s="1"/>
    </row>
    <row r="6118" spans="1:27">
      <c r="B6118" s="13" t="s">
        <v>1435</v>
      </c>
    </row>
    <row r="6119" spans="1:27">
      <c r="B6119" t="s">
        <v>1710</v>
      </c>
      <c r="C6119" t="s">
        <v>1370</v>
      </c>
      <c r="D6119" t="s">
        <v>1711</v>
      </c>
      <c r="E6119" s="20">
        <v>0.15</v>
      </c>
      <c r="F6119" t="s">
        <v>1438</v>
      </c>
      <c r="G6119" t="s">
        <v>1439</v>
      </c>
      <c r="H6119" s="21">
        <v>30.41</v>
      </c>
      <c r="I6119" t="s">
        <v>1440</v>
      </c>
      <c r="J6119" s="21">
        <f>ROUND(E6119/I6117* H6119,5)</f>
        <v>4.5614999999999997</v>
      </c>
    </row>
    <row r="6120" spans="1:27">
      <c r="B6120" t="s">
        <v>1708</v>
      </c>
      <c r="C6120" t="s">
        <v>1370</v>
      </c>
      <c r="D6120" t="s">
        <v>1709</v>
      </c>
      <c r="E6120" s="20">
        <v>0.15</v>
      </c>
      <c r="F6120" t="s">
        <v>1438</v>
      </c>
      <c r="G6120" t="s">
        <v>1439</v>
      </c>
      <c r="H6120" s="21">
        <v>26.12</v>
      </c>
      <c r="I6120" t="s">
        <v>1440</v>
      </c>
      <c r="J6120" s="21">
        <f>ROUND(E6120/I6117* H6120,5)</f>
        <v>3.9180000000000001</v>
      </c>
    </row>
    <row r="6121" spans="1:27">
      <c r="D6121" s="22" t="s">
        <v>1441</v>
      </c>
      <c r="K6121" s="21">
        <f>SUM(J6119:J6120)</f>
        <v>8.4794999999999998</v>
      </c>
    </row>
    <row r="6122" spans="1:27">
      <c r="B6122" s="13" t="s">
        <v>1446</v>
      </c>
    </row>
    <row r="6123" spans="1:27">
      <c r="B6123" t="s">
        <v>3492</v>
      </c>
      <c r="C6123" t="s">
        <v>16</v>
      </c>
      <c r="D6123" s="24" t="s">
        <v>3493</v>
      </c>
      <c r="E6123" s="20">
        <v>1</v>
      </c>
      <c r="G6123" t="s">
        <v>1439</v>
      </c>
      <c r="H6123" s="21">
        <v>590.54999999999995</v>
      </c>
      <c r="I6123" t="s">
        <v>1440</v>
      </c>
      <c r="J6123" s="21">
        <f>ROUND(E6123* H6123,5)</f>
        <v>590.54999999999995</v>
      </c>
    </row>
    <row r="6124" spans="1:27">
      <c r="D6124" s="22" t="s">
        <v>1457</v>
      </c>
      <c r="K6124" s="21">
        <f>SUM(J6123:J6123)</f>
        <v>590.54999999999995</v>
      </c>
    </row>
    <row r="6125" spans="1:27">
      <c r="D6125" s="22" t="s">
        <v>1458</v>
      </c>
      <c r="K6125" s="23">
        <f>SUM(J6118:J6124)</f>
        <v>599.02949999999998</v>
      </c>
    </row>
    <row r="6126" spans="1:27">
      <c r="D6126" s="22" t="s">
        <v>1466</v>
      </c>
      <c r="H6126">
        <v>1.5</v>
      </c>
      <c r="I6126" t="s">
        <v>1465</v>
      </c>
      <c r="K6126" s="21">
        <f>ROUND(H6126/100*K6125,5)</f>
        <v>8.9854400000000005</v>
      </c>
    </row>
    <row r="6127" spans="1:27">
      <c r="D6127" s="22" t="s">
        <v>1459</v>
      </c>
      <c r="K6127" s="23">
        <f>SUM(K6125:K6126)</f>
        <v>608.01494000000002</v>
      </c>
    </row>
    <row r="6129" spans="1:27" ht="45" customHeight="1">
      <c r="A6129" s="17" t="s">
        <v>3494</v>
      </c>
      <c r="B6129" s="17" t="s">
        <v>1161</v>
      </c>
      <c r="C6129" s="1" t="s">
        <v>16</v>
      </c>
      <c r="D6129" s="31" t="s">
        <v>1162</v>
      </c>
      <c r="E6129" s="32"/>
      <c r="F6129" s="32"/>
      <c r="G6129" s="1"/>
      <c r="H6129" s="18" t="s">
        <v>1433</v>
      </c>
      <c r="I6129" s="33">
        <v>1</v>
      </c>
      <c r="J6129" s="32"/>
      <c r="K6129" s="19">
        <f>ROUND(K6139,2)</f>
        <v>615.88</v>
      </c>
      <c r="L6129" s="2" t="s">
        <v>3495</v>
      </c>
      <c r="M6129" s="1"/>
      <c r="N6129" s="1"/>
      <c r="O6129" s="1"/>
      <c r="P6129" s="1"/>
      <c r="Q6129" s="1"/>
      <c r="R6129" s="1"/>
      <c r="S6129" s="1"/>
      <c r="T6129" s="1"/>
      <c r="U6129" s="1"/>
      <c r="V6129" s="1"/>
      <c r="W6129" s="1"/>
      <c r="X6129" s="1"/>
      <c r="Y6129" s="1"/>
      <c r="Z6129" s="1"/>
      <c r="AA6129" s="1"/>
    </row>
    <row r="6130" spans="1:27">
      <c r="B6130" s="13" t="s">
        <v>1435</v>
      </c>
    </row>
    <row r="6131" spans="1:27">
      <c r="B6131" t="s">
        <v>1710</v>
      </c>
      <c r="C6131" t="s">
        <v>1370</v>
      </c>
      <c r="D6131" t="s">
        <v>1711</v>
      </c>
      <c r="E6131" s="20">
        <v>0.25</v>
      </c>
      <c r="F6131" t="s">
        <v>1438</v>
      </c>
      <c r="G6131" t="s">
        <v>1439</v>
      </c>
      <c r="H6131" s="21">
        <v>30.41</v>
      </c>
      <c r="I6131" t="s">
        <v>1440</v>
      </c>
      <c r="J6131" s="21">
        <f>ROUND(E6131/I6129* H6131,5)</f>
        <v>7.6025</v>
      </c>
    </row>
    <row r="6132" spans="1:27">
      <c r="B6132" t="s">
        <v>1708</v>
      </c>
      <c r="C6132" t="s">
        <v>1370</v>
      </c>
      <c r="D6132" t="s">
        <v>1709</v>
      </c>
      <c r="E6132" s="20">
        <v>0.25</v>
      </c>
      <c r="F6132" t="s">
        <v>1438</v>
      </c>
      <c r="G6132" t="s">
        <v>1439</v>
      </c>
      <c r="H6132" s="21">
        <v>26.12</v>
      </c>
      <c r="I6132" t="s">
        <v>1440</v>
      </c>
      <c r="J6132" s="21">
        <f>ROUND(E6132/I6129* H6132,5)</f>
        <v>6.53</v>
      </c>
    </row>
    <row r="6133" spans="1:27">
      <c r="D6133" s="22" t="s">
        <v>1441</v>
      </c>
      <c r="K6133" s="21">
        <f>SUM(J6131:J6132)</f>
        <v>14.1325</v>
      </c>
    </row>
    <row r="6134" spans="1:27">
      <c r="B6134" s="13" t="s">
        <v>1446</v>
      </c>
    </row>
    <row r="6135" spans="1:27">
      <c r="B6135" t="s">
        <v>3480</v>
      </c>
      <c r="C6135" t="s">
        <v>16</v>
      </c>
      <c r="D6135" s="24" t="s">
        <v>1162</v>
      </c>
      <c r="E6135" s="20">
        <v>1</v>
      </c>
      <c r="G6135" t="s">
        <v>1439</v>
      </c>
      <c r="H6135" s="21">
        <v>592.65</v>
      </c>
      <c r="I6135" t="s">
        <v>1440</v>
      </c>
      <c r="J6135" s="21">
        <f>ROUND(E6135* H6135,5)</f>
        <v>592.65</v>
      </c>
    </row>
    <row r="6136" spans="1:27">
      <c r="D6136" s="22" t="s">
        <v>1457</v>
      </c>
      <c r="K6136" s="21">
        <f>SUM(J6135:J6135)</f>
        <v>592.65</v>
      </c>
    </row>
    <row r="6137" spans="1:27">
      <c r="D6137" s="22" t="s">
        <v>1458</v>
      </c>
      <c r="K6137" s="23">
        <f>SUM(J6130:J6136)</f>
        <v>606.78250000000003</v>
      </c>
    </row>
    <row r="6138" spans="1:27">
      <c r="D6138" s="22" t="s">
        <v>1466</v>
      </c>
      <c r="H6138">
        <v>1.5</v>
      </c>
      <c r="I6138" t="s">
        <v>1465</v>
      </c>
      <c r="K6138" s="21">
        <f>ROUND(H6138/100*K6137,5)</f>
        <v>9.1017399999999995</v>
      </c>
    </row>
    <row r="6139" spans="1:27">
      <c r="D6139" s="22" t="s">
        <v>1459</v>
      </c>
      <c r="K6139" s="23">
        <f>SUM(K6137:K6138)</f>
        <v>615.88423999999998</v>
      </c>
    </row>
    <row r="6141" spans="1:27" ht="45" customHeight="1">
      <c r="A6141" s="17" t="s">
        <v>3496</v>
      </c>
      <c r="B6141" s="17" t="s">
        <v>1151</v>
      </c>
      <c r="C6141" s="1" t="s">
        <v>16</v>
      </c>
      <c r="D6141" s="31" t="s">
        <v>1152</v>
      </c>
      <c r="E6141" s="32"/>
      <c r="F6141" s="32"/>
      <c r="G6141" s="1"/>
      <c r="H6141" s="18" t="s">
        <v>1433</v>
      </c>
      <c r="I6141" s="33">
        <v>1</v>
      </c>
      <c r="J6141" s="32"/>
      <c r="K6141" s="19">
        <f>ROUND(K6151,2)</f>
        <v>37.159999999999997</v>
      </c>
      <c r="L6141" s="2" t="s">
        <v>3497</v>
      </c>
      <c r="M6141" s="1"/>
      <c r="N6141" s="1"/>
      <c r="O6141" s="1"/>
      <c r="P6141" s="1"/>
      <c r="Q6141" s="1"/>
      <c r="R6141" s="1"/>
      <c r="S6141" s="1"/>
      <c r="T6141" s="1"/>
      <c r="U6141" s="1"/>
      <c r="V6141" s="1"/>
      <c r="W6141" s="1"/>
      <c r="X6141" s="1"/>
      <c r="Y6141" s="1"/>
      <c r="Z6141" s="1"/>
      <c r="AA6141" s="1"/>
    </row>
    <row r="6142" spans="1:27">
      <c r="B6142" s="13" t="s">
        <v>1435</v>
      </c>
    </row>
    <row r="6143" spans="1:27">
      <c r="B6143" t="s">
        <v>1710</v>
      </c>
      <c r="C6143" t="s">
        <v>1370</v>
      </c>
      <c r="D6143" t="s">
        <v>1711</v>
      </c>
      <c r="E6143" s="20">
        <v>0.2</v>
      </c>
      <c r="F6143" t="s">
        <v>1438</v>
      </c>
      <c r="G6143" t="s">
        <v>1439</v>
      </c>
      <c r="H6143" s="21">
        <v>30.41</v>
      </c>
      <c r="I6143" t="s">
        <v>1440</v>
      </c>
      <c r="J6143" s="21">
        <f>ROUND(E6143/I6141* H6143,5)</f>
        <v>6.0819999999999999</v>
      </c>
    </row>
    <row r="6144" spans="1:27">
      <c r="B6144" t="s">
        <v>1708</v>
      </c>
      <c r="C6144" t="s">
        <v>1370</v>
      </c>
      <c r="D6144" t="s">
        <v>1709</v>
      </c>
      <c r="E6144" s="20">
        <v>0.2</v>
      </c>
      <c r="F6144" t="s">
        <v>1438</v>
      </c>
      <c r="G6144" t="s">
        <v>1439</v>
      </c>
      <c r="H6144" s="21">
        <v>26.12</v>
      </c>
      <c r="I6144" t="s">
        <v>1440</v>
      </c>
      <c r="J6144" s="21">
        <f>ROUND(E6144/I6141* H6144,5)</f>
        <v>5.2240000000000002</v>
      </c>
    </row>
    <row r="6145" spans="1:27">
      <c r="D6145" s="22" t="s">
        <v>1441</v>
      </c>
      <c r="K6145" s="21">
        <f>SUM(J6143:J6144)</f>
        <v>11.306000000000001</v>
      </c>
    </row>
    <row r="6146" spans="1:27">
      <c r="B6146" s="13" t="s">
        <v>1446</v>
      </c>
    </row>
    <row r="6147" spans="1:27">
      <c r="B6147" t="s">
        <v>3498</v>
      </c>
      <c r="C6147" t="s">
        <v>16</v>
      </c>
      <c r="D6147" s="24" t="s">
        <v>1152</v>
      </c>
      <c r="E6147" s="20">
        <v>1</v>
      </c>
      <c r="G6147" t="s">
        <v>1439</v>
      </c>
      <c r="H6147" s="21">
        <v>25.3</v>
      </c>
      <c r="I6147" t="s">
        <v>1440</v>
      </c>
      <c r="J6147" s="21">
        <f>ROUND(E6147* H6147,5)</f>
        <v>25.3</v>
      </c>
    </row>
    <row r="6148" spans="1:27">
      <c r="D6148" s="22" t="s">
        <v>1457</v>
      </c>
      <c r="K6148" s="21">
        <f>SUM(J6147:J6147)</f>
        <v>25.3</v>
      </c>
    </row>
    <row r="6149" spans="1:27">
      <c r="D6149" s="22" t="s">
        <v>1458</v>
      </c>
      <c r="K6149" s="23">
        <f>SUM(J6142:J6148)</f>
        <v>36.606000000000002</v>
      </c>
    </row>
    <row r="6150" spans="1:27">
      <c r="D6150" s="22" t="s">
        <v>1466</v>
      </c>
      <c r="H6150">
        <v>1.5</v>
      </c>
      <c r="I6150" t="s">
        <v>1465</v>
      </c>
      <c r="K6150" s="21">
        <f>ROUND(H6150/100*K6149,5)</f>
        <v>0.54908999999999997</v>
      </c>
    </row>
    <row r="6151" spans="1:27">
      <c r="D6151" s="22" t="s">
        <v>1459</v>
      </c>
      <c r="K6151" s="23">
        <f>SUM(K6149:K6150)</f>
        <v>37.155090000000001</v>
      </c>
    </row>
    <row r="6153" spans="1:27" ht="45" customHeight="1">
      <c r="A6153" s="17" t="s">
        <v>3499</v>
      </c>
      <c r="B6153" s="17" t="s">
        <v>1165</v>
      </c>
      <c r="C6153" s="1" t="s">
        <v>25</v>
      </c>
      <c r="D6153" s="31" t="s">
        <v>1166</v>
      </c>
      <c r="E6153" s="32"/>
      <c r="F6153" s="32"/>
      <c r="G6153" s="1"/>
      <c r="H6153" s="18" t="s">
        <v>1433</v>
      </c>
      <c r="I6153" s="33">
        <v>1</v>
      </c>
      <c r="J6153" s="32"/>
      <c r="K6153" s="19">
        <f>ROUND(K6163,2)</f>
        <v>1.27</v>
      </c>
      <c r="L6153" s="2" t="s">
        <v>3500</v>
      </c>
      <c r="M6153" s="1"/>
      <c r="N6153" s="1"/>
      <c r="O6153" s="1"/>
      <c r="P6153" s="1"/>
      <c r="Q6153" s="1"/>
      <c r="R6153" s="1"/>
      <c r="S6153" s="1"/>
      <c r="T6153" s="1"/>
      <c r="U6153" s="1"/>
      <c r="V6153" s="1"/>
      <c r="W6153" s="1"/>
      <c r="X6153" s="1"/>
      <c r="Y6153" s="1"/>
      <c r="Z6153" s="1"/>
      <c r="AA6153" s="1"/>
    </row>
    <row r="6154" spans="1:27">
      <c r="B6154" s="13" t="s">
        <v>1435</v>
      </c>
    </row>
    <row r="6155" spans="1:27">
      <c r="B6155" t="s">
        <v>1708</v>
      </c>
      <c r="C6155" t="s">
        <v>1370</v>
      </c>
      <c r="D6155" t="s">
        <v>1709</v>
      </c>
      <c r="E6155" s="20">
        <v>1.4999999999999999E-2</v>
      </c>
      <c r="F6155" t="s">
        <v>1438</v>
      </c>
      <c r="G6155" t="s">
        <v>1439</v>
      </c>
      <c r="H6155" s="21">
        <v>26.12</v>
      </c>
      <c r="I6155" t="s">
        <v>1440</v>
      </c>
      <c r="J6155" s="21">
        <f>ROUND(E6155/I6153* H6155,5)</f>
        <v>0.39179999999999998</v>
      </c>
    </row>
    <row r="6156" spans="1:27">
      <c r="B6156" t="s">
        <v>1710</v>
      </c>
      <c r="C6156" t="s">
        <v>1370</v>
      </c>
      <c r="D6156" t="s">
        <v>1711</v>
      </c>
      <c r="E6156" s="20">
        <v>1.4999999999999999E-2</v>
      </c>
      <c r="F6156" t="s">
        <v>1438</v>
      </c>
      <c r="G6156" t="s">
        <v>1439</v>
      </c>
      <c r="H6156" s="21">
        <v>30.41</v>
      </c>
      <c r="I6156" t="s">
        <v>1440</v>
      </c>
      <c r="J6156" s="21">
        <f>ROUND(E6156/I6153* H6156,5)</f>
        <v>0.45615</v>
      </c>
    </row>
    <row r="6157" spans="1:27">
      <c r="D6157" s="22" t="s">
        <v>1441</v>
      </c>
      <c r="K6157" s="21">
        <f>SUM(J6155:J6156)</f>
        <v>0.84794999999999998</v>
      </c>
    </row>
    <row r="6158" spans="1:27">
      <c r="B6158" s="13" t="s">
        <v>1446</v>
      </c>
    </row>
    <row r="6159" spans="1:27">
      <c r="B6159" t="s">
        <v>3501</v>
      </c>
      <c r="C6159" t="s">
        <v>25</v>
      </c>
      <c r="D6159" t="s">
        <v>3502</v>
      </c>
      <c r="E6159" s="20">
        <v>1.05</v>
      </c>
      <c r="G6159" t="s">
        <v>1439</v>
      </c>
      <c r="H6159" s="21">
        <v>0.38</v>
      </c>
      <c r="I6159" t="s">
        <v>1440</v>
      </c>
      <c r="J6159" s="21">
        <f>ROUND(E6159* H6159,5)</f>
        <v>0.39900000000000002</v>
      </c>
    </row>
    <row r="6160" spans="1:27">
      <c r="D6160" s="22" t="s">
        <v>1457</v>
      </c>
      <c r="K6160" s="21">
        <f>SUM(J6159:J6159)</f>
        <v>0.39900000000000002</v>
      </c>
    </row>
    <row r="6161" spans="1:27">
      <c r="D6161" s="22" t="s">
        <v>1458</v>
      </c>
      <c r="K6161" s="23">
        <f>SUM(J6154:J6160)</f>
        <v>1.24695</v>
      </c>
    </row>
    <row r="6162" spans="1:27">
      <c r="D6162" s="22" t="s">
        <v>1466</v>
      </c>
      <c r="H6162">
        <v>1.5</v>
      </c>
      <c r="I6162" t="s">
        <v>1465</v>
      </c>
      <c r="K6162" s="21">
        <f>ROUND(H6162/100*K6161,5)</f>
        <v>1.8700000000000001E-2</v>
      </c>
    </row>
    <row r="6163" spans="1:27">
      <c r="D6163" s="22" t="s">
        <v>1459</v>
      </c>
      <c r="K6163" s="23">
        <f>SUM(K6161:K6162)</f>
        <v>1.2656499999999999</v>
      </c>
    </row>
    <row r="6165" spans="1:27" ht="45" customHeight="1">
      <c r="A6165" s="17" t="s">
        <v>3503</v>
      </c>
      <c r="B6165" s="17" t="s">
        <v>1163</v>
      </c>
      <c r="C6165" s="1" t="s">
        <v>25</v>
      </c>
      <c r="D6165" s="31" t="s">
        <v>1164</v>
      </c>
      <c r="E6165" s="32"/>
      <c r="F6165" s="32"/>
      <c r="G6165" s="1"/>
      <c r="H6165" s="18" t="s">
        <v>1433</v>
      </c>
      <c r="I6165" s="33">
        <v>1</v>
      </c>
      <c r="J6165" s="32"/>
      <c r="K6165" s="19">
        <f>ROUND(K6175,2)</f>
        <v>1.37</v>
      </c>
      <c r="L6165" s="2" t="s">
        <v>3504</v>
      </c>
      <c r="M6165" s="1"/>
      <c r="N6165" s="1"/>
      <c r="O6165" s="1"/>
      <c r="P6165" s="1"/>
      <c r="Q6165" s="1"/>
      <c r="R6165" s="1"/>
      <c r="S6165" s="1"/>
      <c r="T6165" s="1"/>
      <c r="U6165" s="1"/>
      <c r="V6165" s="1"/>
      <c r="W6165" s="1"/>
      <c r="X6165" s="1"/>
      <c r="Y6165" s="1"/>
      <c r="Z6165" s="1"/>
      <c r="AA6165" s="1"/>
    </row>
    <row r="6166" spans="1:27">
      <c r="B6166" s="13" t="s">
        <v>1435</v>
      </c>
    </row>
    <row r="6167" spans="1:27">
      <c r="B6167" t="s">
        <v>1708</v>
      </c>
      <c r="C6167" t="s">
        <v>1370</v>
      </c>
      <c r="D6167" t="s">
        <v>1709</v>
      </c>
      <c r="E6167" s="20">
        <v>1.4999999999999999E-2</v>
      </c>
      <c r="F6167" t="s">
        <v>1438</v>
      </c>
      <c r="G6167" t="s">
        <v>1439</v>
      </c>
      <c r="H6167" s="21">
        <v>26.12</v>
      </c>
      <c r="I6167" t="s">
        <v>1440</v>
      </c>
      <c r="J6167" s="21">
        <f>ROUND(E6167/I6165* H6167,5)</f>
        <v>0.39179999999999998</v>
      </c>
    </row>
    <row r="6168" spans="1:27">
      <c r="B6168" t="s">
        <v>1710</v>
      </c>
      <c r="C6168" t="s">
        <v>1370</v>
      </c>
      <c r="D6168" t="s">
        <v>1711</v>
      </c>
      <c r="E6168" s="20">
        <v>1.4999999999999999E-2</v>
      </c>
      <c r="F6168" t="s">
        <v>1438</v>
      </c>
      <c r="G6168" t="s">
        <v>1439</v>
      </c>
      <c r="H6168" s="21">
        <v>30.41</v>
      </c>
      <c r="I6168" t="s">
        <v>1440</v>
      </c>
      <c r="J6168" s="21">
        <f>ROUND(E6168/I6165* H6168,5)</f>
        <v>0.45615</v>
      </c>
    </row>
    <row r="6169" spans="1:27">
      <c r="D6169" s="22" t="s">
        <v>1441</v>
      </c>
      <c r="K6169" s="21">
        <f>SUM(J6167:J6168)</f>
        <v>0.84794999999999998</v>
      </c>
    </row>
    <row r="6170" spans="1:27">
      <c r="B6170" s="13" t="s">
        <v>1446</v>
      </c>
    </row>
    <row r="6171" spans="1:27">
      <c r="B6171" t="s">
        <v>3505</v>
      </c>
      <c r="C6171" t="s">
        <v>25</v>
      </c>
      <c r="D6171" t="s">
        <v>3506</v>
      </c>
      <c r="E6171" s="20">
        <v>1.05</v>
      </c>
      <c r="G6171" t="s">
        <v>1439</v>
      </c>
      <c r="H6171" s="21">
        <v>0.48</v>
      </c>
      <c r="I6171" t="s">
        <v>1440</v>
      </c>
      <c r="J6171" s="21">
        <f>ROUND(E6171* H6171,5)</f>
        <v>0.504</v>
      </c>
    </row>
    <row r="6172" spans="1:27">
      <c r="D6172" s="22" t="s">
        <v>1457</v>
      </c>
      <c r="K6172" s="21">
        <f>SUM(J6171:J6171)</f>
        <v>0.504</v>
      </c>
    </row>
    <row r="6173" spans="1:27">
      <c r="D6173" s="22" t="s">
        <v>1458</v>
      </c>
      <c r="K6173" s="23">
        <f>SUM(J6166:J6172)</f>
        <v>1.35195</v>
      </c>
    </row>
    <row r="6174" spans="1:27">
      <c r="D6174" s="22" t="s">
        <v>1466</v>
      </c>
      <c r="H6174">
        <v>1.5</v>
      </c>
      <c r="I6174" t="s">
        <v>1465</v>
      </c>
      <c r="K6174" s="21">
        <f>ROUND(H6174/100*K6173,5)</f>
        <v>2.0279999999999999E-2</v>
      </c>
    </row>
    <row r="6175" spans="1:27">
      <c r="D6175" s="22" t="s">
        <v>1459</v>
      </c>
      <c r="K6175" s="23">
        <f>SUM(K6173:K6174)</f>
        <v>1.3722300000000001</v>
      </c>
    </row>
    <row r="6177" spans="1:27" ht="45" customHeight="1">
      <c r="A6177" s="17" t="s">
        <v>3507</v>
      </c>
      <c r="B6177" s="17" t="s">
        <v>1010</v>
      </c>
      <c r="C6177" s="1" t="s">
        <v>16</v>
      </c>
      <c r="D6177" s="31" t="s">
        <v>1011</v>
      </c>
      <c r="E6177" s="32"/>
      <c r="F6177" s="32"/>
      <c r="G6177" s="1"/>
      <c r="H6177" s="18" t="s">
        <v>1433</v>
      </c>
      <c r="I6177" s="33">
        <v>1</v>
      </c>
      <c r="J6177" s="32"/>
      <c r="K6177" s="19">
        <f>ROUND(K6187,2)</f>
        <v>1165.44</v>
      </c>
      <c r="L6177" s="2" t="s">
        <v>3508</v>
      </c>
      <c r="M6177" s="1"/>
      <c r="N6177" s="1"/>
      <c r="O6177" s="1"/>
      <c r="P6177" s="1"/>
      <c r="Q6177" s="1"/>
      <c r="R6177" s="1"/>
      <c r="S6177" s="1"/>
      <c r="T6177" s="1"/>
      <c r="U6177" s="1"/>
      <c r="V6177" s="1"/>
      <c r="W6177" s="1"/>
      <c r="X6177" s="1"/>
      <c r="Y6177" s="1"/>
      <c r="Z6177" s="1"/>
      <c r="AA6177" s="1"/>
    </row>
    <row r="6178" spans="1:27">
      <c r="B6178" s="13" t="s">
        <v>1435</v>
      </c>
    </row>
    <row r="6179" spans="1:27">
      <c r="B6179" t="s">
        <v>2215</v>
      </c>
      <c r="C6179" t="s">
        <v>1370</v>
      </c>
      <c r="D6179" t="s">
        <v>1709</v>
      </c>
      <c r="E6179" s="20">
        <v>0.15</v>
      </c>
      <c r="F6179" t="s">
        <v>1438</v>
      </c>
      <c r="G6179" t="s">
        <v>1439</v>
      </c>
      <c r="H6179" s="21">
        <v>26.12</v>
      </c>
      <c r="I6179" t="s">
        <v>1440</v>
      </c>
      <c r="J6179" s="21">
        <f>ROUND(E6179/I6177* H6179,5)</f>
        <v>3.9180000000000001</v>
      </c>
    </row>
    <row r="6180" spans="1:27">
      <c r="B6180" t="s">
        <v>2216</v>
      </c>
      <c r="C6180" t="s">
        <v>1370</v>
      </c>
      <c r="D6180" t="s">
        <v>1711</v>
      </c>
      <c r="E6180" s="20">
        <v>0.15</v>
      </c>
      <c r="F6180" t="s">
        <v>1438</v>
      </c>
      <c r="G6180" t="s">
        <v>1439</v>
      </c>
      <c r="H6180" s="21">
        <v>30.41</v>
      </c>
      <c r="I6180" t="s">
        <v>1440</v>
      </c>
      <c r="J6180" s="21">
        <f>ROUND(E6180/I6177* H6180,5)</f>
        <v>4.5614999999999997</v>
      </c>
    </row>
    <row r="6181" spans="1:27">
      <c r="D6181" s="22" t="s">
        <v>1441</v>
      </c>
      <c r="K6181" s="21">
        <f>SUM(J6179:J6180)</f>
        <v>8.4794999999999998</v>
      </c>
    </row>
    <row r="6182" spans="1:27">
      <c r="B6182" s="13" t="s">
        <v>1446</v>
      </c>
    </row>
    <row r="6183" spans="1:27">
      <c r="B6183" t="s">
        <v>3509</v>
      </c>
      <c r="C6183" t="s">
        <v>16</v>
      </c>
      <c r="D6183" s="24" t="s">
        <v>1011</v>
      </c>
      <c r="E6183" s="20">
        <v>1</v>
      </c>
      <c r="G6183" t="s">
        <v>1439</v>
      </c>
      <c r="H6183" s="21">
        <v>1139.74</v>
      </c>
      <c r="I6183" t="s">
        <v>1440</v>
      </c>
      <c r="J6183" s="21">
        <f>ROUND(E6183* H6183,5)</f>
        <v>1139.74</v>
      </c>
    </row>
    <row r="6184" spans="1:27">
      <c r="D6184" s="22" t="s">
        <v>1457</v>
      </c>
      <c r="K6184" s="21">
        <f>SUM(J6183:J6183)</f>
        <v>1139.74</v>
      </c>
    </row>
    <row r="6185" spans="1:27">
      <c r="D6185" s="22" t="s">
        <v>1458</v>
      </c>
      <c r="K6185" s="23">
        <f>SUM(J6178:J6184)</f>
        <v>1148.2194999999999</v>
      </c>
    </row>
    <row r="6186" spans="1:27">
      <c r="D6186" s="22" t="s">
        <v>1466</v>
      </c>
      <c r="H6186">
        <v>1.5</v>
      </c>
      <c r="I6186" t="s">
        <v>1465</v>
      </c>
      <c r="K6186" s="21">
        <f>ROUND(H6186/100*K6185,5)</f>
        <v>17.223289999999999</v>
      </c>
    </row>
    <row r="6187" spans="1:27">
      <c r="D6187" s="22" t="s">
        <v>1459</v>
      </c>
      <c r="K6187" s="23">
        <f>SUM(K6185:K6186)</f>
        <v>1165.4427899999998</v>
      </c>
    </row>
    <row r="6189" spans="1:27" ht="45" customHeight="1">
      <c r="A6189" s="17" t="s">
        <v>3510</v>
      </c>
      <c r="B6189" s="17" t="s">
        <v>1153</v>
      </c>
      <c r="C6189" s="1" t="s">
        <v>16</v>
      </c>
      <c r="D6189" s="31" t="s">
        <v>1154</v>
      </c>
      <c r="E6189" s="32"/>
      <c r="F6189" s="32"/>
      <c r="G6189" s="1"/>
      <c r="H6189" s="18" t="s">
        <v>1433</v>
      </c>
      <c r="I6189" s="33">
        <v>1</v>
      </c>
      <c r="J6189" s="32"/>
      <c r="K6189" s="19">
        <f>ROUND(K6199,2)</f>
        <v>1293.95</v>
      </c>
      <c r="L6189" s="2" t="s">
        <v>3511</v>
      </c>
      <c r="M6189" s="1"/>
      <c r="N6189" s="1"/>
      <c r="O6189" s="1"/>
      <c r="P6189" s="1"/>
      <c r="Q6189" s="1"/>
      <c r="R6189" s="1"/>
      <c r="S6189" s="1"/>
      <c r="T6189" s="1"/>
      <c r="U6189" s="1"/>
      <c r="V6189" s="1"/>
      <c r="W6189" s="1"/>
      <c r="X6189" s="1"/>
      <c r="Y6189" s="1"/>
      <c r="Z6189" s="1"/>
      <c r="AA6189" s="1"/>
    </row>
    <row r="6190" spans="1:27">
      <c r="B6190" s="13" t="s">
        <v>1435</v>
      </c>
    </row>
    <row r="6191" spans="1:27">
      <c r="B6191" t="s">
        <v>1708</v>
      </c>
      <c r="C6191" t="s">
        <v>1370</v>
      </c>
      <c r="D6191" t="s">
        <v>1709</v>
      </c>
      <c r="E6191" s="20">
        <v>1</v>
      </c>
      <c r="F6191" t="s">
        <v>1438</v>
      </c>
      <c r="G6191" t="s">
        <v>1439</v>
      </c>
      <c r="H6191" s="21">
        <v>26.12</v>
      </c>
      <c r="I6191" t="s">
        <v>1440</v>
      </c>
      <c r="J6191" s="21">
        <f>ROUND(E6191/I6189* H6191,5)</f>
        <v>26.12</v>
      </c>
    </row>
    <row r="6192" spans="1:27">
      <c r="B6192" t="s">
        <v>1710</v>
      </c>
      <c r="C6192" t="s">
        <v>1370</v>
      </c>
      <c r="D6192" t="s">
        <v>1711</v>
      </c>
      <c r="E6192" s="20">
        <v>1</v>
      </c>
      <c r="F6192" t="s">
        <v>1438</v>
      </c>
      <c r="G6192" t="s">
        <v>1439</v>
      </c>
      <c r="H6192" s="21">
        <v>30.41</v>
      </c>
      <c r="I6192" t="s">
        <v>1440</v>
      </c>
      <c r="J6192" s="21">
        <f>ROUND(E6192/I6189* H6192,5)</f>
        <v>30.41</v>
      </c>
    </row>
    <row r="6193" spans="1:27">
      <c r="D6193" s="22" t="s">
        <v>1441</v>
      </c>
      <c r="K6193" s="21">
        <f>SUM(J6191:J6192)</f>
        <v>56.53</v>
      </c>
    </row>
    <row r="6194" spans="1:27">
      <c r="B6194" s="13" t="s">
        <v>1446</v>
      </c>
    </row>
    <row r="6195" spans="1:27">
      <c r="B6195" t="s">
        <v>3512</v>
      </c>
      <c r="C6195" t="s">
        <v>16</v>
      </c>
      <c r="D6195" s="24" t="s">
        <v>1154</v>
      </c>
      <c r="E6195" s="20">
        <v>1</v>
      </c>
      <c r="G6195" t="s">
        <v>1439</v>
      </c>
      <c r="H6195" s="21">
        <v>1218.3</v>
      </c>
      <c r="I6195" t="s">
        <v>1440</v>
      </c>
      <c r="J6195" s="21">
        <f>ROUND(E6195* H6195,5)</f>
        <v>1218.3</v>
      </c>
    </row>
    <row r="6196" spans="1:27">
      <c r="D6196" s="22" t="s">
        <v>1457</v>
      </c>
      <c r="K6196" s="21">
        <f>SUM(J6195:J6195)</f>
        <v>1218.3</v>
      </c>
    </row>
    <row r="6197" spans="1:27">
      <c r="D6197" s="22" t="s">
        <v>1458</v>
      </c>
      <c r="K6197" s="23">
        <f>SUM(J6190:J6196)</f>
        <v>1274.83</v>
      </c>
    </row>
    <row r="6198" spans="1:27">
      <c r="D6198" s="22" t="s">
        <v>1466</v>
      </c>
      <c r="H6198">
        <v>1.5</v>
      </c>
      <c r="I6198" t="s">
        <v>1465</v>
      </c>
      <c r="K6198" s="21">
        <f>ROUND(H6198/100*K6197,5)</f>
        <v>19.122450000000001</v>
      </c>
    </row>
    <row r="6199" spans="1:27">
      <c r="D6199" s="22" t="s">
        <v>1459</v>
      </c>
      <c r="K6199" s="23">
        <f>SUM(K6197:K6198)</f>
        <v>1293.95245</v>
      </c>
    </row>
    <row r="6201" spans="1:27" ht="45" customHeight="1">
      <c r="A6201" s="17" t="s">
        <v>3513</v>
      </c>
      <c r="B6201" s="17" t="s">
        <v>1155</v>
      </c>
      <c r="C6201" s="1" t="s">
        <v>16</v>
      </c>
      <c r="D6201" s="31" t="s">
        <v>1156</v>
      </c>
      <c r="E6201" s="32"/>
      <c r="F6201" s="32"/>
      <c r="G6201" s="1"/>
      <c r="H6201" s="18" t="s">
        <v>1433</v>
      </c>
      <c r="I6201" s="33">
        <v>1</v>
      </c>
      <c r="J6201" s="32"/>
      <c r="K6201" s="19">
        <f>ROUND(K6211,2)</f>
        <v>255.61</v>
      </c>
      <c r="L6201" s="2" t="s">
        <v>3514</v>
      </c>
      <c r="M6201" s="1"/>
      <c r="N6201" s="1"/>
      <c r="O6201" s="1"/>
      <c r="P6201" s="1"/>
      <c r="Q6201" s="1"/>
      <c r="R6201" s="1"/>
      <c r="S6201" s="1"/>
      <c r="T6201" s="1"/>
      <c r="U6201" s="1"/>
      <c r="V6201" s="1"/>
      <c r="W6201" s="1"/>
      <c r="X6201" s="1"/>
      <c r="Y6201" s="1"/>
      <c r="Z6201" s="1"/>
      <c r="AA6201" s="1"/>
    </row>
    <row r="6202" spans="1:27">
      <c r="B6202" s="13" t="s">
        <v>1435</v>
      </c>
    </row>
    <row r="6203" spans="1:27">
      <c r="B6203" t="s">
        <v>1710</v>
      </c>
      <c r="C6203" t="s">
        <v>1370</v>
      </c>
      <c r="D6203" t="s">
        <v>1711</v>
      </c>
      <c r="E6203" s="20">
        <v>1</v>
      </c>
      <c r="F6203" t="s">
        <v>1438</v>
      </c>
      <c r="G6203" t="s">
        <v>1439</v>
      </c>
      <c r="H6203" s="21">
        <v>30.41</v>
      </c>
      <c r="I6203" t="s">
        <v>1440</v>
      </c>
      <c r="J6203" s="21">
        <f>ROUND(E6203/I6201* H6203,5)</f>
        <v>30.41</v>
      </c>
    </row>
    <row r="6204" spans="1:27">
      <c r="B6204" t="s">
        <v>1708</v>
      </c>
      <c r="C6204" t="s">
        <v>1370</v>
      </c>
      <c r="D6204" t="s">
        <v>1709</v>
      </c>
      <c r="E6204" s="20">
        <v>1</v>
      </c>
      <c r="F6204" t="s">
        <v>1438</v>
      </c>
      <c r="G6204" t="s">
        <v>1439</v>
      </c>
      <c r="H6204" s="21">
        <v>26.12</v>
      </c>
      <c r="I6204" t="s">
        <v>1440</v>
      </c>
      <c r="J6204" s="21">
        <f>ROUND(E6204/I6201* H6204,5)</f>
        <v>26.12</v>
      </c>
    </row>
    <row r="6205" spans="1:27">
      <c r="D6205" s="22" t="s">
        <v>1441</v>
      </c>
      <c r="K6205" s="21">
        <f>SUM(J6203:J6204)</f>
        <v>56.53</v>
      </c>
    </row>
    <row r="6206" spans="1:27">
      <c r="B6206" s="13" t="s">
        <v>1446</v>
      </c>
    </row>
    <row r="6207" spans="1:27">
      <c r="B6207" t="s">
        <v>3515</v>
      </c>
      <c r="C6207" t="s">
        <v>16</v>
      </c>
      <c r="D6207" s="24" t="s">
        <v>1156</v>
      </c>
      <c r="E6207" s="20">
        <v>1</v>
      </c>
      <c r="G6207" t="s">
        <v>1439</v>
      </c>
      <c r="H6207" s="21">
        <v>195.3</v>
      </c>
      <c r="I6207" t="s">
        <v>1440</v>
      </c>
      <c r="J6207" s="21">
        <f>ROUND(E6207* H6207,5)</f>
        <v>195.3</v>
      </c>
    </row>
    <row r="6208" spans="1:27">
      <c r="D6208" s="22" t="s">
        <v>1457</v>
      </c>
      <c r="K6208" s="21">
        <f>SUM(J6207:J6207)</f>
        <v>195.3</v>
      </c>
    </row>
    <row r="6209" spans="1:27">
      <c r="D6209" s="22" t="s">
        <v>1458</v>
      </c>
      <c r="K6209" s="23">
        <f>SUM(J6202:J6208)</f>
        <v>251.83</v>
      </c>
    </row>
    <row r="6210" spans="1:27">
      <c r="D6210" s="22" t="s">
        <v>1466</v>
      </c>
      <c r="H6210">
        <v>1.5</v>
      </c>
      <c r="I6210" t="s">
        <v>1465</v>
      </c>
      <c r="K6210" s="21">
        <f>ROUND(H6210/100*K6209,5)</f>
        <v>3.77745</v>
      </c>
    </row>
    <row r="6211" spans="1:27">
      <c r="D6211" s="22" t="s">
        <v>1459</v>
      </c>
      <c r="K6211" s="23">
        <f>SUM(K6209:K6210)</f>
        <v>255.60745</v>
      </c>
    </row>
    <row r="6213" spans="1:27" ht="45" customHeight="1">
      <c r="A6213" s="17" t="s">
        <v>3516</v>
      </c>
      <c r="B6213" s="17" t="s">
        <v>1157</v>
      </c>
      <c r="C6213" s="1" t="s">
        <v>16</v>
      </c>
      <c r="D6213" s="31" t="s">
        <v>1158</v>
      </c>
      <c r="E6213" s="32"/>
      <c r="F6213" s="32"/>
      <c r="G6213" s="1"/>
      <c r="H6213" s="18" t="s">
        <v>1433</v>
      </c>
      <c r="I6213" s="33">
        <v>1</v>
      </c>
      <c r="J6213" s="32"/>
      <c r="K6213" s="19">
        <f>ROUND(K6223,2)</f>
        <v>417.93</v>
      </c>
      <c r="L6213" s="2" t="s">
        <v>3517</v>
      </c>
      <c r="M6213" s="1"/>
      <c r="N6213" s="1"/>
      <c r="O6213" s="1"/>
      <c r="P6213" s="1"/>
      <c r="Q6213" s="1"/>
      <c r="R6213" s="1"/>
      <c r="S6213" s="1"/>
      <c r="T6213" s="1"/>
      <c r="U6213" s="1"/>
      <c r="V6213" s="1"/>
      <c r="W6213" s="1"/>
      <c r="X6213" s="1"/>
      <c r="Y6213" s="1"/>
      <c r="Z6213" s="1"/>
      <c r="AA6213" s="1"/>
    </row>
    <row r="6214" spans="1:27">
      <c r="B6214" s="13" t="s">
        <v>1435</v>
      </c>
    </row>
    <row r="6215" spans="1:27">
      <c r="B6215" t="s">
        <v>1710</v>
      </c>
      <c r="C6215" t="s">
        <v>1370</v>
      </c>
      <c r="D6215" t="s">
        <v>1711</v>
      </c>
      <c r="E6215" s="20">
        <v>1</v>
      </c>
      <c r="F6215" t="s">
        <v>1438</v>
      </c>
      <c r="G6215" t="s">
        <v>1439</v>
      </c>
      <c r="H6215" s="21">
        <v>30.41</v>
      </c>
      <c r="I6215" t="s">
        <v>1440</v>
      </c>
      <c r="J6215" s="21">
        <f>ROUND(E6215/I6213* H6215,5)</f>
        <v>30.41</v>
      </c>
    </row>
    <row r="6216" spans="1:27">
      <c r="B6216" t="s">
        <v>1708</v>
      </c>
      <c r="C6216" t="s">
        <v>1370</v>
      </c>
      <c r="D6216" t="s">
        <v>1709</v>
      </c>
      <c r="E6216" s="20">
        <v>1</v>
      </c>
      <c r="F6216" t="s">
        <v>1438</v>
      </c>
      <c r="G6216" t="s">
        <v>1439</v>
      </c>
      <c r="H6216" s="21">
        <v>26.12</v>
      </c>
      <c r="I6216" t="s">
        <v>1440</v>
      </c>
      <c r="J6216" s="21">
        <f>ROUND(E6216/I6213* H6216,5)</f>
        <v>26.12</v>
      </c>
    </row>
    <row r="6217" spans="1:27">
      <c r="D6217" s="22" t="s">
        <v>1441</v>
      </c>
      <c r="K6217" s="21">
        <f>SUM(J6215:J6216)</f>
        <v>56.53</v>
      </c>
    </row>
    <row r="6218" spans="1:27">
      <c r="B6218" s="13" t="s">
        <v>1446</v>
      </c>
    </row>
    <row r="6219" spans="1:27">
      <c r="B6219" t="s">
        <v>3518</v>
      </c>
      <c r="C6219" t="s">
        <v>16</v>
      </c>
      <c r="D6219" s="24" t="s">
        <v>1158</v>
      </c>
      <c r="E6219" s="20">
        <v>1</v>
      </c>
      <c r="G6219" t="s">
        <v>1439</v>
      </c>
      <c r="H6219" s="21">
        <v>355.22</v>
      </c>
      <c r="I6219" t="s">
        <v>1440</v>
      </c>
      <c r="J6219" s="21">
        <f>ROUND(E6219* H6219,5)</f>
        <v>355.22</v>
      </c>
    </row>
    <row r="6220" spans="1:27">
      <c r="D6220" s="22" t="s">
        <v>1457</v>
      </c>
      <c r="K6220" s="21">
        <f>SUM(J6219:J6219)</f>
        <v>355.22</v>
      </c>
    </row>
    <row r="6221" spans="1:27">
      <c r="D6221" s="22" t="s">
        <v>1458</v>
      </c>
      <c r="K6221" s="23">
        <f>SUM(J6214:J6220)</f>
        <v>411.75</v>
      </c>
    </row>
    <row r="6222" spans="1:27">
      <c r="D6222" s="22" t="s">
        <v>1466</v>
      </c>
      <c r="H6222">
        <v>1.5</v>
      </c>
      <c r="I6222" t="s">
        <v>1465</v>
      </c>
      <c r="K6222" s="21">
        <f>ROUND(H6222/100*K6221,5)</f>
        <v>6.1762499999999996</v>
      </c>
    </row>
    <row r="6223" spans="1:27">
      <c r="D6223" s="22" t="s">
        <v>1459</v>
      </c>
      <c r="K6223" s="23">
        <f>SUM(K6221:K6222)</f>
        <v>417.92624999999998</v>
      </c>
    </row>
    <row r="6225" spans="1:27" ht="45" customHeight="1">
      <c r="A6225" s="17" t="s">
        <v>3519</v>
      </c>
      <c r="B6225" s="17" t="s">
        <v>1159</v>
      </c>
      <c r="C6225" s="1" t="s">
        <v>16</v>
      </c>
      <c r="D6225" s="31" t="s">
        <v>1160</v>
      </c>
      <c r="E6225" s="32"/>
      <c r="F6225" s="32"/>
      <c r="G6225" s="1"/>
      <c r="H6225" s="18" t="s">
        <v>1433</v>
      </c>
      <c r="I6225" s="33">
        <v>1</v>
      </c>
      <c r="J6225" s="32"/>
      <c r="K6225" s="19">
        <f>ROUND(K6235,2)</f>
        <v>79.66</v>
      </c>
      <c r="L6225" s="2" t="s">
        <v>3520</v>
      </c>
      <c r="M6225" s="1"/>
      <c r="N6225" s="1"/>
      <c r="O6225" s="1"/>
      <c r="P6225" s="1"/>
      <c r="Q6225" s="1"/>
      <c r="R6225" s="1"/>
      <c r="S6225" s="1"/>
      <c r="T6225" s="1"/>
      <c r="U6225" s="1"/>
      <c r="V6225" s="1"/>
      <c r="W6225" s="1"/>
      <c r="X6225" s="1"/>
      <c r="Y6225" s="1"/>
      <c r="Z6225" s="1"/>
      <c r="AA6225" s="1"/>
    </row>
    <row r="6226" spans="1:27">
      <c r="B6226" s="13" t="s">
        <v>1435</v>
      </c>
    </row>
    <row r="6227" spans="1:27">
      <c r="B6227" t="s">
        <v>1710</v>
      </c>
      <c r="C6227" t="s">
        <v>1370</v>
      </c>
      <c r="D6227" t="s">
        <v>1711</v>
      </c>
      <c r="E6227" s="20">
        <v>0.5</v>
      </c>
      <c r="F6227" t="s">
        <v>1438</v>
      </c>
      <c r="G6227" t="s">
        <v>1439</v>
      </c>
      <c r="H6227" s="21">
        <v>30.41</v>
      </c>
      <c r="I6227" t="s">
        <v>1440</v>
      </c>
      <c r="J6227" s="21">
        <f>ROUND(E6227/I6225* H6227,5)</f>
        <v>15.205</v>
      </c>
    </row>
    <row r="6228" spans="1:27">
      <c r="B6228" t="s">
        <v>1708</v>
      </c>
      <c r="C6228" t="s">
        <v>1370</v>
      </c>
      <c r="D6228" t="s">
        <v>1709</v>
      </c>
      <c r="E6228" s="20">
        <v>0.5</v>
      </c>
      <c r="F6228" t="s">
        <v>1438</v>
      </c>
      <c r="G6228" t="s">
        <v>1439</v>
      </c>
      <c r="H6228" s="21">
        <v>26.12</v>
      </c>
      <c r="I6228" t="s">
        <v>1440</v>
      </c>
      <c r="J6228" s="21">
        <f>ROUND(E6228/I6225* H6228,5)</f>
        <v>13.06</v>
      </c>
    </row>
    <row r="6229" spans="1:27">
      <c r="D6229" s="22" t="s">
        <v>1441</v>
      </c>
      <c r="K6229" s="21">
        <f>SUM(J6227:J6228)</f>
        <v>28.265000000000001</v>
      </c>
    </row>
    <row r="6230" spans="1:27">
      <c r="B6230" s="13" t="s">
        <v>1446</v>
      </c>
    </row>
    <row r="6231" spans="1:27">
      <c r="B6231" t="s">
        <v>3521</v>
      </c>
      <c r="C6231" t="s">
        <v>16</v>
      </c>
      <c r="D6231" s="24" t="s">
        <v>1160</v>
      </c>
      <c r="E6231" s="20">
        <v>1</v>
      </c>
      <c r="G6231" t="s">
        <v>1439</v>
      </c>
      <c r="H6231" s="21">
        <v>50.22</v>
      </c>
      <c r="I6231" t="s">
        <v>1440</v>
      </c>
      <c r="J6231" s="21">
        <f>ROUND(E6231* H6231,5)</f>
        <v>50.22</v>
      </c>
    </row>
    <row r="6232" spans="1:27">
      <c r="D6232" s="22" t="s">
        <v>1457</v>
      </c>
      <c r="K6232" s="21">
        <f>SUM(J6231:J6231)</f>
        <v>50.22</v>
      </c>
    </row>
    <row r="6233" spans="1:27">
      <c r="D6233" s="22" t="s">
        <v>1458</v>
      </c>
      <c r="K6233" s="23">
        <f>SUM(J6226:J6232)</f>
        <v>78.484999999999999</v>
      </c>
    </row>
    <row r="6234" spans="1:27">
      <c r="D6234" s="22" t="s">
        <v>1466</v>
      </c>
      <c r="H6234">
        <v>1.5</v>
      </c>
      <c r="I6234" t="s">
        <v>1465</v>
      </c>
      <c r="K6234" s="21">
        <f>ROUND(H6234/100*K6233,5)</f>
        <v>1.1772800000000001</v>
      </c>
    </row>
    <row r="6235" spans="1:27">
      <c r="D6235" s="22" t="s">
        <v>1459</v>
      </c>
      <c r="K6235" s="23">
        <f>SUM(K6233:K6234)</f>
        <v>79.662279999999996</v>
      </c>
    </row>
    <row r="6237" spans="1:27" ht="45" customHeight="1">
      <c r="A6237" s="17" t="s">
        <v>3522</v>
      </c>
      <c r="B6237" s="17" t="s">
        <v>64</v>
      </c>
      <c r="C6237" s="1" t="s">
        <v>16</v>
      </c>
      <c r="D6237" s="31" t="s">
        <v>65</v>
      </c>
      <c r="E6237" s="32"/>
      <c r="F6237" s="32"/>
      <c r="G6237" s="1"/>
      <c r="H6237" s="18" t="s">
        <v>1433</v>
      </c>
      <c r="I6237" s="33">
        <v>1</v>
      </c>
      <c r="J6237" s="32"/>
      <c r="K6237" s="19">
        <f>ROUND(K6246,2)</f>
        <v>7.25</v>
      </c>
      <c r="L6237" s="2" t="s">
        <v>3523</v>
      </c>
      <c r="M6237" s="1"/>
      <c r="N6237" s="1"/>
      <c r="O6237" s="1"/>
      <c r="P6237" s="1"/>
      <c r="Q6237" s="1"/>
      <c r="R6237" s="1"/>
      <c r="S6237" s="1"/>
      <c r="T6237" s="1"/>
      <c r="U6237" s="1"/>
      <c r="V6237" s="1"/>
      <c r="W6237" s="1"/>
      <c r="X6237" s="1"/>
      <c r="Y6237" s="1"/>
      <c r="Z6237" s="1"/>
      <c r="AA6237" s="1"/>
    </row>
    <row r="6238" spans="1:27">
      <c r="B6238" s="13" t="s">
        <v>1435</v>
      </c>
    </row>
    <row r="6239" spans="1:27">
      <c r="B6239" t="s">
        <v>1710</v>
      </c>
      <c r="C6239" t="s">
        <v>1370</v>
      </c>
      <c r="D6239" t="s">
        <v>1711</v>
      </c>
      <c r="E6239" s="20">
        <v>0.1</v>
      </c>
      <c r="F6239" t="s">
        <v>1438</v>
      </c>
      <c r="G6239" t="s">
        <v>1439</v>
      </c>
      <c r="H6239" s="21">
        <v>30.41</v>
      </c>
      <c r="I6239" t="s">
        <v>1440</v>
      </c>
      <c r="J6239" s="21">
        <f>ROUND(E6239/I6237* H6239,5)</f>
        <v>3.0409999999999999</v>
      </c>
    </row>
    <row r="6240" spans="1:27">
      <c r="D6240" s="22" t="s">
        <v>1441</v>
      </c>
      <c r="K6240" s="21">
        <f>SUM(J6239:J6239)</f>
        <v>3.0409999999999999</v>
      </c>
    </row>
    <row r="6241" spans="1:27">
      <c r="B6241" s="13" t="s">
        <v>1446</v>
      </c>
    </row>
    <row r="6242" spans="1:27">
      <c r="B6242" t="s">
        <v>3524</v>
      </c>
      <c r="C6242" t="s">
        <v>16</v>
      </c>
      <c r="D6242" t="s">
        <v>3525</v>
      </c>
      <c r="E6242" s="20">
        <v>1</v>
      </c>
      <c r="G6242" t="s">
        <v>1439</v>
      </c>
      <c r="H6242" s="21">
        <v>4.0999999999999996</v>
      </c>
      <c r="I6242" t="s">
        <v>1440</v>
      </c>
      <c r="J6242" s="21">
        <f>ROUND(E6242* H6242,5)</f>
        <v>4.0999999999999996</v>
      </c>
    </row>
    <row r="6243" spans="1:27">
      <c r="D6243" s="22" t="s">
        <v>1457</v>
      </c>
      <c r="K6243" s="21">
        <f>SUM(J6242:J6242)</f>
        <v>4.0999999999999996</v>
      </c>
    </row>
    <row r="6244" spans="1:27">
      <c r="D6244" s="22" t="s">
        <v>1458</v>
      </c>
      <c r="K6244" s="23">
        <f>SUM(J6238:J6243)</f>
        <v>7.141</v>
      </c>
    </row>
    <row r="6245" spans="1:27">
      <c r="D6245" s="22" t="s">
        <v>1466</v>
      </c>
      <c r="H6245">
        <v>1.5</v>
      </c>
      <c r="I6245" t="s">
        <v>1465</v>
      </c>
      <c r="K6245" s="21">
        <f>ROUND(H6245/100*K6244,5)</f>
        <v>0.10712000000000001</v>
      </c>
    </row>
    <row r="6246" spans="1:27">
      <c r="D6246" s="22" t="s">
        <v>1459</v>
      </c>
      <c r="K6246" s="23">
        <f>SUM(K6244:K6245)</f>
        <v>7.2481200000000001</v>
      </c>
    </row>
    <row r="6248" spans="1:27" ht="45" customHeight="1">
      <c r="A6248" s="17" t="s">
        <v>3526</v>
      </c>
      <c r="B6248" s="17" t="s">
        <v>908</v>
      </c>
      <c r="C6248" s="1" t="s">
        <v>16</v>
      </c>
      <c r="D6248" s="31" t="s">
        <v>909</v>
      </c>
      <c r="E6248" s="32"/>
      <c r="F6248" s="32"/>
      <c r="G6248" s="1"/>
      <c r="H6248" s="18" t="s">
        <v>1433</v>
      </c>
      <c r="I6248" s="33">
        <v>1</v>
      </c>
      <c r="J6248" s="32"/>
      <c r="K6248" s="19">
        <f>ROUND(K6258,2)</f>
        <v>17.600000000000001</v>
      </c>
      <c r="L6248" s="2" t="s">
        <v>3527</v>
      </c>
      <c r="M6248" s="1"/>
      <c r="N6248" s="1"/>
      <c r="O6248" s="1"/>
      <c r="P6248" s="1"/>
      <c r="Q6248" s="1"/>
      <c r="R6248" s="1"/>
      <c r="S6248" s="1"/>
      <c r="T6248" s="1"/>
      <c r="U6248" s="1"/>
      <c r="V6248" s="1"/>
      <c r="W6248" s="1"/>
      <c r="X6248" s="1"/>
      <c r="Y6248" s="1"/>
      <c r="Z6248" s="1"/>
      <c r="AA6248" s="1"/>
    </row>
    <row r="6249" spans="1:27">
      <c r="B6249" s="13" t="s">
        <v>1435</v>
      </c>
    </row>
    <row r="6250" spans="1:27">
      <c r="B6250" t="s">
        <v>1708</v>
      </c>
      <c r="C6250" t="s">
        <v>1370</v>
      </c>
      <c r="D6250" t="s">
        <v>1709</v>
      </c>
      <c r="E6250" s="20">
        <v>0.11700000000000001</v>
      </c>
      <c r="F6250" t="s">
        <v>1438</v>
      </c>
      <c r="G6250" t="s">
        <v>1439</v>
      </c>
      <c r="H6250" s="21">
        <v>26.12</v>
      </c>
      <c r="I6250" t="s">
        <v>1440</v>
      </c>
      <c r="J6250" s="21">
        <f>ROUND(E6250/I6248* H6250,5)</f>
        <v>3.0560399999999999</v>
      </c>
    </row>
    <row r="6251" spans="1:27">
      <c r="B6251" t="s">
        <v>1710</v>
      </c>
      <c r="C6251" t="s">
        <v>1370</v>
      </c>
      <c r="D6251" t="s">
        <v>1711</v>
      </c>
      <c r="E6251" s="20">
        <v>0.11799999999999999</v>
      </c>
      <c r="F6251" t="s">
        <v>1438</v>
      </c>
      <c r="G6251" t="s">
        <v>1439</v>
      </c>
      <c r="H6251" s="21">
        <v>30.41</v>
      </c>
      <c r="I6251" t="s">
        <v>1440</v>
      </c>
      <c r="J6251" s="21">
        <f>ROUND(E6251/I6248* H6251,5)</f>
        <v>3.5883799999999999</v>
      </c>
    </row>
    <row r="6252" spans="1:27">
      <c r="D6252" s="22" t="s">
        <v>1441</v>
      </c>
      <c r="K6252" s="21">
        <f>SUM(J6250:J6251)</f>
        <v>6.6444200000000002</v>
      </c>
    </row>
    <row r="6253" spans="1:27">
      <c r="B6253" s="13" t="s">
        <v>1446</v>
      </c>
    </row>
    <row r="6254" spans="1:27">
      <c r="B6254" t="s">
        <v>3528</v>
      </c>
      <c r="C6254" t="s">
        <v>16</v>
      </c>
      <c r="D6254" t="s">
        <v>909</v>
      </c>
      <c r="E6254" s="20">
        <v>1</v>
      </c>
      <c r="G6254" t="s">
        <v>1439</v>
      </c>
      <c r="H6254" s="21">
        <v>10.7</v>
      </c>
      <c r="I6254" t="s">
        <v>1440</v>
      </c>
      <c r="J6254" s="21">
        <f>ROUND(E6254* H6254,5)</f>
        <v>10.7</v>
      </c>
    </row>
    <row r="6255" spans="1:27">
      <c r="D6255" s="22" t="s">
        <v>1457</v>
      </c>
      <c r="K6255" s="21">
        <f>SUM(J6254:J6254)</f>
        <v>10.7</v>
      </c>
    </row>
    <row r="6256" spans="1:27">
      <c r="D6256" s="22" t="s">
        <v>1458</v>
      </c>
      <c r="K6256" s="23">
        <f>SUM(J6249:J6255)</f>
        <v>17.34442</v>
      </c>
    </row>
    <row r="6257" spans="1:27">
      <c r="D6257" s="22" t="s">
        <v>1466</v>
      </c>
      <c r="H6257">
        <v>1.5</v>
      </c>
      <c r="I6257" t="s">
        <v>1465</v>
      </c>
      <c r="K6257" s="21">
        <f>ROUND(H6257/100*K6256,5)</f>
        <v>0.26017000000000001</v>
      </c>
    </row>
    <row r="6258" spans="1:27">
      <c r="D6258" s="22" t="s">
        <v>1459</v>
      </c>
      <c r="K6258" s="23">
        <f>SUM(K6256:K6257)</f>
        <v>17.604589999999998</v>
      </c>
    </row>
    <row r="6260" spans="1:27" ht="45" customHeight="1">
      <c r="A6260" s="17" t="s">
        <v>3529</v>
      </c>
      <c r="B6260" s="17" t="s">
        <v>906</v>
      </c>
      <c r="C6260" s="1" t="s">
        <v>16</v>
      </c>
      <c r="D6260" s="31" t="s">
        <v>907</v>
      </c>
      <c r="E6260" s="32"/>
      <c r="F6260" s="32"/>
      <c r="G6260" s="1"/>
      <c r="H6260" s="18" t="s">
        <v>1433</v>
      </c>
      <c r="I6260" s="33">
        <v>1</v>
      </c>
      <c r="J6260" s="32"/>
      <c r="K6260" s="19">
        <f>ROUND(K6270,2)</f>
        <v>18.55</v>
      </c>
      <c r="L6260" s="2" t="s">
        <v>3530</v>
      </c>
      <c r="M6260" s="1"/>
      <c r="N6260" s="1"/>
      <c r="O6260" s="1"/>
      <c r="P6260" s="1"/>
      <c r="Q6260" s="1"/>
      <c r="R6260" s="1"/>
      <c r="S6260" s="1"/>
      <c r="T6260" s="1"/>
      <c r="U6260" s="1"/>
      <c r="V6260" s="1"/>
      <c r="W6260" s="1"/>
      <c r="X6260" s="1"/>
      <c r="Y6260" s="1"/>
      <c r="Z6260" s="1"/>
      <c r="AA6260" s="1"/>
    </row>
    <row r="6261" spans="1:27">
      <c r="B6261" s="13" t="s">
        <v>1435</v>
      </c>
    </row>
    <row r="6262" spans="1:27">
      <c r="B6262" t="s">
        <v>1708</v>
      </c>
      <c r="C6262" t="s">
        <v>1370</v>
      </c>
      <c r="D6262" t="s">
        <v>1709</v>
      </c>
      <c r="E6262" s="20">
        <v>0.11700000000000001</v>
      </c>
      <c r="F6262" t="s">
        <v>1438</v>
      </c>
      <c r="G6262" t="s">
        <v>1439</v>
      </c>
      <c r="H6262" s="21">
        <v>26.12</v>
      </c>
      <c r="I6262" t="s">
        <v>1440</v>
      </c>
      <c r="J6262" s="21">
        <f>ROUND(E6262/I6260* H6262,5)</f>
        <v>3.0560399999999999</v>
      </c>
    </row>
    <row r="6263" spans="1:27">
      <c r="B6263" t="s">
        <v>1710</v>
      </c>
      <c r="C6263" t="s">
        <v>1370</v>
      </c>
      <c r="D6263" t="s">
        <v>1711</v>
      </c>
      <c r="E6263" s="20">
        <v>0.11799999999999999</v>
      </c>
      <c r="F6263" t="s">
        <v>1438</v>
      </c>
      <c r="G6263" t="s">
        <v>1439</v>
      </c>
      <c r="H6263" s="21">
        <v>30.41</v>
      </c>
      <c r="I6263" t="s">
        <v>1440</v>
      </c>
      <c r="J6263" s="21">
        <f>ROUND(E6263/I6260* H6263,5)</f>
        <v>3.5883799999999999</v>
      </c>
    </row>
    <row r="6264" spans="1:27">
      <c r="D6264" s="22" t="s">
        <v>1441</v>
      </c>
      <c r="K6264" s="21">
        <f>SUM(J6262:J6263)</f>
        <v>6.6444200000000002</v>
      </c>
    </row>
    <row r="6265" spans="1:27">
      <c r="B6265" s="13" t="s">
        <v>1446</v>
      </c>
    </row>
    <row r="6266" spans="1:27">
      <c r="B6266" t="s">
        <v>3531</v>
      </c>
      <c r="C6266" t="s">
        <v>16</v>
      </c>
      <c r="D6266" t="s">
        <v>907</v>
      </c>
      <c r="E6266" s="20">
        <v>1</v>
      </c>
      <c r="G6266" t="s">
        <v>1439</v>
      </c>
      <c r="H6266" s="21">
        <v>11.63</v>
      </c>
      <c r="I6266" t="s">
        <v>1440</v>
      </c>
      <c r="J6266" s="21">
        <f>ROUND(E6266* H6266,5)</f>
        <v>11.63</v>
      </c>
    </row>
    <row r="6267" spans="1:27">
      <c r="D6267" s="22" t="s">
        <v>1457</v>
      </c>
      <c r="K6267" s="21">
        <f>SUM(J6266:J6266)</f>
        <v>11.63</v>
      </c>
    </row>
    <row r="6268" spans="1:27">
      <c r="D6268" s="22" t="s">
        <v>1458</v>
      </c>
      <c r="K6268" s="23">
        <f>SUM(J6261:J6267)</f>
        <v>18.274419999999999</v>
      </c>
    </row>
    <row r="6269" spans="1:27">
      <c r="D6269" s="22" t="s">
        <v>1466</v>
      </c>
      <c r="H6269">
        <v>1.5</v>
      </c>
      <c r="I6269" t="s">
        <v>1465</v>
      </c>
      <c r="K6269" s="21">
        <f>ROUND(H6269/100*K6268,5)</f>
        <v>0.27411999999999997</v>
      </c>
    </row>
    <row r="6270" spans="1:27">
      <c r="D6270" s="22" t="s">
        <v>1459</v>
      </c>
      <c r="K6270" s="23">
        <f>SUM(K6268:K6269)</f>
        <v>18.548539999999999</v>
      </c>
    </row>
    <row r="6272" spans="1:27" ht="45" customHeight="1">
      <c r="A6272" s="17" t="s">
        <v>3532</v>
      </c>
      <c r="B6272" s="17" t="s">
        <v>582</v>
      </c>
      <c r="C6272" s="1" t="s">
        <v>16</v>
      </c>
      <c r="D6272" s="31" t="s">
        <v>583</v>
      </c>
      <c r="E6272" s="32"/>
      <c r="F6272" s="32"/>
      <c r="G6272" s="1"/>
      <c r="H6272" s="18" t="s">
        <v>1433</v>
      </c>
      <c r="I6272" s="33">
        <v>1</v>
      </c>
      <c r="J6272" s="32"/>
      <c r="K6272" s="19">
        <f>ROUND(K6282,2)</f>
        <v>101.06</v>
      </c>
      <c r="L6272" s="2" t="s">
        <v>3533</v>
      </c>
      <c r="M6272" s="1"/>
      <c r="N6272" s="1"/>
      <c r="O6272" s="1"/>
      <c r="P6272" s="1"/>
      <c r="Q6272" s="1"/>
      <c r="R6272" s="1"/>
      <c r="S6272" s="1"/>
      <c r="T6272" s="1"/>
      <c r="U6272" s="1"/>
      <c r="V6272" s="1"/>
      <c r="W6272" s="1"/>
      <c r="X6272" s="1"/>
      <c r="Y6272" s="1"/>
      <c r="Z6272" s="1"/>
      <c r="AA6272" s="1"/>
    </row>
    <row r="6273" spans="1:27">
      <c r="B6273" s="13" t="s">
        <v>1435</v>
      </c>
    </row>
    <row r="6274" spans="1:27">
      <c r="B6274" t="s">
        <v>1710</v>
      </c>
      <c r="C6274" t="s">
        <v>1370</v>
      </c>
      <c r="D6274" t="s">
        <v>1711</v>
      </c>
      <c r="E6274" s="20">
        <v>0.4</v>
      </c>
      <c r="F6274" t="s">
        <v>1438</v>
      </c>
      <c r="G6274" t="s">
        <v>1439</v>
      </c>
      <c r="H6274" s="21">
        <v>30.41</v>
      </c>
      <c r="I6274" t="s">
        <v>1440</v>
      </c>
      <c r="J6274" s="21">
        <f>ROUND(E6274/I6272* H6274,5)</f>
        <v>12.164</v>
      </c>
    </row>
    <row r="6275" spans="1:27">
      <c r="B6275" t="s">
        <v>1708</v>
      </c>
      <c r="C6275" t="s">
        <v>1370</v>
      </c>
      <c r="D6275" t="s">
        <v>1709</v>
      </c>
      <c r="E6275" s="20">
        <v>0.4</v>
      </c>
      <c r="F6275" t="s">
        <v>1438</v>
      </c>
      <c r="G6275" t="s">
        <v>1439</v>
      </c>
      <c r="H6275" s="21">
        <v>26.12</v>
      </c>
      <c r="I6275" t="s">
        <v>1440</v>
      </c>
      <c r="J6275" s="21">
        <f>ROUND(E6275/I6272* H6275,5)</f>
        <v>10.448</v>
      </c>
    </row>
    <row r="6276" spans="1:27">
      <c r="D6276" s="22" t="s">
        <v>1441</v>
      </c>
      <c r="K6276" s="21">
        <f>SUM(J6274:J6275)</f>
        <v>22.612000000000002</v>
      </c>
    </row>
    <row r="6277" spans="1:27">
      <c r="B6277" s="13" t="s">
        <v>1446</v>
      </c>
    </row>
    <row r="6278" spans="1:27">
      <c r="B6278" t="s">
        <v>3534</v>
      </c>
      <c r="C6278" t="s">
        <v>16</v>
      </c>
      <c r="D6278" t="s">
        <v>3535</v>
      </c>
      <c r="E6278" s="20">
        <v>1</v>
      </c>
      <c r="G6278" t="s">
        <v>1439</v>
      </c>
      <c r="H6278" s="21">
        <v>76.95</v>
      </c>
      <c r="I6278" t="s">
        <v>1440</v>
      </c>
      <c r="J6278" s="21">
        <f>ROUND(E6278* H6278,5)</f>
        <v>76.95</v>
      </c>
    </row>
    <row r="6279" spans="1:27">
      <c r="D6279" s="22" t="s">
        <v>1457</v>
      </c>
      <c r="K6279" s="21">
        <f>SUM(J6278:J6278)</f>
        <v>76.95</v>
      </c>
    </row>
    <row r="6280" spans="1:27">
      <c r="D6280" s="22" t="s">
        <v>1458</v>
      </c>
      <c r="K6280" s="23">
        <f>SUM(J6273:J6279)</f>
        <v>99.562000000000012</v>
      </c>
    </row>
    <row r="6281" spans="1:27">
      <c r="D6281" s="22" t="s">
        <v>1466</v>
      </c>
      <c r="H6281">
        <v>1.5</v>
      </c>
      <c r="I6281" t="s">
        <v>1465</v>
      </c>
      <c r="K6281" s="21">
        <f>ROUND(H6281/100*K6280,5)</f>
        <v>1.49343</v>
      </c>
    </row>
    <row r="6282" spans="1:27">
      <c r="D6282" s="22" t="s">
        <v>1459</v>
      </c>
      <c r="K6282" s="23">
        <f>SUM(K6280:K6281)</f>
        <v>101.05543000000002</v>
      </c>
    </row>
    <row r="6284" spans="1:27" ht="45" customHeight="1">
      <c r="A6284" s="17" t="s">
        <v>3536</v>
      </c>
      <c r="B6284" s="17" t="s">
        <v>584</v>
      </c>
      <c r="C6284" s="1" t="s">
        <v>16</v>
      </c>
      <c r="D6284" s="31" t="s">
        <v>585</v>
      </c>
      <c r="E6284" s="32"/>
      <c r="F6284" s="32"/>
      <c r="G6284" s="1"/>
      <c r="H6284" s="18" t="s">
        <v>1433</v>
      </c>
      <c r="I6284" s="33">
        <v>1</v>
      </c>
      <c r="J6284" s="32"/>
      <c r="K6284" s="19">
        <f>ROUND(K6294,2)</f>
        <v>132.86000000000001</v>
      </c>
      <c r="L6284" s="2" t="s">
        <v>3537</v>
      </c>
      <c r="M6284" s="1"/>
      <c r="N6284" s="1"/>
      <c r="O6284" s="1"/>
      <c r="P6284" s="1"/>
      <c r="Q6284" s="1"/>
      <c r="R6284" s="1"/>
      <c r="S6284" s="1"/>
      <c r="T6284" s="1"/>
      <c r="U6284" s="1"/>
      <c r="V6284" s="1"/>
      <c r="W6284" s="1"/>
      <c r="X6284" s="1"/>
      <c r="Y6284" s="1"/>
      <c r="Z6284" s="1"/>
      <c r="AA6284" s="1"/>
    </row>
    <row r="6285" spans="1:27">
      <c r="B6285" s="13" t="s">
        <v>1435</v>
      </c>
    </row>
    <row r="6286" spans="1:27">
      <c r="B6286" t="s">
        <v>1708</v>
      </c>
      <c r="C6286" t="s">
        <v>1370</v>
      </c>
      <c r="D6286" t="s">
        <v>1709</v>
      </c>
      <c r="E6286" s="20">
        <v>0.66</v>
      </c>
      <c r="F6286" t="s">
        <v>1438</v>
      </c>
      <c r="G6286" t="s">
        <v>1439</v>
      </c>
      <c r="H6286" s="21">
        <v>26.12</v>
      </c>
      <c r="I6286" t="s">
        <v>1440</v>
      </c>
      <c r="J6286" s="21">
        <f>ROUND(E6286/I6284* H6286,5)</f>
        <v>17.2392</v>
      </c>
    </row>
    <row r="6287" spans="1:27">
      <c r="B6287" t="s">
        <v>1710</v>
      </c>
      <c r="C6287" t="s">
        <v>1370</v>
      </c>
      <c r="D6287" t="s">
        <v>1711</v>
      </c>
      <c r="E6287" s="20">
        <v>0.66</v>
      </c>
      <c r="F6287" t="s">
        <v>1438</v>
      </c>
      <c r="G6287" t="s">
        <v>1439</v>
      </c>
      <c r="H6287" s="21">
        <v>30.41</v>
      </c>
      <c r="I6287" t="s">
        <v>1440</v>
      </c>
      <c r="J6287" s="21">
        <f>ROUND(E6287/I6284* H6287,5)</f>
        <v>20.070599999999999</v>
      </c>
    </row>
    <row r="6288" spans="1:27">
      <c r="D6288" s="22" t="s">
        <v>1441</v>
      </c>
      <c r="K6288" s="21">
        <f>SUM(J6286:J6287)</f>
        <v>37.309799999999996</v>
      </c>
    </row>
    <row r="6289" spans="1:27">
      <c r="B6289" s="13" t="s">
        <v>1446</v>
      </c>
    </row>
    <row r="6290" spans="1:27">
      <c r="B6290" t="s">
        <v>3538</v>
      </c>
      <c r="C6290" t="s">
        <v>16</v>
      </c>
      <c r="D6290" t="s">
        <v>3539</v>
      </c>
      <c r="E6290" s="20">
        <v>1</v>
      </c>
      <c r="G6290" t="s">
        <v>1439</v>
      </c>
      <c r="H6290" s="21">
        <v>93.59</v>
      </c>
      <c r="I6290" t="s">
        <v>1440</v>
      </c>
      <c r="J6290" s="21">
        <f>ROUND(E6290* H6290,5)</f>
        <v>93.59</v>
      </c>
    </row>
    <row r="6291" spans="1:27">
      <c r="D6291" s="22" t="s">
        <v>1457</v>
      </c>
      <c r="K6291" s="21">
        <f>SUM(J6290:J6290)</f>
        <v>93.59</v>
      </c>
    </row>
    <row r="6292" spans="1:27">
      <c r="D6292" s="22" t="s">
        <v>1458</v>
      </c>
      <c r="K6292" s="23">
        <f>SUM(J6285:J6291)</f>
        <v>130.8998</v>
      </c>
    </row>
    <row r="6293" spans="1:27">
      <c r="D6293" s="22" t="s">
        <v>1466</v>
      </c>
      <c r="H6293">
        <v>1.5</v>
      </c>
      <c r="I6293" t="s">
        <v>1465</v>
      </c>
      <c r="K6293" s="21">
        <f>ROUND(H6293/100*K6292,5)</f>
        <v>1.9635</v>
      </c>
    </row>
    <row r="6294" spans="1:27">
      <c r="D6294" s="22" t="s">
        <v>1459</v>
      </c>
      <c r="K6294" s="23">
        <f>SUM(K6292:K6293)</f>
        <v>132.86330000000001</v>
      </c>
    </row>
    <row r="6296" spans="1:27" ht="45" customHeight="1">
      <c r="A6296" s="17" t="s">
        <v>3540</v>
      </c>
      <c r="B6296" s="17" t="s">
        <v>586</v>
      </c>
      <c r="C6296" s="1" t="s">
        <v>16</v>
      </c>
      <c r="D6296" s="31" t="s">
        <v>587</v>
      </c>
      <c r="E6296" s="32"/>
      <c r="F6296" s="32"/>
      <c r="G6296" s="1"/>
      <c r="H6296" s="18" t="s">
        <v>1433</v>
      </c>
      <c r="I6296" s="33">
        <v>1</v>
      </c>
      <c r="J6296" s="32"/>
      <c r="K6296" s="19">
        <f>ROUND(K6306,2)</f>
        <v>164.05</v>
      </c>
      <c r="L6296" s="2" t="s">
        <v>3541</v>
      </c>
      <c r="M6296" s="1"/>
      <c r="N6296" s="1"/>
      <c r="O6296" s="1"/>
      <c r="P6296" s="1"/>
      <c r="Q6296" s="1"/>
      <c r="R6296" s="1"/>
      <c r="S6296" s="1"/>
      <c r="T6296" s="1"/>
      <c r="U6296" s="1"/>
      <c r="V6296" s="1"/>
      <c r="W6296" s="1"/>
      <c r="X6296" s="1"/>
      <c r="Y6296" s="1"/>
      <c r="Z6296" s="1"/>
      <c r="AA6296" s="1"/>
    </row>
    <row r="6297" spans="1:27">
      <c r="B6297" s="13" t="s">
        <v>1435</v>
      </c>
    </row>
    <row r="6298" spans="1:27">
      <c r="B6298" t="s">
        <v>1710</v>
      </c>
      <c r="C6298" t="s">
        <v>1370</v>
      </c>
      <c r="D6298" t="s">
        <v>1711</v>
      </c>
      <c r="E6298" s="20">
        <v>0.84</v>
      </c>
      <c r="F6298" t="s">
        <v>1438</v>
      </c>
      <c r="G6298" t="s">
        <v>1439</v>
      </c>
      <c r="H6298" s="21">
        <v>30.41</v>
      </c>
      <c r="I6298" t="s">
        <v>1440</v>
      </c>
      <c r="J6298" s="21">
        <f>ROUND(E6298/I6296* H6298,5)</f>
        <v>25.5444</v>
      </c>
    </row>
    <row r="6299" spans="1:27">
      <c r="B6299" t="s">
        <v>1708</v>
      </c>
      <c r="C6299" t="s">
        <v>1370</v>
      </c>
      <c r="D6299" t="s">
        <v>1709</v>
      </c>
      <c r="E6299" s="20">
        <v>0.84</v>
      </c>
      <c r="F6299" t="s">
        <v>1438</v>
      </c>
      <c r="G6299" t="s">
        <v>1439</v>
      </c>
      <c r="H6299" s="21">
        <v>26.12</v>
      </c>
      <c r="I6299" t="s">
        <v>1440</v>
      </c>
      <c r="J6299" s="21">
        <f>ROUND(E6299/I6296* H6299,5)</f>
        <v>21.940799999999999</v>
      </c>
    </row>
    <row r="6300" spans="1:27">
      <c r="D6300" s="22" t="s">
        <v>1441</v>
      </c>
      <c r="K6300" s="21">
        <f>SUM(J6298:J6299)</f>
        <v>47.485199999999999</v>
      </c>
    </row>
    <row r="6301" spans="1:27">
      <c r="B6301" s="13" t="s">
        <v>1446</v>
      </c>
    </row>
    <row r="6302" spans="1:27">
      <c r="B6302" t="s">
        <v>3542</v>
      </c>
      <c r="C6302" t="s">
        <v>16</v>
      </c>
      <c r="D6302" t="s">
        <v>3543</v>
      </c>
      <c r="E6302" s="20">
        <v>1</v>
      </c>
      <c r="G6302" t="s">
        <v>1439</v>
      </c>
      <c r="H6302" s="21">
        <v>114.14</v>
      </c>
      <c r="I6302" t="s">
        <v>1440</v>
      </c>
      <c r="J6302" s="21">
        <f>ROUND(E6302* H6302,5)</f>
        <v>114.14</v>
      </c>
    </row>
    <row r="6303" spans="1:27">
      <c r="D6303" s="22" t="s">
        <v>1457</v>
      </c>
      <c r="K6303" s="21">
        <f>SUM(J6302:J6302)</f>
        <v>114.14</v>
      </c>
    </row>
    <row r="6304" spans="1:27">
      <c r="D6304" s="22" t="s">
        <v>1458</v>
      </c>
      <c r="K6304" s="23">
        <f>SUM(J6297:J6303)</f>
        <v>161.62520000000001</v>
      </c>
    </row>
    <row r="6305" spans="1:27">
      <c r="D6305" s="22" t="s">
        <v>1466</v>
      </c>
      <c r="H6305">
        <v>1.5</v>
      </c>
      <c r="I6305" t="s">
        <v>1465</v>
      </c>
      <c r="K6305" s="21">
        <f>ROUND(H6305/100*K6304,5)</f>
        <v>2.4243800000000002</v>
      </c>
    </row>
    <row r="6306" spans="1:27">
      <c r="D6306" s="22" t="s">
        <v>1459</v>
      </c>
      <c r="K6306" s="23">
        <f>SUM(K6304:K6305)</f>
        <v>164.04958000000002</v>
      </c>
    </row>
    <row r="6308" spans="1:27" ht="45" customHeight="1">
      <c r="A6308" s="17" t="s">
        <v>3544</v>
      </c>
      <c r="B6308" s="17" t="s">
        <v>588</v>
      </c>
      <c r="C6308" s="1" t="s">
        <v>16</v>
      </c>
      <c r="D6308" s="31" t="s">
        <v>589</v>
      </c>
      <c r="E6308" s="32"/>
      <c r="F6308" s="32"/>
      <c r="G6308" s="1"/>
      <c r="H6308" s="18" t="s">
        <v>1433</v>
      </c>
      <c r="I6308" s="33">
        <v>1</v>
      </c>
      <c r="J6308" s="32"/>
      <c r="K6308" s="19">
        <f>ROUND(K6318,2)</f>
        <v>221.35</v>
      </c>
      <c r="L6308" s="2" t="s">
        <v>3545</v>
      </c>
      <c r="M6308" s="1"/>
      <c r="N6308" s="1"/>
      <c r="O6308" s="1"/>
      <c r="P6308" s="1"/>
      <c r="Q6308" s="1"/>
      <c r="R6308" s="1"/>
      <c r="S6308" s="1"/>
      <c r="T6308" s="1"/>
      <c r="U6308" s="1"/>
      <c r="V6308" s="1"/>
      <c r="W6308" s="1"/>
      <c r="X6308" s="1"/>
      <c r="Y6308" s="1"/>
      <c r="Z6308" s="1"/>
      <c r="AA6308" s="1"/>
    </row>
    <row r="6309" spans="1:27">
      <c r="B6309" s="13" t="s">
        <v>1435</v>
      </c>
    </row>
    <row r="6310" spans="1:27">
      <c r="B6310" t="s">
        <v>1710</v>
      </c>
      <c r="C6310" t="s">
        <v>1370</v>
      </c>
      <c r="D6310" t="s">
        <v>1711</v>
      </c>
      <c r="E6310" s="20">
        <v>0.95</v>
      </c>
      <c r="F6310" t="s">
        <v>1438</v>
      </c>
      <c r="G6310" t="s">
        <v>1439</v>
      </c>
      <c r="H6310" s="21">
        <v>30.41</v>
      </c>
      <c r="I6310" t="s">
        <v>1440</v>
      </c>
      <c r="J6310" s="21">
        <f>ROUND(E6310/I6308* H6310,5)</f>
        <v>28.889500000000002</v>
      </c>
    </row>
    <row r="6311" spans="1:27">
      <c r="B6311" t="s">
        <v>1708</v>
      </c>
      <c r="C6311" t="s">
        <v>1370</v>
      </c>
      <c r="D6311" t="s">
        <v>1709</v>
      </c>
      <c r="E6311" s="20">
        <v>0.95</v>
      </c>
      <c r="F6311" t="s">
        <v>1438</v>
      </c>
      <c r="G6311" t="s">
        <v>1439</v>
      </c>
      <c r="H6311" s="21">
        <v>26.12</v>
      </c>
      <c r="I6311" t="s">
        <v>1440</v>
      </c>
      <c r="J6311" s="21">
        <f>ROUND(E6311/I6308* H6311,5)</f>
        <v>24.814</v>
      </c>
    </row>
    <row r="6312" spans="1:27">
      <c r="D6312" s="22" t="s">
        <v>1441</v>
      </c>
      <c r="K6312" s="21">
        <f>SUM(J6310:J6311)</f>
        <v>53.703500000000005</v>
      </c>
    </row>
    <row r="6313" spans="1:27">
      <c r="B6313" s="13" t="s">
        <v>1446</v>
      </c>
    </row>
    <row r="6314" spans="1:27">
      <c r="B6314" t="s">
        <v>3546</v>
      </c>
      <c r="C6314" t="s">
        <v>16</v>
      </c>
      <c r="D6314" t="s">
        <v>3547</v>
      </c>
      <c r="E6314" s="20">
        <v>1</v>
      </c>
      <c r="G6314" t="s">
        <v>1439</v>
      </c>
      <c r="H6314" s="21">
        <v>164.38</v>
      </c>
      <c r="I6314" t="s">
        <v>1440</v>
      </c>
      <c r="J6314" s="21">
        <f>ROUND(E6314* H6314,5)</f>
        <v>164.38</v>
      </c>
    </row>
    <row r="6315" spans="1:27">
      <c r="D6315" s="22" t="s">
        <v>1457</v>
      </c>
      <c r="K6315" s="21">
        <f>SUM(J6314:J6314)</f>
        <v>164.38</v>
      </c>
    </row>
    <row r="6316" spans="1:27">
      <c r="D6316" s="22" t="s">
        <v>1458</v>
      </c>
      <c r="K6316" s="23">
        <f>SUM(J6309:J6315)</f>
        <v>218.08350000000002</v>
      </c>
    </row>
    <row r="6317" spans="1:27">
      <c r="D6317" s="22" t="s">
        <v>1466</v>
      </c>
      <c r="H6317">
        <v>1.5</v>
      </c>
      <c r="I6317" t="s">
        <v>1465</v>
      </c>
      <c r="K6317" s="21">
        <f>ROUND(H6317/100*K6316,5)</f>
        <v>3.2712500000000002</v>
      </c>
    </row>
    <row r="6318" spans="1:27">
      <c r="D6318" s="22" t="s">
        <v>1459</v>
      </c>
      <c r="K6318" s="23">
        <f>SUM(K6316:K6317)</f>
        <v>221.35475000000002</v>
      </c>
    </row>
    <row r="6320" spans="1:27" ht="45" customHeight="1">
      <c r="A6320" s="17" t="s">
        <v>3548</v>
      </c>
      <c r="B6320" s="17" t="s">
        <v>590</v>
      </c>
      <c r="C6320" s="1" t="s">
        <v>16</v>
      </c>
      <c r="D6320" s="31" t="s">
        <v>591</v>
      </c>
      <c r="E6320" s="32"/>
      <c r="F6320" s="32"/>
      <c r="G6320" s="1"/>
      <c r="H6320" s="18" t="s">
        <v>1433</v>
      </c>
      <c r="I6320" s="33">
        <v>1</v>
      </c>
      <c r="J6320" s="32"/>
      <c r="K6320" s="19">
        <f>ROUND(K6330,2)</f>
        <v>268.05</v>
      </c>
      <c r="L6320" s="2" t="s">
        <v>3549</v>
      </c>
      <c r="M6320" s="1"/>
      <c r="N6320" s="1"/>
      <c r="O6320" s="1"/>
      <c r="P6320" s="1"/>
      <c r="Q6320" s="1"/>
      <c r="R6320" s="1"/>
      <c r="S6320" s="1"/>
      <c r="T6320" s="1"/>
      <c r="U6320" s="1"/>
      <c r="V6320" s="1"/>
      <c r="W6320" s="1"/>
      <c r="X6320" s="1"/>
      <c r="Y6320" s="1"/>
      <c r="Z6320" s="1"/>
      <c r="AA6320" s="1"/>
    </row>
    <row r="6321" spans="1:27">
      <c r="B6321" s="13" t="s">
        <v>1435</v>
      </c>
    </row>
    <row r="6322" spans="1:27">
      <c r="B6322" t="s">
        <v>1708</v>
      </c>
      <c r="C6322" t="s">
        <v>1370</v>
      </c>
      <c r="D6322" t="s">
        <v>1709</v>
      </c>
      <c r="E6322" s="20">
        <v>1.1000000000000001</v>
      </c>
      <c r="F6322" t="s">
        <v>1438</v>
      </c>
      <c r="G6322" t="s">
        <v>1439</v>
      </c>
      <c r="H6322" s="21">
        <v>26.12</v>
      </c>
      <c r="I6322" t="s">
        <v>1440</v>
      </c>
      <c r="J6322" s="21">
        <f>ROUND(E6322/I6320* H6322,5)</f>
        <v>28.731999999999999</v>
      </c>
    </row>
    <row r="6323" spans="1:27">
      <c r="B6323" t="s">
        <v>1710</v>
      </c>
      <c r="C6323" t="s">
        <v>1370</v>
      </c>
      <c r="D6323" t="s">
        <v>1711</v>
      </c>
      <c r="E6323" s="20">
        <v>1.1000000000000001</v>
      </c>
      <c r="F6323" t="s">
        <v>1438</v>
      </c>
      <c r="G6323" t="s">
        <v>1439</v>
      </c>
      <c r="H6323" s="21">
        <v>30.41</v>
      </c>
      <c r="I6323" t="s">
        <v>1440</v>
      </c>
      <c r="J6323" s="21">
        <f>ROUND(E6323/I6320* H6323,5)</f>
        <v>33.451000000000001</v>
      </c>
    </row>
    <row r="6324" spans="1:27">
      <c r="D6324" s="22" t="s">
        <v>1441</v>
      </c>
      <c r="K6324" s="21">
        <f>SUM(J6322:J6323)</f>
        <v>62.183</v>
      </c>
    </row>
    <row r="6325" spans="1:27">
      <c r="B6325" s="13" t="s">
        <v>1446</v>
      </c>
    </row>
    <row r="6326" spans="1:27">
      <c r="B6326" t="s">
        <v>3550</v>
      </c>
      <c r="C6326" t="s">
        <v>16</v>
      </c>
      <c r="D6326" t="s">
        <v>3551</v>
      </c>
      <c r="E6326" s="20">
        <v>1</v>
      </c>
      <c r="G6326" t="s">
        <v>1439</v>
      </c>
      <c r="H6326" s="21">
        <v>201.91</v>
      </c>
      <c r="I6326" t="s">
        <v>1440</v>
      </c>
      <c r="J6326" s="21">
        <f>ROUND(E6326* H6326,5)</f>
        <v>201.91</v>
      </c>
    </row>
    <row r="6327" spans="1:27">
      <c r="D6327" s="22" t="s">
        <v>1457</v>
      </c>
      <c r="K6327" s="21">
        <f>SUM(J6326:J6326)</f>
        <v>201.91</v>
      </c>
    </row>
    <row r="6328" spans="1:27">
      <c r="D6328" s="22" t="s">
        <v>1458</v>
      </c>
      <c r="K6328" s="23">
        <f>SUM(J6321:J6327)</f>
        <v>264.09300000000002</v>
      </c>
    </row>
    <row r="6329" spans="1:27">
      <c r="D6329" s="22" t="s">
        <v>1466</v>
      </c>
      <c r="H6329">
        <v>1.5</v>
      </c>
      <c r="I6329" t="s">
        <v>1465</v>
      </c>
      <c r="K6329" s="21">
        <f>ROUND(H6329/100*K6328,5)</f>
        <v>3.9613999999999998</v>
      </c>
    </row>
    <row r="6330" spans="1:27">
      <c r="D6330" s="22" t="s">
        <v>1459</v>
      </c>
      <c r="K6330" s="23">
        <f>SUM(K6328:K6329)</f>
        <v>268.05440000000004</v>
      </c>
    </row>
    <row r="6332" spans="1:27" ht="45" customHeight="1">
      <c r="A6332" s="17" t="s">
        <v>3552</v>
      </c>
      <c r="B6332" s="17" t="s">
        <v>1076</v>
      </c>
      <c r="C6332" s="1" t="s">
        <v>16</v>
      </c>
      <c r="D6332" s="31" t="s">
        <v>1077</v>
      </c>
      <c r="E6332" s="32"/>
      <c r="F6332" s="32"/>
      <c r="G6332" s="1"/>
      <c r="H6332" s="18" t="s">
        <v>1433</v>
      </c>
      <c r="I6332" s="33">
        <v>1</v>
      </c>
      <c r="J6332" s="32"/>
      <c r="K6332" s="19">
        <f>ROUND(K6342,2)</f>
        <v>18.28</v>
      </c>
      <c r="L6332" s="2" t="s">
        <v>3553</v>
      </c>
      <c r="M6332" s="1"/>
      <c r="N6332" s="1"/>
      <c r="O6332" s="1"/>
      <c r="P6332" s="1"/>
      <c r="Q6332" s="1"/>
      <c r="R6332" s="1"/>
      <c r="S6332" s="1"/>
      <c r="T6332" s="1"/>
      <c r="U6332" s="1"/>
      <c r="V6332" s="1"/>
      <c r="W6332" s="1"/>
      <c r="X6332" s="1"/>
      <c r="Y6332" s="1"/>
      <c r="Z6332" s="1"/>
      <c r="AA6332" s="1"/>
    </row>
    <row r="6333" spans="1:27">
      <c r="B6333" s="13" t="s">
        <v>1435</v>
      </c>
    </row>
    <row r="6334" spans="1:27">
      <c r="B6334" t="s">
        <v>1708</v>
      </c>
      <c r="C6334" t="s">
        <v>1370</v>
      </c>
      <c r="D6334" t="s">
        <v>1709</v>
      </c>
      <c r="E6334" s="20">
        <v>0.25</v>
      </c>
      <c r="F6334" t="s">
        <v>1438</v>
      </c>
      <c r="G6334" t="s">
        <v>1439</v>
      </c>
      <c r="H6334" s="21">
        <v>26.12</v>
      </c>
      <c r="I6334" t="s">
        <v>1440</v>
      </c>
      <c r="J6334" s="21">
        <f>ROUND(E6334/I6332* H6334,5)</f>
        <v>6.53</v>
      </c>
    </row>
    <row r="6335" spans="1:27">
      <c r="B6335" t="s">
        <v>1710</v>
      </c>
      <c r="C6335" t="s">
        <v>1370</v>
      </c>
      <c r="D6335" t="s">
        <v>1711</v>
      </c>
      <c r="E6335" s="20">
        <v>0.25</v>
      </c>
      <c r="F6335" t="s">
        <v>1438</v>
      </c>
      <c r="G6335" t="s">
        <v>1439</v>
      </c>
      <c r="H6335" s="21">
        <v>30.41</v>
      </c>
      <c r="I6335" t="s">
        <v>1440</v>
      </c>
      <c r="J6335" s="21">
        <f>ROUND(E6335/I6332* H6335,5)</f>
        <v>7.6025</v>
      </c>
    </row>
    <row r="6336" spans="1:27">
      <c r="D6336" s="22" t="s">
        <v>1441</v>
      </c>
      <c r="K6336" s="21">
        <f>SUM(J6334:J6335)</f>
        <v>14.1325</v>
      </c>
    </row>
    <row r="6337" spans="1:27">
      <c r="B6337" s="13" t="s">
        <v>1446</v>
      </c>
    </row>
    <row r="6338" spans="1:27">
      <c r="B6338" t="s">
        <v>3554</v>
      </c>
      <c r="C6338" t="s">
        <v>16</v>
      </c>
      <c r="D6338" t="s">
        <v>3555</v>
      </c>
      <c r="E6338" s="20">
        <v>1</v>
      </c>
      <c r="G6338" t="s">
        <v>1439</v>
      </c>
      <c r="H6338" s="21">
        <v>3.88</v>
      </c>
      <c r="I6338" t="s">
        <v>1440</v>
      </c>
      <c r="J6338" s="21">
        <f>ROUND(E6338* H6338,5)</f>
        <v>3.88</v>
      </c>
    </row>
    <row r="6339" spans="1:27">
      <c r="D6339" s="22" t="s">
        <v>1457</v>
      </c>
      <c r="K6339" s="21">
        <f>SUM(J6338:J6338)</f>
        <v>3.88</v>
      </c>
    </row>
    <row r="6340" spans="1:27">
      <c r="D6340" s="22" t="s">
        <v>1458</v>
      </c>
      <c r="K6340" s="23">
        <f>SUM(J6333:J6339)</f>
        <v>18.012499999999999</v>
      </c>
    </row>
    <row r="6341" spans="1:27">
      <c r="D6341" s="22" t="s">
        <v>1466</v>
      </c>
      <c r="H6341">
        <v>1.5</v>
      </c>
      <c r="I6341" t="s">
        <v>1465</v>
      </c>
      <c r="K6341" s="21">
        <f>ROUND(H6341/100*K6340,5)</f>
        <v>0.27018999999999999</v>
      </c>
    </row>
    <row r="6342" spans="1:27">
      <c r="D6342" s="22" t="s">
        <v>1459</v>
      </c>
      <c r="K6342" s="23">
        <f>SUM(K6340:K6341)</f>
        <v>18.282689999999999</v>
      </c>
    </row>
    <row r="6344" spans="1:27" ht="45" customHeight="1">
      <c r="A6344" s="17" t="s">
        <v>3556</v>
      </c>
      <c r="B6344" s="17" t="s">
        <v>148</v>
      </c>
      <c r="C6344" s="1" t="s">
        <v>16</v>
      </c>
      <c r="D6344" s="31" t="s">
        <v>149</v>
      </c>
      <c r="E6344" s="32"/>
      <c r="F6344" s="32"/>
      <c r="G6344" s="1"/>
      <c r="H6344" s="18" t="s">
        <v>1433</v>
      </c>
      <c r="I6344" s="33">
        <v>1</v>
      </c>
      <c r="J6344" s="32"/>
      <c r="K6344" s="19">
        <f>ROUND(K6354,2)</f>
        <v>13.41</v>
      </c>
      <c r="L6344" s="2" t="s">
        <v>3557</v>
      </c>
      <c r="M6344" s="1"/>
      <c r="N6344" s="1"/>
      <c r="O6344" s="1"/>
      <c r="P6344" s="1"/>
      <c r="Q6344" s="1"/>
      <c r="R6344" s="1"/>
      <c r="S6344" s="1"/>
      <c r="T6344" s="1"/>
      <c r="U6344" s="1"/>
      <c r="V6344" s="1"/>
      <c r="W6344" s="1"/>
      <c r="X6344" s="1"/>
      <c r="Y6344" s="1"/>
      <c r="Z6344" s="1"/>
      <c r="AA6344" s="1"/>
    </row>
    <row r="6345" spans="1:27">
      <c r="B6345" s="13" t="s">
        <v>1435</v>
      </c>
    </row>
    <row r="6346" spans="1:27">
      <c r="B6346" t="s">
        <v>1710</v>
      </c>
      <c r="C6346" t="s">
        <v>1370</v>
      </c>
      <c r="D6346" t="s">
        <v>1711</v>
      </c>
      <c r="E6346" s="20">
        <v>0.16500000000000001</v>
      </c>
      <c r="F6346" t="s">
        <v>1438</v>
      </c>
      <c r="G6346" t="s">
        <v>1439</v>
      </c>
      <c r="H6346" s="21">
        <v>30.41</v>
      </c>
      <c r="I6346" t="s">
        <v>1440</v>
      </c>
      <c r="J6346" s="21">
        <f>ROUND(E6346/I6344* H6346,5)</f>
        <v>5.0176499999999997</v>
      </c>
    </row>
    <row r="6347" spans="1:27">
      <c r="B6347" t="s">
        <v>1708</v>
      </c>
      <c r="C6347" t="s">
        <v>1370</v>
      </c>
      <c r="D6347" t="s">
        <v>1709</v>
      </c>
      <c r="E6347" s="20">
        <v>0.16500000000000001</v>
      </c>
      <c r="F6347" t="s">
        <v>1438</v>
      </c>
      <c r="G6347" t="s">
        <v>1439</v>
      </c>
      <c r="H6347" s="21">
        <v>26.12</v>
      </c>
      <c r="I6347" t="s">
        <v>1440</v>
      </c>
      <c r="J6347" s="21">
        <f>ROUND(E6347/I6344* H6347,5)</f>
        <v>4.3098000000000001</v>
      </c>
    </row>
    <row r="6348" spans="1:27">
      <c r="D6348" s="22" t="s">
        <v>1441</v>
      </c>
      <c r="K6348" s="21">
        <f>SUM(J6346:J6347)</f>
        <v>9.3274499999999989</v>
      </c>
    </row>
    <row r="6349" spans="1:27">
      <c r="B6349" s="13" t="s">
        <v>1446</v>
      </c>
    </row>
    <row r="6350" spans="1:27">
      <c r="B6350" t="s">
        <v>3554</v>
      </c>
      <c r="C6350" t="s">
        <v>16</v>
      </c>
      <c r="D6350" t="s">
        <v>3555</v>
      </c>
      <c r="E6350" s="20">
        <v>1</v>
      </c>
      <c r="G6350" t="s">
        <v>1439</v>
      </c>
      <c r="H6350" s="21">
        <v>3.88</v>
      </c>
      <c r="I6350" t="s">
        <v>1440</v>
      </c>
      <c r="J6350" s="21">
        <f>ROUND(E6350* H6350,5)</f>
        <v>3.88</v>
      </c>
    </row>
    <row r="6351" spans="1:27">
      <c r="D6351" s="22" t="s">
        <v>1457</v>
      </c>
      <c r="K6351" s="21">
        <f>SUM(J6350:J6350)</f>
        <v>3.88</v>
      </c>
    </row>
    <row r="6352" spans="1:27">
      <c r="D6352" s="22" t="s">
        <v>1458</v>
      </c>
      <c r="K6352" s="23">
        <f>SUM(J6345:J6351)</f>
        <v>13.207449999999998</v>
      </c>
    </row>
    <row r="6353" spans="1:27">
      <c r="D6353" s="22" t="s">
        <v>1466</v>
      </c>
      <c r="H6353">
        <v>1.5</v>
      </c>
      <c r="I6353" t="s">
        <v>1465</v>
      </c>
      <c r="K6353" s="21">
        <f>ROUND(H6353/100*K6352,5)</f>
        <v>0.19811000000000001</v>
      </c>
    </row>
    <row r="6354" spans="1:27">
      <c r="D6354" s="22" t="s">
        <v>1459</v>
      </c>
      <c r="K6354" s="23">
        <f>SUM(K6352:K6353)</f>
        <v>13.405559999999998</v>
      </c>
    </row>
    <row r="6356" spans="1:27" ht="45" customHeight="1">
      <c r="A6356" s="17" t="s">
        <v>3558</v>
      </c>
      <c r="B6356" s="17" t="s">
        <v>150</v>
      </c>
      <c r="C6356" s="1" t="s">
        <v>16</v>
      </c>
      <c r="D6356" s="31" t="s">
        <v>151</v>
      </c>
      <c r="E6356" s="32"/>
      <c r="F6356" s="32"/>
      <c r="G6356" s="1"/>
      <c r="H6356" s="18" t="s">
        <v>1433</v>
      </c>
      <c r="I6356" s="33">
        <v>1</v>
      </c>
      <c r="J6356" s="32"/>
      <c r="K6356" s="19">
        <f>ROUND(K6366,2)</f>
        <v>14.93</v>
      </c>
      <c r="L6356" s="2" t="s">
        <v>3559</v>
      </c>
      <c r="M6356" s="1"/>
      <c r="N6356" s="1"/>
      <c r="O6356" s="1"/>
      <c r="P6356" s="1"/>
      <c r="Q6356" s="1"/>
      <c r="R6356" s="1"/>
      <c r="S6356" s="1"/>
      <c r="T6356" s="1"/>
      <c r="U6356" s="1"/>
      <c r="V6356" s="1"/>
      <c r="W6356" s="1"/>
      <c r="X6356" s="1"/>
      <c r="Y6356" s="1"/>
      <c r="Z6356" s="1"/>
      <c r="AA6356" s="1"/>
    </row>
    <row r="6357" spans="1:27">
      <c r="B6357" s="13" t="s">
        <v>1435</v>
      </c>
    </row>
    <row r="6358" spans="1:27">
      <c r="B6358" t="s">
        <v>1708</v>
      </c>
      <c r="C6358" t="s">
        <v>1370</v>
      </c>
      <c r="D6358" t="s">
        <v>1709</v>
      </c>
      <c r="E6358" s="20">
        <v>0.16500000000000001</v>
      </c>
      <c r="F6358" t="s">
        <v>1438</v>
      </c>
      <c r="G6358" t="s">
        <v>1439</v>
      </c>
      <c r="H6358" s="21">
        <v>26.12</v>
      </c>
      <c r="I6358" t="s">
        <v>1440</v>
      </c>
      <c r="J6358" s="21">
        <f>ROUND(E6358/I6356* H6358,5)</f>
        <v>4.3098000000000001</v>
      </c>
    </row>
    <row r="6359" spans="1:27">
      <c r="B6359" t="s">
        <v>1710</v>
      </c>
      <c r="C6359" t="s">
        <v>1370</v>
      </c>
      <c r="D6359" t="s">
        <v>1711</v>
      </c>
      <c r="E6359" s="20">
        <v>0.16500000000000001</v>
      </c>
      <c r="F6359" t="s">
        <v>1438</v>
      </c>
      <c r="G6359" t="s">
        <v>1439</v>
      </c>
      <c r="H6359" s="21">
        <v>30.41</v>
      </c>
      <c r="I6359" t="s">
        <v>1440</v>
      </c>
      <c r="J6359" s="21">
        <f>ROUND(E6359/I6356* H6359,5)</f>
        <v>5.0176499999999997</v>
      </c>
    </row>
    <row r="6360" spans="1:27">
      <c r="D6360" s="22" t="s">
        <v>1441</v>
      </c>
      <c r="K6360" s="21">
        <f>SUM(J6358:J6359)</f>
        <v>9.3274499999999989</v>
      </c>
    </row>
    <row r="6361" spans="1:27">
      <c r="B6361" s="13" t="s">
        <v>1446</v>
      </c>
    </row>
    <row r="6362" spans="1:27">
      <c r="B6362" t="s">
        <v>3560</v>
      </c>
      <c r="C6362" t="s">
        <v>16</v>
      </c>
      <c r="D6362" t="s">
        <v>3561</v>
      </c>
      <c r="E6362" s="20">
        <v>1</v>
      </c>
      <c r="G6362" t="s">
        <v>1439</v>
      </c>
      <c r="H6362" s="21">
        <v>5.38</v>
      </c>
      <c r="I6362" t="s">
        <v>1440</v>
      </c>
      <c r="J6362" s="21">
        <f>ROUND(E6362* H6362,5)</f>
        <v>5.38</v>
      </c>
    </row>
    <row r="6363" spans="1:27">
      <c r="D6363" s="22" t="s">
        <v>1457</v>
      </c>
      <c r="K6363" s="21">
        <f>SUM(J6362:J6362)</f>
        <v>5.38</v>
      </c>
    </row>
    <row r="6364" spans="1:27">
      <c r="D6364" s="22" t="s">
        <v>1458</v>
      </c>
      <c r="K6364" s="23">
        <f>SUM(J6357:J6363)</f>
        <v>14.707449999999998</v>
      </c>
    </row>
    <row r="6365" spans="1:27">
      <c r="D6365" s="22" t="s">
        <v>1466</v>
      </c>
      <c r="H6365">
        <v>1.5</v>
      </c>
      <c r="I6365" t="s">
        <v>1465</v>
      </c>
      <c r="K6365" s="21">
        <f>ROUND(H6365/100*K6364,5)</f>
        <v>0.22061</v>
      </c>
    </row>
    <row r="6366" spans="1:27">
      <c r="D6366" s="22" t="s">
        <v>1459</v>
      </c>
      <c r="K6366" s="23">
        <f>SUM(K6364:K6365)</f>
        <v>14.928059999999999</v>
      </c>
    </row>
    <row r="6368" spans="1:27" ht="45" customHeight="1">
      <c r="A6368" s="17" t="s">
        <v>3562</v>
      </c>
      <c r="B6368" s="17" t="s">
        <v>152</v>
      </c>
      <c r="C6368" s="1" t="s">
        <v>16</v>
      </c>
      <c r="D6368" s="31" t="s">
        <v>153</v>
      </c>
      <c r="E6368" s="32"/>
      <c r="F6368" s="32"/>
      <c r="G6368" s="1"/>
      <c r="H6368" s="18" t="s">
        <v>1433</v>
      </c>
      <c r="I6368" s="33">
        <v>1</v>
      </c>
      <c r="J6368" s="32"/>
      <c r="K6368" s="19">
        <f>ROUND(K6378,2)</f>
        <v>14.93</v>
      </c>
      <c r="L6368" s="2" t="s">
        <v>3563</v>
      </c>
      <c r="M6368" s="1"/>
      <c r="N6368" s="1"/>
      <c r="O6368" s="1"/>
      <c r="P6368" s="1"/>
      <c r="Q6368" s="1"/>
      <c r="R6368" s="1"/>
      <c r="S6368" s="1"/>
      <c r="T6368" s="1"/>
      <c r="U6368" s="1"/>
      <c r="V6368" s="1"/>
      <c r="W6368" s="1"/>
      <c r="X6368" s="1"/>
      <c r="Y6368" s="1"/>
      <c r="Z6368" s="1"/>
      <c r="AA6368" s="1"/>
    </row>
    <row r="6369" spans="1:27">
      <c r="B6369" s="13" t="s">
        <v>1435</v>
      </c>
    </row>
    <row r="6370" spans="1:27">
      <c r="B6370" t="s">
        <v>1710</v>
      </c>
      <c r="C6370" t="s">
        <v>1370</v>
      </c>
      <c r="D6370" t="s">
        <v>1711</v>
      </c>
      <c r="E6370" s="20">
        <v>0.16500000000000001</v>
      </c>
      <c r="F6370" t="s">
        <v>1438</v>
      </c>
      <c r="G6370" t="s">
        <v>1439</v>
      </c>
      <c r="H6370" s="21">
        <v>30.41</v>
      </c>
      <c r="I6370" t="s">
        <v>1440</v>
      </c>
      <c r="J6370" s="21">
        <f>ROUND(E6370/I6368* H6370,5)</f>
        <v>5.0176499999999997</v>
      </c>
    </row>
    <row r="6371" spans="1:27">
      <c r="B6371" t="s">
        <v>1708</v>
      </c>
      <c r="C6371" t="s">
        <v>1370</v>
      </c>
      <c r="D6371" t="s">
        <v>1709</v>
      </c>
      <c r="E6371" s="20">
        <v>0.16500000000000001</v>
      </c>
      <c r="F6371" t="s">
        <v>1438</v>
      </c>
      <c r="G6371" t="s">
        <v>1439</v>
      </c>
      <c r="H6371" s="21">
        <v>26.12</v>
      </c>
      <c r="I6371" t="s">
        <v>1440</v>
      </c>
      <c r="J6371" s="21">
        <f>ROUND(E6371/I6368* H6371,5)</f>
        <v>4.3098000000000001</v>
      </c>
    </row>
    <row r="6372" spans="1:27">
      <c r="D6372" s="22" t="s">
        <v>1441</v>
      </c>
      <c r="K6372" s="21">
        <f>SUM(J6370:J6371)</f>
        <v>9.3274499999999989</v>
      </c>
    </row>
    <row r="6373" spans="1:27">
      <c r="B6373" s="13" t="s">
        <v>1446</v>
      </c>
    </row>
    <row r="6374" spans="1:27">
      <c r="B6374" t="s">
        <v>3560</v>
      </c>
      <c r="C6374" t="s">
        <v>16</v>
      </c>
      <c r="D6374" t="s">
        <v>3561</v>
      </c>
      <c r="E6374" s="20">
        <v>1</v>
      </c>
      <c r="G6374" t="s">
        <v>1439</v>
      </c>
      <c r="H6374" s="21">
        <v>5.38</v>
      </c>
      <c r="I6374" t="s">
        <v>1440</v>
      </c>
      <c r="J6374" s="21">
        <f>ROUND(E6374* H6374,5)</f>
        <v>5.38</v>
      </c>
    </row>
    <row r="6375" spans="1:27">
      <c r="D6375" s="22" t="s">
        <v>1457</v>
      </c>
      <c r="K6375" s="21">
        <f>SUM(J6374:J6374)</f>
        <v>5.38</v>
      </c>
    </row>
    <row r="6376" spans="1:27">
      <c r="D6376" s="22" t="s">
        <v>1458</v>
      </c>
      <c r="K6376" s="23">
        <f>SUM(J6369:J6375)</f>
        <v>14.707449999999998</v>
      </c>
    </row>
    <row r="6377" spans="1:27">
      <c r="D6377" s="22" t="s">
        <v>1466</v>
      </c>
      <c r="H6377">
        <v>1.5</v>
      </c>
      <c r="I6377" t="s">
        <v>1465</v>
      </c>
      <c r="K6377" s="21">
        <f>ROUND(H6377/100*K6376,5)</f>
        <v>0.22061</v>
      </c>
    </row>
    <row r="6378" spans="1:27">
      <c r="D6378" s="22" t="s">
        <v>1459</v>
      </c>
      <c r="K6378" s="23">
        <f>SUM(K6376:K6377)</f>
        <v>14.928059999999999</v>
      </c>
    </row>
    <row r="6380" spans="1:27" ht="45" customHeight="1">
      <c r="A6380" s="17" t="s">
        <v>3564</v>
      </c>
      <c r="B6380" s="17" t="s">
        <v>154</v>
      </c>
      <c r="C6380" s="1" t="s">
        <v>16</v>
      </c>
      <c r="D6380" s="31" t="s">
        <v>155</v>
      </c>
      <c r="E6380" s="32"/>
      <c r="F6380" s="32"/>
      <c r="G6380" s="1"/>
      <c r="H6380" s="18" t="s">
        <v>1433</v>
      </c>
      <c r="I6380" s="33">
        <v>1</v>
      </c>
      <c r="J6380" s="32"/>
      <c r="K6380" s="19">
        <f>ROUND(K6390,2)</f>
        <v>20.49</v>
      </c>
      <c r="L6380" s="2" t="s">
        <v>3565</v>
      </c>
      <c r="M6380" s="1"/>
      <c r="N6380" s="1"/>
      <c r="O6380" s="1"/>
      <c r="P6380" s="1"/>
      <c r="Q6380" s="1"/>
      <c r="R6380" s="1"/>
      <c r="S6380" s="1"/>
      <c r="T6380" s="1"/>
      <c r="U6380" s="1"/>
      <c r="V6380" s="1"/>
      <c r="W6380" s="1"/>
      <c r="X6380" s="1"/>
      <c r="Y6380" s="1"/>
      <c r="Z6380" s="1"/>
      <c r="AA6380" s="1"/>
    </row>
    <row r="6381" spans="1:27">
      <c r="B6381" s="13" t="s">
        <v>1435</v>
      </c>
    </row>
    <row r="6382" spans="1:27">
      <c r="B6382" t="s">
        <v>1708</v>
      </c>
      <c r="C6382" t="s">
        <v>1370</v>
      </c>
      <c r="D6382" t="s">
        <v>1709</v>
      </c>
      <c r="E6382" s="20">
        <v>0.2</v>
      </c>
      <c r="F6382" t="s">
        <v>1438</v>
      </c>
      <c r="G6382" t="s">
        <v>1439</v>
      </c>
      <c r="H6382" s="21">
        <v>26.12</v>
      </c>
      <c r="I6382" t="s">
        <v>1440</v>
      </c>
      <c r="J6382" s="21">
        <f>ROUND(E6382/I6380* H6382,5)</f>
        <v>5.2240000000000002</v>
      </c>
    </row>
    <row r="6383" spans="1:27">
      <c r="B6383" t="s">
        <v>1710</v>
      </c>
      <c r="C6383" t="s">
        <v>1370</v>
      </c>
      <c r="D6383" t="s">
        <v>1711</v>
      </c>
      <c r="E6383" s="20">
        <v>0.2</v>
      </c>
      <c r="F6383" t="s">
        <v>1438</v>
      </c>
      <c r="G6383" t="s">
        <v>1439</v>
      </c>
      <c r="H6383" s="21">
        <v>30.41</v>
      </c>
      <c r="I6383" t="s">
        <v>1440</v>
      </c>
      <c r="J6383" s="21">
        <f>ROUND(E6383/I6380* H6383,5)</f>
        <v>6.0819999999999999</v>
      </c>
    </row>
    <row r="6384" spans="1:27">
      <c r="D6384" s="22" t="s">
        <v>1441</v>
      </c>
      <c r="K6384" s="21">
        <f>SUM(J6382:J6383)</f>
        <v>11.306000000000001</v>
      </c>
    </row>
    <row r="6385" spans="1:27">
      <c r="B6385" s="13" t="s">
        <v>1446</v>
      </c>
    </row>
    <row r="6386" spans="1:27">
      <c r="B6386" t="s">
        <v>3566</v>
      </c>
      <c r="C6386" t="s">
        <v>16</v>
      </c>
      <c r="D6386" t="s">
        <v>3567</v>
      </c>
      <c r="E6386" s="20">
        <v>1</v>
      </c>
      <c r="G6386" t="s">
        <v>1439</v>
      </c>
      <c r="H6386" s="21">
        <v>8.8800000000000008</v>
      </c>
      <c r="I6386" t="s">
        <v>1440</v>
      </c>
      <c r="J6386" s="21">
        <f>ROUND(E6386* H6386,5)</f>
        <v>8.8800000000000008</v>
      </c>
    </row>
    <row r="6387" spans="1:27">
      <c r="D6387" s="22" t="s">
        <v>1457</v>
      </c>
      <c r="K6387" s="21">
        <f>SUM(J6386:J6386)</f>
        <v>8.8800000000000008</v>
      </c>
    </row>
    <row r="6388" spans="1:27">
      <c r="D6388" s="22" t="s">
        <v>1458</v>
      </c>
      <c r="K6388" s="23">
        <f>SUM(J6381:J6387)</f>
        <v>20.186</v>
      </c>
    </row>
    <row r="6389" spans="1:27">
      <c r="D6389" s="22" t="s">
        <v>1466</v>
      </c>
      <c r="H6389">
        <v>1.5</v>
      </c>
      <c r="I6389" t="s">
        <v>1465</v>
      </c>
      <c r="K6389" s="21">
        <f>ROUND(H6389/100*K6388,5)</f>
        <v>0.30279</v>
      </c>
    </row>
    <row r="6390" spans="1:27">
      <c r="D6390" s="22" t="s">
        <v>1459</v>
      </c>
      <c r="K6390" s="23">
        <f>SUM(K6388:K6389)</f>
        <v>20.488790000000002</v>
      </c>
    </row>
    <row r="6392" spans="1:27" ht="45" customHeight="1">
      <c r="A6392" s="17" t="s">
        <v>3568</v>
      </c>
      <c r="B6392" s="17" t="s">
        <v>156</v>
      </c>
      <c r="C6392" s="1" t="s">
        <v>16</v>
      </c>
      <c r="D6392" s="31" t="s">
        <v>157</v>
      </c>
      <c r="E6392" s="32"/>
      <c r="F6392" s="32"/>
      <c r="G6392" s="1"/>
      <c r="H6392" s="18" t="s">
        <v>1433</v>
      </c>
      <c r="I6392" s="33">
        <v>1</v>
      </c>
      <c r="J6392" s="32"/>
      <c r="K6392" s="19">
        <f>ROUND(K6402,2)</f>
        <v>28.34</v>
      </c>
      <c r="L6392" s="2" t="s">
        <v>3569</v>
      </c>
      <c r="M6392" s="1"/>
      <c r="N6392" s="1"/>
      <c r="O6392" s="1"/>
      <c r="P6392" s="1"/>
      <c r="Q6392" s="1"/>
      <c r="R6392" s="1"/>
      <c r="S6392" s="1"/>
      <c r="T6392" s="1"/>
      <c r="U6392" s="1"/>
      <c r="V6392" s="1"/>
      <c r="W6392" s="1"/>
      <c r="X6392" s="1"/>
      <c r="Y6392" s="1"/>
      <c r="Z6392" s="1"/>
      <c r="AA6392" s="1"/>
    </row>
    <row r="6393" spans="1:27">
      <c r="B6393" s="13" t="s">
        <v>1435</v>
      </c>
    </row>
    <row r="6394" spans="1:27">
      <c r="B6394" t="s">
        <v>1708</v>
      </c>
      <c r="C6394" t="s">
        <v>1370</v>
      </c>
      <c r="D6394" t="s">
        <v>1709</v>
      </c>
      <c r="E6394" s="20">
        <v>0.25</v>
      </c>
      <c r="F6394" t="s">
        <v>1438</v>
      </c>
      <c r="G6394" t="s">
        <v>1439</v>
      </c>
      <c r="H6394" s="21">
        <v>26.12</v>
      </c>
      <c r="I6394" t="s">
        <v>1440</v>
      </c>
      <c r="J6394" s="21">
        <f>ROUND(E6394/I6392* H6394,5)</f>
        <v>6.53</v>
      </c>
    </row>
    <row r="6395" spans="1:27">
      <c r="B6395" t="s">
        <v>1710</v>
      </c>
      <c r="C6395" t="s">
        <v>1370</v>
      </c>
      <c r="D6395" t="s">
        <v>1711</v>
      </c>
      <c r="E6395" s="20">
        <v>0.25</v>
      </c>
      <c r="F6395" t="s">
        <v>1438</v>
      </c>
      <c r="G6395" t="s">
        <v>1439</v>
      </c>
      <c r="H6395" s="21">
        <v>30.41</v>
      </c>
      <c r="I6395" t="s">
        <v>1440</v>
      </c>
      <c r="J6395" s="21">
        <f>ROUND(E6395/I6392* H6395,5)</f>
        <v>7.6025</v>
      </c>
    </row>
    <row r="6396" spans="1:27">
      <c r="D6396" s="22" t="s">
        <v>1441</v>
      </c>
      <c r="K6396" s="21">
        <f>SUM(J6394:J6395)</f>
        <v>14.1325</v>
      </c>
    </row>
    <row r="6397" spans="1:27">
      <c r="B6397" s="13" t="s">
        <v>1446</v>
      </c>
    </row>
    <row r="6398" spans="1:27">
      <c r="B6398" t="s">
        <v>3570</v>
      </c>
      <c r="C6398" t="s">
        <v>16</v>
      </c>
      <c r="D6398" t="s">
        <v>3571</v>
      </c>
      <c r="E6398" s="20">
        <v>1</v>
      </c>
      <c r="G6398" t="s">
        <v>1439</v>
      </c>
      <c r="H6398" s="21">
        <v>13.79</v>
      </c>
      <c r="I6398" t="s">
        <v>1440</v>
      </c>
      <c r="J6398" s="21">
        <f>ROUND(E6398* H6398,5)</f>
        <v>13.79</v>
      </c>
    </row>
    <row r="6399" spans="1:27">
      <c r="D6399" s="22" t="s">
        <v>1457</v>
      </c>
      <c r="K6399" s="21">
        <f>SUM(J6398:J6398)</f>
        <v>13.79</v>
      </c>
    </row>
    <row r="6400" spans="1:27">
      <c r="D6400" s="22" t="s">
        <v>1458</v>
      </c>
      <c r="K6400" s="23">
        <f>SUM(J6393:J6399)</f>
        <v>27.922499999999999</v>
      </c>
    </row>
    <row r="6401" spans="1:27">
      <c r="D6401" s="22" t="s">
        <v>1466</v>
      </c>
      <c r="H6401">
        <v>1.5</v>
      </c>
      <c r="I6401" t="s">
        <v>1465</v>
      </c>
      <c r="K6401" s="21">
        <f>ROUND(H6401/100*K6400,5)</f>
        <v>0.41883999999999999</v>
      </c>
    </row>
    <row r="6402" spans="1:27">
      <c r="D6402" s="22" t="s">
        <v>1459</v>
      </c>
      <c r="K6402" s="23">
        <f>SUM(K6400:K6401)</f>
        <v>28.341339999999999</v>
      </c>
    </row>
    <row r="6404" spans="1:27" ht="45" customHeight="1">
      <c r="A6404" s="17" t="s">
        <v>3572</v>
      </c>
      <c r="B6404" s="17" t="s">
        <v>158</v>
      </c>
      <c r="C6404" s="1" t="s">
        <v>16</v>
      </c>
      <c r="D6404" s="31" t="s">
        <v>159</v>
      </c>
      <c r="E6404" s="32"/>
      <c r="F6404" s="32"/>
      <c r="G6404" s="1"/>
      <c r="H6404" s="18" t="s">
        <v>1433</v>
      </c>
      <c r="I6404" s="33">
        <v>1</v>
      </c>
      <c r="J6404" s="32"/>
      <c r="K6404" s="19">
        <f>ROUND(K6414,2)</f>
        <v>30.27</v>
      </c>
      <c r="L6404" s="2" t="s">
        <v>3573</v>
      </c>
      <c r="M6404" s="1"/>
      <c r="N6404" s="1"/>
      <c r="O6404" s="1"/>
      <c r="P6404" s="1"/>
      <c r="Q6404" s="1"/>
      <c r="R6404" s="1"/>
      <c r="S6404" s="1"/>
      <c r="T6404" s="1"/>
      <c r="U6404" s="1"/>
      <c r="V6404" s="1"/>
      <c r="W6404" s="1"/>
      <c r="X6404" s="1"/>
      <c r="Y6404" s="1"/>
      <c r="Z6404" s="1"/>
      <c r="AA6404" s="1"/>
    </row>
    <row r="6405" spans="1:27">
      <c r="B6405" s="13" t="s">
        <v>1435</v>
      </c>
    </row>
    <row r="6406" spans="1:27">
      <c r="B6406" t="s">
        <v>1710</v>
      </c>
      <c r="C6406" t="s">
        <v>1370</v>
      </c>
      <c r="D6406" t="s">
        <v>1711</v>
      </c>
      <c r="E6406" s="20">
        <v>0.25</v>
      </c>
      <c r="F6406" t="s">
        <v>1438</v>
      </c>
      <c r="G6406" t="s">
        <v>1439</v>
      </c>
      <c r="H6406" s="21">
        <v>30.41</v>
      </c>
      <c r="I6406" t="s">
        <v>1440</v>
      </c>
      <c r="J6406" s="21">
        <f>ROUND(E6406/I6404* H6406,5)</f>
        <v>7.6025</v>
      </c>
    </row>
    <row r="6407" spans="1:27">
      <c r="B6407" t="s">
        <v>1708</v>
      </c>
      <c r="C6407" t="s">
        <v>1370</v>
      </c>
      <c r="D6407" t="s">
        <v>1709</v>
      </c>
      <c r="E6407" s="20">
        <v>0.25</v>
      </c>
      <c r="F6407" t="s">
        <v>1438</v>
      </c>
      <c r="G6407" t="s">
        <v>1439</v>
      </c>
      <c r="H6407" s="21">
        <v>26.12</v>
      </c>
      <c r="I6407" t="s">
        <v>1440</v>
      </c>
      <c r="J6407" s="21">
        <f>ROUND(E6407/I6404* H6407,5)</f>
        <v>6.53</v>
      </c>
    </row>
    <row r="6408" spans="1:27">
      <c r="D6408" s="22" t="s">
        <v>1441</v>
      </c>
      <c r="K6408" s="21">
        <f>SUM(J6406:J6407)</f>
        <v>14.1325</v>
      </c>
    </row>
    <row r="6409" spans="1:27">
      <c r="B6409" s="13" t="s">
        <v>1446</v>
      </c>
    </row>
    <row r="6410" spans="1:27">
      <c r="B6410" t="s">
        <v>3574</v>
      </c>
      <c r="C6410" t="s">
        <v>16</v>
      </c>
      <c r="D6410" t="s">
        <v>3575</v>
      </c>
      <c r="E6410" s="20">
        <v>1</v>
      </c>
      <c r="G6410" t="s">
        <v>1439</v>
      </c>
      <c r="H6410" s="21">
        <v>15.69</v>
      </c>
      <c r="I6410" t="s">
        <v>1440</v>
      </c>
      <c r="J6410" s="21">
        <f>ROUND(E6410* H6410,5)</f>
        <v>15.69</v>
      </c>
    </row>
    <row r="6411" spans="1:27">
      <c r="D6411" s="22" t="s">
        <v>1457</v>
      </c>
      <c r="K6411" s="21">
        <f>SUM(J6410:J6410)</f>
        <v>15.69</v>
      </c>
    </row>
    <row r="6412" spans="1:27">
      <c r="D6412" s="22" t="s">
        <v>1458</v>
      </c>
      <c r="K6412" s="23">
        <f>SUM(J6405:J6411)</f>
        <v>29.822499999999998</v>
      </c>
    </row>
    <row r="6413" spans="1:27">
      <c r="D6413" s="22" t="s">
        <v>1466</v>
      </c>
      <c r="H6413">
        <v>1.5</v>
      </c>
      <c r="I6413" t="s">
        <v>1465</v>
      </c>
      <c r="K6413" s="21">
        <f>ROUND(H6413/100*K6412,5)</f>
        <v>0.44734000000000002</v>
      </c>
    </row>
    <row r="6414" spans="1:27">
      <c r="D6414" s="22" t="s">
        <v>1459</v>
      </c>
      <c r="K6414" s="23">
        <f>SUM(K6412:K6413)</f>
        <v>30.269839999999999</v>
      </c>
    </row>
    <row r="6416" spans="1:27" ht="45" customHeight="1">
      <c r="A6416" s="17" t="s">
        <v>3576</v>
      </c>
      <c r="B6416" s="17" t="s">
        <v>160</v>
      </c>
      <c r="C6416" s="1" t="s">
        <v>16</v>
      </c>
      <c r="D6416" s="31" t="s">
        <v>161</v>
      </c>
      <c r="E6416" s="32"/>
      <c r="F6416" s="32"/>
      <c r="G6416" s="1"/>
      <c r="H6416" s="18" t="s">
        <v>1433</v>
      </c>
      <c r="I6416" s="33">
        <v>1</v>
      </c>
      <c r="J6416" s="32"/>
      <c r="K6416" s="19">
        <f>ROUND(K6426,2)</f>
        <v>50.86</v>
      </c>
      <c r="L6416" s="2" t="s">
        <v>3577</v>
      </c>
      <c r="M6416" s="1"/>
      <c r="N6416" s="1"/>
      <c r="O6416" s="1"/>
      <c r="P6416" s="1"/>
      <c r="Q6416" s="1"/>
      <c r="R6416" s="1"/>
      <c r="S6416" s="1"/>
      <c r="T6416" s="1"/>
      <c r="U6416" s="1"/>
      <c r="V6416" s="1"/>
      <c r="W6416" s="1"/>
      <c r="X6416" s="1"/>
      <c r="Y6416" s="1"/>
      <c r="Z6416" s="1"/>
      <c r="AA6416" s="1"/>
    </row>
    <row r="6417" spans="1:27">
      <c r="B6417" s="13" t="s">
        <v>1435</v>
      </c>
    </row>
    <row r="6418" spans="1:27">
      <c r="B6418" t="s">
        <v>1710</v>
      </c>
      <c r="C6418" t="s">
        <v>1370</v>
      </c>
      <c r="D6418" t="s">
        <v>1711</v>
      </c>
      <c r="E6418" s="20">
        <v>0.3</v>
      </c>
      <c r="F6418" t="s">
        <v>1438</v>
      </c>
      <c r="G6418" t="s">
        <v>1439</v>
      </c>
      <c r="H6418" s="21">
        <v>30.41</v>
      </c>
      <c r="I6418" t="s">
        <v>1440</v>
      </c>
      <c r="J6418" s="21">
        <f>ROUND(E6418/I6416* H6418,5)</f>
        <v>9.1229999999999993</v>
      </c>
    </row>
    <row r="6419" spans="1:27">
      <c r="B6419" t="s">
        <v>1708</v>
      </c>
      <c r="C6419" t="s">
        <v>1370</v>
      </c>
      <c r="D6419" t="s">
        <v>1709</v>
      </c>
      <c r="E6419" s="20">
        <v>0.3</v>
      </c>
      <c r="F6419" t="s">
        <v>1438</v>
      </c>
      <c r="G6419" t="s">
        <v>1439</v>
      </c>
      <c r="H6419" s="21">
        <v>26.12</v>
      </c>
      <c r="I6419" t="s">
        <v>1440</v>
      </c>
      <c r="J6419" s="21">
        <f>ROUND(E6419/I6416* H6419,5)</f>
        <v>7.8360000000000003</v>
      </c>
    </row>
    <row r="6420" spans="1:27">
      <c r="D6420" s="22" t="s">
        <v>1441</v>
      </c>
      <c r="K6420" s="21">
        <f>SUM(J6418:J6419)</f>
        <v>16.959</v>
      </c>
    </row>
    <row r="6421" spans="1:27">
      <c r="B6421" s="13" t="s">
        <v>1446</v>
      </c>
    </row>
    <row r="6422" spans="1:27">
      <c r="B6422" t="s">
        <v>3578</v>
      </c>
      <c r="C6422" t="s">
        <v>16</v>
      </c>
      <c r="D6422" t="s">
        <v>3579</v>
      </c>
      <c r="E6422" s="20">
        <v>1</v>
      </c>
      <c r="G6422" t="s">
        <v>1439</v>
      </c>
      <c r="H6422" s="21">
        <v>33.15</v>
      </c>
      <c r="I6422" t="s">
        <v>1440</v>
      </c>
      <c r="J6422" s="21">
        <f>ROUND(E6422* H6422,5)</f>
        <v>33.15</v>
      </c>
    </row>
    <row r="6423" spans="1:27">
      <c r="D6423" s="22" t="s">
        <v>1457</v>
      </c>
      <c r="K6423" s="21">
        <f>SUM(J6422:J6422)</f>
        <v>33.15</v>
      </c>
    </row>
    <row r="6424" spans="1:27">
      <c r="D6424" s="22" t="s">
        <v>1458</v>
      </c>
      <c r="K6424" s="23">
        <f>SUM(J6417:J6423)</f>
        <v>50.108999999999995</v>
      </c>
    </row>
    <row r="6425" spans="1:27">
      <c r="D6425" s="22" t="s">
        <v>1466</v>
      </c>
      <c r="H6425">
        <v>1.5</v>
      </c>
      <c r="I6425" t="s">
        <v>1465</v>
      </c>
      <c r="K6425" s="21">
        <f>ROUND(H6425/100*K6424,5)</f>
        <v>0.75163999999999997</v>
      </c>
    </row>
    <row r="6426" spans="1:27">
      <c r="D6426" s="22" t="s">
        <v>1459</v>
      </c>
      <c r="K6426" s="23">
        <f>SUM(K6424:K6425)</f>
        <v>50.860639999999997</v>
      </c>
    </row>
    <row r="6428" spans="1:27" ht="45" customHeight="1">
      <c r="A6428" s="17" t="s">
        <v>3580</v>
      </c>
      <c r="B6428" s="17" t="s">
        <v>1110</v>
      </c>
      <c r="C6428" s="1" t="s">
        <v>16</v>
      </c>
      <c r="D6428" s="31" t="s">
        <v>1111</v>
      </c>
      <c r="E6428" s="32"/>
      <c r="F6428" s="32"/>
      <c r="G6428" s="1"/>
      <c r="H6428" s="18" t="s">
        <v>1433</v>
      </c>
      <c r="I6428" s="33">
        <v>1</v>
      </c>
      <c r="J6428" s="32"/>
      <c r="K6428" s="19">
        <f>ROUND(K6438,2)</f>
        <v>51.88</v>
      </c>
      <c r="L6428" s="2" t="s">
        <v>3581</v>
      </c>
      <c r="M6428" s="1"/>
      <c r="N6428" s="1"/>
      <c r="O6428" s="1"/>
      <c r="P6428" s="1"/>
      <c r="Q6428" s="1"/>
      <c r="R6428" s="1"/>
      <c r="S6428" s="1"/>
      <c r="T6428" s="1"/>
      <c r="U6428" s="1"/>
      <c r="V6428" s="1"/>
      <c r="W6428" s="1"/>
      <c r="X6428" s="1"/>
      <c r="Y6428" s="1"/>
      <c r="Z6428" s="1"/>
      <c r="AA6428" s="1"/>
    </row>
    <row r="6429" spans="1:27">
      <c r="B6429" s="13" t="s">
        <v>1435</v>
      </c>
    </row>
    <row r="6430" spans="1:27">
      <c r="B6430" t="s">
        <v>1708</v>
      </c>
      <c r="C6430" t="s">
        <v>1370</v>
      </c>
      <c r="D6430" t="s">
        <v>1709</v>
      </c>
      <c r="E6430" s="20">
        <v>0.27500000000000002</v>
      </c>
      <c r="F6430" t="s">
        <v>1438</v>
      </c>
      <c r="G6430" t="s">
        <v>1439</v>
      </c>
      <c r="H6430" s="21">
        <v>26.12</v>
      </c>
      <c r="I6430" t="s">
        <v>1440</v>
      </c>
      <c r="J6430" s="21">
        <f>ROUND(E6430/I6428* H6430,5)</f>
        <v>7.1829999999999998</v>
      </c>
    </row>
    <row r="6431" spans="1:27">
      <c r="B6431" t="s">
        <v>1710</v>
      </c>
      <c r="C6431" t="s">
        <v>1370</v>
      </c>
      <c r="D6431" t="s">
        <v>1711</v>
      </c>
      <c r="E6431" s="20">
        <v>0.27500000000000002</v>
      </c>
      <c r="F6431" t="s">
        <v>1438</v>
      </c>
      <c r="G6431" t="s">
        <v>1439</v>
      </c>
      <c r="H6431" s="21">
        <v>30.41</v>
      </c>
      <c r="I6431" t="s">
        <v>1440</v>
      </c>
      <c r="J6431" s="21">
        <f>ROUND(E6431/I6428* H6431,5)</f>
        <v>8.3627500000000001</v>
      </c>
    </row>
    <row r="6432" spans="1:27">
      <c r="D6432" s="22" t="s">
        <v>1441</v>
      </c>
      <c r="K6432" s="21">
        <f>SUM(J6430:J6431)</f>
        <v>15.54575</v>
      </c>
    </row>
    <row r="6433" spans="1:27">
      <c r="B6433" s="13" t="s">
        <v>1446</v>
      </c>
    </row>
    <row r="6434" spans="1:27">
      <c r="B6434" t="s">
        <v>3582</v>
      </c>
      <c r="C6434" t="s">
        <v>16</v>
      </c>
      <c r="D6434" t="s">
        <v>3583</v>
      </c>
      <c r="E6434" s="20">
        <v>1</v>
      </c>
      <c r="G6434" t="s">
        <v>1439</v>
      </c>
      <c r="H6434" s="21">
        <v>35.57</v>
      </c>
      <c r="I6434" t="s">
        <v>1440</v>
      </c>
      <c r="J6434" s="21">
        <f>ROUND(E6434* H6434,5)</f>
        <v>35.57</v>
      </c>
    </row>
    <row r="6435" spans="1:27">
      <c r="D6435" s="22" t="s">
        <v>1457</v>
      </c>
      <c r="K6435" s="21">
        <f>SUM(J6434:J6434)</f>
        <v>35.57</v>
      </c>
    </row>
    <row r="6436" spans="1:27">
      <c r="D6436" s="22" t="s">
        <v>1458</v>
      </c>
      <c r="K6436" s="23">
        <f>SUM(J6429:J6435)</f>
        <v>51.115749999999998</v>
      </c>
    </row>
    <row r="6437" spans="1:27">
      <c r="D6437" s="22" t="s">
        <v>1466</v>
      </c>
      <c r="H6437">
        <v>1.5</v>
      </c>
      <c r="I6437" t="s">
        <v>1465</v>
      </c>
      <c r="K6437" s="21">
        <f>ROUND(H6437/100*K6436,5)</f>
        <v>0.76673999999999998</v>
      </c>
    </row>
    <row r="6438" spans="1:27">
      <c r="D6438" s="22" t="s">
        <v>1459</v>
      </c>
      <c r="K6438" s="23">
        <f>SUM(K6436:K6437)</f>
        <v>51.882489999999997</v>
      </c>
    </row>
    <row r="6440" spans="1:27" ht="45" customHeight="1">
      <c r="A6440" s="17" t="s">
        <v>3584</v>
      </c>
      <c r="B6440" s="17" t="s">
        <v>1112</v>
      </c>
      <c r="C6440" s="1" t="s">
        <v>16</v>
      </c>
      <c r="D6440" s="31" t="s">
        <v>1113</v>
      </c>
      <c r="E6440" s="32"/>
      <c r="F6440" s="32"/>
      <c r="G6440" s="1"/>
      <c r="H6440" s="18" t="s">
        <v>1433</v>
      </c>
      <c r="I6440" s="33">
        <v>1</v>
      </c>
      <c r="J6440" s="32"/>
      <c r="K6440" s="19">
        <f>ROUND(K6450,2)</f>
        <v>64.56</v>
      </c>
      <c r="L6440" s="2" t="s">
        <v>3585</v>
      </c>
      <c r="M6440" s="1"/>
      <c r="N6440" s="1"/>
      <c r="O6440" s="1"/>
      <c r="P6440" s="1"/>
      <c r="Q6440" s="1"/>
      <c r="R6440" s="1"/>
      <c r="S6440" s="1"/>
      <c r="T6440" s="1"/>
      <c r="U6440" s="1"/>
      <c r="V6440" s="1"/>
      <c r="W6440" s="1"/>
      <c r="X6440" s="1"/>
      <c r="Y6440" s="1"/>
      <c r="Z6440" s="1"/>
      <c r="AA6440" s="1"/>
    </row>
    <row r="6441" spans="1:27">
      <c r="B6441" s="13" t="s">
        <v>1435</v>
      </c>
    </row>
    <row r="6442" spans="1:27">
      <c r="B6442" t="s">
        <v>1708</v>
      </c>
      <c r="C6442" t="s">
        <v>1370</v>
      </c>
      <c r="D6442" t="s">
        <v>1709</v>
      </c>
      <c r="E6442" s="20">
        <v>0.35</v>
      </c>
      <c r="F6442" t="s">
        <v>1438</v>
      </c>
      <c r="G6442" t="s">
        <v>1439</v>
      </c>
      <c r="H6442" s="21">
        <v>26.12</v>
      </c>
      <c r="I6442" t="s">
        <v>1440</v>
      </c>
      <c r="J6442" s="21">
        <f>ROUND(E6442/I6440* H6442,5)</f>
        <v>9.1419999999999995</v>
      </c>
    </row>
    <row r="6443" spans="1:27">
      <c r="B6443" t="s">
        <v>1710</v>
      </c>
      <c r="C6443" t="s">
        <v>1370</v>
      </c>
      <c r="D6443" t="s">
        <v>1711</v>
      </c>
      <c r="E6443" s="20">
        <v>0.35</v>
      </c>
      <c r="F6443" t="s">
        <v>1438</v>
      </c>
      <c r="G6443" t="s">
        <v>1439</v>
      </c>
      <c r="H6443" s="21">
        <v>30.41</v>
      </c>
      <c r="I6443" t="s">
        <v>1440</v>
      </c>
      <c r="J6443" s="21">
        <f>ROUND(E6443/I6440* H6443,5)</f>
        <v>10.6435</v>
      </c>
    </row>
    <row r="6444" spans="1:27">
      <c r="D6444" s="22" t="s">
        <v>1441</v>
      </c>
      <c r="K6444" s="21">
        <f>SUM(J6442:J6443)</f>
        <v>19.785499999999999</v>
      </c>
    </row>
    <row r="6445" spans="1:27">
      <c r="B6445" s="13" t="s">
        <v>1446</v>
      </c>
    </row>
    <row r="6446" spans="1:27">
      <c r="B6446" t="s">
        <v>3586</v>
      </c>
      <c r="C6446" t="s">
        <v>16</v>
      </c>
      <c r="D6446" t="s">
        <v>3587</v>
      </c>
      <c r="E6446" s="20">
        <v>1</v>
      </c>
      <c r="G6446" t="s">
        <v>1439</v>
      </c>
      <c r="H6446" s="21">
        <v>43.82</v>
      </c>
      <c r="I6446" t="s">
        <v>1440</v>
      </c>
      <c r="J6446" s="21">
        <f>ROUND(E6446* H6446,5)</f>
        <v>43.82</v>
      </c>
    </row>
    <row r="6447" spans="1:27">
      <c r="D6447" s="22" t="s">
        <v>1457</v>
      </c>
      <c r="K6447" s="21">
        <f>SUM(J6446:J6446)</f>
        <v>43.82</v>
      </c>
    </row>
    <row r="6448" spans="1:27">
      <c r="D6448" s="22" t="s">
        <v>1458</v>
      </c>
      <c r="K6448" s="23">
        <f>SUM(J6441:J6447)</f>
        <v>63.605499999999999</v>
      </c>
    </row>
    <row r="6449" spans="1:27">
      <c r="D6449" s="22" t="s">
        <v>1466</v>
      </c>
      <c r="H6449">
        <v>1.5</v>
      </c>
      <c r="I6449" t="s">
        <v>1465</v>
      </c>
      <c r="K6449" s="21">
        <f>ROUND(H6449/100*K6448,5)</f>
        <v>0.95408000000000004</v>
      </c>
    </row>
    <row r="6450" spans="1:27">
      <c r="D6450" s="22" t="s">
        <v>1459</v>
      </c>
      <c r="K6450" s="23">
        <f>SUM(K6448:K6449)</f>
        <v>64.559579999999997</v>
      </c>
    </row>
    <row r="6452" spans="1:27" ht="45" customHeight="1">
      <c r="A6452" s="17" t="s">
        <v>3588</v>
      </c>
      <c r="B6452" s="17" t="s">
        <v>162</v>
      </c>
      <c r="C6452" s="1" t="s">
        <v>16</v>
      </c>
      <c r="D6452" s="31" t="s">
        <v>163</v>
      </c>
      <c r="E6452" s="32"/>
      <c r="F6452" s="32"/>
      <c r="G6452" s="1"/>
      <c r="H6452" s="18" t="s">
        <v>1433</v>
      </c>
      <c r="I6452" s="33">
        <v>1</v>
      </c>
      <c r="J6452" s="32"/>
      <c r="K6452" s="19">
        <f>ROUND(K6462,2)</f>
        <v>52.89</v>
      </c>
      <c r="L6452" s="2" t="s">
        <v>3589</v>
      </c>
      <c r="M6452" s="1"/>
      <c r="N6452" s="1"/>
      <c r="O6452" s="1"/>
      <c r="P6452" s="1"/>
      <c r="Q6452" s="1"/>
      <c r="R6452" s="1"/>
      <c r="S6452" s="1"/>
      <c r="T6452" s="1"/>
      <c r="U6452" s="1"/>
      <c r="V6452" s="1"/>
      <c r="W6452" s="1"/>
      <c r="X6452" s="1"/>
      <c r="Y6452" s="1"/>
      <c r="Z6452" s="1"/>
      <c r="AA6452" s="1"/>
    </row>
    <row r="6453" spans="1:27">
      <c r="B6453" s="13" t="s">
        <v>1435</v>
      </c>
    </row>
    <row r="6454" spans="1:27">
      <c r="B6454" t="s">
        <v>1708</v>
      </c>
      <c r="C6454" t="s">
        <v>1370</v>
      </c>
      <c r="D6454" t="s">
        <v>1709</v>
      </c>
      <c r="E6454" s="20">
        <v>0.28100000000000003</v>
      </c>
      <c r="F6454" t="s">
        <v>1438</v>
      </c>
      <c r="G6454" t="s">
        <v>1439</v>
      </c>
      <c r="H6454" s="21">
        <v>26.12</v>
      </c>
      <c r="I6454" t="s">
        <v>1440</v>
      </c>
      <c r="J6454" s="21">
        <f>ROUND(E6454/I6452* H6454,5)</f>
        <v>7.3397199999999998</v>
      </c>
    </row>
    <row r="6455" spans="1:27">
      <c r="B6455" t="s">
        <v>1710</v>
      </c>
      <c r="C6455" t="s">
        <v>1370</v>
      </c>
      <c r="D6455" t="s">
        <v>1711</v>
      </c>
      <c r="E6455" s="20">
        <v>0.28100000000000003</v>
      </c>
      <c r="F6455" t="s">
        <v>1438</v>
      </c>
      <c r="G6455" t="s">
        <v>1439</v>
      </c>
      <c r="H6455" s="21">
        <v>30.41</v>
      </c>
      <c r="I6455" t="s">
        <v>1440</v>
      </c>
      <c r="J6455" s="21">
        <f>ROUND(E6455/I6452* H6455,5)</f>
        <v>8.5452100000000009</v>
      </c>
    </row>
    <row r="6456" spans="1:27">
      <c r="D6456" s="22" t="s">
        <v>1441</v>
      </c>
      <c r="K6456" s="21">
        <f>SUM(J6454:J6455)</f>
        <v>15.884930000000001</v>
      </c>
    </row>
    <row r="6457" spans="1:27">
      <c r="B6457" s="13" t="s">
        <v>1446</v>
      </c>
    </row>
    <row r="6458" spans="1:27">
      <c r="B6458" t="s">
        <v>3590</v>
      </c>
      <c r="C6458" t="s">
        <v>16</v>
      </c>
      <c r="D6458" t="s">
        <v>3591</v>
      </c>
      <c r="E6458" s="20">
        <v>1</v>
      </c>
      <c r="G6458" t="s">
        <v>1439</v>
      </c>
      <c r="H6458" s="21">
        <v>36.22</v>
      </c>
      <c r="I6458" t="s">
        <v>1440</v>
      </c>
      <c r="J6458" s="21">
        <f>ROUND(E6458* H6458,5)</f>
        <v>36.22</v>
      </c>
    </row>
    <row r="6459" spans="1:27">
      <c r="D6459" s="22" t="s">
        <v>1457</v>
      </c>
      <c r="K6459" s="21">
        <f>SUM(J6458:J6458)</f>
        <v>36.22</v>
      </c>
    </row>
    <row r="6460" spans="1:27">
      <c r="D6460" s="22" t="s">
        <v>1458</v>
      </c>
      <c r="K6460" s="23">
        <f>SUM(J6453:J6459)</f>
        <v>52.104929999999996</v>
      </c>
    </row>
    <row r="6461" spans="1:27">
      <c r="D6461" s="22" t="s">
        <v>1466</v>
      </c>
      <c r="H6461">
        <v>1.5</v>
      </c>
      <c r="I6461" t="s">
        <v>1465</v>
      </c>
      <c r="K6461" s="21">
        <f>ROUND(H6461/100*K6460,5)</f>
        <v>0.78156999999999999</v>
      </c>
    </row>
    <row r="6462" spans="1:27">
      <c r="D6462" s="22" t="s">
        <v>1459</v>
      </c>
      <c r="K6462" s="23">
        <f>SUM(K6460:K6461)</f>
        <v>52.886499999999998</v>
      </c>
    </row>
    <row r="6464" spans="1:27" ht="45" customHeight="1">
      <c r="A6464" s="17" t="s">
        <v>3592</v>
      </c>
      <c r="B6464" s="17" t="s">
        <v>164</v>
      </c>
      <c r="C6464" s="1" t="s">
        <v>16</v>
      </c>
      <c r="D6464" s="31" t="s">
        <v>165</v>
      </c>
      <c r="E6464" s="32"/>
      <c r="F6464" s="32"/>
      <c r="G6464" s="1"/>
      <c r="H6464" s="18" t="s">
        <v>1433</v>
      </c>
      <c r="I6464" s="33">
        <v>1</v>
      </c>
      <c r="J6464" s="32"/>
      <c r="K6464" s="19">
        <f>ROUND(K6474,2)</f>
        <v>69.16</v>
      </c>
      <c r="L6464" s="2" t="s">
        <v>3593</v>
      </c>
      <c r="M6464" s="1"/>
      <c r="N6464" s="1"/>
      <c r="O6464" s="1"/>
      <c r="P6464" s="1"/>
      <c r="Q6464" s="1"/>
      <c r="R6464" s="1"/>
      <c r="S6464" s="1"/>
      <c r="T6464" s="1"/>
      <c r="U6464" s="1"/>
      <c r="V6464" s="1"/>
      <c r="W6464" s="1"/>
      <c r="X6464" s="1"/>
      <c r="Y6464" s="1"/>
      <c r="Z6464" s="1"/>
      <c r="AA6464" s="1"/>
    </row>
    <row r="6465" spans="1:27">
      <c r="B6465" s="13" t="s">
        <v>1435</v>
      </c>
    </row>
    <row r="6466" spans="1:27">
      <c r="B6466" t="s">
        <v>1710</v>
      </c>
      <c r="C6466" t="s">
        <v>1370</v>
      </c>
      <c r="D6466" t="s">
        <v>1711</v>
      </c>
      <c r="E6466" s="20">
        <v>0.46700000000000003</v>
      </c>
      <c r="F6466" t="s">
        <v>1438</v>
      </c>
      <c r="G6466" t="s">
        <v>1439</v>
      </c>
      <c r="H6466" s="21">
        <v>30.41</v>
      </c>
      <c r="I6466" t="s">
        <v>1440</v>
      </c>
      <c r="J6466" s="21">
        <f>ROUND(E6466/I6464* H6466,5)</f>
        <v>14.20147</v>
      </c>
    </row>
    <row r="6467" spans="1:27">
      <c r="B6467" t="s">
        <v>1708</v>
      </c>
      <c r="C6467" t="s">
        <v>1370</v>
      </c>
      <c r="D6467" t="s">
        <v>1709</v>
      </c>
      <c r="E6467" s="20">
        <v>0.46700000000000003</v>
      </c>
      <c r="F6467" t="s">
        <v>1438</v>
      </c>
      <c r="G6467" t="s">
        <v>1439</v>
      </c>
      <c r="H6467" s="21">
        <v>26.12</v>
      </c>
      <c r="I6467" t="s">
        <v>1440</v>
      </c>
      <c r="J6467" s="21">
        <f>ROUND(E6467/I6464* H6467,5)</f>
        <v>12.198040000000001</v>
      </c>
    </row>
    <row r="6468" spans="1:27">
      <c r="D6468" s="22" t="s">
        <v>1441</v>
      </c>
      <c r="K6468" s="21">
        <f>SUM(J6466:J6467)</f>
        <v>26.399509999999999</v>
      </c>
    </row>
    <row r="6469" spans="1:27">
      <c r="B6469" s="13" t="s">
        <v>1446</v>
      </c>
    </row>
    <row r="6470" spans="1:27">
      <c r="B6470" t="s">
        <v>3594</v>
      </c>
      <c r="C6470" t="s">
        <v>16</v>
      </c>
      <c r="D6470" t="s">
        <v>3595</v>
      </c>
      <c r="E6470" s="20">
        <v>1</v>
      </c>
      <c r="G6470" t="s">
        <v>1439</v>
      </c>
      <c r="H6470" s="21">
        <v>41.74</v>
      </c>
      <c r="I6470" t="s">
        <v>1440</v>
      </c>
      <c r="J6470" s="21">
        <f>ROUND(E6470* H6470,5)</f>
        <v>41.74</v>
      </c>
    </row>
    <row r="6471" spans="1:27">
      <c r="D6471" s="22" t="s">
        <v>1457</v>
      </c>
      <c r="K6471" s="21">
        <f>SUM(J6470:J6470)</f>
        <v>41.74</v>
      </c>
    </row>
    <row r="6472" spans="1:27">
      <c r="D6472" s="22" t="s">
        <v>1458</v>
      </c>
      <c r="K6472" s="23">
        <f>SUM(J6465:J6471)</f>
        <v>68.139510000000001</v>
      </c>
    </row>
    <row r="6473" spans="1:27">
      <c r="D6473" s="22" t="s">
        <v>1466</v>
      </c>
      <c r="H6473">
        <v>1.5</v>
      </c>
      <c r="I6473" t="s">
        <v>1465</v>
      </c>
      <c r="K6473" s="21">
        <f>ROUND(H6473/100*K6472,5)</f>
        <v>1.0220899999999999</v>
      </c>
    </row>
    <row r="6474" spans="1:27">
      <c r="D6474" s="22" t="s">
        <v>1459</v>
      </c>
      <c r="K6474" s="23">
        <f>SUM(K6472:K6473)</f>
        <v>69.161600000000007</v>
      </c>
    </row>
    <row r="6476" spans="1:27" ht="45" customHeight="1">
      <c r="A6476" s="17" t="s">
        <v>3596</v>
      </c>
      <c r="B6476" s="17" t="s">
        <v>166</v>
      </c>
      <c r="C6476" s="1" t="s">
        <v>16</v>
      </c>
      <c r="D6476" s="31" t="s">
        <v>167</v>
      </c>
      <c r="E6476" s="32"/>
      <c r="F6476" s="32"/>
      <c r="G6476" s="1"/>
      <c r="H6476" s="18" t="s">
        <v>1433</v>
      </c>
      <c r="I6476" s="33">
        <v>1</v>
      </c>
      <c r="J6476" s="32"/>
      <c r="K6476" s="19">
        <f>ROUND(K6486,2)</f>
        <v>83.83</v>
      </c>
      <c r="L6476" s="2" t="s">
        <v>3597</v>
      </c>
      <c r="M6476" s="1"/>
      <c r="N6476" s="1"/>
      <c r="O6476" s="1"/>
      <c r="P6476" s="1"/>
      <c r="Q6476" s="1"/>
      <c r="R6476" s="1"/>
      <c r="S6476" s="1"/>
      <c r="T6476" s="1"/>
      <c r="U6476" s="1"/>
      <c r="V6476" s="1"/>
      <c r="W6476" s="1"/>
      <c r="X6476" s="1"/>
      <c r="Y6476" s="1"/>
      <c r="Z6476" s="1"/>
      <c r="AA6476" s="1"/>
    </row>
    <row r="6477" spans="1:27">
      <c r="B6477" s="13" t="s">
        <v>1435</v>
      </c>
    </row>
    <row r="6478" spans="1:27">
      <c r="B6478" t="s">
        <v>1708</v>
      </c>
      <c r="C6478" t="s">
        <v>1370</v>
      </c>
      <c r="D6478" t="s">
        <v>1709</v>
      </c>
      <c r="E6478" s="20">
        <v>0.58599999999999997</v>
      </c>
      <c r="F6478" t="s">
        <v>1438</v>
      </c>
      <c r="G6478" t="s">
        <v>1439</v>
      </c>
      <c r="H6478" s="21">
        <v>26.12</v>
      </c>
      <c r="I6478" t="s">
        <v>1440</v>
      </c>
      <c r="J6478" s="21">
        <f>ROUND(E6478/I6476* H6478,5)</f>
        <v>15.306319999999999</v>
      </c>
    </row>
    <row r="6479" spans="1:27">
      <c r="B6479" t="s">
        <v>1710</v>
      </c>
      <c r="C6479" t="s">
        <v>1370</v>
      </c>
      <c r="D6479" t="s">
        <v>1711</v>
      </c>
      <c r="E6479" s="20">
        <v>0.59599999999999997</v>
      </c>
      <c r="F6479" t="s">
        <v>1438</v>
      </c>
      <c r="G6479" t="s">
        <v>1439</v>
      </c>
      <c r="H6479" s="21">
        <v>30.41</v>
      </c>
      <c r="I6479" t="s">
        <v>1440</v>
      </c>
      <c r="J6479" s="21">
        <f>ROUND(E6479/I6476* H6479,5)</f>
        <v>18.124359999999999</v>
      </c>
    </row>
    <row r="6480" spans="1:27">
      <c r="D6480" s="22" t="s">
        <v>1441</v>
      </c>
      <c r="K6480" s="21">
        <f>SUM(J6478:J6479)</f>
        <v>33.430679999999995</v>
      </c>
    </row>
    <row r="6481" spans="1:27">
      <c r="B6481" s="13" t="s">
        <v>1446</v>
      </c>
    </row>
    <row r="6482" spans="1:27">
      <c r="B6482" t="s">
        <v>3598</v>
      </c>
      <c r="C6482" t="s">
        <v>16</v>
      </c>
      <c r="D6482" t="s">
        <v>3599</v>
      </c>
      <c r="E6482" s="20">
        <v>1</v>
      </c>
      <c r="G6482" t="s">
        <v>1439</v>
      </c>
      <c r="H6482" s="21">
        <v>49.16</v>
      </c>
      <c r="I6482" t="s">
        <v>1440</v>
      </c>
      <c r="J6482" s="21">
        <f>ROUND(E6482* H6482,5)</f>
        <v>49.16</v>
      </c>
    </row>
    <row r="6483" spans="1:27">
      <c r="D6483" s="22" t="s">
        <v>1457</v>
      </c>
      <c r="K6483" s="21">
        <f>SUM(J6482:J6482)</f>
        <v>49.16</v>
      </c>
    </row>
    <row r="6484" spans="1:27">
      <c r="D6484" s="22" t="s">
        <v>1458</v>
      </c>
      <c r="K6484" s="23">
        <f>SUM(J6477:J6483)</f>
        <v>82.590679999999992</v>
      </c>
    </row>
    <row r="6485" spans="1:27">
      <c r="D6485" s="22" t="s">
        <v>1466</v>
      </c>
      <c r="H6485">
        <v>1.5</v>
      </c>
      <c r="I6485" t="s">
        <v>1465</v>
      </c>
      <c r="K6485" s="21">
        <f>ROUND(H6485/100*K6484,5)</f>
        <v>1.2388600000000001</v>
      </c>
    </row>
    <row r="6486" spans="1:27">
      <c r="D6486" s="22" t="s">
        <v>1459</v>
      </c>
      <c r="K6486" s="23">
        <f>SUM(K6484:K6485)</f>
        <v>83.829539999999994</v>
      </c>
    </row>
    <row r="6488" spans="1:27" ht="45" customHeight="1">
      <c r="A6488" s="17" t="s">
        <v>3600</v>
      </c>
      <c r="B6488" s="17" t="s">
        <v>1082</v>
      </c>
      <c r="C6488" s="1" t="s">
        <v>16</v>
      </c>
      <c r="D6488" s="31" t="s">
        <v>1083</v>
      </c>
      <c r="E6488" s="32"/>
      <c r="F6488" s="32"/>
      <c r="G6488" s="1"/>
      <c r="H6488" s="18" t="s">
        <v>1433</v>
      </c>
      <c r="I6488" s="33">
        <v>1</v>
      </c>
      <c r="J6488" s="32"/>
      <c r="K6488" s="19">
        <f>ROUND(K6498,2)</f>
        <v>42.63</v>
      </c>
      <c r="L6488" s="2" t="s">
        <v>3601</v>
      </c>
      <c r="M6488" s="1"/>
      <c r="N6488" s="1"/>
      <c r="O6488" s="1"/>
      <c r="P6488" s="1"/>
      <c r="Q6488" s="1"/>
      <c r="R6488" s="1"/>
      <c r="S6488" s="1"/>
      <c r="T6488" s="1"/>
      <c r="U6488" s="1"/>
      <c r="V6488" s="1"/>
      <c r="W6488" s="1"/>
      <c r="X6488" s="1"/>
      <c r="Y6488" s="1"/>
      <c r="Z6488" s="1"/>
      <c r="AA6488" s="1"/>
    </row>
    <row r="6489" spans="1:27">
      <c r="B6489" s="13" t="s">
        <v>1435</v>
      </c>
    </row>
    <row r="6490" spans="1:27">
      <c r="B6490" t="s">
        <v>2215</v>
      </c>
      <c r="C6490" t="s">
        <v>1370</v>
      </c>
      <c r="D6490" t="s">
        <v>1709</v>
      </c>
      <c r="E6490" s="20">
        <v>0.16500000000000001</v>
      </c>
      <c r="F6490" t="s">
        <v>1438</v>
      </c>
      <c r="G6490" t="s">
        <v>1439</v>
      </c>
      <c r="H6490" s="21">
        <v>26.12</v>
      </c>
      <c r="I6490" t="s">
        <v>1440</v>
      </c>
      <c r="J6490" s="21">
        <f>ROUND(E6490/I6488* H6490,5)</f>
        <v>4.3098000000000001</v>
      </c>
    </row>
    <row r="6491" spans="1:27">
      <c r="B6491" t="s">
        <v>2216</v>
      </c>
      <c r="C6491" t="s">
        <v>1370</v>
      </c>
      <c r="D6491" t="s">
        <v>1711</v>
      </c>
      <c r="E6491" s="20">
        <v>0.16500000000000001</v>
      </c>
      <c r="F6491" t="s">
        <v>1438</v>
      </c>
      <c r="G6491" t="s">
        <v>1439</v>
      </c>
      <c r="H6491" s="21">
        <v>30.41</v>
      </c>
      <c r="I6491" t="s">
        <v>1440</v>
      </c>
      <c r="J6491" s="21">
        <f>ROUND(E6491/I6488* H6491,5)</f>
        <v>5.0176499999999997</v>
      </c>
    </row>
    <row r="6492" spans="1:27">
      <c r="D6492" s="22" t="s">
        <v>1441</v>
      </c>
      <c r="K6492" s="21">
        <f>SUM(J6490:J6491)</f>
        <v>9.3274499999999989</v>
      </c>
    </row>
    <row r="6493" spans="1:27">
      <c r="B6493" s="13" t="s">
        <v>1446</v>
      </c>
    </row>
    <row r="6494" spans="1:27">
      <c r="B6494" t="s">
        <v>3602</v>
      </c>
      <c r="C6494" t="s">
        <v>16</v>
      </c>
      <c r="D6494" t="s">
        <v>3603</v>
      </c>
      <c r="E6494" s="20">
        <v>1</v>
      </c>
      <c r="G6494" t="s">
        <v>1439</v>
      </c>
      <c r="H6494" s="21">
        <v>32.67</v>
      </c>
      <c r="I6494" t="s">
        <v>1440</v>
      </c>
      <c r="J6494" s="21">
        <f>ROUND(E6494* H6494,5)</f>
        <v>32.67</v>
      </c>
    </row>
    <row r="6495" spans="1:27">
      <c r="D6495" s="22" t="s">
        <v>1457</v>
      </c>
      <c r="K6495" s="21">
        <f>SUM(J6494:J6494)</f>
        <v>32.67</v>
      </c>
    </row>
    <row r="6496" spans="1:27">
      <c r="D6496" s="22" t="s">
        <v>1458</v>
      </c>
      <c r="K6496" s="23">
        <f>SUM(J6489:J6495)</f>
        <v>41.997450000000001</v>
      </c>
    </row>
    <row r="6497" spans="1:27">
      <c r="D6497" s="22" t="s">
        <v>1466</v>
      </c>
      <c r="H6497">
        <v>1.5</v>
      </c>
      <c r="I6497" t="s">
        <v>1465</v>
      </c>
      <c r="K6497" s="21">
        <f>ROUND(H6497/100*K6496,5)</f>
        <v>0.62995999999999996</v>
      </c>
    </row>
    <row r="6498" spans="1:27">
      <c r="D6498" s="22" t="s">
        <v>1459</v>
      </c>
      <c r="K6498" s="23">
        <f>SUM(K6496:K6497)</f>
        <v>42.627409999999998</v>
      </c>
    </row>
    <row r="6500" spans="1:27" ht="45" customHeight="1">
      <c r="A6500" s="17" t="s">
        <v>3604</v>
      </c>
      <c r="B6500" s="17" t="s">
        <v>222</v>
      </c>
      <c r="C6500" s="1" t="s">
        <v>16</v>
      </c>
      <c r="D6500" s="31" t="s">
        <v>223</v>
      </c>
      <c r="E6500" s="32"/>
      <c r="F6500" s="32"/>
      <c r="G6500" s="1"/>
      <c r="H6500" s="18" t="s">
        <v>1433</v>
      </c>
      <c r="I6500" s="33">
        <v>1</v>
      </c>
      <c r="J6500" s="32"/>
      <c r="K6500" s="19">
        <f>ROUND(K6510,2)</f>
        <v>1455.31</v>
      </c>
      <c r="L6500" s="2" t="s">
        <v>3605</v>
      </c>
      <c r="M6500" s="1"/>
      <c r="N6500" s="1"/>
      <c r="O6500" s="1"/>
      <c r="P6500" s="1"/>
      <c r="Q6500" s="1"/>
      <c r="R6500" s="1"/>
      <c r="S6500" s="1"/>
      <c r="T6500" s="1"/>
      <c r="U6500" s="1"/>
      <c r="V6500" s="1"/>
      <c r="W6500" s="1"/>
      <c r="X6500" s="1"/>
      <c r="Y6500" s="1"/>
      <c r="Z6500" s="1"/>
      <c r="AA6500" s="1"/>
    </row>
    <row r="6501" spans="1:27">
      <c r="B6501" s="13" t="s">
        <v>1435</v>
      </c>
    </row>
    <row r="6502" spans="1:27">
      <c r="B6502" t="s">
        <v>1710</v>
      </c>
      <c r="C6502" t="s">
        <v>1370</v>
      </c>
      <c r="D6502" t="s">
        <v>1711</v>
      </c>
      <c r="E6502" s="20">
        <v>0.75</v>
      </c>
      <c r="F6502" t="s">
        <v>1438</v>
      </c>
      <c r="G6502" t="s">
        <v>1439</v>
      </c>
      <c r="H6502" s="21">
        <v>30.41</v>
      </c>
      <c r="I6502" t="s">
        <v>1440</v>
      </c>
      <c r="J6502" s="21">
        <f>ROUND(E6502/I6500* H6502,5)</f>
        <v>22.807500000000001</v>
      </c>
    </row>
    <row r="6503" spans="1:27">
      <c r="B6503" t="s">
        <v>1708</v>
      </c>
      <c r="C6503" t="s">
        <v>1370</v>
      </c>
      <c r="D6503" t="s">
        <v>1709</v>
      </c>
      <c r="E6503" s="20">
        <v>0.75</v>
      </c>
      <c r="F6503" t="s">
        <v>1438</v>
      </c>
      <c r="G6503" t="s">
        <v>1439</v>
      </c>
      <c r="H6503" s="21">
        <v>26.12</v>
      </c>
      <c r="I6503" t="s">
        <v>1440</v>
      </c>
      <c r="J6503" s="21">
        <f>ROUND(E6503/I6500* H6503,5)</f>
        <v>19.59</v>
      </c>
    </row>
    <row r="6504" spans="1:27">
      <c r="D6504" s="22" t="s">
        <v>1441</v>
      </c>
      <c r="K6504" s="21">
        <f>SUM(J6502:J6503)</f>
        <v>42.397500000000001</v>
      </c>
    </row>
    <row r="6505" spans="1:27">
      <c r="B6505" s="13" t="s">
        <v>1446</v>
      </c>
    </row>
    <row r="6506" spans="1:27">
      <c r="B6506" t="s">
        <v>3606</v>
      </c>
      <c r="C6506" t="s">
        <v>16</v>
      </c>
      <c r="D6506" t="s">
        <v>3607</v>
      </c>
      <c r="E6506" s="20">
        <v>1</v>
      </c>
      <c r="G6506" t="s">
        <v>1439</v>
      </c>
      <c r="H6506" s="21">
        <v>1391.41</v>
      </c>
      <c r="I6506" t="s">
        <v>1440</v>
      </c>
      <c r="J6506" s="21">
        <f>ROUND(E6506* H6506,5)</f>
        <v>1391.41</v>
      </c>
    </row>
    <row r="6507" spans="1:27">
      <c r="D6507" s="22" t="s">
        <v>1457</v>
      </c>
      <c r="K6507" s="21">
        <f>SUM(J6506:J6506)</f>
        <v>1391.41</v>
      </c>
    </row>
    <row r="6508" spans="1:27">
      <c r="D6508" s="22" t="s">
        <v>1458</v>
      </c>
      <c r="K6508" s="23">
        <f>SUM(J6501:J6507)</f>
        <v>1433.8075000000001</v>
      </c>
    </row>
    <row r="6509" spans="1:27">
      <c r="D6509" s="22" t="s">
        <v>1466</v>
      </c>
      <c r="H6509">
        <v>1.5</v>
      </c>
      <c r="I6509" t="s">
        <v>1465</v>
      </c>
      <c r="K6509" s="21">
        <f>ROUND(H6509/100*K6508,5)</f>
        <v>21.507110000000001</v>
      </c>
    </row>
    <row r="6510" spans="1:27">
      <c r="D6510" s="22" t="s">
        <v>1459</v>
      </c>
      <c r="K6510" s="23">
        <f>SUM(K6508:K6509)</f>
        <v>1455.3146100000001</v>
      </c>
    </row>
    <row r="6512" spans="1:27" ht="45" customHeight="1">
      <c r="A6512" s="17" t="s">
        <v>3608</v>
      </c>
      <c r="B6512" s="17" t="s">
        <v>596</v>
      </c>
      <c r="C6512" s="1" t="s">
        <v>16</v>
      </c>
      <c r="D6512" s="31" t="s">
        <v>597</v>
      </c>
      <c r="E6512" s="32"/>
      <c r="F6512" s="32"/>
      <c r="G6512" s="1"/>
      <c r="H6512" s="18" t="s">
        <v>1433</v>
      </c>
      <c r="I6512" s="33">
        <v>1</v>
      </c>
      <c r="J6512" s="32"/>
      <c r="K6512" s="19">
        <f>ROUND(K6522,2)</f>
        <v>414.56</v>
      </c>
      <c r="L6512" s="2" t="s">
        <v>3609</v>
      </c>
      <c r="M6512" s="1"/>
      <c r="N6512" s="1"/>
      <c r="O6512" s="1"/>
      <c r="P6512" s="1"/>
      <c r="Q6512" s="1"/>
      <c r="R6512" s="1"/>
      <c r="S6512" s="1"/>
      <c r="T6512" s="1"/>
      <c r="U6512" s="1"/>
      <c r="V6512" s="1"/>
      <c r="W6512" s="1"/>
      <c r="X6512" s="1"/>
      <c r="Y6512" s="1"/>
      <c r="Z6512" s="1"/>
      <c r="AA6512" s="1"/>
    </row>
    <row r="6513" spans="1:27">
      <c r="B6513" s="13" t="s">
        <v>1435</v>
      </c>
    </row>
    <row r="6514" spans="1:27">
      <c r="B6514" t="s">
        <v>1708</v>
      </c>
      <c r="C6514" t="s">
        <v>1370</v>
      </c>
      <c r="D6514" t="s">
        <v>1709</v>
      </c>
      <c r="E6514" s="20">
        <v>0.48</v>
      </c>
      <c r="F6514" t="s">
        <v>1438</v>
      </c>
      <c r="G6514" t="s">
        <v>1439</v>
      </c>
      <c r="H6514" s="21">
        <v>26.12</v>
      </c>
      <c r="I6514" t="s">
        <v>1440</v>
      </c>
      <c r="J6514" s="21">
        <f>ROUND(E6514/I6512* H6514,5)</f>
        <v>12.537599999999999</v>
      </c>
    </row>
    <row r="6515" spans="1:27">
      <c r="B6515" t="s">
        <v>1710</v>
      </c>
      <c r="C6515" t="s">
        <v>1370</v>
      </c>
      <c r="D6515" t="s">
        <v>1711</v>
      </c>
      <c r="E6515" s="20">
        <v>0.48</v>
      </c>
      <c r="F6515" t="s">
        <v>1438</v>
      </c>
      <c r="G6515" t="s">
        <v>1439</v>
      </c>
      <c r="H6515" s="21">
        <v>30.41</v>
      </c>
      <c r="I6515" t="s">
        <v>1440</v>
      </c>
      <c r="J6515" s="21">
        <f>ROUND(E6515/I6512* H6515,5)</f>
        <v>14.5968</v>
      </c>
    </row>
    <row r="6516" spans="1:27">
      <c r="D6516" s="22" t="s">
        <v>1441</v>
      </c>
      <c r="K6516" s="21">
        <f>SUM(J6514:J6515)</f>
        <v>27.134399999999999</v>
      </c>
    </row>
    <row r="6517" spans="1:27">
      <c r="B6517" s="13" t="s">
        <v>1446</v>
      </c>
    </row>
    <row r="6518" spans="1:27">
      <c r="B6518" t="s">
        <v>3610</v>
      </c>
      <c r="C6518" t="s">
        <v>16</v>
      </c>
      <c r="D6518" t="s">
        <v>597</v>
      </c>
      <c r="E6518" s="20">
        <v>1</v>
      </c>
      <c r="G6518" t="s">
        <v>1439</v>
      </c>
      <c r="H6518" s="21">
        <v>381.3</v>
      </c>
      <c r="I6518" t="s">
        <v>1440</v>
      </c>
      <c r="J6518" s="21">
        <f>ROUND(E6518* H6518,5)</f>
        <v>381.3</v>
      </c>
    </row>
    <row r="6519" spans="1:27">
      <c r="D6519" s="22" t="s">
        <v>1457</v>
      </c>
      <c r="K6519" s="21">
        <f>SUM(J6518:J6518)</f>
        <v>381.3</v>
      </c>
    </row>
    <row r="6520" spans="1:27">
      <c r="D6520" s="22" t="s">
        <v>1458</v>
      </c>
      <c r="K6520" s="23">
        <f>SUM(J6513:J6519)</f>
        <v>408.43439999999998</v>
      </c>
    </row>
    <row r="6521" spans="1:27">
      <c r="D6521" s="22" t="s">
        <v>1466</v>
      </c>
      <c r="H6521">
        <v>1.5</v>
      </c>
      <c r="I6521" t="s">
        <v>1465</v>
      </c>
      <c r="K6521" s="21">
        <f>ROUND(H6521/100*K6520,5)</f>
        <v>6.1265200000000002</v>
      </c>
    </row>
    <row r="6522" spans="1:27">
      <c r="D6522" s="22" t="s">
        <v>1459</v>
      </c>
      <c r="K6522" s="23">
        <f>SUM(K6520:K6521)</f>
        <v>414.56092000000001</v>
      </c>
    </row>
    <row r="6524" spans="1:27" ht="45" customHeight="1">
      <c r="A6524" s="17" t="s">
        <v>3611</v>
      </c>
      <c r="B6524" s="17" t="s">
        <v>1207</v>
      </c>
      <c r="C6524" s="1" t="s">
        <v>16</v>
      </c>
      <c r="D6524" s="31" t="s">
        <v>1208</v>
      </c>
      <c r="E6524" s="32"/>
      <c r="F6524" s="32"/>
      <c r="G6524" s="1"/>
      <c r="H6524" s="18" t="s">
        <v>1433</v>
      </c>
      <c r="I6524" s="33">
        <v>1</v>
      </c>
      <c r="J6524" s="32"/>
      <c r="K6524" s="19">
        <f>ROUND(K6534,2)</f>
        <v>736.47</v>
      </c>
      <c r="L6524" s="2" t="s">
        <v>3612</v>
      </c>
      <c r="M6524" s="1"/>
      <c r="N6524" s="1"/>
      <c r="O6524" s="1"/>
      <c r="P6524" s="1"/>
      <c r="Q6524" s="1"/>
      <c r="R6524" s="1"/>
      <c r="S6524" s="1"/>
      <c r="T6524" s="1"/>
      <c r="U6524" s="1"/>
      <c r="V6524" s="1"/>
      <c r="W6524" s="1"/>
      <c r="X6524" s="1"/>
      <c r="Y6524" s="1"/>
      <c r="Z6524" s="1"/>
      <c r="AA6524" s="1"/>
    </row>
    <row r="6525" spans="1:27">
      <c r="B6525" s="13" t="s">
        <v>1435</v>
      </c>
    </row>
    <row r="6526" spans="1:27">
      <c r="B6526" t="s">
        <v>2216</v>
      </c>
      <c r="C6526" t="s">
        <v>1370</v>
      </c>
      <c r="D6526" t="s">
        <v>1711</v>
      </c>
      <c r="E6526" s="20">
        <v>0.1</v>
      </c>
      <c r="F6526" t="s">
        <v>1438</v>
      </c>
      <c r="G6526" t="s">
        <v>1439</v>
      </c>
      <c r="H6526" s="21">
        <v>30.41</v>
      </c>
      <c r="I6526" t="s">
        <v>1440</v>
      </c>
      <c r="J6526" s="21">
        <f>ROUND(E6526/I6524* H6526,5)</f>
        <v>3.0409999999999999</v>
      </c>
    </row>
    <row r="6527" spans="1:27">
      <c r="B6527" t="s">
        <v>2215</v>
      </c>
      <c r="C6527" t="s">
        <v>1370</v>
      </c>
      <c r="D6527" t="s">
        <v>1709</v>
      </c>
      <c r="E6527" s="20">
        <v>0.1</v>
      </c>
      <c r="F6527" t="s">
        <v>1438</v>
      </c>
      <c r="G6527" t="s">
        <v>1439</v>
      </c>
      <c r="H6527" s="21">
        <v>26.12</v>
      </c>
      <c r="I6527" t="s">
        <v>1440</v>
      </c>
      <c r="J6527" s="21">
        <f>ROUND(E6527/I6524* H6527,5)</f>
        <v>2.6120000000000001</v>
      </c>
    </row>
    <row r="6528" spans="1:27">
      <c r="D6528" s="22" t="s">
        <v>1441</v>
      </c>
      <c r="K6528" s="21">
        <f>SUM(J6526:J6527)</f>
        <v>5.6530000000000005</v>
      </c>
    </row>
    <row r="6529" spans="1:27">
      <c r="B6529" s="13" t="s">
        <v>1446</v>
      </c>
    </row>
    <row r="6530" spans="1:27">
      <c r="B6530" t="s">
        <v>3613</v>
      </c>
      <c r="C6530" t="s">
        <v>16</v>
      </c>
      <c r="D6530" s="24" t="s">
        <v>3614</v>
      </c>
      <c r="E6530" s="20">
        <v>1</v>
      </c>
      <c r="G6530" t="s">
        <v>1439</v>
      </c>
      <c r="H6530" s="21">
        <v>719.93</v>
      </c>
      <c r="I6530" t="s">
        <v>1440</v>
      </c>
      <c r="J6530" s="21">
        <f>ROUND(E6530* H6530,5)</f>
        <v>719.93</v>
      </c>
    </row>
    <row r="6531" spans="1:27">
      <c r="D6531" s="22" t="s">
        <v>1457</v>
      </c>
      <c r="K6531" s="21">
        <f>SUM(J6530:J6530)</f>
        <v>719.93</v>
      </c>
    </row>
    <row r="6532" spans="1:27">
      <c r="D6532" s="22" t="s">
        <v>1458</v>
      </c>
      <c r="K6532" s="23">
        <f>SUM(J6525:J6531)</f>
        <v>725.58299999999997</v>
      </c>
    </row>
    <row r="6533" spans="1:27">
      <c r="D6533" s="22" t="s">
        <v>1466</v>
      </c>
      <c r="H6533">
        <v>1.5</v>
      </c>
      <c r="I6533" t="s">
        <v>1465</v>
      </c>
      <c r="K6533" s="21">
        <f>ROUND(H6533/100*K6532,5)</f>
        <v>10.883749999999999</v>
      </c>
    </row>
    <row r="6534" spans="1:27">
      <c r="D6534" s="22" t="s">
        <v>1459</v>
      </c>
      <c r="K6534" s="23">
        <f>SUM(K6532:K6533)</f>
        <v>736.46674999999993</v>
      </c>
    </row>
    <row r="6536" spans="1:27" ht="45" customHeight="1">
      <c r="A6536" s="17" t="s">
        <v>3615</v>
      </c>
      <c r="B6536" s="17" t="s">
        <v>1205</v>
      </c>
      <c r="C6536" s="1" t="s">
        <v>16</v>
      </c>
      <c r="D6536" s="31" t="s">
        <v>1206</v>
      </c>
      <c r="E6536" s="32"/>
      <c r="F6536" s="32"/>
      <c r="G6536" s="1"/>
      <c r="H6536" s="18" t="s">
        <v>1433</v>
      </c>
      <c r="I6536" s="33">
        <v>1</v>
      </c>
      <c r="J6536" s="32"/>
      <c r="K6536" s="19">
        <f>ROUND(K6546,2)</f>
        <v>69.510000000000005</v>
      </c>
      <c r="L6536" s="2" t="s">
        <v>3616</v>
      </c>
      <c r="M6536" s="1"/>
      <c r="N6536" s="1"/>
      <c r="O6536" s="1"/>
      <c r="P6536" s="1"/>
      <c r="Q6536" s="1"/>
      <c r="R6536" s="1"/>
      <c r="S6536" s="1"/>
      <c r="T6536" s="1"/>
      <c r="U6536" s="1"/>
      <c r="V6536" s="1"/>
      <c r="W6536" s="1"/>
      <c r="X6536" s="1"/>
      <c r="Y6536" s="1"/>
      <c r="Z6536" s="1"/>
      <c r="AA6536" s="1"/>
    </row>
    <row r="6537" spans="1:27">
      <c r="B6537" s="13" t="s">
        <v>1435</v>
      </c>
    </row>
    <row r="6538" spans="1:27">
      <c r="B6538" t="s">
        <v>2215</v>
      </c>
      <c r="C6538" t="s">
        <v>1370</v>
      </c>
      <c r="D6538" t="s">
        <v>1709</v>
      </c>
      <c r="E6538" s="20">
        <v>0.1</v>
      </c>
      <c r="F6538" t="s">
        <v>1438</v>
      </c>
      <c r="G6538" t="s">
        <v>1439</v>
      </c>
      <c r="H6538" s="21">
        <v>26.12</v>
      </c>
      <c r="I6538" t="s">
        <v>1440</v>
      </c>
      <c r="J6538" s="21">
        <f>ROUND(E6538/I6536* H6538,5)</f>
        <v>2.6120000000000001</v>
      </c>
    </row>
    <row r="6539" spans="1:27">
      <c r="B6539" t="s">
        <v>2216</v>
      </c>
      <c r="C6539" t="s">
        <v>1370</v>
      </c>
      <c r="D6539" t="s">
        <v>1711</v>
      </c>
      <c r="E6539" s="20">
        <v>0.1</v>
      </c>
      <c r="F6539" t="s">
        <v>1438</v>
      </c>
      <c r="G6539" t="s">
        <v>1439</v>
      </c>
      <c r="H6539" s="21">
        <v>30.41</v>
      </c>
      <c r="I6539" t="s">
        <v>1440</v>
      </c>
      <c r="J6539" s="21">
        <f>ROUND(E6539/I6536* H6539,5)</f>
        <v>3.0409999999999999</v>
      </c>
    </row>
    <row r="6540" spans="1:27">
      <c r="D6540" s="22" t="s">
        <v>1441</v>
      </c>
      <c r="K6540" s="21">
        <f>SUM(J6538:J6539)</f>
        <v>5.6530000000000005</v>
      </c>
    </row>
    <row r="6541" spans="1:27">
      <c r="B6541" s="13" t="s">
        <v>1446</v>
      </c>
    </row>
    <row r="6542" spans="1:27">
      <c r="B6542" t="s">
        <v>3617</v>
      </c>
      <c r="C6542" t="s">
        <v>16</v>
      </c>
      <c r="D6542" s="24" t="s">
        <v>3618</v>
      </c>
      <c r="E6542" s="20">
        <v>1</v>
      </c>
      <c r="G6542" t="s">
        <v>1439</v>
      </c>
      <c r="H6542" s="21">
        <v>62.83</v>
      </c>
      <c r="I6542" t="s">
        <v>1440</v>
      </c>
      <c r="J6542" s="21">
        <f>ROUND(E6542* H6542,5)</f>
        <v>62.83</v>
      </c>
    </row>
    <row r="6543" spans="1:27">
      <c r="D6543" s="22" t="s">
        <v>1457</v>
      </c>
      <c r="K6543" s="21">
        <f>SUM(J6542:J6542)</f>
        <v>62.83</v>
      </c>
    </row>
    <row r="6544" spans="1:27">
      <c r="D6544" s="22" t="s">
        <v>1458</v>
      </c>
      <c r="K6544" s="23">
        <f>SUM(J6537:J6543)</f>
        <v>68.483000000000004</v>
      </c>
    </row>
    <row r="6545" spans="1:27">
      <c r="D6545" s="22" t="s">
        <v>1466</v>
      </c>
      <c r="H6545">
        <v>1.5</v>
      </c>
      <c r="I6545" t="s">
        <v>1465</v>
      </c>
      <c r="K6545" s="21">
        <f>ROUND(H6545/100*K6544,5)</f>
        <v>1.02725</v>
      </c>
    </row>
    <row r="6546" spans="1:27">
      <c r="D6546" s="22" t="s">
        <v>1459</v>
      </c>
      <c r="K6546" s="23">
        <f>SUM(K6544:K6545)</f>
        <v>69.510249999999999</v>
      </c>
    </row>
    <row r="6548" spans="1:27" ht="45" customHeight="1">
      <c r="A6548" s="17" t="s">
        <v>3619</v>
      </c>
      <c r="B6548" s="17" t="s">
        <v>1197</v>
      </c>
      <c r="C6548" s="1" t="s">
        <v>16</v>
      </c>
      <c r="D6548" s="31" t="s">
        <v>1198</v>
      </c>
      <c r="E6548" s="32"/>
      <c r="F6548" s="32"/>
      <c r="G6548" s="1"/>
      <c r="H6548" s="18" t="s">
        <v>1433</v>
      </c>
      <c r="I6548" s="33">
        <v>1</v>
      </c>
      <c r="J6548" s="32"/>
      <c r="K6548" s="19">
        <f>ROUND(K6558,2)</f>
        <v>282.16000000000003</v>
      </c>
      <c r="L6548" s="2" t="s">
        <v>3620</v>
      </c>
      <c r="M6548" s="1"/>
      <c r="N6548" s="1"/>
      <c r="O6548" s="1"/>
      <c r="P6548" s="1"/>
      <c r="Q6548" s="1"/>
      <c r="R6548" s="1"/>
      <c r="S6548" s="1"/>
      <c r="T6548" s="1"/>
      <c r="U6548" s="1"/>
      <c r="V6548" s="1"/>
      <c r="W6548" s="1"/>
      <c r="X6548" s="1"/>
      <c r="Y6548" s="1"/>
      <c r="Z6548" s="1"/>
      <c r="AA6548" s="1"/>
    </row>
    <row r="6549" spans="1:27">
      <c r="B6549" s="13" t="s">
        <v>1435</v>
      </c>
    </row>
    <row r="6550" spans="1:27">
      <c r="B6550" t="s">
        <v>2216</v>
      </c>
      <c r="C6550" t="s">
        <v>1370</v>
      </c>
      <c r="D6550" t="s">
        <v>1711</v>
      </c>
      <c r="E6550" s="20">
        <v>0.05</v>
      </c>
      <c r="F6550" t="s">
        <v>1438</v>
      </c>
      <c r="G6550" t="s">
        <v>1439</v>
      </c>
      <c r="H6550" s="21">
        <v>30.41</v>
      </c>
      <c r="I6550" t="s">
        <v>1440</v>
      </c>
      <c r="J6550" s="21">
        <f>ROUND(E6550/I6548* H6550,5)</f>
        <v>1.5205</v>
      </c>
    </row>
    <row r="6551" spans="1:27">
      <c r="B6551" t="s">
        <v>2215</v>
      </c>
      <c r="C6551" t="s">
        <v>1370</v>
      </c>
      <c r="D6551" t="s">
        <v>1709</v>
      </c>
      <c r="E6551" s="20">
        <v>0.05</v>
      </c>
      <c r="F6551" t="s">
        <v>1438</v>
      </c>
      <c r="G6551" t="s">
        <v>1439</v>
      </c>
      <c r="H6551" s="21">
        <v>26.12</v>
      </c>
      <c r="I6551" t="s">
        <v>1440</v>
      </c>
      <c r="J6551" s="21">
        <f>ROUND(E6551/I6548* H6551,5)</f>
        <v>1.306</v>
      </c>
    </row>
    <row r="6552" spans="1:27">
      <c r="D6552" s="22" t="s">
        <v>1441</v>
      </c>
      <c r="K6552" s="21">
        <f>SUM(J6550:J6551)</f>
        <v>2.8265000000000002</v>
      </c>
    </row>
    <row r="6553" spans="1:27">
      <c r="B6553" s="13" t="s">
        <v>1446</v>
      </c>
    </row>
    <row r="6554" spans="1:27">
      <c r="B6554" t="s">
        <v>3621</v>
      </c>
      <c r="C6554" t="s">
        <v>16</v>
      </c>
      <c r="D6554" s="24" t="s">
        <v>1198</v>
      </c>
      <c r="E6554" s="20">
        <v>1</v>
      </c>
      <c r="G6554" t="s">
        <v>1439</v>
      </c>
      <c r="H6554" s="21">
        <v>275.16000000000003</v>
      </c>
      <c r="I6554" t="s">
        <v>1440</v>
      </c>
      <c r="J6554" s="21">
        <f>ROUND(E6554* H6554,5)</f>
        <v>275.16000000000003</v>
      </c>
    </row>
    <row r="6555" spans="1:27">
      <c r="D6555" s="22" t="s">
        <v>1457</v>
      </c>
      <c r="K6555" s="21">
        <f>SUM(J6554:J6554)</f>
        <v>275.16000000000003</v>
      </c>
    </row>
    <row r="6556" spans="1:27">
      <c r="D6556" s="22" t="s">
        <v>1458</v>
      </c>
      <c r="K6556" s="23">
        <f>SUM(J6549:J6555)</f>
        <v>277.98650000000004</v>
      </c>
    </row>
    <row r="6557" spans="1:27">
      <c r="D6557" s="22" t="s">
        <v>1466</v>
      </c>
      <c r="H6557">
        <v>1.5</v>
      </c>
      <c r="I6557" t="s">
        <v>1465</v>
      </c>
      <c r="K6557" s="21">
        <f>ROUND(H6557/100*K6556,5)</f>
        <v>4.1698000000000004</v>
      </c>
    </row>
    <row r="6558" spans="1:27">
      <c r="D6558" s="22" t="s">
        <v>1459</v>
      </c>
      <c r="K6558" s="23">
        <f>SUM(K6556:K6557)</f>
        <v>282.15630000000004</v>
      </c>
    </row>
    <row r="6560" spans="1:27" ht="45" customHeight="1">
      <c r="A6560" s="17" t="s">
        <v>3622</v>
      </c>
      <c r="B6560" s="17" t="s">
        <v>1201</v>
      </c>
      <c r="C6560" s="1" t="s">
        <v>16</v>
      </c>
      <c r="D6560" s="31" t="s">
        <v>1202</v>
      </c>
      <c r="E6560" s="32"/>
      <c r="F6560" s="32"/>
      <c r="G6560" s="1"/>
      <c r="H6560" s="18" t="s">
        <v>1433</v>
      </c>
      <c r="I6560" s="33">
        <v>1</v>
      </c>
      <c r="J6560" s="32"/>
      <c r="K6560" s="19">
        <f>ROUND(K6570,2)</f>
        <v>49.65</v>
      </c>
      <c r="L6560" s="2" t="s">
        <v>3623</v>
      </c>
      <c r="M6560" s="1"/>
      <c r="N6560" s="1"/>
      <c r="O6560" s="1"/>
      <c r="P6560" s="1"/>
      <c r="Q6560" s="1"/>
      <c r="R6560" s="1"/>
      <c r="S6560" s="1"/>
      <c r="T6560" s="1"/>
      <c r="U6560" s="1"/>
      <c r="V6560" s="1"/>
      <c r="W6560" s="1"/>
      <c r="X6560" s="1"/>
      <c r="Y6560" s="1"/>
      <c r="Z6560" s="1"/>
      <c r="AA6560" s="1"/>
    </row>
    <row r="6561" spans="1:27">
      <c r="B6561" s="13" t="s">
        <v>1435</v>
      </c>
    </row>
    <row r="6562" spans="1:27">
      <c r="B6562" t="s">
        <v>2215</v>
      </c>
      <c r="C6562" t="s">
        <v>1370</v>
      </c>
      <c r="D6562" t="s">
        <v>1709</v>
      </c>
      <c r="E6562" s="20">
        <v>0.1</v>
      </c>
      <c r="F6562" t="s">
        <v>1438</v>
      </c>
      <c r="G6562" t="s">
        <v>1439</v>
      </c>
      <c r="H6562" s="21">
        <v>26.12</v>
      </c>
      <c r="I6562" t="s">
        <v>1440</v>
      </c>
      <c r="J6562" s="21">
        <f>ROUND(E6562/I6560* H6562,5)</f>
        <v>2.6120000000000001</v>
      </c>
    </row>
    <row r="6563" spans="1:27">
      <c r="B6563" t="s">
        <v>2216</v>
      </c>
      <c r="C6563" t="s">
        <v>1370</v>
      </c>
      <c r="D6563" t="s">
        <v>1711</v>
      </c>
      <c r="E6563" s="20">
        <v>0.1</v>
      </c>
      <c r="F6563" t="s">
        <v>1438</v>
      </c>
      <c r="G6563" t="s">
        <v>1439</v>
      </c>
      <c r="H6563" s="21">
        <v>30.41</v>
      </c>
      <c r="I6563" t="s">
        <v>1440</v>
      </c>
      <c r="J6563" s="21">
        <f>ROUND(E6563/I6560* H6563,5)</f>
        <v>3.0409999999999999</v>
      </c>
    </row>
    <row r="6564" spans="1:27">
      <c r="D6564" s="22" t="s">
        <v>1441</v>
      </c>
      <c r="K6564" s="21">
        <f>SUM(J6562:J6563)</f>
        <v>5.6530000000000005</v>
      </c>
    </row>
    <row r="6565" spans="1:27">
      <c r="B6565" s="13" t="s">
        <v>1446</v>
      </c>
    </row>
    <row r="6566" spans="1:27">
      <c r="B6566" t="s">
        <v>3624</v>
      </c>
      <c r="C6566" t="s">
        <v>16</v>
      </c>
      <c r="D6566" s="24" t="s">
        <v>1202</v>
      </c>
      <c r="E6566" s="20">
        <v>1</v>
      </c>
      <c r="G6566" t="s">
        <v>1439</v>
      </c>
      <c r="H6566" s="21">
        <v>43.26</v>
      </c>
      <c r="I6566" t="s">
        <v>1440</v>
      </c>
      <c r="J6566" s="21">
        <f>ROUND(E6566* H6566,5)</f>
        <v>43.26</v>
      </c>
    </row>
    <row r="6567" spans="1:27">
      <c r="D6567" s="22" t="s">
        <v>1457</v>
      </c>
      <c r="K6567" s="21">
        <f>SUM(J6566:J6566)</f>
        <v>43.26</v>
      </c>
    </row>
    <row r="6568" spans="1:27">
      <c r="D6568" s="22" t="s">
        <v>1458</v>
      </c>
      <c r="K6568" s="23">
        <f>SUM(J6561:J6567)</f>
        <v>48.912999999999997</v>
      </c>
    </row>
    <row r="6569" spans="1:27">
      <c r="D6569" s="22" t="s">
        <v>1466</v>
      </c>
      <c r="H6569">
        <v>1.5</v>
      </c>
      <c r="I6569" t="s">
        <v>1465</v>
      </c>
      <c r="K6569" s="21">
        <f>ROUND(H6569/100*K6568,5)</f>
        <v>0.73370000000000002</v>
      </c>
    </row>
    <row r="6570" spans="1:27">
      <c r="D6570" s="22" t="s">
        <v>1459</v>
      </c>
      <c r="K6570" s="23">
        <f>SUM(K6568:K6569)</f>
        <v>49.646699999999996</v>
      </c>
    </row>
    <row r="6572" spans="1:27" ht="45" customHeight="1">
      <c r="A6572" s="17" t="s">
        <v>3625</v>
      </c>
      <c r="B6572" s="17" t="s">
        <v>1209</v>
      </c>
      <c r="C6572" s="1" t="s">
        <v>16</v>
      </c>
      <c r="D6572" s="31" t="s">
        <v>1210</v>
      </c>
      <c r="E6572" s="32"/>
      <c r="F6572" s="32"/>
      <c r="G6572" s="1"/>
      <c r="H6572" s="18" t="s">
        <v>1433</v>
      </c>
      <c r="I6572" s="33">
        <v>1</v>
      </c>
      <c r="J6572" s="32"/>
      <c r="K6572" s="19">
        <f>ROUND(K6582,2)</f>
        <v>374.62</v>
      </c>
      <c r="L6572" s="2" t="s">
        <v>3626</v>
      </c>
      <c r="M6572" s="1"/>
      <c r="N6572" s="1"/>
      <c r="O6572" s="1"/>
      <c r="P6572" s="1"/>
      <c r="Q6572" s="1"/>
      <c r="R6572" s="1"/>
      <c r="S6572" s="1"/>
      <c r="T6572" s="1"/>
      <c r="U6572" s="1"/>
      <c r="V6572" s="1"/>
      <c r="W6572" s="1"/>
      <c r="X6572" s="1"/>
      <c r="Y6572" s="1"/>
      <c r="Z6572" s="1"/>
      <c r="AA6572" s="1"/>
    </row>
    <row r="6573" spans="1:27">
      <c r="B6573" s="13" t="s">
        <v>1435</v>
      </c>
    </row>
    <row r="6574" spans="1:27">
      <c r="B6574" t="s">
        <v>2216</v>
      </c>
      <c r="C6574" t="s">
        <v>1370</v>
      </c>
      <c r="D6574" t="s">
        <v>1711</v>
      </c>
      <c r="E6574" s="20">
        <v>0.1</v>
      </c>
      <c r="F6574" t="s">
        <v>1438</v>
      </c>
      <c r="G6574" t="s">
        <v>1439</v>
      </c>
      <c r="H6574" s="21">
        <v>30.41</v>
      </c>
      <c r="I6574" t="s">
        <v>1440</v>
      </c>
      <c r="J6574" s="21">
        <f>ROUND(E6574/I6572* H6574,5)</f>
        <v>3.0409999999999999</v>
      </c>
    </row>
    <row r="6575" spans="1:27">
      <c r="B6575" t="s">
        <v>2215</v>
      </c>
      <c r="C6575" t="s">
        <v>1370</v>
      </c>
      <c r="D6575" t="s">
        <v>1709</v>
      </c>
      <c r="E6575" s="20">
        <v>0.1</v>
      </c>
      <c r="F6575" t="s">
        <v>1438</v>
      </c>
      <c r="G6575" t="s">
        <v>1439</v>
      </c>
      <c r="H6575" s="21">
        <v>26.12</v>
      </c>
      <c r="I6575" t="s">
        <v>1440</v>
      </c>
      <c r="J6575" s="21">
        <f>ROUND(E6575/I6572* H6575,5)</f>
        <v>2.6120000000000001</v>
      </c>
    </row>
    <row r="6576" spans="1:27">
      <c r="D6576" s="22" t="s">
        <v>1441</v>
      </c>
      <c r="K6576" s="21">
        <f>SUM(J6574:J6575)</f>
        <v>5.6530000000000005</v>
      </c>
    </row>
    <row r="6577" spans="1:27">
      <c r="B6577" s="13" t="s">
        <v>1446</v>
      </c>
    </row>
    <row r="6578" spans="1:27">
      <c r="B6578" t="s">
        <v>3627</v>
      </c>
      <c r="C6578" t="s">
        <v>16</v>
      </c>
      <c r="D6578" s="24" t="s">
        <v>1210</v>
      </c>
      <c r="E6578" s="20">
        <v>1</v>
      </c>
      <c r="G6578" t="s">
        <v>1439</v>
      </c>
      <c r="H6578" s="21">
        <v>363.43</v>
      </c>
      <c r="I6578" t="s">
        <v>1440</v>
      </c>
      <c r="J6578" s="21">
        <f>ROUND(E6578* H6578,5)</f>
        <v>363.43</v>
      </c>
    </row>
    <row r="6579" spans="1:27">
      <c r="D6579" s="22" t="s">
        <v>1457</v>
      </c>
      <c r="K6579" s="21">
        <f>SUM(J6578:J6578)</f>
        <v>363.43</v>
      </c>
    </row>
    <row r="6580" spans="1:27">
      <c r="D6580" s="22" t="s">
        <v>1458</v>
      </c>
      <c r="K6580" s="23">
        <f>SUM(J6573:J6579)</f>
        <v>369.08300000000003</v>
      </c>
    </row>
    <row r="6581" spans="1:27">
      <c r="D6581" s="22" t="s">
        <v>1466</v>
      </c>
      <c r="H6581">
        <v>1.5</v>
      </c>
      <c r="I6581" t="s">
        <v>1465</v>
      </c>
      <c r="K6581" s="21">
        <f>ROUND(H6581/100*K6580,5)</f>
        <v>5.5362499999999999</v>
      </c>
    </row>
    <row r="6582" spans="1:27">
      <c r="D6582" s="22" t="s">
        <v>1459</v>
      </c>
      <c r="K6582" s="23">
        <f>SUM(K6580:K6581)</f>
        <v>374.61925000000002</v>
      </c>
    </row>
    <row r="6584" spans="1:27" ht="45" customHeight="1">
      <c r="A6584" s="17" t="s">
        <v>3628</v>
      </c>
      <c r="B6584" s="17" t="s">
        <v>1211</v>
      </c>
      <c r="C6584" s="1" t="s">
        <v>16</v>
      </c>
      <c r="D6584" s="31" t="s">
        <v>1212</v>
      </c>
      <c r="E6584" s="32"/>
      <c r="F6584" s="32"/>
      <c r="G6584" s="1"/>
      <c r="H6584" s="18" t="s">
        <v>1433</v>
      </c>
      <c r="I6584" s="33">
        <v>1</v>
      </c>
      <c r="J6584" s="32"/>
      <c r="K6584" s="19">
        <f>ROUND(K6594,2)</f>
        <v>242.29</v>
      </c>
      <c r="L6584" s="2" t="s">
        <v>3629</v>
      </c>
      <c r="M6584" s="1"/>
      <c r="N6584" s="1"/>
      <c r="O6584" s="1"/>
      <c r="P6584" s="1"/>
      <c r="Q6584" s="1"/>
      <c r="R6584" s="1"/>
      <c r="S6584" s="1"/>
      <c r="T6584" s="1"/>
      <c r="U6584" s="1"/>
      <c r="V6584" s="1"/>
      <c r="W6584" s="1"/>
      <c r="X6584" s="1"/>
      <c r="Y6584" s="1"/>
      <c r="Z6584" s="1"/>
      <c r="AA6584" s="1"/>
    </row>
    <row r="6585" spans="1:27">
      <c r="B6585" s="13" t="s">
        <v>1435</v>
      </c>
    </row>
    <row r="6586" spans="1:27">
      <c r="B6586" t="s">
        <v>2215</v>
      </c>
      <c r="C6586" t="s">
        <v>1370</v>
      </c>
      <c r="D6586" t="s">
        <v>1709</v>
      </c>
      <c r="E6586" s="20">
        <v>0.1</v>
      </c>
      <c r="F6586" t="s">
        <v>1438</v>
      </c>
      <c r="G6586" t="s">
        <v>1439</v>
      </c>
      <c r="H6586" s="21">
        <v>26.12</v>
      </c>
      <c r="I6586" t="s">
        <v>1440</v>
      </c>
      <c r="J6586" s="21">
        <f>ROUND(E6586/I6584* H6586,5)</f>
        <v>2.6120000000000001</v>
      </c>
    </row>
    <row r="6587" spans="1:27">
      <c r="B6587" t="s">
        <v>2216</v>
      </c>
      <c r="C6587" t="s">
        <v>1370</v>
      </c>
      <c r="D6587" t="s">
        <v>1711</v>
      </c>
      <c r="E6587" s="20">
        <v>0.1</v>
      </c>
      <c r="F6587" t="s">
        <v>1438</v>
      </c>
      <c r="G6587" t="s">
        <v>1439</v>
      </c>
      <c r="H6587" s="21">
        <v>30.41</v>
      </c>
      <c r="I6587" t="s">
        <v>1440</v>
      </c>
      <c r="J6587" s="21">
        <f>ROUND(E6587/I6584* H6587,5)</f>
        <v>3.0409999999999999</v>
      </c>
    </row>
    <row r="6588" spans="1:27">
      <c r="D6588" s="22" t="s">
        <v>1441</v>
      </c>
      <c r="K6588" s="21">
        <f>SUM(J6586:J6587)</f>
        <v>5.6530000000000005</v>
      </c>
    </row>
    <row r="6589" spans="1:27">
      <c r="B6589" s="13" t="s">
        <v>1446</v>
      </c>
    </row>
    <row r="6590" spans="1:27">
      <c r="B6590" t="s">
        <v>3630</v>
      </c>
      <c r="C6590" t="s">
        <v>16</v>
      </c>
      <c r="D6590" s="24" t="s">
        <v>1212</v>
      </c>
      <c r="E6590" s="20">
        <v>1</v>
      </c>
      <c r="G6590" t="s">
        <v>1439</v>
      </c>
      <c r="H6590" s="21">
        <v>233.06</v>
      </c>
      <c r="I6590" t="s">
        <v>1440</v>
      </c>
      <c r="J6590" s="21">
        <f>ROUND(E6590* H6590,5)</f>
        <v>233.06</v>
      </c>
    </row>
    <row r="6591" spans="1:27">
      <c r="D6591" s="22" t="s">
        <v>1457</v>
      </c>
      <c r="K6591" s="21">
        <f>SUM(J6590:J6590)</f>
        <v>233.06</v>
      </c>
    </row>
    <row r="6592" spans="1:27">
      <c r="D6592" s="22" t="s">
        <v>1458</v>
      </c>
      <c r="K6592" s="23">
        <f>SUM(J6585:J6591)</f>
        <v>238.71299999999999</v>
      </c>
    </row>
    <row r="6593" spans="1:27">
      <c r="D6593" s="22" t="s">
        <v>1466</v>
      </c>
      <c r="H6593">
        <v>1.5</v>
      </c>
      <c r="I6593" t="s">
        <v>1465</v>
      </c>
      <c r="K6593" s="21">
        <f>ROUND(H6593/100*K6592,5)</f>
        <v>3.5807000000000002</v>
      </c>
    </row>
    <row r="6594" spans="1:27">
      <c r="D6594" s="22" t="s">
        <v>1459</v>
      </c>
      <c r="K6594" s="23">
        <f>SUM(K6592:K6593)</f>
        <v>242.2937</v>
      </c>
    </row>
    <row r="6596" spans="1:27" ht="45" customHeight="1">
      <c r="A6596" s="17" t="s">
        <v>3631</v>
      </c>
      <c r="B6596" s="17" t="s">
        <v>1199</v>
      </c>
      <c r="C6596" s="1" t="s">
        <v>16</v>
      </c>
      <c r="D6596" s="31" t="s">
        <v>1200</v>
      </c>
      <c r="E6596" s="32"/>
      <c r="F6596" s="32"/>
      <c r="G6596" s="1"/>
      <c r="H6596" s="18" t="s">
        <v>1433</v>
      </c>
      <c r="I6596" s="33">
        <v>1</v>
      </c>
      <c r="J6596" s="32"/>
      <c r="K6596" s="19">
        <f>ROUND(K6606,2)</f>
        <v>282.16000000000003</v>
      </c>
      <c r="L6596" s="2" t="s">
        <v>3632</v>
      </c>
      <c r="M6596" s="1"/>
      <c r="N6596" s="1"/>
      <c r="O6596" s="1"/>
      <c r="P6596" s="1"/>
      <c r="Q6596" s="1"/>
      <c r="R6596" s="1"/>
      <c r="S6596" s="1"/>
      <c r="T6596" s="1"/>
      <c r="U6596" s="1"/>
      <c r="V6596" s="1"/>
      <c r="W6596" s="1"/>
      <c r="X6596" s="1"/>
      <c r="Y6596" s="1"/>
      <c r="Z6596" s="1"/>
      <c r="AA6596" s="1"/>
    </row>
    <row r="6597" spans="1:27">
      <c r="B6597" s="13" t="s">
        <v>1435</v>
      </c>
    </row>
    <row r="6598" spans="1:27">
      <c r="B6598" t="s">
        <v>2215</v>
      </c>
      <c r="C6598" t="s">
        <v>1370</v>
      </c>
      <c r="D6598" t="s">
        <v>1709</v>
      </c>
      <c r="E6598" s="20">
        <v>0.05</v>
      </c>
      <c r="F6598" t="s">
        <v>1438</v>
      </c>
      <c r="G6598" t="s">
        <v>1439</v>
      </c>
      <c r="H6598" s="21">
        <v>26.12</v>
      </c>
      <c r="I6598" t="s">
        <v>1440</v>
      </c>
      <c r="J6598" s="21">
        <f>ROUND(E6598/I6596* H6598,5)</f>
        <v>1.306</v>
      </c>
    </row>
    <row r="6599" spans="1:27">
      <c r="B6599" t="s">
        <v>2216</v>
      </c>
      <c r="C6599" t="s">
        <v>1370</v>
      </c>
      <c r="D6599" t="s">
        <v>1711</v>
      </c>
      <c r="E6599" s="20">
        <v>0.05</v>
      </c>
      <c r="F6599" t="s">
        <v>1438</v>
      </c>
      <c r="G6599" t="s">
        <v>1439</v>
      </c>
      <c r="H6599" s="21">
        <v>30.41</v>
      </c>
      <c r="I6599" t="s">
        <v>1440</v>
      </c>
      <c r="J6599" s="21">
        <f>ROUND(E6599/I6596* H6599,5)</f>
        <v>1.5205</v>
      </c>
    </row>
    <row r="6600" spans="1:27">
      <c r="D6600" s="22" t="s">
        <v>1441</v>
      </c>
      <c r="K6600" s="21">
        <f>SUM(J6598:J6599)</f>
        <v>2.8265000000000002</v>
      </c>
    </row>
    <row r="6601" spans="1:27">
      <c r="B6601" s="13" t="s">
        <v>1446</v>
      </c>
    </row>
    <row r="6602" spans="1:27">
      <c r="B6602" t="s">
        <v>3621</v>
      </c>
      <c r="C6602" t="s">
        <v>16</v>
      </c>
      <c r="D6602" s="24" t="s">
        <v>1198</v>
      </c>
      <c r="E6602" s="20">
        <v>1</v>
      </c>
      <c r="G6602" t="s">
        <v>1439</v>
      </c>
      <c r="H6602" s="21">
        <v>275.16000000000003</v>
      </c>
      <c r="I6602" t="s">
        <v>1440</v>
      </c>
      <c r="J6602" s="21">
        <f>ROUND(E6602* H6602,5)</f>
        <v>275.16000000000003</v>
      </c>
    </row>
    <row r="6603" spans="1:27">
      <c r="D6603" s="22" t="s">
        <v>1457</v>
      </c>
      <c r="K6603" s="21">
        <f>SUM(J6602:J6602)</f>
        <v>275.16000000000003</v>
      </c>
    </row>
    <row r="6604" spans="1:27">
      <c r="D6604" s="22" t="s">
        <v>1458</v>
      </c>
      <c r="K6604" s="23">
        <f>SUM(J6597:J6603)</f>
        <v>277.98650000000004</v>
      </c>
    </row>
    <row r="6605" spans="1:27">
      <c r="D6605" s="22" t="s">
        <v>1466</v>
      </c>
      <c r="H6605">
        <v>1.5</v>
      </c>
      <c r="I6605" t="s">
        <v>1465</v>
      </c>
      <c r="K6605" s="21">
        <f>ROUND(H6605/100*K6604,5)</f>
        <v>4.1698000000000004</v>
      </c>
    </row>
    <row r="6606" spans="1:27">
      <c r="D6606" s="22" t="s">
        <v>1459</v>
      </c>
      <c r="K6606" s="23">
        <f>SUM(K6604:K6605)</f>
        <v>282.15630000000004</v>
      </c>
    </row>
    <row r="6608" spans="1:27" ht="45" customHeight="1">
      <c r="A6608" s="17" t="s">
        <v>3633</v>
      </c>
      <c r="B6608" s="17" t="s">
        <v>1203</v>
      </c>
      <c r="C6608" s="1" t="s">
        <v>16</v>
      </c>
      <c r="D6608" s="31" t="s">
        <v>1204</v>
      </c>
      <c r="E6608" s="32"/>
      <c r="F6608" s="32"/>
      <c r="G6608" s="1"/>
      <c r="H6608" s="18" t="s">
        <v>1433</v>
      </c>
      <c r="I6608" s="33">
        <v>1</v>
      </c>
      <c r="J6608" s="32"/>
      <c r="K6608" s="19">
        <f>ROUND(K6618,2)</f>
        <v>20.12</v>
      </c>
      <c r="L6608" s="2" t="s">
        <v>3634</v>
      </c>
      <c r="M6608" s="1"/>
      <c r="N6608" s="1"/>
      <c r="O6608" s="1"/>
      <c r="P6608" s="1"/>
      <c r="Q6608" s="1"/>
      <c r="R6608" s="1"/>
      <c r="S6608" s="1"/>
      <c r="T6608" s="1"/>
      <c r="U6608" s="1"/>
      <c r="V6608" s="1"/>
      <c r="W6608" s="1"/>
      <c r="X6608" s="1"/>
      <c r="Y6608" s="1"/>
      <c r="Z6608" s="1"/>
      <c r="AA6608" s="1"/>
    </row>
    <row r="6609" spans="1:27">
      <c r="B6609" s="13" t="s">
        <v>1435</v>
      </c>
    </row>
    <row r="6610" spans="1:27">
      <c r="B6610" t="s">
        <v>2216</v>
      </c>
      <c r="C6610" t="s">
        <v>1370</v>
      </c>
      <c r="D6610" t="s">
        <v>1711</v>
      </c>
      <c r="E6610" s="20">
        <v>0.1</v>
      </c>
      <c r="F6610" t="s">
        <v>1438</v>
      </c>
      <c r="G6610" t="s">
        <v>1439</v>
      </c>
      <c r="H6610" s="21">
        <v>30.41</v>
      </c>
      <c r="I6610" t="s">
        <v>1440</v>
      </c>
      <c r="J6610" s="21">
        <f>ROUND(E6610/I6608* H6610,5)</f>
        <v>3.0409999999999999</v>
      </c>
    </row>
    <row r="6611" spans="1:27">
      <c r="B6611" t="s">
        <v>2215</v>
      </c>
      <c r="C6611" t="s">
        <v>1370</v>
      </c>
      <c r="D6611" t="s">
        <v>1709</v>
      </c>
      <c r="E6611" s="20">
        <v>0.1</v>
      </c>
      <c r="F6611" t="s">
        <v>1438</v>
      </c>
      <c r="G6611" t="s">
        <v>1439</v>
      </c>
      <c r="H6611" s="21">
        <v>26.12</v>
      </c>
      <c r="I6611" t="s">
        <v>1440</v>
      </c>
      <c r="J6611" s="21">
        <f>ROUND(E6611/I6608* H6611,5)</f>
        <v>2.6120000000000001</v>
      </c>
    </row>
    <row r="6612" spans="1:27">
      <c r="D6612" s="22" t="s">
        <v>1441</v>
      </c>
      <c r="K6612" s="21">
        <f>SUM(J6610:J6611)</f>
        <v>5.6530000000000005</v>
      </c>
    </row>
    <row r="6613" spans="1:27">
      <c r="B6613" s="13" t="s">
        <v>1446</v>
      </c>
    </row>
    <row r="6614" spans="1:27">
      <c r="B6614" t="s">
        <v>3635</v>
      </c>
      <c r="C6614" t="s">
        <v>16</v>
      </c>
      <c r="D6614" s="24" t="s">
        <v>1204</v>
      </c>
      <c r="E6614" s="20">
        <v>1</v>
      </c>
      <c r="G6614" t="s">
        <v>1439</v>
      </c>
      <c r="H6614" s="21">
        <v>14.17</v>
      </c>
      <c r="I6614" t="s">
        <v>1440</v>
      </c>
      <c r="J6614" s="21">
        <f>ROUND(E6614* H6614,5)</f>
        <v>14.17</v>
      </c>
    </row>
    <row r="6615" spans="1:27">
      <c r="D6615" s="22" t="s">
        <v>1457</v>
      </c>
      <c r="K6615" s="21">
        <f>SUM(J6614:J6614)</f>
        <v>14.17</v>
      </c>
    </row>
    <row r="6616" spans="1:27">
      <c r="D6616" s="22" t="s">
        <v>1458</v>
      </c>
      <c r="K6616" s="23">
        <f>SUM(J6609:J6615)</f>
        <v>19.823</v>
      </c>
    </row>
    <row r="6617" spans="1:27">
      <c r="D6617" s="22" t="s">
        <v>1466</v>
      </c>
      <c r="H6617">
        <v>1.5</v>
      </c>
      <c r="I6617" t="s">
        <v>1465</v>
      </c>
      <c r="K6617" s="21">
        <f>ROUND(H6617/100*K6616,5)</f>
        <v>0.29735</v>
      </c>
    </row>
    <row r="6618" spans="1:27">
      <c r="D6618" s="22" t="s">
        <v>1459</v>
      </c>
      <c r="K6618" s="23">
        <f>SUM(K6616:K6617)</f>
        <v>20.120350000000002</v>
      </c>
    </row>
    <row r="6620" spans="1:27" ht="45" customHeight="1">
      <c r="A6620" s="17" t="s">
        <v>3636</v>
      </c>
      <c r="B6620" s="17" t="s">
        <v>1118</v>
      </c>
      <c r="C6620" s="1" t="s">
        <v>16</v>
      </c>
      <c r="D6620" s="31" t="s">
        <v>1119</v>
      </c>
      <c r="E6620" s="32"/>
      <c r="F6620" s="32"/>
      <c r="G6620" s="1"/>
      <c r="H6620" s="18" t="s">
        <v>1433</v>
      </c>
      <c r="I6620" s="33">
        <v>1</v>
      </c>
      <c r="J6620" s="32"/>
      <c r="K6620" s="19">
        <f>ROUND(K6630,2)</f>
        <v>883.02</v>
      </c>
      <c r="L6620" s="2" t="s">
        <v>3637</v>
      </c>
      <c r="M6620" s="1"/>
      <c r="N6620" s="1"/>
      <c r="O6620" s="1"/>
      <c r="P6620" s="1"/>
      <c r="Q6620" s="1"/>
      <c r="R6620" s="1"/>
      <c r="S6620" s="1"/>
      <c r="T6620" s="1"/>
      <c r="U6620" s="1"/>
      <c r="V6620" s="1"/>
      <c r="W6620" s="1"/>
      <c r="X6620" s="1"/>
      <c r="Y6620" s="1"/>
      <c r="Z6620" s="1"/>
      <c r="AA6620" s="1"/>
    </row>
    <row r="6621" spans="1:27">
      <c r="B6621" s="13" t="s">
        <v>1435</v>
      </c>
    </row>
    <row r="6622" spans="1:27">
      <c r="B6622" t="s">
        <v>1708</v>
      </c>
      <c r="C6622" t="s">
        <v>1370</v>
      </c>
      <c r="D6622" t="s">
        <v>1709</v>
      </c>
      <c r="E6622" s="20">
        <v>0.5</v>
      </c>
      <c r="F6622" t="s">
        <v>1438</v>
      </c>
      <c r="G6622" t="s">
        <v>1439</v>
      </c>
      <c r="H6622" s="21">
        <v>26.12</v>
      </c>
      <c r="I6622" t="s">
        <v>1440</v>
      </c>
      <c r="J6622" s="21">
        <f>ROUND(E6622/I6620* H6622,5)</f>
        <v>13.06</v>
      </c>
    </row>
    <row r="6623" spans="1:27">
      <c r="B6623" t="s">
        <v>1710</v>
      </c>
      <c r="C6623" t="s">
        <v>1370</v>
      </c>
      <c r="D6623" t="s">
        <v>1711</v>
      </c>
      <c r="E6623" s="20">
        <v>0.5</v>
      </c>
      <c r="F6623" t="s">
        <v>1438</v>
      </c>
      <c r="G6623" t="s">
        <v>1439</v>
      </c>
      <c r="H6623" s="21">
        <v>30.41</v>
      </c>
      <c r="I6623" t="s">
        <v>1440</v>
      </c>
      <c r="J6623" s="21">
        <f>ROUND(E6623/I6620* H6623,5)</f>
        <v>15.205</v>
      </c>
    </row>
    <row r="6624" spans="1:27">
      <c r="D6624" s="22" t="s">
        <v>1441</v>
      </c>
      <c r="K6624" s="21">
        <f>SUM(J6622:J6623)</f>
        <v>28.265000000000001</v>
      </c>
    </row>
    <row r="6625" spans="1:27">
      <c r="B6625" s="13" t="s">
        <v>1446</v>
      </c>
    </row>
    <row r="6626" spans="1:27">
      <c r="B6626" t="s">
        <v>3638</v>
      </c>
      <c r="C6626" t="s">
        <v>16</v>
      </c>
      <c r="D6626" t="s">
        <v>3639</v>
      </c>
      <c r="E6626" s="20">
        <v>1</v>
      </c>
      <c r="G6626" t="s">
        <v>1439</v>
      </c>
      <c r="H6626" s="21">
        <v>841.71</v>
      </c>
      <c r="I6626" t="s">
        <v>1440</v>
      </c>
      <c r="J6626" s="21">
        <f>ROUND(E6626* H6626,5)</f>
        <v>841.71</v>
      </c>
    </row>
    <row r="6627" spans="1:27">
      <c r="D6627" s="22" t="s">
        <v>1457</v>
      </c>
      <c r="K6627" s="21">
        <f>SUM(J6626:J6626)</f>
        <v>841.71</v>
      </c>
    </row>
    <row r="6628" spans="1:27">
      <c r="D6628" s="22" t="s">
        <v>1458</v>
      </c>
      <c r="K6628" s="23">
        <f>SUM(J6621:J6627)</f>
        <v>869.97500000000002</v>
      </c>
    </row>
    <row r="6629" spans="1:27">
      <c r="D6629" s="22" t="s">
        <v>1466</v>
      </c>
      <c r="H6629">
        <v>1.5</v>
      </c>
      <c r="I6629" t="s">
        <v>1465</v>
      </c>
      <c r="K6629" s="21">
        <f>ROUND(H6629/100*K6628,5)</f>
        <v>13.049630000000001</v>
      </c>
    </row>
    <row r="6630" spans="1:27">
      <c r="D6630" s="22" t="s">
        <v>1459</v>
      </c>
      <c r="K6630" s="23">
        <f>SUM(K6628:K6629)</f>
        <v>883.02463</v>
      </c>
    </row>
    <row r="6632" spans="1:27" ht="45" customHeight="1">
      <c r="A6632" s="17" t="s">
        <v>3640</v>
      </c>
      <c r="B6632" s="17" t="s">
        <v>1086</v>
      </c>
      <c r="C6632" s="1" t="s">
        <v>16</v>
      </c>
      <c r="D6632" s="31" t="s">
        <v>1087</v>
      </c>
      <c r="E6632" s="32"/>
      <c r="F6632" s="32"/>
      <c r="G6632" s="1"/>
      <c r="H6632" s="18" t="s">
        <v>1433</v>
      </c>
      <c r="I6632" s="33">
        <v>1</v>
      </c>
      <c r="J6632" s="32"/>
      <c r="K6632" s="19">
        <f>ROUND(K6642,2)</f>
        <v>70.58</v>
      </c>
      <c r="L6632" s="2" t="s">
        <v>3641</v>
      </c>
      <c r="M6632" s="1"/>
      <c r="N6632" s="1"/>
      <c r="O6632" s="1"/>
      <c r="P6632" s="1"/>
      <c r="Q6632" s="1"/>
      <c r="R6632" s="1"/>
      <c r="S6632" s="1"/>
      <c r="T6632" s="1"/>
      <c r="U6632" s="1"/>
      <c r="V6632" s="1"/>
      <c r="W6632" s="1"/>
      <c r="X6632" s="1"/>
      <c r="Y6632" s="1"/>
      <c r="Z6632" s="1"/>
      <c r="AA6632" s="1"/>
    </row>
    <row r="6633" spans="1:27">
      <c r="B6633" s="13" t="s">
        <v>1435</v>
      </c>
    </row>
    <row r="6634" spans="1:27">
      <c r="B6634" t="s">
        <v>1710</v>
      </c>
      <c r="C6634" t="s">
        <v>1370</v>
      </c>
      <c r="D6634" t="s">
        <v>1711</v>
      </c>
      <c r="E6634" s="20">
        <v>0.56100000000000005</v>
      </c>
      <c r="F6634" t="s">
        <v>1438</v>
      </c>
      <c r="G6634" t="s">
        <v>1439</v>
      </c>
      <c r="H6634" s="21">
        <v>30.41</v>
      </c>
      <c r="I6634" t="s">
        <v>1440</v>
      </c>
      <c r="J6634" s="21">
        <f>ROUND(E6634/I6632* H6634,5)</f>
        <v>17.060009999999998</v>
      </c>
    </row>
    <row r="6635" spans="1:27">
      <c r="B6635" t="s">
        <v>1708</v>
      </c>
      <c r="C6635" t="s">
        <v>1370</v>
      </c>
      <c r="D6635" t="s">
        <v>1709</v>
      </c>
      <c r="E6635" s="20">
        <v>0.56100000000000005</v>
      </c>
      <c r="F6635" t="s">
        <v>1438</v>
      </c>
      <c r="G6635" t="s">
        <v>1439</v>
      </c>
      <c r="H6635" s="21">
        <v>26.12</v>
      </c>
      <c r="I6635" t="s">
        <v>1440</v>
      </c>
      <c r="J6635" s="21">
        <f>ROUND(E6635/I6632* H6635,5)</f>
        <v>14.653320000000001</v>
      </c>
    </row>
    <row r="6636" spans="1:27">
      <c r="D6636" s="22" t="s">
        <v>1441</v>
      </c>
      <c r="K6636" s="21">
        <f>SUM(J6634:J6635)</f>
        <v>31.713329999999999</v>
      </c>
    </row>
    <row r="6637" spans="1:27">
      <c r="B6637" s="13" t="s">
        <v>1446</v>
      </c>
    </row>
    <row r="6638" spans="1:27">
      <c r="B6638" t="s">
        <v>3642</v>
      </c>
      <c r="C6638" t="s">
        <v>16</v>
      </c>
      <c r="D6638" t="s">
        <v>1087</v>
      </c>
      <c r="E6638" s="20">
        <v>1</v>
      </c>
      <c r="G6638" t="s">
        <v>1439</v>
      </c>
      <c r="H6638" s="21">
        <v>37.82</v>
      </c>
      <c r="I6638" t="s">
        <v>1440</v>
      </c>
      <c r="J6638" s="21">
        <f>ROUND(E6638* H6638,5)</f>
        <v>37.82</v>
      </c>
    </row>
    <row r="6639" spans="1:27">
      <c r="D6639" s="22" t="s">
        <v>1457</v>
      </c>
      <c r="K6639" s="21">
        <f>SUM(J6638:J6638)</f>
        <v>37.82</v>
      </c>
    </row>
    <row r="6640" spans="1:27">
      <c r="D6640" s="22" t="s">
        <v>1458</v>
      </c>
      <c r="K6640" s="23">
        <f>SUM(J6633:J6639)</f>
        <v>69.533330000000007</v>
      </c>
    </row>
    <row r="6641" spans="1:27">
      <c r="D6641" s="22" t="s">
        <v>1466</v>
      </c>
      <c r="H6641">
        <v>1.5</v>
      </c>
      <c r="I6641" t="s">
        <v>1465</v>
      </c>
      <c r="K6641" s="21">
        <f>ROUND(H6641/100*K6640,5)</f>
        <v>1.0429999999999999</v>
      </c>
    </row>
    <row r="6642" spans="1:27">
      <c r="D6642" s="22" t="s">
        <v>1459</v>
      </c>
      <c r="K6642" s="23">
        <f>SUM(K6640:K6641)</f>
        <v>70.576330000000013</v>
      </c>
    </row>
    <row r="6644" spans="1:27" ht="45" customHeight="1">
      <c r="A6644" s="17" t="s">
        <v>3643</v>
      </c>
      <c r="B6644" s="17" t="s">
        <v>1084</v>
      </c>
      <c r="C6644" s="1" t="s">
        <v>16</v>
      </c>
      <c r="D6644" s="31" t="s">
        <v>1085</v>
      </c>
      <c r="E6644" s="32"/>
      <c r="F6644" s="32"/>
      <c r="G6644" s="1"/>
      <c r="H6644" s="18" t="s">
        <v>1433</v>
      </c>
      <c r="I6644" s="33">
        <v>1</v>
      </c>
      <c r="J6644" s="32"/>
      <c r="K6644" s="19">
        <f>ROUND(K6654,2)</f>
        <v>34.770000000000003</v>
      </c>
      <c r="L6644" s="2" t="s">
        <v>3644</v>
      </c>
      <c r="M6644" s="1"/>
      <c r="N6644" s="1"/>
      <c r="O6644" s="1"/>
      <c r="P6644" s="1"/>
      <c r="Q6644" s="1"/>
      <c r="R6644" s="1"/>
      <c r="S6644" s="1"/>
      <c r="T6644" s="1"/>
      <c r="U6644" s="1"/>
      <c r="V6644" s="1"/>
      <c r="W6644" s="1"/>
      <c r="X6644" s="1"/>
      <c r="Y6644" s="1"/>
      <c r="Z6644" s="1"/>
      <c r="AA6644" s="1"/>
    </row>
    <row r="6645" spans="1:27">
      <c r="B6645" s="13" t="s">
        <v>1435</v>
      </c>
    </row>
    <row r="6646" spans="1:27">
      <c r="B6646" t="s">
        <v>1710</v>
      </c>
      <c r="C6646" t="s">
        <v>1370</v>
      </c>
      <c r="D6646" t="s">
        <v>1711</v>
      </c>
      <c r="E6646" s="20">
        <v>0.375</v>
      </c>
      <c r="F6646" t="s">
        <v>1438</v>
      </c>
      <c r="G6646" t="s">
        <v>1439</v>
      </c>
      <c r="H6646" s="21">
        <v>30.41</v>
      </c>
      <c r="I6646" t="s">
        <v>1440</v>
      </c>
      <c r="J6646" s="21">
        <f>ROUND(E6646/I6644* H6646,5)</f>
        <v>11.40375</v>
      </c>
    </row>
    <row r="6647" spans="1:27">
      <c r="B6647" t="s">
        <v>1708</v>
      </c>
      <c r="C6647" t="s">
        <v>1370</v>
      </c>
      <c r="D6647" t="s">
        <v>1709</v>
      </c>
      <c r="E6647" s="20">
        <v>0.375</v>
      </c>
      <c r="F6647" t="s">
        <v>1438</v>
      </c>
      <c r="G6647" t="s">
        <v>1439</v>
      </c>
      <c r="H6647" s="21">
        <v>26.12</v>
      </c>
      <c r="I6647" t="s">
        <v>1440</v>
      </c>
      <c r="J6647" s="21">
        <f>ROUND(E6647/I6644* H6647,5)</f>
        <v>9.7949999999999999</v>
      </c>
    </row>
    <row r="6648" spans="1:27">
      <c r="D6648" s="22" t="s">
        <v>1441</v>
      </c>
      <c r="K6648" s="21">
        <f>SUM(J6646:J6647)</f>
        <v>21.19875</v>
      </c>
    </row>
    <row r="6649" spans="1:27">
      <c r="B6649" s="13" t="s">
        <v>1446</v>
      </c>
    </row>
    <row r="6650" spans="1:27">
      <c r="B6650" t="s">
        <v>3645</v>
      </c>
      <c r="C6650" t="s">
        <v>16</v>
      </c>
      <c r="D6650" t="s">
        <v>3646</v>
      </c>
      <c r="E6650" s="20">
        <v>1</v>
      </c>
      <c r="G6650" t="s">
        <v>1439</v>
      </c>
      <c r="H6650" s="21">
        <v>13.06</v>
      </c>
      <c r="I6650" t="s">
        <v>1440</v>
      </c>
      <c r="J6650" s="21">
        <f>ROUND(E6650* H6650,5)</f>
        <v>13.06</v>
      </c>
    </row>
    <row r="6651" spans="1:27">
      <c r="D6651" s="22" t="s">
        <v>1457</v>
      </c>
      <c r="K6651" s="21">
        <f>SUM(J6650:J6650)</f>
        <v>13.06</v>
      </c>
    </row>
    <row r="6652" spans="1:27">
      <c r="D6652" s="22" t="s">
        <v>1458</v>
      </c>
      <c r="K6652" s="23">
        <f>SUM(J6645:J6651)</f>
        <v>34.258749999999999</v>
      </c>
    </row>
    <row r="6653" spans="1:27">
      <c r="D6653" s="22" t="s">
        <v>1466</v>
      </c>
      <c r="H6653">
        <v>1.5</v>
      </c>
      <c r="I6653" t="s">
        <v>1465</v>
      </c>
      <c r="K6653" s="21">
        <f>ROUND(H6653/100*K6652,5)</f>
        <v>0.51388</v>
      </c>
    </row>
    <row r="6654" spans="1:27">
      <c r="D6654" s="22" t="s">
        <v>1459</v>
      </c>
      <c r="K6654" s="23">
        <f>SUM(K6652:K6653)</f>
        <v>34.772629999999999</v>
      </c>
    </row>
    <row r="6656" spans="1:27" ht="45" customHeight="1">
      <c r="A6656" s="17" t="s">
        <v>3647</v>
      </c>
      <c r="B6656" s="17" t="s">
        <v>592</v>
      </c>
      <c r="C6656" s="1" t="s">
        <v>16</v>
      </c>
      <c r="D6656" s="31" t="s">
        <v>593</v>
      </c>
      <c r="E6656" s="32"/>
      <c r="F6656" s="32"/>
      <c r="G6656" s="1"/>
      <c r="H6656" s="18" t="s">
        <v>1433</v>
      </c>
      <c r="I6656" s="33">
        <v>1</v>
      </c>
      <c r="J6656" s="32"/>
      <c r="K6656" s="19">
        <f>ROUND(K6666,2)</f>
        <v>118.94</v>
      </c>
      <c r="L6656" s="2" t="s">
        <v>3648</v>
      </c>
      <c r="M6656" s="1"/>
      <c r="N6656" s="1"/>
      <c r="O6656" s="1"/>
      <c r="P6656" s="1"/>
      <c r="Q6656" s="1"/>
      <c r="R6656" s="1"/>
      <c r="S6656" s="1"/>
      <c r="T6656" s="1"/>
      <c r="U6656" s="1"/>
      <c r="V6656" s="1"/>
      <c r="W6656" s="1"/>
      <c r="X6656" s="1"/>
      <c r="Y6656" s="1"/>
      <c r="Z6656" s="1"/>
      <c r="AA6656" s="1"/>
    </row>
    <row r="6657" spans="1:27">
      <c r="B6657" s="13" t="s">
        <v>1435</v>
      </c>
    </row>
    <row r="6658" spans="1:27">
      <c r="B6658" t="s">
        <v>1708</v>
      </c>
      <c r="C6658" t="s">
        <v>1370</v>
      </c>
      <c r="D6658" t="s">
        <v>1709</v>
      </c>
      <c r="E6658" s="20">
        <v>0.68</v>
      </c>
      <c r="F6658" t="s">
        <v>1438</v>
      </c>
      <c r="G6658" t="s">
        <v>1439</v>
      </c>
      <c r="H6658" s="21">
        <v>26.12</v>
      </c>
      <c r="I6658" t="s">
        <v>1440</v>
      </c>
      <c r="J6658" s="21">
        <f>ROUND(E6658/I6656* H6658,5)</f>
        <v>17.761600000000001</v>
      </c>
    </row>
    <row r="6659" spans="1:27">
      <c r="B6659" t="s">
        <v>1710</v>
      </c>
      <c r="C6659" t="s">
        <v>1370</v>
      </c>
      <c r="D6659" t="s">
        <v>1711</v>
      </c>
      <c r="E6659" s="20">
        <v>0.68</v>
      </c>
      <c r="F6659" t="s">
        <v>1438</v>
      </c>
      <c r="G6659" t="s">
        <v>1439</v>
      </c>
      <c r="H6659" s="21">
        <v>30.41</v>
      </c>
      <c r="I6659" t="s">
        <v>1440</v>
      </c>
      <c r="J6659" s="21">
        <f>ROUND(E6659/I6656* H6659,5)</f>
        <v>20.678799999999999</v>
      </c>
    </row>
    <row r="6660" spans="1:27">
      <c r="D6660" s="22" t="s">
        <v>1441</v>
      </c>
      <c r="K6660" s="21">
        <f>SUM(J6658:J6659)</f>
        <v>38.440399999999997</v>
      </c>
    </row>
    <row r="6661" spans="1:27">
      <c r="B6661" s="13" t="s">
        <v>1446</v>
      </c>
    </row>
    <row r="6662" spans="1:27">
      <c r="B6662" t="s">
        <v>3649</v>
      </c>
      <c r="C6662" t="s">
        <v>16</v>
      </c>
      <c r="D6662" t="s">
        <v>3650</v>
      </c>
      <c r="E6662" s="20">
        <v>1</v>
      </c>
      <c r="G6662" t="s">
        <v>1439</v>
      </c>
      <c r="H6662" s="21">
        <v>78.739999999999995</v>
      </c>
      <c r="I6662" t="s">
        <v>1440</v>
      </c>
      <c r="J6662" s="21">
        <f>ROUND(E6662* H6662,5)</f>
        <v>78.739999999999995</v>
      </c>
    </row>
    <row r="6663" spans="1:27">
      <c r="D6663" s="22" t="s">
        <v>1457</v>
      </c>
      <c r="K6663" s="21">
        <f>SUM(J6662:J6662)</f>
        <v>78.739999999999995</v>
      </c>
    </row>
    <row r="6664" spans="1:27">
      <c r="D6664" s="22" t="s">
        <v>1458</v>
      </c>
      <c r="K6664" s="23">
        <f>SUM(J6657:J6663)</f>
        <v>117.18039999999999</v>
      </c>
    </row>
    <row r="6665" spans="1:27">
      <c r="D6665" s="22" t="s">
        <v>1466</v>
      </c>
      <c r="H6665">
        <v>1.5</v>
      </c>
      <c r="I6665" t="s">
        <v>1465</v>
      </c>
      <c r="K6665" s="21">
        <f>ROUND(H6665/100*K6664,5)</f>
        <v>1.7577100000000001</v>
      </c>
    </row>
    <row r="6666" spans="1:27">
      <c r="D6666" s="22" t="s">
        <v>1459</v>
      </c>
      <c r="K6666" s="23">
        <f>SUM(K6664:K6665)</f>
        <v>118.93810999999999</v>
      </c>
    </row>
    <row r="6668" spans="1:27" ht="45" customHeight="1">
      <c r="A6668" s="17" t="s">
        <v>3651</v>
      </c>
      <c r="B6668" s="17" t="s">
        <v>594</v>
      </c>
      <c r="C6668" s="1" t="s">
        <v>16</v>
      </c>
      <c r="D6668" s="31" t="s">
        <v>595</v>
      </c>
      <c r="E6668" s="32"/>
      <c r="F6668" s="32"/>
      <c r="G6668" s="1"/>
      <c r="H6668" s="18" t="s">
        <v>1433</v>
      </c>
      <c r="I6668" s="33">
        <v>1</v>
      </c>
      <c r="J6668" s="32"/>
      <c r="K6668" s="19">
        <f>ROUND(K6678,2)</f>
        <v>158.02000000000001</v>
      </c>
      <c r="L6668" s="2" t="s">
        <v>3652</v>
      </c>
      <c r="M6668" s="1"/>
      <c r="N6668" s="1"/>
      <c r="O6668" s="1"/>
      <c r="P6668" s="1"/>
      <c r="Q6668" s="1"/>
      <c r="R6668" s="1"/>
      <c r="S6668" s="1"/>
      <c r="T6668" s="1"/>
      <c r="U6668" s="1"/>
      <c r="V6668" s="1"/>
      <c r="W6668" s="1"/>
      <c r="X6668" s="1"/>
      <c r="Y6668" s="1"/>
      <c r="Z6668" s="1"/>
      <c r="AA6668" s="1"/>
    </row>
    <row r="6669" spans="1:27">
      <c r="B6669" s="13" t="s">
        <v>1435</v>
      </c>
    </row>
    <row r="6670" spans="1:27">
      <c r="B6670" t="s">
        <v>1708</v>
      </c>
      <c r="C6670" t="s">
        <v>1370</v>
      </c>
      <c r="D6670" t="s">
        <v>1709</v>
      </c>
      <c r="E6670" s="20">
        <v>1.1200000000000001</v>
      </c>
      <c r="F6670" t="s">
        <v>1438</v>
      </c>
      <c r="G6670" t="s">
        <v>1439</v>
      </c>
      <c r="H6670" s="21">
        <v>26.12</v>
      </c>
      <c r="I6670" t="s">
        <v>1440</v>
      </c>
      <c r="J6670" s="21">
        <f>ROUND(E6670/I6668* H6670,5)</f>
        <v>29.2544</v>
      </c>
    </row>
    <row r="6671" spans="1:27">
      <c r="B6671" t="s">
        <v>1710</v>
      </c>
      <c r="C6671" t="s">
        <v>1370</v>
      </c>
      <c r="D6671" t="s">
        <v>1711</v>
      </c>
      <c r="E6671" s="20">
        <v>1.1200000000000001</v>
      </c>
      <c r="F6671" t="s">
        <v>1438</v>
      </c>
      <c r="G6671" t="s">
        <v>1439</v>
      </c>
      <c r="H6671" s="21">
        <v>30.41</v>
      </c>
      <c r="I6671" t="s">
        <v>1440</v>
      </c>
      <c r="J6671" s="21">
        <f>ROUND(E6671/I6668* H6671,5)</f>
        <v>34.059199999999997</v>
      </c>
    </row>
    <row r="6672" spans="1:27">
      <c r="D6672" s="22" t="s">
        <v>1441</v>
      </c>
      <c r="K6672" s="21">
        <f>SUM(J6670:J6671)</f>
        <v>63.313599999999994</v>
      </c>
    </row>
    <row r="6673" spans="1:27">
      <c r="B6673" s="13" t="s">
        <v>1446</v>
      </c>
    </row>
    <row r="6674" spans="1:27">
      <c r="B6674" t="s">
        <v>3653</v>
      </c>
      <c r="C6674" t="s">
        <v>16</v>
      </c>
      <c r="D6674" t="s">
        <v>3654</v>
      </c>
      <c r="E6674" s="20">
        <v>1</v>
      </c>
      <c r="G6674" t="s">
        <v>1439</v>
      </c>
      <c r="H6674" s="21">
        <v>92.37</v>
      </c>
      <c r="I6674" t="s">
        <v>1440</v>
      </c>
      <c r="J6674" s="21">
        <f>ROUND(E6674* H6674,5)</f>
        <v>92.37</v>
      </c>
    </row>
    <row r="6675" spans="1:27">
      <c r="D6675" s="22" t="s">
        <v>1457</v>
      </c>
      <c r="K6675" s="21">
        <f>SUM(J6674:J6674)</f>
        <v>92.37</v>
      </c>
    </row>
    <row r="6676" spans="1:27">
      <c r="D6676" s="22" t="s">
        <v>1458</v>
      </c>
      <c r="K6676" s="23">
        <f>SUM(J6669:J6675)</f>
        <v>155.68360000000001</v>
      </c>
    </row>
    <row r="6677" spans="1:27">
      <c r="D6677" s="22" t="s">
        <v>1466</v>
      </c>
      <c r="H6677">
        <v>1.5</v>
      </c>
      <c r="I6677" t="s">
        <v>1465</v>
      </c>
      <c r="K6677" s="21">
        <f>ROUND(H6677/100*K6676,5)</f>
        <v>2.3352499999999998</v>
      </c>
    </row>
    <row r="6678" spans="1:27">
      <c r="D6678" s="22" t="s">
        <v>1459</v>
      </c>
      <c r="K6678" s="23">
        <f>SUM(K6676:K6677)</f>
        <v>158.01885000000001</v>
      </c>
    </row>
    <row r="6680" spans="1:27" ht="45" customHeight="1">
      <c r="A6680" s="17" t="s">
        <v>3655</v>
      </c>
      <c r="B6680" s="17" t="s">
        <v>1114</v>
      </c>
      <c r="C6680" s="1" t="s">
        <v>16</v>
      </c>
      <c r="D6680" s="31" t="s">
        <v>1115</v>
      </c>
      <c r="E6680" s="32"/>
      <c r="F6680" s="32"/>
      <c r="G6680" s="1"/>
      <c r="H6680" s="18" t="s">
        <v>1433</v>
      </c>
      <c r="I6680" s="33">
        <v>1</v>
      </c>
      <c r="J6680" s="32"/>
      <c r="K6680" s="19">
        <f>ROUND(K6690,2)</f>
        <v>131.63</v>
      </c>
      <c r="L6680" s="2" t="s">
        <v>3656</v>
      </c>
      <c r="M6680" s="1"/>
      <c r="N6680" s="1"/>
      <c r="O6680" s="1"/>
      <c r="P6680" s="1"/>
      <c r="Q6680" s="1"/>
      <c r="R6680" s="1"/>
      <c r="S6680" s="1"/>
      <c r="T6680" s="1"/>
      <c r="U6680" s="1"/>
      <c r="V6680" s="1"/>
      <c r="W6680" s="1"/>
      <c r="X6680" s="1"/>
      <c r="Y6680" s="1"/>
      <c r="Z6680" s="1"/>
      <c r="AA6680" s="1"/>
    </row>
    <row r="6681" spans="1:27">
      <c r="B6681" s="13" t="s">
        <v>1435</v>
      </c>
    </row>
    <row r="6682" spans="1:27">
      <c r="B6682" t="s">
        <v>1708</v>
      </c>
      <c r="C6682" t="s">
        <v>1370</v>
      </c>
      <c r="D6682" t="s">
        <v>1709</v>
      </c>
      <c r="E6682" s="20">
        <v>0.66</v>
      </c>
      <c r="F6682" t="s">
        <v>1438</v>
      </c>
      <c r="G6682" t="s">
        <v>1439</v>
      </c>
      <c r="H6682" s="21">
        <v>26.12</v>
      </c>
      <c r="I6682" t="s">
        <v>1440</v>
      </c>
      <c r="J6682" s="21">
        <f>ROUND(E6682/I6680* H6682,5)</f>
        <v>17.2392</v>
      </c>
    </row>
    <row r="6683" spans="1:27">
      <c r="B6683" t="s">
        <v>1710</v>
      </c>
      <c r="C6683" t="s">
        <v>1370</v>
      </c>
      <c r="D6683" t="s">
        <v>1711</v>
      </c>
      <c r="E6683" s="20">
        <v>0.66</v>
      </c>
      <c r="F6683" t="s">
        <v>1438</v>
      </c>
      <c r="G6683" t="s">
        <v>1439</v>
      </c>
      <c r="H6683" s="21">
        <v>30.41</v>
      </c>
      <c r="I6683" t="s">
        <v>1440</v>
      </c>
      <c r="J6683" s="21">
        <f>ROUND(E6683/I6680* H6683,5)</f>
        <v>20.070599999999999</v>
      </c>
    </row>
    <row r="6684" spans="1:27">
      <c r="D6684" s="22" t="s">
        <v>1441</v>
      </c>
      <c r="K6684" s="21">
        <f>SUM(J6682:J6683)</f>
        <v>37.309799999999996</v>
      </c>
    </row>
    <row r="6685" spans="1:27">
      <c r="B6685" s="13" t="s">
        <v>1446</v>
      </c>
    </row>
    <row r="6686" spans="1:27">
      <c r="B6686" t="s">
        <v>3653</v>
      </c>
      <c r="C6686" t="s">
        <v>16</v>
      </c>
      <c r="D6686" t="s">
        <v>3654</v>
      </c>
      <c r="E6686" s="20">
        <v>1</v>
      </c>
      <c r="G6686" t="s">
        <v>1439</v>
      </c>
      <c r="H6686" s="21">
        <v>92.37</v>
      </c>
      <c r="I6686" t="s">
        <v>1440</v>
      </c>
      <c r="J6686" s="21">
        <f>ROUND(E6686* H6686,5)</f>
        <v>92.37</v>
      </c>
    </row>
    <row r="6687" spans="1:27">
      <c r="D6687" s="22" t="s">
        <v>1457</v>
      </c>
      <c r="K6687" s="21">
        <f>SUM(J6686:J6686)</f>
        <v>92.37</v>
      </c>
    </row>
    <row r="6688" spans="1:27">
      <c r="D6688" s="22" t="s">
        <v>1458</v>
      </c>
      <c r="K6688" s="23">
        <f>SUM(J6681:J6687)</f>
        <v>129.6798</v>
      </c>
    </row>
    <row r="6689" spans="1:27">
      <c r="D6689" s="22" t="s">
        <v>1466</v>
      </c>
      <c r="H6689">
        <v>1.5</v>
      </c>
      <c r="I6689" t="s">
        <v>1465</v>
      </c>
      <c r="K6689" s="21">
        <f>ROUND(H6689/100*K6688,5)</f>
        <v>1.9452</v>
      </c>
    </row>
    <row r="6690" spans="1:27">
      <c r="D6690" s="22" t="s">
        <v>1459</v>
      </c>
      <c r="K6690" s="23">
        <f>SUM(K6688:K6689)</f>
        <v>131.625</v>
      </c>
    </row>
    <row r="6692" spans="1:27" ht="45" customHeight="1">
      <c r="A6692" s="17" t="s">
        <v>3657</v>
      </c>
      <c r="B6692" s="17" t="s">
        <v>1116</v>
      </c>
      <c r="C6692" s="1" t="s">
        <v>16</v>
      </c>
      <c r="D6692" s="31" t="s">
        <v>1117</v>
      </c>
      <c r="E6692" s="32"/>
      <c r="F6692" s="32"/>
      <c r="G6692" s="1"/>
      <c r="H6692" s="18" t="s">
        <v>1433</v>
      </c>
      <c r="I6692" s="33">
        <v>1</v>
      </c>
      <c r="J6692" s="32"/>
      <c r="K6692" s="19">
        <f>ROUND(K6702,2)</f>
        <v>171.14</v>
      </c>
      <c r="L6692" s="2" t="s">
        <v>3658</v>
      </c>
      <c r="M6692" s="1"/>
      <c r="N6692" s="1"/>
      <c r="O6692" s="1"/>
      <c r="P6692" s="1"/>
      <c r="Q6692" s="1"/>
      <c r="R6692" s="1"/>
      <c r="S6692" s="1"/>
      <c r="T6692" s="1"/>
      <c r="U6692" s="1"/>
      <c r="V6692" s="1"/>
      <c r="W6692" s="1"/>
      <c r="X6692" s="1"/>
      <c r="Y6692" s="1"/>
      <c r="Z6692" s="1"/>
      <c r="AA6692" s="1"/>
    </row>
    <row r="6693" spans="1:27">
      <c r="B6693" s="13" t="s">
        <v>1435</v>
      </c>
    </row>
    <row r="6694" spans="1:27">
      <c r="B6694" t="s">
        <v>1708</v>
      </c>
      <c r="C6694" t="s">
        <v>1370</v>
      </c>
      <c r="D6694" t="s">
        <v>1709</v>
      </c>
      <c r="E6694" s="20">
        <v>0.84</v>
      </c>
      <c r="F6694" t="s">
        <v>1438</v>
      </c>
      <c r="G6694" t="s">
        <v>1439</v>
      </c>
      <c r="H6694" s="21">
        <v>26.12</v>
      </c>
      <c r="I6694" t="s">
        <v>1440</v>
      </c>
      <c r="J6694" s="21">
        <f>ROUND(E6694/I6692* H6694,5)</f>
        <v>21.940799999999999</v>
      </c>
    </row>
    <row r="6695" spans="1:27">
      <c r="B6695" t="s">
        <v>1710</v>
      </c>
      <c r="C6695" t="s">
        <v>1370</v>
      </c>
      <c r="D6695" t="s">
        <v>1711</v>
      </c>
      <c r="E6695" s="20">
        <v>0.84</v>
      </c>
      <c r="F6695" t="s">
        <v>1438</v>
      </c>
      <c r="G6695" t="s">
        <v>1439</v>
      </c>
      <c r="H6695" s="21">
        <v>30.41</v>
      </c>
      <c r="I6695" t="s">
        <v>1440</v>
      </c>
      <c r="J6695" s="21">
        <f>ROUND(E6695/I6692* H6695,5)</f>
        <v>25.5444</v>
      </c>
    </row>
    <row r="6696" spans="1:27">
      <c r="D6696" s="22" t="s">
        <v>1441</v>
      </c>
      <c r="K6696" s="21">
        <f>SUM(J6694:J6695)</f>
        <v>47.485199999999999</v>
      </c>
    </row>
    <row r="6697" spans="1:27">
      <c r="B6697" s="13" t="s">
        <v>1446</v>
      </c>
    </row>
    <row r="6698" spans="1:27">
      <c r="B6698" t="s">
        <v>3659</v>
      </c>
      <c r="C6698" t="s">
        <v>16</v>
      </c>
      <c r="D6698" t="s">
        <v>3660</v>
      </c>
      <c r="E6698" s="20">
        <v>1</v>
      </c>
      <c r="G6698" t="s">
        <v>1439</v>
      </c>
      <c r="H6698" s="21">
        <v>121.13</v>
      </c>
      <c r="I6698" t="s">
        <v>1440</v>
      </c>
      <c r="J6698" s="21">
        <f>ROUND(E6698* H6698,5)</f>
        <v>121.13</v>
      </c>
    </row>
    <row r="6699" spans="1:27">
      <c r="D6699" s="22" t="s">
        <v>1457</v>
      </c>
      <c r="K6699" s="21">
        <f>SUM(J6698:J6698)</f>
        <v>121.13</v>
      </c>
    </row>
    <row r="6700" spans="1:27">
      <c r="D6700" s="22" t="s">
        <v>1458</v>
      </c>
      <c r="K6700" s="23">
        <f>SUM(J6693:J6699)</f>
        <v>168.61519999999999</v>
      </c>
    </row>
    <row r="6701" spans="1:27">
      <c r="D6701" s="22" t="s">
        <v>1466</v>
      </c>
      <c r="H6701">
        <v>1.5</v>
      </c>
      <c r="I6701" t="s">
        <v>1465</v>
      </c>
      <c r="K6701" s="21">
        <f>ROUND(H6701/100*K6700,5)</f>
        <v>2.5292300000000001</v>
      </c>
    </row>
    <row r="6702" spans="1:27">
      <c r="D6702" s="22" t="s">
        <v>1459</v>
      </c>
      <c r="K6702" s="23">
        <f>SUM(K6700:K6701)</f>
        <v>171.14443</v>
      </c>
    </row>
    <row r="6704" spans="1:27" ht="45" customHeight="1">
      <c r="A6704" s="17" t="s">
        <v>3661</v>
      </c>
      <c r="B6704" s="17" t="s">
        <v>612</v>
      </c>
      <c r="C6704" s="1" t="s">
        <v>16</v>
      </c>
      <c r="D6704" s="31" t="s">
        <v>613</v>
      </c>
      <c r="E6704" s="32"/>
      <c r="F6704" s="32"/>
      <c r="G6704" s="1"/>
      <c r="H6704" s="18" t="s">
        <v>1433</v>
      </c>
      <c r="I6704" s="33">
        <v>1</v>
      </c>
      <c r="J6704" s="32"/>
      <c r="K6704" s="19">
        <f>ROUND(K6714,2)</f>
        <v>341.89</v>
      </c>
      <c r="L6704" s="2" t="s">
        <v>3662</v>
      </c>
      <c r="M6704" s="1"/>
      <c r="N6704" s="1"/>
      <c r="O6704" s="1"/>
      <c r="P6704" s="1"/>
      <c r="Q6704" s="1"/>
      <c r="R6704" s="1"/>
      <c r="S6704" s="1"/>
      <c r="T6704" s="1"/>
      <c r="U6704" s="1"/>
      <c r="V6704" s="1"/>
      <c r="W6704" s="1"/>
      <c r="X6704" s="1"/>
      <c r="Y6704" s="1"/>
      <c r="Z6704" s="1"/>
      <c r="AA6704" s="1"/>
    </row>
    <row r="6705" spans="1:27">
      <c r="B6705" s="13" t="s">
        <v>1435</v>
      </c>
    </row>
    <row r="6706" spans="1:27">
      <c r="B6706" t="s">
        <v>1710</v>
      </c>
      <c r="C6706" t="s">
        <v>1370</v>
      </c>
      <c r="D6706" t="s">
        <v>1711</v>
      </c>
      <c r="E6706" s="20">
        <v>1.1000000000000001</v>
      </c>
      <c r="F6706" t="s">
        <v>1438</v>
      </c>
      <c r="G6706" t="s">
        <v>1439</v>
      </c>
      <c r="H6706" s="21">
        <v>30.41</v>
      </c>
      <c r="I6706" t="s">
        <v>1440</v>
      </c>
      <c r="J6706" s="21">
        <f>ROUND(E6706/I6704* H6706,5)</f>
        <v>33.451000000000001</v>
      </c>
    </row>
    <row r="6707" spans="1:27">
      <c r="B6707" t="s">
        <v>1708</v>
      </c>
      <c r="C6707" t="s">
        <v>1370</v>
      </c>
      <c r="D6707" t="s">
        <v>1709</v>
      </c>
      <c r="E6707" s="20">
        <v>1.1000000000000001</v>
      </c>
      <c r="F6707" t="s">
        <v>1438</v>
      </c>
      <c r="G6707" t="s">
        <v>1439</v>
      </c>
      <c r="H6707" s="21">
        <v>26.12</v>
      </c>
      <c r="I6707" t="s">
        <v>1440</v>
      </c>
      <c r="J6707" s="21">
        <f>ROUND(E6707/I6704* H6707,5)</f>
        <v>28.731999999999999</v>
      </c>
    </row>
    <row r="6708" spans="1:27">
      <c r="D6708" s="22" t="s">
        <v>1441</v>
      </c>
      <c r="K6708" s="21">
        <f>SUM(J6706:J6707)</f>
        <v>62.183</v>
      </c>
    </row>
    <row r="6709" spans="1:27">
      <c r="B6709" s="13" t="s">
        <v>1446</v>
      </c>
    </row>
    <row r="6710" spans="1:27">
      <c r="B6710" t="s">
        <v>3663</v>
      </c>
      <c r="C6710" t="s">
        <v>16</v>
      </c>
      <c r="D6710" t="s">
        <v>3664</v>
      </c>
      <c r="E6710" s="20">
        <v>1</v>
      </c>
      <c r="G6710" t="s">
        <v>1439</v>
      </c>
      <c r="H6710" s="21">
        <v>274.64999999999998</v>
      </c>
      <c r="I6710" t="s">
        <v>1440</v>
      </c>
      <c r="J6710" s="21">
        <f>ROUND(E6710* H6710,5)</f>
        <v>274.64999999999998</v>
      </c>
    </row>
    <row r="6711" spans="1:27">
      <c r="D6711" s="22" t="s">
        <v>1457</v>
      </c>
      <c r="K6711" s="21">
        <f>SUM(J6710:J6710)</f>
        <v>274.64999999999998</v>
      </c>
    </row>
    <row r="6712" spans="1:27">
      <c r="D6712" s="22" t="s">
        <v>1458</v>
      </c>
      <c r="K6712" s="23">
        <f>SUM(J6705:J6711)</f>
        <v>336.83299999999997</v>
      </c>
    </row>
    <row r="6713" spans="1:27">
      <c r="D6713" s="22" t="s">
        <v>1466</v>
      </c>
      <c r="H6713">
        <v>1.5</v>
      </c>
      <c r="I6713" t="s">
        <v>1465</v>
      </c>
      <c r="K6713" s="21">
        <f>ROUND(H6713/100*K6712,5)</f>
        <v>5.0525000000000002</v>
      </c>
    </row>
    <row r="6714" spans="1:27">
      <c r="D6714" s="22" t="s">
        <v>1459</v>
      </c>
      <c r="K6714" s="23">
        <f>SUM(K6712:K6713)</f>
        <v>341.88549999999998</v>
      </c>
    </row>
    <row r="6716" spans="1:27" ht="45" customHeight="1">
      <c r="A6716" s="17" t="s">
        <v>3665</v>
      </c>
      <c r="B6716" s="17" t="s">
        <v>614</v>
      </c>
      <c r="C6716" s="1" t="s">
        <v>16</v>
      </c>
      <c r="D6716" s="31" t="s">
        <v>615</v>
      </c>
      <c r="E6716" s="32"/>
      <c r="F6716" s="32"/>
      <c r="G6716" s="1"/>
      <c r="H6716" s="18" t="s">
        <v>1433</v>
      </c>
      <c r="I6716" s="33">
        <v>1</v>
      </c>
      <c r="J6716" s="32"/>
      <c r="K6716" s="19">
        <f>ROUND(K6726,2)</f>
        <v>577.16</v>
      </c>
      <c r="L6716" s="2" t="s">
        <v>3666</v>
      </c>
      <c r="M6716" s="1"/>
      <c r="N6716" s="1"/>
      <c r="O6716" s="1"/>
      <c r="P6716" s="1"/>
      <c r="Q6716" s="1"/>
      <c r="R6716" s="1"/>
      <c r="S6716" s="1"/>
      <c r="T6716" s="1"/>
      <c r="U6716" s="1"/>
      <c r="V6716" s="1"/>
      <c r="W6716" s="1"/>
      <c r="X6716" s="1"/>
      <c r="Y6716" s="1"/>
      <c r="Z6716" s="1"/>
      <c r="AA6716" s="1"/>
    </row>
    <row r="6717" spans="1:27">
      <c r="B6717" s="13" t="s">
        <v>1435</v>
      </c>
    </row>
    <row r="6718" spans="1:27">
      <c r="B6718" t="s">
        <v>1708</v>
      </c>
      <c r="C6718" t="s">
        <v>1370</v>
      </c>
      <c r="D6718" t="s">
        <v>1709</v>
      </c>
      <c r="E6718" s="20">
        <v>1.1000000000000001</v>
      </c>
      <c r="F6718" t="s">
        <v>1438</v>
      </c>
      <c r="G6718" t="s">
        <v>1439</v>
      </c>
      <c r="H6718" s="21">
        <v>26.12</v>
      </c>
      <c r="I6718" t="s">
        <v>1440</v>
      </c>
      <c r="J6718" s="21">
        <f>ROUND(E6718/I6716* H6718,5)</f>
        <v>28.731999999999999</v>
      </c>
    </row>
    <row r="6719" spans="1:27">
      <c r="B6719" t="s">
        <v>1710</v>
      </c>
      <c r="C6719" t="s">
        <v>1370</v>
      </c>
      <c r="D6719" t="s">
        <v>1711</v>
      </c>
      <c r="E6719" s="20">
        <v>1.1000000000000001</v>
      </c>
      <c r="F6719" t="s">
        <v>1438</v>
      </c>
      <c r="G6719" t="s">
        <v>1439</v>
      </c>
      <c r="H6719" s="21">
        <v>30.41</v>
      </c>
      <c r="I6719" t="s">
        <v>1440</v>
      </c>
      <c r="J6719" s="21">
        <f>ROUND(E6719/I6716* H6719,5)</f>
        <v>33.451000000000001</v>
      </c>
    </row>
    <row r="6720" spans="1:27">
      <c r="D6720" s="22" t="s">
        <v>1441</v>
      </c>
      <c r="K6720" s="21">
        <f>SUM(J6718:J6719)</f>
        <v>62.183</v>
      </c>
    </row>
    <row r="6721" spans="1:27">
      <c r="B6721" s="13" t="s">
        <v>1446</v>
      </c>
    </row>
    <row r="6722" spans="1:27">
      <c r="B6722" t="s">
        <v>3667</v>
      </c>
      <c r="C6722" t="s">
        <v>16</v>
      </c>
      <c r="D6722" t="s">
        <v>3668</v>
      </c>
      <c r="E6722" s="20">
        <v>1</v>
      </c>
      <c r="G6722" t="s">
        <v>1439</v>
      </c>
      <c r="H6722" s="21">
        <v>506.45</v>
      </c>
      <c r="I6722" t="s">
        <v>1440</v>
      </c>
      <c r="J6722" s="21">
        <f>ROUND(E6722* H6722,5)</f>
        <v>506.45</v>
      </c>
    </row>
    <row r="6723" spans="1:27">
      <c r="D6723" s="22" t="s">
        <v>1457</v>
      </c>
      <c r="K6723" s="21">
        <f>SUM(J6722:J6722)</f>
        <v>506.45</v>
      </c>
    </row>
    <row r="6724" spans="1:27">
      <c r="D6724" s="22" t="s">
        <v>1458</v>
      </c>
      <c r="K6724" s="23">
        <f>SUM(J6717:J6723)</f>
        <v>568.63300000000004</v>
      </c>
    </row>
    <row r="6725" spans="1:27">
      <c r="D6725" s="22" t="s">
        <v>1466</v>
      </c>
      <c r="H6725">
        <v>1.5</v>
      </c>
      <c r="I6725" t="s">
        <v>1465</v>
      </c>
      <c r="K6725" s="21">
        <f>ROUND(H6725/100*K6724,5)</f>
        <v>8.5295000000000005</v>
      </c>
    </row>
    <row r="6726" spans="1:27">
      <c r="D6726" s="22" t="s">
        <v>1459</v>
      </c>
      <c r="K6726" s="23">
        <f>SUM(K6724:K6725)</f>
        <v>577.16250000000002</v>
      </c>
    </row>
    <row r="6728" spans="1:27" ht="45" customHeight="1">
      <c r="A6728" s="17" t="s">
        <v>3669</v>
      </c>
      <c r="B6728" s="17" t="s">
        <v>616</v>
      </c>
      <c r="C6728" s="1" t="s">
        <v>16</v>
      </c>
      <c r="D6728" s="31" t="s">
        <v>617</v>
      </c>
      <c r="E6728" s="32"/>
      <c r="F6728" s="32"/>
      <c r="G6728" s="1"/>
      <c r="H6728" s="18" t="s">
        <v>1433</v>
      </c>
      <c r="I6728" s="33">
        <v>1</v>
      </c>
      <c r="J6728" s="32"/>
      <c r="K6728" s="19">
        <f>ROUND(K6738,2)</f>
        <v>768.88</v>
      </c>
      <c r="L6728" s="2" t="s">
        <v>3670</v>
      </c>
      <c r="M6728" s="1"/>
      <c r="N6728" s="1"/>
      <c r="O6728" s="1"/>
      <c r="P6728" s="1"/>
      <c r="Q6728" s="1"/>
      <c r="R6728" s="1"/>
      <c r="S6728" s="1"/>
      <c r="T6728" s="1"/>
      <c r="U6728" s="1"/>
      <c r="V6728" s="1"/>
      <c r="W6728" s="1"/>
      <c r="X6728" s="1"/>
      <c r="Y6728" s="1"/>
      <c r="Z6728" s="1"/>
      <c r="AA6728" s="1"/>
    </row>
    <row r="6729" spans="1:27">
      <c r="B6729" s="13" t="s">
        <v>1435</v>
      </c>
    </row>
    <row r="6730" spans="1:27">
      <c r="B6730" t="s">
        <v>1710</v>
      </c>
      <c r="C6730" t="s">
        <v>1370</v>
      </c>
      <c r="D6730" t="s">
        <v>1711</v>
      </c>
      <c r="E6730" s="20">
        <v>1.5</v>
      </c>
      <c r="F6730" t="s">
        <v>1438</v>
      </c>
      <c r="G6730" t="s">
        <v>1439</v>
      </c>
      <c r="H6730" s="21">
        <v>30.41</v>
      </c>
      <c r="I6730" t="s">
        <v>1440</v>
      </c>
      <c r="J6730" s="21">
        <f>ROUND(E6730/I6728* H6730,5)</f>
        <v>45.615000000000002</v>
      </c>
    </row>
    <row r="6731" spans="1:27">
      <c r="B6731" t="s">
        <v>1708</v>
      </c>
      <c r="C6731" t="s">
        <v>1370</v>
      </c>
      <c r="D6731" t="s">
        <v>1709</v>
      </c>
      <c r="E6731" s="20">
        <v>1.5</v>
      </c>
      <c r="F6731" t="s">
        <v>1438</v>
      </c>
      <c r="G6731" t="s">
        <v>1439</v>
      </c>
      <c r="H6731" s="21">
        <v>26.12</v>
      </c>
      <c r="I6731" t="s">
        <v>1440</v>
      </c>
      <c r="J6731" s="21">
        <f>ROUND(E6731/I6728* H6731,5)</f>
        <v>39.18</v>
      </c>
    </row>
    <row r="6732" spans="1:27">
      <c r="D6732" s="22" t="s">
        <v>1441</v>
      </c>
      <c r="K6732" s="21">
        <f>SUM(J6730:J6731)</f>
        <v>84.795000000000002</v>
      </c>
    </row>
    <row r="6733" spans="1:27">
      <c r="B6733" s="13" t="s">
        <v>1446</v>
      </c>
    </row>
    <row r="6734" spans="1:27">
      <c r="B6734" t="s">
        <v>3671</v>
      </c>
      <c r="C6734" t="s">
        <v>16</v>
      </c>
      <c r="D6734" t="s">
        <v>3672</v>
      </c>
      <c r="E6734" s="20">
        <v>1</v>
      </c>
      <c r="G6734" t="s">
        <v>1439</v>
      </c>
      <c r="H6734" s="21">
        <v>672.72</v>
      </c>
      <c r="I6734" t="s">
        <v>1440</v>
      </c>
      <c r="J6734" s="21">
        <f>ROUND(E6734* H6734,5)</f>
        <v>672.72</v>
      </c>
    </row>
    <row r="6735" spans="1:27">
      <c r="D6735" s="22" t="s">
        <v>1457</v>
      </c>
      <c r="K6735" s="21">
        <f>SUM(J6734:J6734)</f>
        <v>672.72</v>
      </c>
    </row>
    <row r="6736" spans="1:27">
      <c r="D6736" s="22" t="s">
        <v>1458</v>
      </c>
      <c r="K6736" s="23">
        <f>SUM(J6729:J6735)</f>
        <v>757.51499999999999</v>
      </c>
    </row>
    <row r="6737" spans="1:27">
      <c r="D6737" s="22" t="s">
        <v>1466</v>
      </c>
      <c r="H6737">
        <v>1.5</v>
      </c>
      <c r="I6737" t="s">
        <v>1465</v>
      </c>
      <c r="K6737" s="21">
        <f>ROUND(H6737/100*K6736,5)</f>
        <v>11.362730000000001</v>
      </c>
    </row>
    <row r="6738" spans="1:27">
      <c r="D6738" s="22" t="s">
        <v>1459</v>
      </c>
      <c r="K6738" s="23">
        <f>SUM(K6736:K6737)</f>
        <v>768.87773000000004</v>
      </c>
    </row>
    <row r="6740" spans="1:27" ht="45" customHeight="1">
      <c r="A6740" s="17" t="s">
        <v>3673</v>
      </c>
      <c r="B6740" s="17" t="s">
        <v>78</v>
      </c>
      <c r="C6740" s="1" t="s">
        <v>16</v>
      </c>
      <c r="D6740" s="31" t="s">
        <v>79</v>
      </c>
      <c r="E6740" s="32"/>
      <c r="F6740" s="32"/>
      <c r="G6740" s="1"/>
      <c r="H6740" s="18" t="s">
        <v>1433</v>
      </c>
      <c r="I6740" s="33">
        <v>1</v>
      </c>
      <c r="J6740" s="32"/>
      <c r="K6740" s="19">
        <f>ROUND(K6750,2)</f>
        <v>2370.06</v>
      </c>
      <c r="L6740" s="2" t="s">
        <v>3674</v>
      </c>
      <c r="M6740" s="1"/>
      <c r="N6740" s="1"/>
      <c r="O6740" s="1"/>
      <c r="P6740" s="1"/>
      <c r="Q6740" s="1"/>
      <c r="R6740" s="1"/>
      <c r="S6740" s="1"/>
      <c r="T6740" s="1"/>
      <c r="U6740" s="1"/>
      <c r="V6740" s="1"/>
      <c r="W6740" s="1"/>
      <c r="X6740" s="1"/>
      <c r="Y6740" s="1"/>
      <c r="Z6740" s="1"/>
      <c r="AA6740" s="1"/>
    </row>
    <row r="6741" spans="1:27">
      <c r="B6741" s="13" t="s">
        <v>1435</v>
      </c>
    </row>
    <row r="6742" spans="1:27">
      <c r="B6742" t="s">
        <v>1708</v>
      </c>
      <c r="C6742" t="s">
        <v>1370</v>
      </c>
      <c r="D6742" t="s">
        <v>1709</v>
      </c>
      <c r="E6742" s="20">
        <v>1</v>
      </c>
      <c r="F6742" t="s">
        <v>1438</v>
      </c>
      <c r="G6742" t="s">
        <v>1439</v>
      </c>
      <c r="H6742" s="21">
        <v>26.12</v>
      </c>
      <c r="I6742" t="s">
        <v>1440</v>
      </c>
      <c r="J6742" s="21">
        <f>ROUND(E6742/I6740* H6742,5)</f>
        <v>26.12</v>
      </c>
    </row>
    <row r="6743" spans="1:27">
      <c r="B6743" t="s">
        <v>1710</v>
      </c>
      <c r="C6743" t="s">
        <v>1370</v>
      </c>
      <c r="D6743" t="s">
        <v>1711</v>
      </c>
      <c r="E6743" s="20">
        <v>1</v>
      </c>
      <c r="F6743" t="s">
        <v>1438</v>
      </c>
      <c r="G6743" t="s">
        <v>1439</v>
      </c>
      <c r="H6743" s="21">
        <v>30.41</v>
      </c>
      <c r="I6743" t="s">
        <v>1440</v>
      </c>
      <c r="J6743" s="21">
        <f>ROUND(E6743/I6740* H6743,5)</f>
        <v>30.41</v>
      </c>
    </row>
    <row r="6744" spans="1:27">
      <c r="D6744" s="22" t="s">
        <v>1441</v>
      </c>
      <c r="K6744" s="21">
        <f>SUM(J6742:J6743)</f>
        <v>56.53</v>
      </c>
    </row>
    <row r="6745" spans="1:27">
      <c r="B6745" s="13" t="s">
        <v>1446</v>
      </c>
    </row>
    <row r="6746" spans="1:27">
      <c r="B6746" t="s">
        <v>3675</v>
      </c>
      <c r="C6746" t="s">
        <v>16</v>
      </c>
      <c r="D6746" s="24" t="s">
        <v>79</v>
      </c>
      <c r="E6746" s="20">
        <v>1</v>
      </c>
      <c r="G6746" t="s">
        <v>1439</v>
      </c>
      <c r="H6746" s="21">
        <v>2278.5</v>
      </c>
      <c r="I6746" t="s">
        <v>1440</v>
      </c>
      <c r="J6746" s="21">
        <f>ROUND(E6746* H6746,5)</f>
        <v>2278.5</v>
      </c>
    </row>
    <row r="6747" spans="1:27">
      <c r="D6747" s="22" t="s">
        <v>1457</v>
      </c>
      <c r="K6747" s="21">
        <f>SUM(J6746:J6746)</f>
        <v>2278.5</v>
      </c>
    </row>
    <row r="6748" spans="1:27">
      <c r="D6748" s="22" t="s">
        <v>1458</v>
      </c>
      <c r="K6748" s="23">
        <f>SUM(J6741:J6747)</f>
        <v>2335.0300000000002</v>
      </c>
    </row>
    <row r="6749" spans="1:27">
      <c r="D6749" s="22" t="s">
        <v>1466</v>
      </c>
      <c r="H6749">
        <v>1.5</v>
      </c>
      <c r="I6749" t="s">
        <v>1465</v>
      </c>
      <c r="K6749" s="21">
        <f>ROUND(H6749/100*K6748,5)</f>
        <v>35.025449999999999</v>
      </c>
    </row>
    <row r="6750" spans="1:27">
      <c r="D6750" s="22" t="s">
        <v>1459</v>
      </c>
      <c r="K6750" s="23">
        <f>SUM(K6748:K6749)</f>
        <v>2370.0554500000003</v>
      </c>
    </row>
    <row r="6752" spans="1:27" ht="45" customHeight="1">
      <c r="A6752" s="17" t="s">
        <v>3676</v>
      </c>
      <c r="B6752" s="17" t="s">
        <v>598</v>
      </c>
      <c r="C6752" s="1" t="s">
        <v>16</v>
      </c>
      <c r="D6752" s="31" t="s">
        <v>599</v>
      </c>
      <c r="E6752" s="32"/>
      <c r="F6752" s="32"/>
      <c r="G6752" s="1"/>
      <c r="H6752" s="18" t="s">
        <v>1433</v>
      </c>
      <c r="I6752" s="33">
        <v>1</v>
      </c>
      <c r="J6752" s="32"/>
      <c r="K6752" s="19">
        <f>ROUND(K6762,2)</f>
        <v>94.63</v>
      </c>
      <c r="L6752" s="2" t="s">
        <v>3677</v>
      </c>
      <c r="M6752" s="1"/>
      <c r="N6752" s="1"/>
      <c r="O6752" s="1"/>
      <c r="P6752" s="1"/>
      <c r="Q6752" s="1"/>
      <c r="R6752" s="1"/>
      <c r="S6752" s="1"/>
      <c r="T6752" s="1"/>
      <c r="U6752" s="1"/>
      <c r="V6752" s="1"/>
      <c r="W6752" s="1"/>
      <c r="X6752" s="1"/>
      <c r="Y6752" s="1"/>
      <c r="Z6752" s="1"/>
      <c r="AA6752" s="1"/>
    </row>
    <row r="6753" spans="1:27">
      <c r="B6753" s="13" t="s">
        <v>1435</v>
      </c>
    </row>
    <row r="6754" spans="1:27">
      <c r="B6754" t="s">
        <v>1708</v>
      </c>
      <c r="C6754" t="s">
        <v>1370</v>
      </c>
      <c r="D6754" t="s">
        <v>1709</v>
      </c>
      <c r="E6754" s="20">
        <v>0.4</v>
      </c>
      <c r="F6754" t="s">
        <v>1438</v>
      </c>
      <c r="G6754" t="s">
        <v>1439</v>
      </c>
      <c r="H6754" s="21">
        <v>26.12</v>
      </c>
      <c r="I6754" t="s">
        <v>1440</v>
      </c>
      <c r="J6754" s="21">
        <f>ROUND(E6754/I6752* H6754,5)</f>
        <v>10.448</v>
      </c>
    </row>
    <row r="6755" spans="1:27">
      <c r="B6755" t="s">
        <v>1710</v>
      </c>
      <c r="C6755" t="s">
        <v>1370</v>
      </c>
      <c r="D6755" t="s">
        <v>1711</v>
      </c>
      <c r="E6755" s="20">
        <v>0.4</v>
      </c>
      <c r="F6755" t="s">
        <v>1438</v>
      </c>
      <c r="G6755" t="s">
        <v>1439</v>
      </c>
      <c r="H6755" s="21">
        <v>30.41</v>
      </c>
      <c r="I6755" t="s">
        <v>1440</v>
      </c>
      <c r="J6755" s="21">
        <f>ROUND(E6755/I6752* H6755,5)</f>
        <v>12.164</v>
      </c>
    </row>
    <row r="6756" spans="1:27">
      <c r="D6756" s="22" t="s">
        <v>1441</v>
      </c>
      <c r="K6756" s="21">
        <f>SUM(J6754:J6755)</f>
        <v>22.612000000000002</v>
      </c>
    </row>
    <row r="6757" spans="1:27">
      <c r="B6757" s="13" t="s">
        <v>1446</v>
      </c>
    </row>
    <row r="6758" spans="1:27">
      <c r="B6758" t="s">
        <v>3678</v>
      </c>
      <c r="C6758" t="s">
        <v>16</v>
      </c>
      <c r="D6758" t="s">
        <v>3679</v>
      </c>
      <c r="E6758" s="20">
        <v>1</v>
      </c>
      <c r="G6758" t="s">
        <v>1439</v>
      </c>
      <c r="H6758" s="21">
        <v>70.62</v>
      </c>
      <c r="I6758" t="s">
        <v>1440</v>
      </c>
      <c r="J6758" s="21">
        <f>ROUND(E6758* H6758,5)</f>
        <v>70.62</v>
      </c>
    </row>
    <row r="6759" spans="1:27">
      <c r="D6759" s="22" t="s">
        <v>1457</v>
      </c>
      <c r="K6759" s="21">
        <f>SUM(J6758:J6758)</f>
        <v>70.62</v>
      </c>
    </row>
    <row r="6760" spans="1:27">
      <c r="D6760" s="22" t="s">
        <v>1458</v>
      </c>
      <c r="K6760" s="23">
        <f>SUM(J6753:J6759)</f>
        <v>93.231999999999999</v>
      </c>
    </row>
    <row r="6761" spans="1:27">
      <c r="D6761" s="22" t="s">
        <v>1466</v>
      </c>
      <c r="H6761">
        <v>1.5</v>
      </c>
      <c r="I6761" t="s">
        <v>1465</v>
      </c>
      <c r="K6761" s="21">
        <f>ROUND(H6761/100*K6760,5)</f>
        <v>1.3984799999999999</v>
      </c>
    </row>
    <row r="6762" spans="1:27">
      <c r="D6762" s="22" t="s">
        <v>1459</v>
      </c>
      <c r="K6762" s="23">
        <f>SUM(K6760:K6761)</f>
        <v>94.630480000000006</v>
      </c>
    </row>
    <row r="6764" spans="1:27" ht="45" customHeight="1">
      <c r="A6764" s="17" t="s">
        <v>3680</v>
      </c>
      <c r="B6764" s="17" t="s">
        <v>600</v>
      </c>
      <c r="C6764" s="1" t="s">
        <v>16</v>
      </c>
      <c r="D6764" s="31" t="s">
        <v>601</v>
      </c>
      <c r="E6764" s="32"/>
      <c r="F6764" s="32"/>
      <c r="G6764" s="1"/>
      <c r="H6764" s="18" t="s">
        <v>1433</v>
      </c>
      <c r="I6764" s="33">
        <v>1</v>
      </c>
      <c r="J6764" s="32"/>
      <c r="K6764" s="19">
        <f>ROUND(K6774,2)</f>
        <v>143.25</v>
      </c>
      <c r="L6764" s="2" t="s">
        <v>3681</v>
      </c>
      <c r="M6764" s="1"/>
      <c r="N6764" s="1"/>
      <c r="O6764" s="1"/>
      <c r="P6764" s="1"/>
      <c r="Q6764" s="1"/>
      <c r="R6764" s="1"/>
      <c r="S6764" s="1"/>
      <c r="T6764" s="1"/>
      <c r="U6764" s="1"/>
      <c r="V6764" s="1"/>
      <c r="W6764" s="1"/>
      <c r="X6764" s="1"/>
      <c r="Y6764" s="1"/>
      <c r="Z6764" s="1"/>
      <c r="AA6764" s="1"/>
    </row>
    <row r="6765" spans="1:27">
      <c r="B6765" s="13" t="s">
        <v>1435</v>
      </c>
    </row>
    <row r="6766" spans="1:27">
      <c r="B6766" t="s">
        <v>1708</v>
      </c>
      <c r="C6766" t="s">
        <v>1370</v>
      </c>
      <c r="D6766" t="s">
        <v>1709</v>
      </c>
      <c r="E6766" s="20">
        <v>0.66</v>
      </c>
      <c r="F6766" t="s">
        <v>1438</v>
      </c>
      <c r="G6766" t="s">
        <v>1439</v>
      </c>
      <c r="H6766" s="21">
        <v>26.12</v>
      </c>
      <c r="I6766" t="s">
        <v>1440</v>
      </c>
      <c r="J6766" s="21">
        <f>ROUND(E6766/I6764* H6766,5)</f>
        <v>17.2392</v>
      </c>
    </row>
    <row r="6767" spans="1:27">
      <c r="B6767" t="s">
        <v>1710</v>
      </c>
      <c r="C6767" t="s">
        <v>1370</v>
      </c>
      <c r="D6767" t="s">
        <v>1711</v>
      </c>
      <c r="E6767" s="20">
        <v>0.66</v>
      </c>
      <c r="F6767" t="s">
        <v>1438</v>
      </c>
      <c r="G6767" t="s">
        <v>1439</v>
      </c>
      <c r="H6767" s="21">
        <v>30.41</v>
      </c>
      <c r="I6767" t="s">
        <v>1440</v>
      </c>
      <c r="J6767" s="21">
        <f>ROUND(E6767/I6764* H6767,5)</f>
        <v>20.070599999999999</v>
      </c>
    </row>
    <row r="6768" spans="1:27">
      <c r="D6768" s="22" t="s">
        <v>1441</v>
      </c>
      <c r="K6768" s="21">
        <f>SUM(J6766:J6767)</f>
        <v>37.309799999999996</v>
      </c>
    </row>
    <row r="6769" spans="1:27">
      <c r="B6769" s="13" t="s">
        <v>1446</v>
      </c>
    </row>
    <row r="6770" spans="1:27">
      <c r="B6770" t="s">
        <v>3682</v>
      </c>
      <c r="C6770" t="s">
        <v>16</v>
      </c>
      <c r="D6770" t="s">
        <v>3683</v>
      </c>
      <c r="E6770" s="20">
        <v>1</v>
      </c>
      <c r="G6770" t="s">
        <v>1439</v>
      </c>
      <c r="H6770" s="21">
        <v>103.82</v>
      </c>
      <c r="I6770" t="s">
        <v>1440</v>
      </c>
      <c r="J6770" s="21">
        <f>ROUND(E6770* H6770,5)</f>
        <v>103.82</v>
      </c>
    </row>
    <row r="6771" spans="1:27">
      <c r="D6771" s="22" t="s">
        <v>1457</v>
      </c>
      <c r="K6771" s="21">
        <f>SUM(J6770:J6770)</f>
        <v>103.82</v>
      </c>
    </row>
    <row r="6772" spans="1:27">
      <c r="D6772" s="22" t="s">
        <v>1458</v>
      </c>
      <c r="K6772" s="23">
        <f>SUM(J6765:J6771)</f>
        <v>141.12979999999999</v>
      </c>
    </row>
    <row r="6773" spans="1:27">
      <c r="D6773" s="22" t="s">
        <v>1466</v>
      </c>
      <c r="H6773">
        <v>1.5</v>
      </c>
      <c r="I6773" t="s">
        <v>1465</v>
      </c>
      <c r="K6773" s="21">
        <f>ROUND(H6773/100*K6772,5)</f>
        <v>2.1169500000000001</v>
      </c>
    </row>
    <row r="6774" spans="1:27">
      <c r="D6774" s="22" t="s">
        <v>1459</v>
      </c>
      <c r="K6774" s="23">
        <f>SUM(K6772:K6773)</f>
        <v>143.24674999999999</v>
      </c>
    </row>
    <row r="6776" spans="1:27" ht="45" customHeight="1">
      <c r="A6776" s="17" t="s">
        <v>3684</v>
      </c>
      <c r="B6776" s="17" t="s">
        <v>1090</v>
      </c>
      <c r="C6776" s="1" t="s">
        <v>16</v>
      </c>
      <c r="D6776" s="31" t="s">
        <v>1091</v>
      </c>
      <c r="E6776" s="32"/>
      <c r="F6776" s="32"/>
      <c r="G6776" s="1"/>
      <c r="H6776" s="18" t="s">
        <v>1433</v>
      </c>
      <c r="I6776" s="33">
        <v>1</v>
      </c>
      <c r="J6776" s="32"/>
      <c r="K6776" s="19">
        <f>ROUND(K6786,2)</f>
        <v>343.33</v>
      </c>
      <c r="L6776" s="2" t="s">
        <v>3685</v>
      </c>
      <c r="M6776" s="1"/>
      <c r="N6776" s="1"/>
      <c r="O6776" s="1"/>
      <c r="P6776" s="1"/>
      <c r="Q6776" s="1"/>
      <c r="R6776" s="1"/>
      <c r="S6776" s="1"/>
      <c r="T6776" s="1"/>
      <c r="U6776" s="1"/>
      <c r="V6776" s="1"/>
      <c r="W6776" s="1"/>
      <c r="X6776" s="1"/>
      <c r="Y6776" s="1"/>
      <c r="Z6776" s="1"/>
      <c r="AA6776" s="1"/>
    </row>
    <row r="6777" spans="1:27">
      <c r="B6777" s="13" t="s">
        <v>1435</v>
      </c>
    </row>
    <row r="6778" spans="1:27">
      <c r="B6778" t="s">
        <v>1708</v>
      </c>
      <c r="C6778" t="s">
        <v>1370</v>
      </c>
      <c r="D6778" t="s">
        <v>1709</v>
      </c>
      <c r="E6778" s="20">
        <v>0.65</v>
      </c>
      <c r="F6778" t="s">
        <v>1438</v>
      </c>
      <c r="G6778" t="s">
        <v>1439</v>
      </c>
      <c r="H6778" s="21">
        <v>26.12</v>
      </c>
      <c r="I6778" t="s">
        <v>1440</v>
      </c>
      <c r="J6778" s="21">
        <f>ROUND(E6778/I6776* H6778,5)</f>
        <v>16.978000000000002</v>
      </c>
    </row>
    <row r="6779" spans="1:27">
      <c r="B6779" t="s">
        <v>1710</v>
      </c>
      <c r="C6779" t="s">
        <v>1370</v>
      </c>
      <c r="D6779" t="s">
        <v>1711</v>
      </c>
      <c r="E6779" s="20">
        <v>0.65</v>
      </c>
      <c r="F6779" t="s">
        <v>1438</v>
      </c>
      <c r="G6779" t="s">
        <v>1439</v>
      </c>
      <c r="H6779" s="21">
        <v>30.41</v>
      </c>
      <c r="I6779" t="s">
        <v>1440</v>
      </c>
      <c r="J6779" s="21">
        <f>ROUND(E6779/I6776* H6779,5)</f>
        <v>19.766500000000001</v>
      </c>
    </row>
    <row r="6780" spans="1:27">
      <c r="D6780" s="22" t="s">
        <v>1441</v>
      </c>
      <c r="K6780" s="21">
        <f>SUM(J6778:J6779)</f>
        <v>36.744500000000002</v>
      </c>
    </row>
    <row r="6781" spans="1:27">
      <c r="B6781" s="13" t="s">
        <v>1446</v>
      </c>
    </row>
    <row r="6782" spans="1:27">
      <c r="B6782" t="s">
        <v>3686</v>
      </c>
      <c r="C6782" t="s">
        <v>16</v>
      </c>
      <c r="D6782" s="24" t="s">
        <v>1091</v>
      </c>
      <c r="E6782" s="20">
        <v>1</v>
      </c>
      <c r="G6782" t="s">
        <v>1439</v>
      </c>
      <c r="H6782" s="21">
        <v>301.51</v>
      </c>
      <c r="I6782" t="s">
        <v>1440</v>
      </c>
      <c r="J6782" s="21">
        <f>ROUND(E6782* H6782,5)</f>
        <v>301.51</v>
      </c>
    </row>
    <row r="6783" spans="1:27">
      <c r="D6783" s="22" t="s">
        <v>1457</v>
      </c>
      <c r="K6783" s="21">
        <f>SUM(J6782:J6782)</f>
        <v>301.51</v>
      </c>
    </row>
    <row r="6784" spans="1:27">
      <c r="D6784" s="22" t="s">
        <v>1458</v>
      </c>
      <c r="K6784" s="23">
        <f>SUM(J6777:J6783)</f>
        <v>338.25450000000001</v>
      </c>
    </row>
    <row r="6785" spans="1:27">
      <c r="D6785" s="22" t="s">
        <v>1466</v>
      </c>
      <c r="H6785">
        <v>1.5</v>
      </c>
      <c r="I6785" t="s">
        <v>1465</v>
      </c>
      <c r="K6785" s="21">
        <f>ROUND(H6785/100*K6784,5)</f>
        <v>5.0738200000000004</v>
      </c>
    </row>
    <row r="6786" spans="1:27">
      <c r="D6786" s="22" t="s">
        <v>1459</v>
      </c>
      <c r="K6786" s="23">
        <f>SUM(K6784:K6785)</f>
        <v>343.32832000000002</v>
      </c>
    </row>
    <row r="6788" spans="1:27" ht="45" customHeight="1">
      <c r="A6788" s="17" t="s">
        <v>3687</v>
      </c>
      <c r="B6788" s="17" t="s">
        <v>1092</v>
      </c>
      <c r="C6788" s="1" t="s">
        <v>16</v>
      </c>
      <c r="D6788" s="31" t="s">
        <v>1093</v>
      </c>
      <c r="E6788" s="32"/>
      <c r="F6788" s="32"/>
      <c r="G6788" s="1"/>
      <c r="H6788" s="18" t="s">
        <v>1433</v>
      </c>
      <c r="I6788" s="33">
        <v>1</v>
      </c>
      <c r="J6788" s="32"/>
      <c r="K6788" s="19">
        <f>ROUND(K6798,2)</f>
        <v>461.13</v>
      </c>
      <c r="L6788" s="2" t="s">
        <v>3688</v>
      </c>
      <c r="M6788" s="1"/>
      <c r="N6788" s="1"/>
      <c r="O6788" s="1"/>
      <c r="P6788" s="1"/>
      <c r="Q6788" s="1"/>
      <c r="R6788" s="1"/>
      <c r="S6788" s="1"/>
      <c r="T6788" s="1"/>
      <c r="U6788" s="1"/>
      <c r="V6788" s="1"/>
      <c r="W6788" s="1"/>
      <c r="X6788" s="1"/>
      <c r="Y6788" s="1"/>
      <c r="Z6788" s="1"/>
      <c r="AA6788" s="1"/>
    </row>
    <row r="6789" spans="1:27">
      <c r="B6789" s="13" t="s">
        <v>1435</v>
      </c>
    </row>
    <row r="6790" spans="1:27">
      <c r="B6790" t="s">
        <v>1708</v>
      </c>
      <c r="C6790" t="s">
        <v>1370</v>
      </c>
      <c r="D6790" t="s">
        <v>1709</v>
      </c>
      <c r="E6790" s="20">
        <v>0.65</v>
      </c>
      <c r="F6790" t="s">
        <v>1438</v>
      </c>
      <c r="G6790" t="s">
        <v>1439</v>
      </c>
      <c r="H6790" s="21">
        <v>26.12</v>
      </c>
      <c r="I6790" t="s">
        <v>1440</v>
      </c>
      <c r="J6790" s="21">
        <f>ROUND(E6790/I6788* H6790,5)</f>
        <v>16.978000000000002</v>
      </c>
    </row>
    <row r="6791" spans="1:27">
      <c r="B6791" t="s">
        <v>1710</v>
      </c>
      <c r="C6791" t="s">
        <v>1370</v>
      </c>
      <c r="D6791" t="s">
        <v>1711</v>
      </c>
      <c r="E6791" s="20">
        <v>0.65</v>
      </c>
      <c r="F6791" t="s">
        <v>1438</v>
      </c>
      <c r="G6791" t="s">
        <v>1439</v>
      </c>
      <c r="H6791" s="21">
        <v>30.41</v>
      </c>
      <c r="I6791" t="s">
        <v>1440</v>
      </c>
      <c r="J6791" s="21">
        <f>ROUND(E6791/I6788* H6791,5)</f>
        <v>19.766500000000001</v>
      </c>
    </row>
    <row r="6792" spans="1:27">
      <c r="D6792" s="22" t="s">
        <v>1441</v>
      </c>
      <c r="K6792" s="21">
        <f>SUM(J6790:J6791)</f>
        <v>36.744500000000002</v>
      </c>
    </row>
    <row r="6793" spans="1:27">
      <c r="B6793" s="13" t="s">
        <v>1446</v>
      </c>
    </row>
    <row r="6794" spans="1:27">
      <c r="B6794" t="s">
        <v>3689</v>
      </c>
      <c r="C6794" t="s">
        <v>16</v>
      </c>
      <c r="D6794" s="24" t="s">
        <v>1093</v>
      </c>
      <c r="E6794" s="20">
        <v>1</v>
      </c>
      <c r="G6794" t="s">
        <v>1439</v>
      </c>
      <c r="H6794" s="21">
        <v>417.57</v>
      </c>
      <c r="I6794" t="s">
        <v>1440</v>
      </c>
      <c r="J6794" s="21">
        <f>ROUND(E6794* H6794,5)</f>
        <v>417.57</v>
      </c>
    </row>
    <row r="6795" spans="1:27">
      <c r="D6795" s="22" t="s">
        <v>1457</v>
      </c>
      <c r="K6795" s="21">
        <f>SUM(J6794:J6794)</f>
        <v>417.57</v>
      </c>
    </row>
    <row r="6796" spans="1:27">
      <c r="D6796" s="22" t="s">
        <v>1458</v>
      </c>
      <c r="K6796" s="23">
        <f>SUM(J6789:J6795)</f>
        <v>454.31450000000001</v>
      </c>
    </row>
    <row r="6797" spans="1:27">
      <c r="D6797" s="22" t="s">
        <v>1466</v>
      </c>
      <c r="H6797">
        <v>1.5</v>
      </c>
      <c r="I6797" t="s">
        <v>1465</v>
      </c>
      <c r="K6797" s="21">
        <f>ROUND(H6797/100*K6796,5)</f>
        <v>6.8147200000000003</v>
      </c>
    </row>
    <row r="6798" spans="1:27">
      <c r="D6798" s="22" t="s">
        <v>1459</v>
      </c>
      <c r="K6798" s="23">
        <f>SUM(K6796:K6797)</f>
        <v>461.12922000000003</v>
      </c>
    </row>
    <row r="6800" spans="1:27" ht="45" customHeight="1">
      <c r="A6800" s="17" t="s">
        <v>3690</v>
      </c>
      <c r="B6800" s="17" t="s">
        <v>993</v>
      </c>
      <c r="C6800" s="1" t="s">
        <v>16</v>
      </c>
      <c r="D6800" s="31" t="s">
        <v>994</v>
      </c>
      <c r="E6800" s="32"/>
      <c r="F6800" s="32"/>
      <c r="G6800" s="1"/>
      <c r="H6800" s="18" t="s">
        <v>1433</v>
      </c>
      <c r="I6800" s="33">
        <v>1</v>
      </c>
      <c r="J6800" s="32"/>
      <c r="K6800" s="19">
        <f>ROUND(K6810,2)</f>
        <v>265.43</v>
      </c>
      <c r="L6800" s="2" t="s">
        <v>3691</v>
      </c>
      <c r="M6800" s="1"/>
      <c r="N6800" s="1"/>
      <c r="O6800" s="1"/>
      <c r="P6800" s="1"/>
      <c r="Q6800" s="1"/>
      <c r="R6800" s="1"/>
      <c r="S6800" s="1"/>
      <c r="T6800" s="1"/>
      <c r="U6800" s="1"/>
      <c r="V6800" s="1"/>
      <c r="W6800" s="1"/>
      <c r="X6800" s="1"/>
      <c r="Y6800" s="1"/>
      <c r="Z6800" s="1"/>
      <c r="AA6800" s="1"/>
    </row>
    <row r="6801" spans="1:27">
      <c r="B6801" s="13" t="s">
        <v>1435</v>
      </c>
    </row>
    <row r="6802" spans="1:27">
      <c r="B6802" t="s">
        <v>1710</v>
      </c>
      <c r="C6802" t="s">
        <v>1370</v>
      </c>
      <c r="D6802" t="s">
        <v>1711</v>
      </c>
      <c r="E6802" s="20">
        <v>1.2</v>
      </c>
      <c r="F6802" t="s">
        <v>1438</v>
      </c>
      <c r="G6802" t="s">
        <v>1439</v>
      </c>
      <c r="H6802" s="21">
        <v>30.41</v>
      </c>
      <c r="I6802" t="s">
        <v>1440</v>
      </c>
      <c r="J6802" s="21">
        <f>ROUND(E6802/I6800* H6802,5)</f>
        <v>36.491999999999997</v>
      </c>
    </row>
    <row r="6803" spans="1:27">
      <c r="B6803" t="s">
        <v>1708</v>
      </c>
      <c r="C6803" t="s">
        <v>1370</v>
      </c>
      <c r="D6803" t="s">
        <v>1709</v>
      </c>
      <c r="E6803" s="20">
        <v>1.2</v>
      </c>
      <c r="F6803" t="s">
        <v>1438</v>
      </c>
      <c r="G6803" t="s">
        <v>1439</v>
      </c>
      <c r="H6803" s="21">
        <v>26.12</v>
      </c>
      <c r="I6803" t="s">
        <v>1440</v>
      </c>
      <c r="J6803" s="21">
        <f>ROUND(E6803/I6800* H6803,5)</f>
        <v>31.344000000000001</v>
      </c>
    </row>
    <row r="6804" spans="1:27">
      <c r="D6804" s="22" t="s">
        <v>1441</v>
      </c>
      <c r="K6804" s="21">
        <f>SUM(J6802:J6803)</f>
        <v>67.835999999999999</v>
      </c>
    </row>
    <row r="6805" spans="1:27">
      <c r="B6805" s="13" t="s">
        <v>1446</v>
      </c>
    </row>
    <row r="6806" spans="1:27">
      <c r="B6806" t="s">
        <v>3692</v>
      </c>
      <c r="C6806" t="s">
        <v>16</v>
      </c>
      <c r="D6806" t="s">
        <v>3693</v>
      </c>
      <c r="E6806" s="20">
        <v>1</v>
      </c>
      <c r="G6806" t="s">
        <v>1439</v>
      </c>
      <c r="H6806" s="21">
        <v>193.67</v>
      </c>
      <c r="I6806" t="s">
        <v>1440</v>
      </c>
      <c r="J6806" s="21">
        <f>ROUND(E6806* H6806,5)</f>
        <v>193.67</v>
      </c>
    </row>
    <row r="6807" spans="1:27">
      <c r="D6807" s="22" t="s">
        <v>1457</v>
      </c>
      <c r="K6807" s="21">
        <f>SUM(J6806:J6806)</f>
        <v>193.67</v>
      </c>
    </row>
    <row r="6808" spans="1:27">
      <c r="D6808" s="22" t="s">
        <v>1458</v>
      </c>
      <c r="K6808" s="23">
        <f>SUM(J6801:J6807)</f>
        <v>261.50599999999997</v>
      </c>
    </row>
    <row r="6809" spans="1:27">
      <c r="D6809" s="22" t="s">
        <v>1466</v>
      </c>
      <c r="H6809">
        <v>1.5</v>
      </c>
      <c r="I6809" t="s">
        <v>1465</v>
      </c>
      <c r="K6809" s="21">
        <f>ROUND(H6809/100*K6808,5)</f>
        <v>3.92259</v>
      </c>
    </row>
    <row r="6810" spans="1:27">
      <c r="D6810" s="22" t="s">
        <v>1459</v>
      </c>
      <c r="K6810" s="23">
        <f>SUM(K6808:K6809)</f>
        <v>265.42858999999999</v>
      </c>
    </row>
    <row r="6812" spans="1:27" ht="45" customHeight="1">
      <c r="A6812" s="17" t="s">
        <v>3694</v>
      </c>
      <c r="B6812" s="17" t="s">
        <v>991</v>
      </c>
      <c r="C6812" s="1" t="s">
        <v>16</v>
      </c>
      <c r="D6812" s="31" t="s">
        <v>992</v>
      </c>
      <c r="E6812" s="32"/>
      <c r="F6812" s="32"/>
      <c r="G6812" s="1"/>
      <c r="H6812" s="18" t="s">
        <v>1433</v>
      </c>
      <c r="I6812" s="33">
        <v>1</v>
      </c>
      <c r="J6812" s="32"/>
      <c r="K6812" s="19">
        <f>ROUND(K6822,2)</f>
        <v>447.15</v>
      </c>
      <c r="L6812" s="2" t="s">
        <v>3695</v>
      </c>
      <c r="M6812" s="1"/>
      <c r="N6812" s="1"/>
      <c r="O6812" s="1"/>
      <c r="P6812" s="1"/>
      <c r="Q6812" s="1"/>
      <c r="R6812" s="1"/>
      <c r="S6812" s="1"/>
      <c r="T6812" s="1"/>
      <c r="U6812" s="1"/>
      <c r="V6812" s="1"/>
      <c r="W6812" s="1"/>
      <c r="X6812" s="1"/>
      <c r="Y6812" s="1"/>
      <c r="Z6812" s="1"/>
      <c r="AA6812" s="1"/>
    </row>
    <row r="6813" spans="1:27">
      <c r="B6813" s="13" t="s">
        <v>1435</v>
      </c>
    </row>
    <row r="6814" spans="1:27">
      <c r="B6814" t="s">
        <v>1708</v>
      </c>
      <c r="C6814" t="s">
        <v>1370</v>
      </c>
      <c r="D6814" t="s">
        <v>1709</v>
      </c>
      <c r="E6814" s="20">
        <v>0.2</v>
      </c>
      <c r="F6814" t="s">
        <v>1438</v>
      </c>
      <c r="G6814" t="s">
        <v>1439</v>
      </c>
      <c r="H6814" s="21">
        <v>26.12</v>
      </c>
      <c r="I6814" t="s">
        <v>1440</v>
      </c>
      <c r="J6814" s="21">
        <f>ROUND(E6814/I6812* H6814,5)</f>
        <v>5.2240000000000002</v>
      </c>
    </row>
    <row r="6815" spans="1:27">
      <c r="B6815" t="s">
        <v>1710</v>
      </c>
      <c r="C6815" t="s">
        <v>1370</v>
      </c>
      <c r="D6815" t="s">
        <v>1711</v>
      </c>
      <c r="E6815" s="20">
        <v>0.2</v>
      </c>
      <c r="F6815" t="s">
        <v>1438</v>
      </c>
      <c r="G6815" t="s">
        <v>1439</v>
      </c>
      <c r="H6815" s="21">
        <v>30.41</v>
      </c>
      <c r="I6815" t="s">
        <v>1440</v>
      </c>
      <c r="J6815" s="21">
        <f>ROUND(E6815/I6812* H6815,5)</f>
        <v>6.0819999999999999</v>
      </c>
    </row>
    <row r="6816" spans="1:27">
      <c r="D6816" s="22" t="s">
        <v>1441</v>
      </c>
      <c r="K6816" s="21">
        <f>SUM(J6814:J6815)</f>
        <v>11.306000000000001</v>
      </c>
    </row>
    <row r="6817" spans="1:27">
      <c r="B6817" s="13" t="s">
        <v>1446</v>
      </c>
    </row>
    <row r="6818" spans="1:27">
      <c r="B6818" t="s">
        <v>3696</v>
      </c>
      <c r="C6818" t="s">
        <v>16</v>
      </c>
      <c r="D6818" t="s">
        <v>3697</v>
      </c>
      <c r="E6818" s="20">
        <v>1</v>
      </c>
      <c r="G6818" t="s">
        <v>1439</v>
      </c>
      <c r="H6818" s="21">
        <v>429.24</v>
      </c>
      <c r="I6818" t="s">
        <v>1440</v>
      </c>
      <c r="J6818" s="21">
        <f>ROUND(E6818* H6818,5)</f>
        <v>429.24</v>
      </c>
    </row>
    <row r="6819" spans="1:27">
      <c r="D6819" s="22" t="s">
        <v>1457</v>
      </c>
      <c r="K6819" s="21">
        <f>SUM(J6818:J6818)</f>
        <v>429.24</v>
      </c>
    </row>
    <row r="6820" spans="1:27">
      <c r="D6820" s="22" t="s">
        <v>1458</v>
      </c>
      <c r="K6820" s="23">
        <f>SUM(J6813:J6819)</f>
        <v>440.54599999999999</v>
      </c>
    </row>
    <row r="6821" spans="1:27">
      <c r="D6821" s="22" t="s">
        <v>1466</v>
      </c>
      <c r="H6821">
        <v>1.5</v>
      </c>
      <c r="I6821" t="s">
        <v>1465</v>
      </c>
      <c r="K6821" s="21">
        <f>ROUND(H6821/100*K6820,5)</f>
        <v>6.6081899999999996</v>
      </c>
    </row>
    <row r="6822" spans="1:27">
      <c r="D6822" s="22" t="s">
        <v>1459</v>
      </c>
      <c r="K6822" s="23">
        <f>SUM(K6820:K6821)</f>
        <v>447.15418999999997</v>
      </c>
    </row>
    <row r="6824" spans="1:27" ht="45" customHeight="1">
      <c r="A6824" s="17" t="s">
        <v>3698</v>
      </c>
      <c r="B6824" s="17" t="s">
        <v>995</v>
      </c>
      <c r="C6824" s="1" t="s">
        <v>16</v>
      </c>
      <c r="D6824" s="31" t="s">
        <v>996</v>
      </c>
      <c r="E6824" s="32"/>
      <c r="F6824" s="32"/>
      <c r="G6824" s="1"/>
      <c r="H6824" s="18" t="s">
        <v>1433</v>
      </c>
      <c r="I6824" s="33">
        <v>1</v>
      </c>
      <c r="J6824" s="32"/>
      <c r="K6824" s="19">
        <f>ROUND(K6834,2)</f>
        <v>17.62</v>
      </c>
      <c r="L6824" s="2" t="s">
        <v>3699</v>
      </c>
      <c r="M6824" s="1"/>
      <c r="N6824" s="1"/>
      <c r="O6824" s="1"/>
      <c r="P6824" s="1"/>
      <c r="Q6824" s="1"/>
      <c r="R6824" s="1"/>
      <c r="S6824" s="1"/>
      <c r="T6824" s="1"/>
      <c r="U6824" s="1"/>
      <c r="V6824" s="1"/>
      <c r="W6824" s="1"/>
      <c r="X6824" s="1"/>
      <c r="Y6824" s="1"/>
      <c r="Z6824" s="1"/>
      <c r="AA6824" s="1"/>
    </row>
    <row r="6825" spans="1:27">
      <c r="B6825" s="13" t="s">
        <v>1435</v>
      </c>
    </row>
    <row r="6826" spans="1:27">
      <c r="B6826" t="s">
        <v>1708</v>
      </c>
      <c r="C6826" t="s">
        <v>1370</v>
      </c>
      <c r="D6826" t="s">
        <v>1709</v>
      </c>
      <c r="E6826" s="20">
        <v>0.2</v>
      </c>
      <c r="F6826" t="s">
        <v>1438</v>
      </c>
      <c r="G6826" t="s">
        <v>1439</v>
      </c>
      <c r="H6826" s="21">
        <v>26.12</v>
      </c>
      <c r="I6826" t="s">
        <v>1440</v>
      </c>
      <c r="J6826" s="21">
        <f>ROUND(E6826/I6824* H6826,5)</f>
        <v>5.2240000000000002</v>
      </c>
    </row>
    <row r="6827" spans="1:27">
      <c r="B6827" t="s">
        <v>1710</v>
      </c>
      <c r="C6827" t="s">
        <v>1370</v>
      </c>
      <c r="D6827" t="s">
        <v>1711</v>
      </c>
      <c r="E6827" s="20">
        <v>0.2</v>
      </c>
      <c r="F6827" t="s">
        <v>1438</v>
      </c>
      <c r="G6827" t="s">
        <v>1439</v>
      </c>
      <c r="H6827" s="21">
        <v>30.41</v>
      </c>
      <c r="I6827" t="s">
        <v>1440</v>
      </c>
      <c r="J6827" s="21">
        <f>ROUND(E6827/I6824* H6827,5)</f>
        <v>6.0819999999999999</v>
      </c>
    </row>
    <row r="6828" spans="1:27">
      <c r="D6828" s="22" t="s">
        <v>1441</v>
      </c>
      <c r="K6828" s="21">
        <f>SUM(J6826:J6827)</f>
        <v>11.306000000000001</v>
      </c>
    </row>
    <row r="6829" spans="1:27">
      <c r="B6829" s="13" t="s">
        <v>1446</v>
      </c>
    </row>
    <row r="6830" spans="1:27">
      <c r="B6830" t="s">
        <v>3700</v>
      </c>
      <c r="C6830" t="s">
        <v>16</v>
      </c>
      <c r="D6830" t="s">
        <v>996</v>
      </c>
      <c r="E6830" s="20">
        <v>1</v>
      </c>
      <c r="G6830" t="s">
        <v>1439</v>
      </c>
      <c r="H6830" s="21">
        <v>6.05</v>
      </c>
      <c r="I6830" t="s">
        <v>1440</v>
      </c>
      <c r="J6830" s="21">
        <f>ROUND(E6830* H6830,5)</f>
        <v>6.05</v>
      </c>
    </row>
    <row r="6831" spans="1:27">
      <c r="D6831" s="22" t="s">
        <v>1457</v>
      </c>
      <c r="K6831" s="21">
        <f>SUM(J6830:J6830)</f>
        <v>6.05</v>
      </c>
    </row>
    <row r="6832" spans="1:27">
      <c r="D6832" s="22" t="s">
        <v>1458</v>
      </c>
      <c r="K6832" s="23">
        <f>SUM(J6825:J6831)</f>
        <v>17.356000000000002</v>
      </c>
    </row>
    <row r="6833" spans="1:27">
      <c r="D6833" s="22" t="s">
        <v>1466</v>
      </c>
      <c r="H6833">
        <v>1.5</v>
      </c>
      <c r="I6833" t="s">
        <v>1465</v>
      </c>
      <c r="K6833" s="21">
        <f>ROUND(H6833/100*K6832,5)</f>
        <v>0.26034000000000002</v>
      </c>
    </row>
    <row r="6834" spans="1:27">
      <c r="D6834" s="22" t="s">
        <v>1459</v>
      </c>
      <c r="K6834" s="23">
        <f>SUM(K6832:K6833)</f>
        <v>17.616340000000001</v>
      </c>
    </row>
    <row r="6836" spans="1:27" ht="45" customHeight="1">
      <c r="A6836" s="17" t="s">
        <v>3701</v>
      </c>
      <c r="B6836" s="17" t="s">
        <v>997</v>
      </c>
      <c r="C6836" s="1" t="s">
        <v>25</v>
      </c>
      <c r="D6836" s="31" t="s">
        <v>998</v>
      </c>
      <c r="E6836" s="32"/>
      <c r="F6836" s="32"/>
      <c r="G6836" s="1"/>
      <c r="H6836" s="18" t="s">
        <v>1433</v>
      </c>
      <c r="I6836" s="33">
        <v>1</v>
      </c>
      <c r="J6836" s="32"/>
      <c r="K6836" s="19">
        <f>ROUND(K6846,2)</f>
        <v>8.5500000000000007</v>
      </c>
      <c r="L6836" s="2" t="s">
        <v>3702</v>
      </c>
      <c r="M6836" s="1"/>
      <c r="N6836" s="1"/>
      <c r="O6836" s="1"/>
      <c r="P6836" s="1"/>
      <c r="Q6836" s="1"/>
      <c r="R6836" s="1"/>
      <c r="S6836" s="1"/>
      <c r="T6836" s="1"/>
      <c r="U6836" s="1"/>
      <c r="V6836" s="1"/>
      <c r="W6836" s="1"/>
      <c r="X6836" s="1"/>
      <c r="Y6836" s="1"/>
      <c r="Z6836" s="1"/>
      <c r="AA6836" s="1"/>
    </row>
    <row r="6837" spans="1:27">
      <c r="B6837" s="13" t="s">
        <v>1435</v>
      </c>
    </row>
    <row r="6838" spans="1:27">
      <c r="B6838" t="s">
        <v>1710</v>
      </c>
      <c r="C6838" t="s">
        <v>1370</v>
      </c>
      <c r="D6838" t="s">
        <v>1711</v>
      </c>
      <c r="E6838" s="20">
        <v>0.13</v>
      </c>
      <c r="F6838" t="s">
        <v>1438</v>
      </c>
      <c r="G6838" t="s">
        <v>1439</v>
      </c>
      <c r="H6838" s="21">
        <v>30.41</v>
      </c>
      <c r="I6838" t="s">
        <v>1440</v>
      </c>
      <c r="J6838" s="21">
        <f>ROUND(E6838/I6836* H6838,5)</f>
        <v>3.9533</v>
      </c>
    </row>
    <row r="6839" spans="1:27">
      <c r="B6839" t="s">
        <v>1708</v>
      </c>
      <c r="C6839" t="s">
        <v>1370</v>
      </c>
      <c r="D6839" t="s">
        <v>1709</v>
      </c>
      <c r="E6839" s="20">
        <v>0.13</v>
      </c>
      <c r="F6839" t="s">
        <v>1438</v>
      </c>
      <c r="G6839" t="s">
        <v>1439</v>
      </c>
      <c r="H6839" s="21">
        <v>26.12</v>
      </c>
      <c r="I6839" t="s">
        <v>1440</v>
      </c>
      <c r="J6839" s="21">
        <f>ROUND(E6839/I6836* H6839,5)</f>
        <v>3.3956</v>
      </c>
    </row>
    <row r="6840" spans="1:27">
      <c r="D6840" s="22" t="s">
        <v>1441</v>
      </c>
      <c r="K6840" s="21">
        <f>SUM(J6838:J6839)</f>
        <v>7.3489000000000004</v>
      </c>
    </row>
    <row r="6841" spans="1:27">
      <c r="B6841" s="13" t="s">
        <v>1446</v>
      </c>
    </row>
    <row r="6842" spans="1:27">
      <c r="B6842" t="s">
        <v>3703</v>
      </c>
      <c r="C6842" t="s">
        <v>25</v>
      </c>
      <c r="D6842" t="s">
        <v>3704</v>
      </c>
      <c r="E6842" s="20">
        <v>1.05</v>
      </c>
      <c r="G6842" t="s">
        <v>1439</v>
      </c>
      <c r="H6842" s="21">
        <v>1.02</v>
      </c>
      <c r="I6842" t="s">
        <v>1440</v>
      </c>
      <c r="J6842" s="21">
        <f>ROUND(E6842* H6842,5)</f>
        <v>1.071</v>
      </c>
    </row>
    <row r="6843" spans="1:27">
      <c r="D6843" s="22" t="s">
        <v>1457</v>
      </c>
      <c r="K6843" s="21">
        <f>SUM(J6842:J6842)</f>
        <v>1.071</v>
      </c>
    </row>
    <row r="6844" spans="1:27">
      <c r="D6844" s="22" t="s">
        <v>1458</v>
      </c>
      <c r="K6844" s="23">
        <f>SUM(J6837:J6843)</f>
        <v>8.4199000000000002</v>
      </c>
    </row>
    <row r="6845" spans="1:27">
      <c r="D6845" s="22" t="s">
        <v>1466</v>
      </c>
      <c r="H6845">
        <v>1.5</v>
      </c>
      <c r="I6845" t="s">
        <v>1465</v>
      </c>
      <c r="K6845" s="21">
        <f>ROUND(H6845/100*K6844,5)</f>
        <v>0.1263</v>
      </c>
    </row>
    <row r="6846" spans="1:27">
      <c r="D6846" s="22" t="s">
        <v>1459</v>
      </c>
      <c r="K6846" s="23">
        <f>SUM(K6844:K6845)</f>
        <v>8.5462000000000007</v>
      </c>
    </row>
    <row r="6848" spans="1:27" ht="45" customHeight="1">
      <c r="A6848" s="17" t="s">
        <v>3705</v>
      </c>
      <c r="B6848" s="17" t="s">
        <v>1028</v>
      </c>
      <c r="C6848" s="1" t="s">
        <v>16</v>
      </c>
      <c r="D6848" s="31" t="s">
        <v>1029</v>
      </c>
      <c r="E6848" s="32"/>
      <c r="F6848" s="32"/>
      <c r="G6848" s="1"/>
      <c r="H6848" s="18" t="s">
        <v>1433</v>
      </c>
      <c r="I6848" s="33">
        <v>1</v>
      </c>
      <c r="J6848" s="32"/>
      <c r="K6848" s="19">
        <f>ROUND(K6855,2)</f>
        <v>631.16</v>
      </c>
      <c r="L6848" s="2" t="s">
        <v>1029</v>
      </c>
      <c r="M6848" s="1"/>
      <c r="N6848" s="1"/>
      <c r="O6848" s="1"/>
      <c r="P6848" s="1"/>
      <c r="Q6848" s="1"/>
      <c r="R6848" s="1"/>
      <c r="S6848" s="1"/>
      <c r="T6848" s="1"/>
      <c r="U6848" s="1"/>
      <c r="V6848" s="1"/>
      <c r="W6848" s="1"/>
      <c r="X6848" s="1"/>
      <c r="Y6848" s="1"/>
      <c r="Z6848" s="1"/>
      <c r="AA6848" s="1"/>
    </row>
    <row r="6849" spans="1:27">
      <c r="B6849" s="13" t="s">
        <v>1435</v>
      </c>
    </row>
    <row r="6850" spans="1:27">
      <c r="B6850" t="s">
        <v>1708</v>
      </c>
      <c r="C6850" t="s">
        <v>1370</v>
      </c>
      <c r="D6850" t="s">
        <v>1709</v>
      </c>
      <c r="E6850" s="20">
        <v>11</v>
      </c>
      <c r="F6850" t="s">
        <v>1438</v>
      </c>
      <c r="G6850" t="s">
        <v>1439</v>
      </c>
      <c r="H6850" s="21">
        <v>26.12</v>
      </c>
      <c r="I6850" t="s">
        <v>1440</v>
      </c>
      <c r="J6850" s="21">
        <f>ROUND(E6850/I6848* H6850,5)</f>
        <v>287.32</v>
      </c>
    </row>
    <row r="6851" spans="1:27">
      <c r="B6851" t="s">
        <v>1710</v>
      </c>
      <c r="C6851" t="s">
        <v>1370</v>
      </c>
      <c r="D6851" t="s">
        <v>1711</v>
      </c>
      <c r="E6851" s="20">
        <v>11</v>
      </c>
      <c r="F6851" t="s">
        <v>1438</v>
      </c>
      <c r="G6851" t="s">
        <v>1439</v>
      </c>
      <c r="H6851" s="21">
        <v>30.41</v>
      </c>
      <c r="I6851" t="s">
        <v>1440</v>
      </c>
      <c r="J6851" s="21">
        <f>ROUND(E6851/I6848* H6851,5)</f>
        <v>334.51</v>
      </c>
    </row>
    <row r="6852" spans="1:27">
      <c r="D6852" s="22" t="s">
        <v>1441</v>
      </c>
      <c r="K6852" s="21">
        <f>SUM(J6850:J6851)</f>
        <v>621.82999999999993</v>
      </c>
    </row>
    <row r="6853" spans="1:27">
      <c r="D6853" s="22" t="s">
        <v>1458</v>
      </c>
      <c r="K6853" s="23">
        <f>SUM(J6849:J6852)</f>
        <v>621.82999999999993</v>
      </c>
    </row>
    <row r="6854" spans="1:27">
      <c r="D6854" s="22" t="s">
        <v>1466</v>
      </c>
      <c r="H6854">
        <v>1.5</v>
      </c>
      <c r="I6854" t="s">
        <v>1465</v>
      </c>
      <c r="K6854" s="21">
        <f>ROUND(H6854/100*K6853,5)</f>
        <v>9.3274500000000007</v>
      </c>
    </row>
    <row r="6855" spans="1:27">
      <c r="D6855" s="22" t="s">
        <v>1459</v>
      </c>
      <c r="K6855" s="23">
        <f>SUM(K6853:K6854)</f>
        <v>631.15744999999993</v>
      </c>
    </row>
    <row r="6857" spans="1:27" ht="45" customHeight="1">
      <c r="A6857" s="17" t="s">
        <v>3706</v>
      </c>
      <c r="B6857" s="17" t="s">
        <v>1012</v>
      </c>
      <c r="C6857" s="1" t="s">
        <v>16</v>
      </c>
      <c r="D6857" s="31" t="s">
        <v>1013</v>
      </c>
      <c r="E6857" s="32"/>
      <c r="F6857" s="32"/>
      <c r="G6857" s="1"/>
      <c r="H6857" s="18" t="s">
        <v>1433</v>
      </c>
      <c r="I6857" s="33">
        <v>1</v>
      </c>
      <c r="J6857" s="32"/>
      <c r="K6857" s="19">
        <f>ROUND(K6867,2)</f>
        <v>324.16000000000003</v>
      </c>
      <c r="L6857" s="2" t="s">
        <v>3707</v>
      </c>
      <c r="M6857" s="1"/>
      <c r="N6857" s="1"/>
      <c r="O6857" s="1"/>
      <c r="P6857" s="1"/>
      <c r="Q6857" s="1"/>
      <c r="R6857" s="1"/>
      <c r="S6857" s="1"/>
      <c r="T6857" s="1"/>
      <c r="U6857" s="1"/>
      <c r="V6857" s="1"/>
      <c r="W6857" s="1"/>
      <c r="X6857" s="1"/>
      <c r="Y6857" s="1"/>
      <c r="Z6857" s="1"/>
      <c r="AA6857" s="1"/>
    </row>
    <row r="6858" spans="1:27">
      <c r="B6858" s="13" t="s">
        <v>1435</v>
      </c>
    </row>
    <row r="6859" spans="1:27">
      <c r="B6859" t="s">
        <v>1710</v>
      </c>
      <c r="C6859" t="s">
        <v>1370</v>
      </c>
      <c r="D6859" t="s">
        <v>1711</v>
      </c>
      <c r="E6859" s="20">
        <v>0.25</v>
      </c>
      <c r="F6859" t="s">
        <v>1438</v>
      </c>
      <c r="G6859" t="s">
        <v>1439</v>
      </c>
      <c r="H6859" s="21">
        <v>30.41</v>
      </c>
      <c r="I6859" t="s">
        <v>1440</v>
      </c>
      <c r="J6859" s="21">
        <f>ROUND(E6859/I6857* H6859,5)</f>
        <v>7.6025</v>
      </c>
    </row>
    <row r="6860" spans="1:27">
      <c r="B6860" t="s">
        <v>1708</v>
      </c>
      <c r="C6860" t="s">
        <v>1370</v>
      </c>
      <c r="D6860" t="s">
        <v>1709</v>
      </c>
      <c r="E6860" s="20">
        <v>0.25</v>
      </c>
      <c r="F6860" t="s">
        <v>1438</v>
      </c>
      <c r="G6860" t="s">
        <v>1439</v>
      </c>
      <c r="H6860" s="21">
        <v>26.12</v>
      </c>
      <c r="I6860" t="s">
        <v>1440</v>
      </c>
      <c r="J6860" s="21">
        <f>ROUND(E6860/I6857* H6860,5)</f>
        <v>6.53</v>
      </c>
    </row>
    <row r="6861" spans="1:27">
      <c r="D6861" s="22" t="s">
        <v>1441</v>
      </c>
      <c r="K6861" s="21">
        <f>SUM(J6859:J6860)</f>
        <v>14.1325</v>
      </c>
    </row>
    <row r="6862" spans="1:27">
      <c r="B6862" s="13" t="s">
        <v>1446</v>
      </c>
    </row>
    <row r="6863" spans="1:27">
      <c r="B6863" t="s">
        <v>3708</v>
      </c>
      <c r="C6863" t="s">
        <v>16</v>
      </c>
      <c r="D6863" s="24" t="s">
        <v>1013</v>
      </c>
      <c r="E6863" s="20">
        <v>1</v>
      </c>
      <c r="G6863" t="s">
        <v>1439</v>
      </c>
      <c r="H6863" s="21">
        <v>305.24</v>
      </c>
      <c r="I6863" t="s">
        <v>1440</v>
      </c>
      <c r="J6863" s="21">
        <f>ROUND(E6863* H6863,5)</f>
        <v>305.24</v>
      </c>
    </row>
    <row r="6864" spans="1:27">
      <c r="D6864" s="22" t="s">
        <v>1457</v>
      </c>
      <c r="K6864" s="21">
        <f>SUM(J6863:J6863)</f>
        <v>305.24</v>
      </c>
    </row>
    <row r="6865" spans="1:27">
      <c r="D6865" s="22" t="s">
        <v>1458</v>
      </c>
      <c r="K6865" s="23">
        <f>SUM(J6858:J6864)</f>
        <v>319.3725</v>
      </c>
    </row>
    <row r="6866" spans="1:27">
      <c r="D6866" s="22" t="s">
        <v>1466</v>
      </c>
      <c r="H6866">
        <v>1.5</v>
      </c>
      <c r="I6866" t="s">
        <v>1465</v>
      </c>
      <c r="K6866" s="21">
        <f>ROUND(H6866/100*K6865,5)</f>
        <v>4.7905899999999999</v>
      </c>
    </row>
    <row r="6867" spans="1:27">
      <c r="D6867" s="22" t="s">
        <v>1459</v>
      </c>
      <c r="K6867" s="23">
        <f>SUM(K6865:K6866)</f>
        <v>324.16309000000001</v>
      </c>
    </row>
    <row r="6869" spans="1:27" ht="45" customHeight="1">
      <c r="A6869" s="17" t="s">
        <v>3709</v>
      </c>
      <c r="B6869" s="17" t="s">
        <v>1016</v>
      </c>
      <c r="C6869" s="1" t="s">
        <v>16</v>
      </c>
      <c r="D6869" s="31" t="s">
        <v>1017</v>
      </c>
      <c r="E6869" s="32"/>
      <c r="F6869" s="32"/>
      <c r="G6869" s="1"/>
      <c r="H6869" s="18" t="s">
        <v>1433</v>
      </c>
      <c r="I6869" s="33">
        <v>1</v>
      </c>
      <c r="J6869" s="32"/>
      <c r="K6869" s="19">
        <f>ROUND(K6879,2)</f>
        <v>115.06</v>
      </c>
      <c r="L6869" s="2" t="s">
        <v>3710</v>
      </c>
      <c r="M6869" s="1"/>
      <c r="N6869" s="1"/>
      <c r="O6869" s="1"/>
      <c r="P6869" s="1"/>
      <c r="Q6869" s="1"/>
      <c r="R6869" s="1"/>
      <c r="S6869" s="1"/>
      <c r="T6869" s="1"/>
      <c r="U6869" s="1"/>
      <c r="V6869" s="1"/>
      <c r="W6869" s="1"/>
      <c r="X6869" s="1"/>
      <c r="Y6869" s="1"/>
      <c r="Z6869" s="1"/>
      <c r="AA6869" s="1"/>
    </row>
    <row r="6870" spans="1:27">
      <c r="B6870" s="13" t="s">
        <v>1435</v>
      </c>
    </row>
    <row r="6871" spans="1:27">
      <c r="B6871" t="s">
        <v>1710</v>
      </c>
      <c r="C6871" t="s">
        <v>1370</v>
      </c>
      <c r="D6871" t="s">
        <v>1711</v>
      </c>
      <c r="E6871" s="20">
        <v>0.25</v>
      </c>
      <c r="F6871" t="s">
        <v>1438</v>
      </c>
      <c r="G6871" t="s">
        <v>1439</v>
      </c>
      <c r="H6871" s="21">
        <v>30.41</v>
      </c>
      <c r="I6871" t="s">
        <v>1440</v>
      </c>
      <c r="J6871" s="21">
        <f>ROUND(E6871/I6869* H6871,5)</f>
        <v>7.6025</v>
      </c>
    </row>
    <row r="6872" spans="1:27">
      <c r="B6872" t="s">
        <v>1708</v>
      </c>
      <c r="C6872" t="s">
        <v>1370</v>
      </c>
      <c r="D6872" t="s">
        <v>1709</v>
      </c>
      <c r="E6872" s="20">
        <v>0.25</v>
      </c>
      <c r="F6872" t="s">
        <v>1438</v>
      </c>
      <c r="G6872" t="s">
        <v>1439</v>
      </c>
      <c r="H6872" s="21">
        <v>26.12</v>
      </c>
      <c r="I6872" t="s">
        <v>1440</v>
      </c>
      <c r="J6872" s="21">
        <f>ROUND(E6872/I6869* H6872,5)</f>
        <v>6.53</v>
      </c>
    </row>
    <row r="6873" spans="1:27">
      <c r="D6873" s="22" t="s">
        <v>1441</v>
      </c>
      <c r="K6873" s="21">
        <f>SUM(J6871:J6872)</f>
        <v>14.1325</v>
      </c>
    </row>
    <row r="6874" spans="1:27">
      <c r="B6874" s="13" t="s">
        <v>1446</v>
      </c>
    </row>
    <row r="6875" spans="1:27">
      <c r="B6875" t="s">
        <v>3711</v>
      </c>
      <c r="C6875" t="s">
        <v>16</v>
      </c>
      <c r="D6875" s="24" t="s">
        <v>1017</v>
      </c>
      <c r="E6875" s="20">
        <v>1</v>
      </c>
      <c r="G6875" t="s">
        <v>1439</v>
      </c>
      <c r="H6875" s="21">
        <v>99.23</v>
      </c>
      <c r="I6875" t="s">
        <v>1440</v>
      </c>
      <c r="J6875" s="21">
        <f>ROUND(E6875* H6875,5)</f>
        <v>99.23</v>
      </c>
    </row>
    <row r="6876" spans="1:27">
      <c r="D6876" s="22" t="s">
        <v>1457</v>
      </c>
      <c r="K6876" s="21">
        <f>SUM(J6875:J6875)</f>
        <v>99.23</v>
      </c>
    </row>
    <row r="6877" spans="1:27">
      <c r="D6877" s="22" t="s">
        <v>1458</v>
      </c>
      <c r="K6877" s="23">
        <f>SUM(J6870:J6876)</f>
        <v>113.36250000000001</v>
      </c>
    </row>
    <row r="6878" spans="1:27">
      <c r="D6878" s="22" t="s">
        <v>1466</v>
      </c>
      <c r="H6878">
        <v>1.5</v>
      </c>
      <c r="I6878" t="s">
        <v>1465</v>
      </c>
      <c r="K6878" s="21">
        <f>ROUND(H6878/100*K6877,5)</f>
        <v>1.70044</v>
      </c>
    </row>
    <row r="6879" spans="1:27">
      <c r="D6879" s="22" t="s">
        <v>1459</v>
      </c>
      <c r="K6879" s="23">
        <f>SUM(K6877:K6878)</f>
        <v>115.06294000000001</v>
      </c>
    </row>
    <row r="6881" spans="1:27" ht="45" customHeight="1">
      <c r="A6881" s="17" t="s">
        <v>3712</v>
      </c>
      <c r="B6881" s="17" t="s">
        <v>1018</v>
      </c>
      <c r="C6881" s="1" t="s">
        <v>16</v>
      </c>
      <c r="D6881" s="31" t="s">
        <v>1019</v>
      </c>
      <c r="E6881" s="32"/>
      <c r="F6881" s="32"/>
      <c r="G6881" s="1"/>
      <c r="H6881" s="18" t="s">
        <v>1433</v>
      </c>
      <c r="I6881" s="33">
        <v>1</v>
      </c>
      <c r="J6881" s="32"/>
      <c r="K6881" s="19">
        <f>ROUND(K6891,2)</f>
        <v>2799</v>
      </c>
      <c r="L6881" s="2" t="s">
        <v>3713</v>
      </c>
      <c r="M6881" s="1"/>
      <c r="N6881" s="1"/>
      <c r="O6881" s="1"/>
      <c r="P6881" s="1"/>
      <c r="Q6881" s="1"/>
      <c r="R6881" s="1"/>
      <c r="S6881" s="1"/>
      <c r="T6881" s="1"/>
      <c r="U6881" s="1"/>
      <c r="V6881" s="1"/>
      <c r="W6881" s="1"/>
      <c r="X6881" s="1"/>
      <c r="Y6881" s="1"/>
      <c r="Z6881" s="1"/>
      <c r="AA6881" s="1"/>
    </row>
    <row r="6882" spans="1:27">
      <c r="B6882" s="13" t="s">
        <v>1435</v>
      </c>
    </row>
    <row r="6883" spans="1:27">
      <c r="B6883" t="s">
        <v>1710</v>
      </c>
      <c r="C6883" t="s">
        <v>1370</v>
      </c>
      <c r="D6883" t="s">
        <v>1711</v>
      </c>
      <c r="E6883" s="20">
        <v>0.25</v>
      </c>
      <c r="F6883" t="s">
        <v>1438</v>
      </c>
      <c r="G6883" t="s">
        <v>1439</v>
      </c>
      <c r="H6883" s="21">
        <v>30.41</v>
      </c>
      <c r="I6883" t="s">
        <v>1440</v>
      </c>
      <c r="J6883" s="21">
        <f>ROUND(E6883/I6881* H6883,5)</f>
        <v>7.6025</v>
      </c>
    </row>
    <row r="6884" spans="1:27">
      <c r="B6884" t="s">
        <v>1708</v>
      </c>
      <c r="C6884" t="s">
        <v>1370</v>
      </c>
      <c r="D6884" t="s">
        <v>1709</v>
      </c>
      <c r="E6884" s="20">
        <v>0.25</v>
      </c>
      <c r="F6884" t="s">
        <v>1438</v>
      </c>
      <c r="G6884" t="s">
        <v>1439</v>
      </c>
      <c r="H6884" s="21">
        <v>26.12</v>
      </c>
      <c r="I6884" t="s">
        <v>1440</v>
      </c>
      <c r="J6884" s="21">
        <f>ROUND(E6884/I6881* H6884,5)</f>
        <v>6.53</v>
      </c>
    </row>
    <row r="6885" spans="1:27">
      <c r="D6885" s="22" t="s">
        <v>1441</v>
      </c>
      <c r="K6885" s="21">
        <f>SUM(J6883:J6884)</f>
        <v>14.1325</v>
      </c>
    </row>
    <row r="6886" spans="1:27">
      <c r="B6886" s="13" t="s">
        <v>1446</v>
      </c>
    </row>
    <row r="6887" spans="1:27">
      <c r="B6887" t="s">
        <v>3714</v>
      </c>
      <c r="C6887" t="s">
        <v>16</v>
      </c>
      <c r="D6887" s="24" t="s">
        <v>1019</v>
      </c>
      <c r="E6887" s="20">
        <v>1</v>
      </c>
      <c r="G6887" t="s">
        <v>1439</v>
      </c>
      <c r="H6887" s="21">
        <v>2743.5</v>
      </c>
      <c r="I6887" t="s">
        <v>1440</v>
      </c>
      <c r="J6887" s="21">
        <f>ROUND(E6887* H6887,5)</f>
        <v>2743.5</v>
      </c>
    </row>
    <row r="6888" spans="1:27">
      <c r="D6888" s="22" t="s">
        <v>1457</v>
      </c>
      <c r="K6888" s="21">
        <f>SUM(J6887:J6887)</f>
        <v>2743.5</v>
      </c>
    </row>
    <row r="6889" spans="1:27">
      <c r="D6889" s="22" t="s">
        <v>1458</v>
      </c>
      <c r="K6889" s="23">
        <f>SUM(J6882:J6888)</f>
        <v>2757.6325000000002</v>
      </c>
    </row>
    <row r="6890" spans="1:27">
      <c r="D6890" s="22" t="s">
        <v>1466</v>
      </c>
      <c r="H6890">
        <v>1.5</v>
      </c>
      <c r="I6890" t="s">
        <v>1465</v>
      </c>
      <c r="K6890" s="21">
        <f>ROUND(H6890/100*K6889,5)</f>
        <v>41.364490000000004</v>
      </c>
    </row>
    <row r="6891" spans="1:27">
      <c r="D6891" s="22" t="s">
        <v>1459</v>
      </c>
      <c r="K6891" s="23">
        <f>SUM(K6889:K6890)</f>
        <v>2798.9969900000001</v>
      </c>
    </row>
    <row r="6893" spans="1:27" ht="45" customHeight="1">
      <c r="A6893" s="17" t="s">
        <v>3715</v>
      </c>
      <c r="B6893" s="17" t="s">
        <v>1020</v>
      </c>
      <c r="C6893" s="1" t="s">
        <v>16</v>
      </c>
      <c r="D6893" s="31" t="s">
        <v>1021</v>
      </c>
      <c r="E6893" s="32"/>
      <c r="F6893" s="32"/>
      <c r="G6893" s="1"/>
      <c r="H6893" s="18" t="s">
        <v>1433</v>
      </c>
      <c r="I6893" s="33">
        <v>1</v>
      </c>
      <c r="J6893" s="32"/>
      <c r="K6893" s="19">
        <f>ROUND(K6903,2)</f>
        <v>991.14</v>
      </c>
      <c r="L6893" s="2" t="s">
        <v>3716</v>
      </c>
      <c r="M6893" s="1"/>
      <c r="N6893" s="1"/>
      <c r="O6893" s="1"/>
      <c r="P6893" s="1"/>
      <c r="Q6893" s="1"/>
      <c r="R6893" s="1"/>
      <c r="S6893" s="1"/>
      <c r="T6893" s="1"/>
      <c r="U6893" s="1"/>
      <c r="V6893" s="1"/>
      <c r="W6893" s="1"/>
      <c r="X6893" s="1"/>
      <c r="Y6893" s="1"/>
      <c r="Z6893" s="1"/>
      <c r="AA6893" s="1"/>
    </row>
    <row r="6894" spans="1:27">
      <c r="B6894" s="13" t="s">
        <v>1435</v>
      </c>
    </row>
    <row r="6895" spans="1:27">
      <c r="B6895" t="s">
        <v>1708</v>
      </c>
      <c r="C6895" t="s">
        <v>1370</v>
      </c>
      <c r="D6895" t="s">
        <v>1709</v>
      </c>
      <c r="E6895" s="20">
        <v>0.25</v>
      </c>
      <c r="F6895" t="s">
        <v>1438</v>
      </c>
      <c r="G6895" t="s">
        <v>1439</v>
      </c>
      <c r="H6895" s="21">
        <v>26.12</v>
      </c>
      <c r="I6895" t="s">
        <v>1440</v>
      </c>
      <c r="J6895" s="21">
        <f>ROUND(E6895/I6893* H6895,5)</f>
        <v>6.53</v>
      </c>
    </row>
    <row r="6896" spans="1:27">
      <c r="B6896" t="s">
        <v>1710</v>
      </c>
      <c r="C6896" t="s">
        <v>1370</v>
      </c>
      <c r="D6896" t="s">
        <v>1711</v>
      </c>
      <c r="E6896" s="20">
        <v>0.25</v>
      </c>
      <c r="F6896" t="s">
        <v>1438</v>
      </c>
      <c r="G6896" t="s">
        <v>1439</v>
      </c>
      <c r="H6896" s="21">
        <v>30.41</v>
      </c>
      <c r="I6896" t="s">
        <v>1440</v>
      </c>
      <c r="J6896" s="21">
        <f>ROUND(E6896/I6893* H6896,5)</f>
        <v>7.6025</v>
      </c>
    </row>
    <row r="6897" spans="1:27">
      <c r="D6897" s="22" t="s">
        <v>1441</v>
      </c>
      <c r="K6897" s="21">
        <f>SUM(J6895:J6896)</f>
        <v>14.1325</v>
      </c>
    </row>
    <row r="6898" spans="1:27">
      <c r="B6898" s="13" t="s">
        <v>1446</v>
      </c>
    </row>
    <row r="6899" spans="1:27">
      <c r="B6899" t="s">
        <v>3717</v>
      </c>
      <c r="C6899" t="s">
        <v>16</v>
      </c>
      <c r="D6899" s="24" t="s">
        <v>1021</v>
      </c>
      <c r="E6899" s="20">
        <v>1</v>
      </c>
      <c r="G6899" t="s">
        <v>1439</v>
      </c>
      <c r="H6899" s="21">
        <v>962.36</v>
      </c>
      <c r="I6899" t="s">
        <v>1440</v>
      </c>
      <c r="J6899" s="21">
        <f>ROUND(E6899* H6899,5)</f>
        <v>962.36</v>
      </c>
    </row>
    <row r="6900" spans="1:27">
      <c r="D6900" s="22" t="s">
        <v>1457</v>
      </c>
      <c r="K6900" s="21">
        <f>SUM(J6899:J6899)</f>
        <v>962.36</v>
      </c>
    </row>
    <row r="6901" spans="1:27">
      <c r="D6901" s="22" t="s">
        <v>1458</v>
      </c>
      <c r="K6901" s="23">
        <f>SUM(J6894:J6900)</f>
        <v>976.49250000000006</v>
      </c>
    </row>
    <row r="6902" spans="1:27">
      <c r="D6902" s="22" t="s">
        <v>1466</v>
      </c>
      <c r="H6902">
        <v>1.5</v>
      </c>
      <c r="I6902" t="s">
        <v>1465</v>
      </c>
      <c r="K6902" s="21">
        <f>ROUND(H6902/100*K6901,5)</f>
        <v>14.64739</v>
      </c>
    </row>
    <row r="6903" spans="1:27">
      <c r="D6903" s="22" t="s">
        <v>1459</v>
      </c>
      <c r="K6903" s="23">
        <f>SUM(K6901:K6902)</f>
        <v>991.13989000000004</v>
      </c>
    </row>
    <row r="6905" spans="1:27" ht="45" customHeight="1">
      <c r="A6905" s="17" t="s">
        <v>3718</v>
      </c>
      <c r="B6905" s="17" t="s">
        <v>1022</v>
      </c>
      <c r="C6905" s="1" t="s">
        <v>16</v>
      </c>
      <c r="D6905" s="31" t="s">
        <v>1023</v>
      </c>
      <c r="E6905" s="32"/>
      <c r="F6905" s="32"/>
      <c r="G6905" s="1"/>
      <c r="H6905" s="18" t="s">
        <v>1433</v>
      </c>
      <c r="I6905" s="33">
        <v>1</v>
      </c>
      <c r="J6905" s="32"/>
      <c r="K6905" s="19">
        <f>ROUND(K6915,2)</f>
        <v>1949.55</v>
      </c>
      <c r="L6905" s="2" t="s">
        <v>3719</v>
      </c>
      <c r="M6905" s="1"/>
      <c r="N6905" s="1"/>
      <c r="O6905" s="1"/>
      <c r="P6905" s="1"/>
      <c r="Q6905" s="1"/>
      <c r="R6905" s="1"/>
      <c r="S6905" s="1"/>
      <c r="T6905" s="1"/>
      <c r="U6905" s="1"/>
      <c r="V6905" s="1"/>
      <c r="W6905" s="1"/>
      <c r="X6905" s="1"/>
      <c r="Y6905" s="1"/>
      <c r="Z6905" s="1"/>
      <c r="AA6905" s="1"/>
    </row>
    <row r="6906" spans="1:27">
      <c r="B6906" s="13" t="s">
        <v>1435</v>
      </c>
    </row>
    <row r="6907" spans="1:27">
      <c r="B6907" t="s">
        <v>1708</v>
      </c>
      <c r="C6907" t="s">
        <v>1370</v>
      </c>
      <c r="D6907" t="s">
        <v>1709</v>
      </c>
      <c r="E6907" s="20">
        <v>0.25</v>
      </c>
      <c r="F6907" t="s">
        <v>1438</v>
      </c>
      <c r="G6907" t="s">
        <v>1439</v>
      </c>
      <c r="H6907" s="21">
        <v>26.12</v>
      </c>
      <c r="I6907" t="s">
        <v>1440</v>
      </c>
      <c r="J6907" s="21">
        <f>ROUND(E6907/I6905* H6907,5)</f>
        <v>6.53</v>
      </c>
    </row>
    <row r="6908" spans="1:27">
      <c r="B6908" t="s">
        <v>1710</v>
      </c>
      <c r="C6908" t="s">
        <v>1370</v>
      </c>
      <c r="D6908" t="s">
        <v>1711</v>
      </c>
      <c r="E6908" s="20">
        <v>0.25</v>
      </c>
      <c r="F6908" t="s">
        <v>1438</v>
      </c>
      <c r="G6908" t="s">
        <v>1439</v>
      </c>
      <c r="H6908" s="21">
        <v>30.41</v>
      </c>
      <c r="I6908" t="s">
        <v>1440</v>
      </c>
      <c r="J6908" s="21">
        <f>ROUND(E6908/I6905* H6908,5)</f>
        <v>7.6025</v>
      </c>
    </row>
    <row r="6909" spans="1:27">
      <c r="D6909" s="22" t="s">
        <v>1441</v>
      </c>
      <c r="K6909" s="21">
        <f>SUM(J6907:J6908)</f>
        <v>14.1325</v>
      </c>
    </row>
    <row r="6910" spans="1:27">
      <c r="B6910" s="13" t="s">
        <v>1446</v>
      </c>
    </row>
    <row r="6911" spans="1:27">
      <c r="B6911" t="s">
        <v>3720</v>
      </c>
      <c r="C6911" t="s">
        <v>16</v>
      </c>
      <c r="D6911" s="24" t="s">
        <v>3721</v>
      </c>
      <c r="E6911" s="20">
        <v>1</v>
      </c>
      <c r="G6911" t="s">
        <v>1439</v>
      </c>
      <c r="H6911" s="21">
        <v>1906.61</v>
      </c>
      <c r="I6911" t="s">
        <v>1440</v>
      </c>
      <c r="J6911" s="21">
        <f>ROUND(E6911* H6911,5)</f>
        <v>1906.61</v>
      </c>
    </row>
    <row r="6912" spans="1:27">
      <c r="D6912" s="22" t="s">
        <v>1457</v>
      </c>
      <c r="K6912" s="21">
        <f>SUM(J6911:J6911)</f>
        <v>1906.61</v>
      </c>
    </row>
    <row r="6913" spans="1:27">
      <c r="D6913" s="22" t="s">
        <v>1458</v>
      </c>
      <c r="K6913" s="23">
        <f>SUM(J6906:J6912)</f>
        <v>1920.7424999999998</v>
      </c>
    </row>
    <row r="6914" spans="1:27">
      <c r="D6914" s="22" t="s">
        <v>1466</v>
      </c>
      <c r="H6914">
        <v>1.5</v>
      </c>
      <c r="I6914" t="s">
        <v>1465</v>
      </c>
      <c r="K6914" s="21">
        <f>ROUND(H6914/100*K6913,5)</f>
        <v>28.811140000000002</v>
      </c>
    </row>
    <row r="6915" spans="1:27">
      <c r="D6915" s="22" t="s">
        <v>1459</v>
      </c>
      <c r="K6915" s="23">
        <f>SUM(K6913:K6914)</f>
        <v>1949.5536399999999</v>
      </c>
    </row>
    <row r="6917" spans="1:27" ht="45" customHeight="1">
      <c r="A6917" s="17" t="s">
        <v>3722</v>
      </c>
      <c r="B6917" s="17" t="s">
        <v>1024</v>
      </c>
      <c r="C6917" s="1" t="s">
        <v>16</v>
      </c>
      <c r="D6917" s="31" t="s">
        <v>1025</v>
      </c>
      <c r="E6917" s="32"/>
      <c r="F6917" s="32"/>
      <c r="G6917" s="1"/>
      <c r="H6917" s="18" t="s">
        <v>1433</v>
      </c>
      <c r="I6917" s="33">
        <v>1</v>
      </c>
      <c r="J6917" s="32"/>
      <c r="K6917" s="19">
        <f>ROUND(K6927,2)</f>
        <v>119.69</v>
      </c>
      <c r="L6917" s="2" t="s">
        <v>3723</v>
      </c>
      <c r="M6917" s="1"/>
      <c r="N6917" s="1"/>
      <c r="O6917" s="1"/>
      <c r="P6917" s="1"/>
      <c r="Q6917" s="1"/>
      <c r="R6917" s="1"/>
      <c r="S6917" s="1"/>
      <c r="T6917" s="1"/>
      <c r="U6917" s="1"/>
      <c r="V6917" s="1"/>
      <c r="W6917" s="1"/>
      <c r="X6917" s="1"/>
      <c r="Y6917" s="1"/>
      <c r="Z6917" s="1"/>
      <c r="AA6917" s="1"/>
    </row>
    <row r="6918" spans="1:27">
      <c r="B6918" s="13" t="s">
        <v>1435</v>
      </c>
    </row>
    <row r="6919" spans="1:27">
      <c r="B6919" t="s">
        <v>1710</v>
      </c>
      <c r="C6919" t="s">
        <v>1370</v>
      </c>
      <c r="D6919" t="s">
        <v>1711</v>
      </c>
      <c r="E6919" s="20">
        <v>0.25</v>
      </c>
      <c r="F6919" t="s">
        <v>1438</v>
      </c>
      <c r="G6919" t="s">
        <v>1439</v>
      </c>
      <c r="H6919" s="21">
        <v>30.41</v>
      </c>
      <c r="I6919" t="s">
        <v>1440</v>
      </c>
      <c r="J6919" s="21">
        <f>ROUND(E6919/I6917* H6919,5)</f>
        <v>7.6025</v>
      </c>
    </row>
    <row r="6920" spans="1:27">
      <c r="B6920" t="s">
        <v>1708</v>
      </c>
      <c r="C6920" t="s">
        <v>1370</v>
      </c>
      <c r="D6920" t="s">
        <v>1709</v>
      </c>
      <c r="E6920" s="20">
        <v>0.25</v>
      </c>
      <c r="F6920" t="s">
        <v>1438</v>
      </c>
      <c r="G6920" t="s">
        <v>1439</v>
      </c>
      <c r="H6920" s="21">
        <v>26.12</v>
      </c>
      <c r="I6920" t="s">
        <v>1440</v>
      </c>
      <c r="J6920" s="21">
        <f>ROUND(E6920/I6917* H6920,5)</f>
        <v>6.53</v>
      </c>
    </row>
    <row r="6921" spans="1:27">
      <c r="D6921" s="22" t="s">
        <v>1441</v>
      </c>
      <c r="K6921" s="21">
        <f>SUM(J6919:J6920)</f>
        <v>14.1325</v>
      </c>
    </row>
    <row r="6922" spans="1:27">
      <c r="B6922" s="13" t="s">
        <v>1446</v>
      </c>
    </row>
    <row r="6923" spans="1:27">
      <c r="B6923" t="s">
        <v>3724</v>
      </c>
      <c r="C6923" t="s">
        <v>16</v>
      </c>
      <c r="D6923" s="24" t="s">
        <v>1025</v>
      </c>
      <c r="E6923" s="20">
        <v>1</v>
      </c>
      <c r="G6923" t="s">
        <v>1439</v>
      </c>
      <c r="H6923" s="21">
        <v>103.79</v>
      </c>
      <c r="I6923" t="s">
        <v>1440</v>
      </c>
      <c r="J6923" s="21">
        <f>ROUND(E6923* H6923,5)</f>
        <v>103.79</v>
      </c>
    </row>
    <row r="6924" spans="1:27">
      <c r="D6924" s="22" t="s">
        <v>1457</v>
      </c>
      <c r="K6924" s="21">
        <f>SUM(J6923:J6923)</f>
        <v>103.79</v>
      </c>
    </row>
    <row r="6925" spans="1:27">
      <c r="D6925" s="22" t="s">
        <v>1458</v>
      </c>
      <c r="K6925" s="23">
        <f>SUM(J6918:J6924)</f>
        <v>117.92250000000001</v>
      </c>
    </row>
    <row r="6926" spans="1:27">
      <c r="D6926" s="22" t="s">
        <v>1466</v>
      </c>
      <c r="H6926">
        <v>1.5</v>
      </c>
      <c r="I6926" t="s">
        <v>1465</v>
      </c>
      <c r="K6926" s="21">
        <f>ROUND(H6926/100*K6925,5)</f>
        <v>1.76884</v>
      </c>
    </row>
    <row r="6927" spans="1:27">
      <c r="D6927" s="22" t="s">
        <v>1459</v>
      </c>
      <c r="K6927" s="23">
        <f>SUM(K6925:K6926)</f>
        <v>119.69134000000001</v>
      </c>
    </row>
    <row r="6929" spans="1:27" ht="45" customHeight="1">
      <c r="A6929" s="17" t="s">
        <v>3725</v>
      </c>
      <c r="B6929" s="17" t="s">
        <v>1014</v>
      </c>
      <c r="C6929" s="1" t="s">
        <v>16</v>
      </c>
      <c r="D6929" s="31" t="s">
        <v>1015</v>
      </c>
      <c r="E6929" s="32"/>
      <c r="F6929" s="32"/>
      <c r="G6929" s="1"/>
      <c r="H6929" s="18" t="s">
        <v>1433</v>
      </c>
      <c r="I6929" s="33">
        <v>1</v>
      </c>
      <c r="J6929" s="32"/>
      <c r="K6929" s="19">
        <f>ROUND(K6939,2)</f>
        <v>92.89</v>
      </c>
      <c r="L6929" s="2" t="s">
        <v>3726</v>
      </c>
      <c r="M6929" s="1"/>
      <c r="N6929" s="1"/>
      <c r="O6929" s="1"/>
      <c r="P6929" s="1"/>
      <c r="Q6929" s="1"/>
      <c r="R6929" s="1"/>
      <c r="S6929" s="1"/>
      <c r="T6929" s="1"/>
      <c r="U6929" s="1"/>
      <c r="V6929" s="1"/>
      <c r="W6929" s="1"/>
      <c r="X6929" s="1"/>
      <c r="Y6929" s="1"/>
      <c r="Z6929" s="1"/>
      <c r="AA6929" s="1"/>
    </row>
    <row r="6930" spans="1:27">
      <c r="B6930" s="13" t="s">
        <v>1435</v>
      </c>
    </row>
    <row r="6931" spans="1:27">
      <c r="B6931" t="s">
        <v>1710</v>
      </c>
      <c r="C6931" t="s">
        <v>1370</v>
      </c>
      <c r="D6931" t="s">
        <v>1711</v>
      </c>
      <c r="E6931" s="20">
        <v>0.25</v>
      </c>
      <c r="F6931" t="s">
        <v>1438</v>
      </c>
      <c r="G6931" t="s">
        <v>1439</v>
      </c>
      <c r="H6931" s="21">
        <v>30.41</v>
      </c>
      <c r="I6931" t="s">
        <v>1440</v>
      </c>
      <c r="J6931" s="21">
        <f>ROUND(E6931/I6929* H6931,5)</f>
        <v>7.6025</v>
      </c>
    </row>
    <row r="6932" spans="1:27">
      <c r="B6932" t="s">
        <v>1708</v>
      </c>
      <c r="C6932" t="s">
        <v>1370</v>
      </c>
      <c r="D6932" t="s">
        <v>1709</v>
      </c>
      <c r="E6932" s="20">
        <v>0.25</v>
      </c>
      <c r="F6932" t="s">
        <v>1438</v>
      </c>
      <c r="G6932" t="s">
        <v>1439</v>
      </c>
      <c r="H6932" s="21">
        <v>26.12</v>
      </c>
      <c r="I6932" t="s">
        <v>1440</v>
      </c>
      <c r="J6932" s="21">
        <f>ROUND(E6932/I6929* H6932,5)</f>
        <v>6.53</v>
      </c>
    </row>
    <row r="6933" spans="1:27">
      <c r="D6933" s="22" t="s">
        <v>1441</v>
      </c>
      <c r="K6933" s="21">
        <f>SUM(J6931:J6932)</f>
        <v>14.1325</v>
      </c>
    </row>
    <row r="6934" spans="1:27">
      <c r="B6934" s="13" t="s">
        <v>1446</v>
      </c>
    </row>
    <row r="6935" spans="1:27">
      <c r="B6935" t="s">
        <v>3727</v>
      </c>
      <c r="C6935" t="s">
        <v>16</v>
      </c>
      <c r="D6935" s="24" t="s">
        <v>3728</v>
      </c>
      <c r="E6935" s="20">
        <v>1</v>
      </c>
      <c r="G6935" t="s">
        <v>1439</v>
      </c>
      <c r="H6935" s="21">
        <v>77.38</v>
      </c>
      <c r="I6935" t="s">
        <v>1440</v>
      </c>
      <c r="J6935" s="21">
        <f>ROUND(E6935* H6935,5)</f>
        <v>77.38</v>
      </c>
    </row>
    <row r="6936" spans="1:27">
      <c r="D6936" s="22" t="s">
        <v>1457</v>
      </c>
      <c r="K6936" s="21">
        <f>SUM(J6935:J6935)</f>
        <v>77.38</v>
      </c>
    </row>
    <row r="6937" spans="1:27">
      <c r="D6937" s="22" t="s">
        <v>1458</v>
      </c>
      <c r="K6937" s="23">
        <f>SUM(J6930:J6936)</f>
        <v>91.512499999999989</v>
      </c>
    </row>
    <row r="6938" spans="1:27">
      <c r="D6938" s="22" t="s">
        <v>1466</v>
      </c>
      <c r="H6938">
        <v>1.5</v>
      </c>
      <c r="I6938" t="s">
        <v>1465</v>
      </c>
      <c r="K6938" s="21">
        <f>ROUND(H6938/100*K6937,5)</f>
        <v>1.37269</v>
      </c>
    </row>
    <row r="6939" spans="1:27">
      <c r="D6939" s="22" t="s">
        <v>1459</v>
      </c>
      <c r="K6939" s="23">
        <f>SUM(K6937:K6938)</f>
        <v>92.885189999999994</v>
      </c>
    </row>
    <row r="6941" spans="1:27" ht="45" customHeight="1">
      <c r="A6941" s="17" t="s">
        <v>3729</v>
      </c>
      <c r="B6941" s="17" t="s">
        <v>1036</v>
      </c>
      <c r="C6941" s="1" t="s">
        <v>25</v>
      </c>
      <c r="D6941" s="31" t="s">
        <v>1037</v>
      </c>
      <c r="E6941" s="32"/>
      <c r="F6941" s="32"/>
      <c r="G6941" s="1"/>
      <c r="H6941" s="18" t="s">
        <v>1433</v>
      </c>
      <c r="I6941" s="33">
        <v>1</v>
      </c>
      <c r="J6941" s="32"/>
      <c r="K6941" s="19">
        <f>ROUND(K6951,2)</f>
        <v>1.77</v>
      </c>
      <c r="L6941" s="2" t="s">
        <v>3730</v>
      </c>
      <c r="M6941" s="1"/>
      <c r="N6941" s="1"/>
      <c r="O6941" s="1"/>
      <c r="P6941" s="1"/>
      <c r="Q6941" s="1"/>
      <c r="R6941" s="1"/>
      <c r="S6941" s="1"/>
      <c r="T6941" s="1"/>
      <c r="U6941" s="1"/>
      <c r="V6941" s="1"/>
      <c r="W6941" s="1"/>
      <c r="X6941" s="1"/>
      <c r="Y6941" s="1"/>
      <c r="Z6941" s="1"/>
      <c r="AA6941" s="1"/>
    </row>
    <row r="6942" spans="1:27">
      <c r="B6942" s="13" t="s">
        <v>1435</v>
      </c>
    </row>
    <row r="6943" spans="1:27">
      <c r="B6943" t="s">
        <v>1710</v>
      </c>
      <c r="C6943" t="s">
        <v>1370</v>
      </c>
      <c r="D6943" t="s">
        <v>1711</v>
      </c>
      <c r="E6943" s="20">
        <v>1.4999999999999999E-2</v>
      </c>
      <c r="F6943" t="s">
        <v>1438</v>
      </c>
      <c r="G6943" t="s">
        <v>1439</v>
      </c>
      <c r="H6943" s="21">
        <v>30.41</v>
      </c>
      <c r="I6943" t="s">
        <v>1440</v>
      </c>
      <c r="J6943" s="21">
        <f>ROUND(E6943/I6941* H6943,5)</f>
        <v>0.45615</v>
      </c>
    </row>
    <row r="6944" spans="1:27">
      <c r="B6944" t="s">
        <v>1708</v>
      </c>
      <c r="C6944" t="s">
        <v>1370</v>
      </c>
      <c r="D6944" t="s">
        <v>1709</v>
      </c>
      <c r="E6944" s="20">
        <v>1.4999999999999999E-2</v>
      </c>
      <c r="F6944" t="s">
        <v>1438</v>
      </c>
      <c r="G6944" t="s">
        <v>1439</v>
      </c>
      <c r="H6944" s="21">
        <v>26.12</v>
      </c>
      <c r="I6944" t="s">
        <v>1440</v>
      </c>
      <c r="J6944" s="21">
        <f>ROUND(E6944/I6941* H6944,5)</f>
        <v>0.39179999999999998</v>
      </c>
    </row>
    <row r="6945" spans="1:27">
      <c r="D6945" s="22" t="s">
        <v>1441</v>
      </c>
      <c r="K6945" s="21">
        <f>SUM(J6943:J6944)</f>
        <v>0.84794999999999998</v>
      </c>
    </row>
    <row r="6946" spans="1:27">
      <c r="B6946" s="13" t="s">
        <v>1446</v>
      </c>
    </row>
    <row r="6947" spans="1:27">
      <c r="B6947" t="s">
        <v>3731</v>
      </c>
      <c r="C6947" t="s">
        <v>25</v>
      </c>
      <c r="D6947" t="s">
        <v>3732</v>
      </c>
      <c r="E6947" s="20">
        <v>1.05</v>
      </c>
      <c r="G6947" t="s">
        <v>1439</v>
      </c>
      <c r="H6947" s="21">
        <v>0.85</v>
      </c>
      <c r="I6947" t="s">
        <v>1440</v>
      </c>
      <c r="J6947" s="21">
        <f>ROUND(E6947* H6947,5)</f>
        <v>0.89249999999999996</v>
      </c>
    </row>
    <row r="6948" spans="1:27">
      <c r="D6948" s="22" t="s">
        <v>1457</v>
      </c>
      <c r="K6948" s="21">
        <f>SUM(J6947:J6947)</f>
        <v>0.89249999999999996</v>
      </c>
    </row>
    <row r="6949" spans="1:27">
      <c r="D6949" s="22" t="s">
        <v>1458</v>
      </c>
      <c r="K6949" s="23">
        <f>SUM(J6942:J6948)</f>
        <v>1.7404500000000001</v>
      </c>
    </row>
    <row r="6950" spans="1:27">
      <c r="D6950" s="22" t="s">
        <v>1466</v>
      </c>
      <c r="H6950">
        <v>1.5</v>
      </c>
      <c r="I6950" t="s">
        <v>1465</v>
      </c>
      <c r="K6950" s="21">
        <f>ROUND(H6950/100*K6949,5)</f>
        <v>2.6110000000000001E-2</v>
      </c>
    </row>
    <row r="6951" spans="1:27">
      <c r="D6951" s="22" t="s">
        <v>1459</v>
      </c>
      <c r="K6951" s="23">
        <f>SUM(K6949:K6950)</f>
        <v>1.7665600000000001</v>
      </c>
    </row>
    <row r="6953" spans="1:27" ht="45" customHeight="1">
      <c r="A6953" s="17" t="s">
        <v>3733</v>
      </c>
      <c r="B6953" s="17" t="s">
        <v>1282</v>
      </c>
      <c r="C6953" s="1" t="s">
        <v>25</v>
      </c>
      <c r="D6953" s="31" t="s">
        <v>1283</v>
      </c>
      <c r="E6953" s="32"/>
      <c r="F6953" s="32"/>
      <c r="G6953" s="1"/>
      <c r="H6953" s="18" t="s">
        <v>1433</v>
      </c>
      <c r="I6953" s="33">
        <v>1</v>
      </c>
      <c r="J6953" s="32"/>
      <c r="K6953" s="19">
        <f>ROUND(K6963,2)</f>
        <v>2.63</v>
      </c>
      <c r="L6953" s="2" t="s">
        <v>3734</v>
      </c>
      <c r="M6953" s="1"/>
      <c r="N6953" s="1"/>
      <c r="O6953" s="1"/>
      <c r="P6953" s="1"/>
      <c r="Q6953" s="1"/>
      <c r="R6953" s="1"/>
      <c r="S6953" s="1"/>
      <c r="T6953" s="1"/>
      <c r="U6953" s="1"/>
      <c r="V6953" s="1"/>
      <c r="W6953" s="1"/>
      <c r="X6953" s="1"/>
      <c r="Y6953" s="1"/>
      <c r="Z6953" s="1"/>
      <c r="AA6953" s="1"/>
    </row>
    <row r="6954" spans="1:27">
      <c r="B6954" s="13" t="s">
        <v>1435</v>
      </c>
    </row>
    <row r="6955" spans="1:27">
      <c r="B6955" t="s">
        <v>1710</v>
      </c>
      <c r="C6955" t="s">
        <v>1370</v>
      </c>
      <c r="D6955" t="s">
        <v>1711</v>
      </c>
      <c r="E6955" s="20">
        <v>1.4999999999999999E-2</v>
      </c>
      <c r="F6955" t="s">
        <v>1438</v>
      </c>
      <c r="G6955" t="s">
        <v>1439</v>
      </c>
      <c r="H6955" s="21">
        <v>30.41</v>
      </c>
      <c r="I6955" t="s">
        <v>1440</v>
      </c>
      <c r="J6955" s="21">
        <f>ROUND(E6955/I6953* H6955,5)</f>
        <v>0.45615</v>
      </c>
    </row>
    <row r="6956" spans="1:27">
      <c r="B6956" t="s">
        <v>1708</v>
      </c>
      <c r="C6956" t="s">
        <v>1370</v>
      </c>
      <c r="D6956" t="s">
        <v>1709</v>
      </c>
      <c r="E6956" s="20">
        <v>1.4999999999999999E-2</v>
      </c>
      <c r="F6956" t="s">
        <v>1438</v>
      </c>
      <c r="G6956" t="s">
        <v>1439</v>
      </c>
      <c r="H6956" s="21">
        <v>26.12</v>
      </c>
      <c r="I6956" t="s">
        <v>1440</v>
      </c>
      <c r="J6956" s="21">
        <f>ROUND(E6956/I6953* H6956,5)</f>
        <v>0.39179999999999998</v>
      </c>
    </row>
    <row r="6957" spans="1:27">
      <c r="D6957" s="22" t="s">
        <v>1441</v>
      </c>
      <c r="K6957" s="21">
        <f>SUM(J6955:J6956)</f>
        <v>0.84794999999999998</v>
      </c>
    </row>
    <row r="6958" spans="1:27">
      <c r="B6958" s="13" t="s">
        <v>1446</v>
      </c>
    </row>
    <row r="6959" spans="1:27">
      <c r="B6959" t="s">
        <v>3735</v>
      </c>
      <c r="C6959" t="s">
        <v>25</v>
      </c>
      <c r="D6959" t="s">
        <v>3736</v>
      </c>
      <c r="E6959" s="20">
        <v>1.05</v>
      </c>
      <c r="G6959" t="s">
        <v>1439</v>
      </c>
      <c r="H6959" s="21">
        <v>1.66</v>
      </c>
      <c r="I6959" t="s">
        <v>1440</v>
      </c>
      <c r="J6959" s="21">
        <f>ROUND(E6959* H6959,5)</f>
        <v>1.7430000000000001</v>
      </c>
    </row>
    <row r="6960" spans="1:27">
      <c r="D6960" s="22" t="s">
        <v>1457</v>
      </c>
      <c r="K6960" s="21">
        <f>SUM(J6959:J6959)</f>
        <v>1.7430000000000001</v>
      </c>
    </row>
    <row r="6961" spans="1:27">
      <c r="D6961" s="22" t="s">
        <v>1458</v>
      </c>
      <c r="K6961" s="23">
        <f>SUM(J6954:J6960)</f>
        <v>2.5909500000000003</v>
      </c>
    </row>
    <row r="6962" spans="1:27">
      <c r="D6962" s="22" t="s">
        <v>1466</v>
      </c>
      <c r="H6962">
        <v>1.5</v>
      </c>
      <c r="I6962" t="s">
        <v>1465</v>
      </c>
      <c r="K6962" s="21">
        <f>ROUND(H6962/100*K6961,5)</f>
        <v>3.8859999999999999E-2</v>
      </c>
    </row>
    <row r="6963" spans="1:27">
      <c r="D6963" s="22" t="s">
        <v>1459</v>
      </c>
      <c r="K6963" s="23">
        <f>SUM(K6961:K6962)</f>
        <v>2.6298100000000004</v>
      </c>
    </row>
    <row r="6965" spans="1:27" ht="45" customHeight="1">
      <c r="A6965" s="17" t="s">
        <v>3737</v>
      </c>
      <c r="B6965" s="17" t="s">
        <v>1026</v>
      </c>
      <c r="C6965" s="1" t="s">
        <v>25</v>
      </c>
      <c r="D6965" s="31" t="s">
        <v>1027</v>
      </c>
      <c r="E6965" s="32"/>
      <c r="F6965" s="32"/>
      <c r="G6965" s="1"/>
      <c r="H6965" s="18" t="s">
        <v>1433</v>
      </c>
      <c r="I6965" s="33">
        <v>1</v>
      </c>
      <c r="J6965" s="32"/>
      <c r="K6965" s="19">
        <f>ROUND(K6975,2)</f>
        <v>1.46</v>
      </c>
      <c r="L6965" s="2" t="s">
        <v>3738</v>
      </c>
      <c r="M6965" s="1"/>
      <c r="N6965" s="1"/>
      <c r="O6965" s="1"/>
      <c r="P6965" s="1"/>
      <c r="Q6965" s="1"/>
      <c r="R6965" s="1"/>
      <c r="S6965" s="1"/>
      <c r="T6965" s="1"/>
      <c r="U6965" s="1"/>
      <c r="V6965" s="1"/>
      <c r="W6965" s="1"/>
      <c r="X6965" s="1"/>
      <c r="Y6965" s="1"/>
      <c r="Z6965" s="1"/>
      <c r="AA6965" s="1"/>
    </row>
    <row r="6966" spans="1:27">
      <c r="B6966" s="13" t="s">
        <v>1435</v>
      </c>
    </row>
    <row r="6967" spans="1:27">
      <c r="B6967" t="s">
        <v>1708</v>
      </c>
      <c r="C6967" t="s">
        <v>1370</v>
      </c>
      <c r="D6967" t="s">
        <v>1709</v>
      </c>
      <c r="E6967" s="20">
        <v>1.4999999999999999E-2</v>
      </c>
      <c r="F6967" t="s">
        <v>1438</v>
      </c>
      <c r="G6967" t="s">
        <v>1439</v>
      </c>
      <c r="H6967" s="21">
        <v>26.12</v>
      </c>
      <c r="I6967" t="s">
        <v>1440</v>
      </c>
      <c r="J6967" s="21">
        <f>ROUND(E6967/I6965* H6967,5)</f>
        <v>0.39179999999999998</v>
      </c>
    </row>
    <row r="6968" spans="1:27">
      <c r="B6968" t="s">
        <v>1710</v>
      </c>
      <c r="C6968" t="s">
        <v>1370</v>
      </c>
      <c r="D6968" t="s">
        <v>1711</v>
      </c>
      <c r="E6968" s="20">
        <v>1.4999999999999999E-2</v>
      </c>
      <c r="F6968" t="s">
        <v>1438</v>
      </c>
      <c r="G6968" t="s">
        <v>1439</v>
      </c>
      <c r="H6968" s="21">
        <v>30.41</v>
      </c>
      <c r="I6968" t="s">
        <v>1440</v>
      </c>
      <c r="J6968" s="21">
        <f>ROUND(E6968/I6965* H6968,5)</f>
        <v>0.45615</v>
      </c>
    </row>
    <row r="6969" spans="1:27">
      <c r="D6969" s="22" t="s">
        <v>1441</v>
      </c>
      <c r="K6969" s="21">
        <f>SUM(J6967:J6968)</f>
        <v>0.84794999999999998</v>
      </c>
    </row>
    <row r="6970" spans="1:27">
      <c r="B6970" s="13" t="s">
        <v>1446</v>
      </c>
    </row>
    <row r="6971" spans="1:27">
      <c r="B6971" t="s">
        <v>3739</v>
      </c>
      <c r="C6971" t="s">
        <v>25</v>
      </c>
      <c r="D6971" t="s">
        <v>3740</v>
      </c>
      <c r="E6971" s="20">
        <v>1.1000000000000001</v>
      </c>
      <c r="G6971" t="s">
        <v>1439</v>
      </c>
      <c r="H6971" s="21">
        <v>0.54</v>
      </c>
      <c r="I6971" t="s">
        <v>1440</v>
      </c>
      <c r="J6971" s="21">
        <f>ROUND(E6971* H6971,5)</f>
        <v>0.59399999999999997</v>
      </c>
    </row>
    <row r="6972" spans="1:27">
      <c r="D6972" s="22" t="s">
        <v>1457</v>
      </c>
      <c r="K6972" s="21">
        <f>SUM(J6971:J6971)</f>
        <v>0.59399999999999997</v>
      </c>
    </row>
    <row r="6973" spans="1:27">
      <c r="D6973" s="22" t="s">
        <v>1458</v>
      </c>
      <c r="K6973" s="23">
        <f>SUM(J6966:J6972)</f>
        <v>1.4419499999999998</v>
      </c>
    </row>
    <row r="6974" spans="1:27">
      <c r="D6974" s="22" t="s">
        <v>1466</v>
      </c>
      <c r="H6974">
        <v>1.5</v>
      </c>
      <c r="I6974" t="s">
        <v>1465</v>
      </c>
      <c r="K6974" s="21">
        <f>ROUND(H6974/100*K6973,5)</f>
        <v>2.163E-2</v>
      </c>
    </row>
    <row r="6975" spans="1:27">
      <c r="D6975" s="22" t="s">
        <v>1459</v>
      </c>
      <c r="K6975" s="23">
        <f>SUM(K6973:K6974)</f>
        <v>1.4635799999999999</v>
      </c>
    </row>
    <row r="6977" spans="1:27" ht="45" customHeight="1">
      <c r="A6977" s="17" t="s">
        <v>3741</v>
      </c>
      <c r="B6977" s="17" t="s">
        <v>1008</v>
      </c>
      <c r="C6977" s="1" t="s">
        <v>16</v>
      </c>
      <c r="D6977" s="31" t="s">
        <v>1009</v>
      </c>
      <c r="E6977" s="32"/>
      <c r="F6977" s="32"/>
      <c r="G6977" s="1"/>
      <c r="H6977" s="18" t="s">
        <v>1433</v>
      </c>
      <c r="I6977" s="33">
        <v>1</v>
      </c>
      <c r="J6977" s="32"/>
      <c r="K6977" s="19">
        <f>ROUND(K6987,2)</f>
        <v>1124.8</v>
      </c>
      <c r="L6977" s="2" t="s">
        <v>3742</v>
      </c>
      <c r="M6977" s="1"/>
      <c r="N6977" s="1"/>
      <c r="O6977" s="1"/>
      <c r="P6977" s="1"/>
      <c r="Q6977" s="1"/>
      <c r="R6977" s="1"/>
      <c r="S6977" s="1"/>
      <c r="T6977" s="1"/>
      <c r="U6977" s="1"/>
      <c r="V6977" s="1"/>
      <c r="W6977" s="1"/>
      <c r="X6977" s="1"/>
      <c r="Y6977" s="1"/>
      <c r="Z6977" s="1"/>
      <c r="AA6977" s="1"/>
    </row>
    <row r="6978" spans="1:27">
      <c r="B6978" s="13" t="s">
        <v>1435</v>
      </c>
    </row>
    <row r="6979" spans="1:27">
      <c r="B6979" t="s">
        <v>1708</v>
      </c>
      <c r="C6979" t="s">
        <v>1370</v>
      </c>
      <c r="D6979" t="s">
        <v>1709</v>
      </c>
      <c r="E6979" s="20">
        <v>1</v>
      </c>
      <c r="F6979" t="s">
        <v>1438</v>
      </c>
      <c r="G6979" t="s">
        <v>1439</v>
      </c>
      <c r="H6979" s="21">
        <v>26.12</v>
      </c>
      <c r="I6979" t="s">
        <v>1440</v>
      </c>
      <c r="J6979" s="21">
        <f>ROUND(E6979/I6977* H6979,5)</f>
        <v>26.12</v>
      </c>
    </row>
    <row r="6980" spans="1:27">
      <c r="B6980" t="s">
        <v>1710</v>
      </c>
      <c r="C6980" t="s">
        <v>1370</v>
      </c>
      <c r="D6980" t="s">
        <v>1711</v>
      </c>
      <c r="E6980" s="20">
        <v>1</v>
      </c>
      <c r="F6980" t="s">
        <v>1438</v>
      </c>
      <c r="G6980" t="s">
        <v>1439</v>
      </c>
      <c r="H6980" s="21">
        <v>30.41</v>
      </c>
      <c r="I6980" t="s">
        <v>1440</v>
      </c>
      <c r="J6980" s="21">
        <f>ROUND(E6980/I6977* H6980,5)</f>
        <v>30.41</v>
      </c>
    </row>
    <row r="6981" spans="1:27">
      <c r="D6981" s="22" t="s">
        <v>1441</v>
      </c>
      <c r="K6981" s="21">
        <f>SUM(J6979:J6980)</f>
        <v>56.53</v>
      </c>
    </row>
    <row r="6982" spans="1:27">
      <c r="B6982" s="13" t="s">
        <v>1446</v>
      </c>
    </row>
    <row r="6983" spans="1:27">
      <c r="B6983" t="s">
        <v>3743</v>
      </c>
      <c r="C6983" t="s">
        <v>16</v>
      </c>
      <c r="D6983" t="s">
        <v>3744</v>
      </c>
      <c r="E6983" s="20">
        <v>1</v>
      </c>
      <c r="G6983" t="s">
        <v>1439</v>
      </c>
      <c r="H6983" s="21">
        <v>1051.6500000000001</v>
      </c>
      <c r="I6983" t="s">
        <v>1440</v>
      </c>
      <c r="J6983" s="21">
        <f>ROUND(E6983* H6983,5)</f>
        <v>1051.6500000000001</v>
      </c>
    </row>
    <row r="6984" spans="1:27">
      <c r="D6984" s="22" t="s">
        <v>1457</v>
      </c>
      <c r="K6984" s="21">
        <f>SUM(J6983:J6983)</f>
        <v>1051.6500000000001</v>
      </c>
    </row>
    <row r="6985" spans="1:27">
      <c r="D6985" s="22" t="s">
        <v>1458</v>
      </c>
      <c r="K6985" s="23">
        <f>SUM(J6978:J6984)</f>
        <v>1108.18</v>
      </c>
    </row>
    <row r="6986" spans="1:27">
      <c r="D6986" s="22" t="s">
        <v>1466</v>
      </c>
      <c r="H6986">
        <v>1.5</v>
      </c>
      <c r="I6986" t="s">
        <v>1465</v>
      </c>
      <c r="K6986" s="21">
        <f>ROUND(H6986/100*K6985,5)</f>
        <v>16.622699999999998</v>
      </c>
    </row>
    <row r="6987" spans="1:27">
      <c r="D6987" s="22" t="s">
        <v>1459</v>
      </c>
      <c r="K6987" s="23">
        <f>SUM(K6985:K6986)</f>
        <v>1124.8027</v>
      </c>
    </row>
    <row r="6989" spans="1:27" ht="45" customHeight="1">
      <c r="A6989" s="17" t="s">
        <v>3745</v>
      </c>
      <c r="B6989" s="17" t="s">
        <v>1173</v>
      </c>
      <c r="C6989" s="1" t="s">
        <v>16</v>
      </c>
      <c r="D6989" s="31" t="s">
        <v>1174</v>
      </c>
      <c r="E6989" s="32"/>
      <c r="F6989" s="32"/>
      <c r="G6989" s="1"/>
      <c r="H6989" s="18" t="s">
        <v>1433</v>
      </c>
      <c r="I6989" s="33">
        <v>1</v>
      </c>
      <c r="J6989" s="32"/>
      <c r="K6989" s="19">
        <f>ROUND(K6999,2)</f>
        <v>843.1</v>
      </c>
      <c r="L6989" s="2" t="s">
        <v>3746</v>
      </c>
      <c r="M6989" s="1"/>
      <c r="N6989" s="1"/>
      <c r="O6989" s="1"/>
      <c r="P6989" s="1"/>
      <c r="Q6989" s="1"/>
      <c r="R6989" s="1"/>
      <c r="S6989" s="1"/>
      <c r="T6989" s="1"/>
      <c r="U6989" s="1"/>
      <c r="V6989" s="1"/>
      <c r="W6989" s="1"/>
      <c r="X6989" s="1"/>
      <c r="Y6989" s="1"/>
      <c r="Z6989" s="1"/>
      <c r="AA6989" s="1"/>
    </row>
    <row r="6990" spans="1:27">
      <c r="B6990" s="13" t="s">
        <v>1435</v>
      </c>
    </row>
    <row r="6991" spans="1:27">
      <c r="B6991" t="s">
        <v>1708</v>
      </c>
      <c r="C6991" t="s">
        <v>1370</v>
      </c>
      <c r="D6991" t="s">
        <v>1709</v>
      </c>
      <c r="E6991" s="20">
        <v>0.5</v>
      </c>
      <c r="F6991" t="s">
        <v>1438</v>
      </c>
      <c r="G6991" t="s">
        <v>1439</v>
      </c>
      <c r="H6991" s="21">
        <v>26.12</v>
      </c>
      <c r="I6991" t="s">
        <v>1440</v>
      </c>
      <c r="J6991" s="21">
        <f>ROUND(E6991/I6989* H6991,5)</f>
        <v>13.06</v>
      </c>
    </row>
    <row r="6992" spans="1:27">
      <c r="B6992" t="s">
        <v>1710</v>
      </c>
      <c r="C6992" t="s">
        <v>1370</v>
      </c>
      <c r="D6992" t="s">
        <v>1711</v>
      </c>
      <c r="E6992" s="20">
        <v>0.5</v>
      </c>
      <c r="F6992" t="s">
        <v>1438</v>
      </c>
      <c r="G6992" t="s">
        <v>1439</v>
      </c>
      <c r="H6992" s="21">
        <v>30.41</v>
      </c>
      <c r="I6992" t="s">
        <v>1440</v>
      </c>
      <c r="J6992" s="21">
        <f>ROUND(E6992/I6989* H6992,5)</f>
        <v>15.205</v>
      </c>
    </row>
    <row r="6993" spans="1:27">
      <c r="D6993" s="22" t="s">
        <v>1441</v>
      </c>
      <c r="K6993" s="21">
        <f>SUM(J6991:J6992)</f>
        <v>28.265000000000001</v>
      </c>
    </row>
    <row r="6994" spans="1:27">
      <c r="B6994" s="13" t="s">
        <v>1446</v>
      </c>
    </row>
    <row r="6995" spans="1:27">
      <c r="B6995" t="s">
        <v>3747</v>
      </c>
      <c r="C6995" t="s">
        <v>16</v>
      </c>
      <c r="D6995" s="24" t="s">
        <v>1174</v>
      </c>
      <c r="E6995" s="20">
        <v>1</v>
      </c>
      <c r="G6995" t="s">
        <v>1439</v>
      </c>
      <c r="H6995" s="21">
        <v>802.38</v>
      </c>
      <c r="I6995" t="s">
        <v>1440</v>
      </c>
      <c r="J6995" s="21">
        <f>ROUND(E6995* H6995,5)</f>
        <v>802.38</v>
      </c>
    </row>
    <row r="6996" spans="1:27">
      <c r="D6996" s="22" t="s">
        <v>1457</v>
      </c>
      <c r="K6996" s="21">
        <f>SUM(J6995:J6995)</f>
        <v>802.38</v>
      </c>
    </row>
    <row r="6997" spans="1:27">
      <c r="D6997" s="22" t="s">
        <v>1458</v>
      </c>
      <c r="K6997" s="23">
        <f>SUM(J6990:J6996)</f>
        <v>830.64499999999998</v>
      </c>
    </row>
    <row r="6998" spans="1:27">
      <c r="D6998" s="22" t="s">
        <v>1466</v>
      </c>
      <c r="H6998">
        <v>1.5</v>
      </c>
      <c r="I6998" t="s">
        <v>1465</v>
      </c>
      <c r="K6998" s="21">
        <f>ROUND(H6998/100*K6997,5)</f>
        <v>12.459680000000001</v>
      </c>
    </row>
    <row r="6999" spans="1:27">
      <c r="D6999" s="22" t="s">
        <v>1459</v>
      </c>
      <c r="K6999" s="23">
        <f>SUM(K6997:K6998)</f>
        <v>843.10468000000003</v>
      </c>
    </row>
    <row r="7001" spans="1:27" ht="45" customHeight="1">
      <c r="A7001" s="17" t="s">
        <v>3748</v>
      </c>
      <c r="B7001" s="17" t="s">
        <v>1171</v>
      </c>
      <c r="C7001" s="1" t="s">
        <v>16</v>
      </c>
      <c r="D7001" s="31" t="s">
        <v>1172</v>
      </c>
      <c r="E7001" s="32"/>
      <c r="F7001" s="32"/>
      <c r="G7001" s="1"/>
      <c r="H7001" s="18" t="s">
        <v>1433</v>
      </c>
      <c r="I7001" s="33">
        <v>1</v>
      </c>
      <c r="J7001" s="32"/>
      <c r="K7001" s="19">
        <f>ROUND(K7011,2)</f>
        <v>1414.88</v>
      </c>
      <c r="L7001" s="2" t="s">
        <v>3749</v>
      </c>
      <c r="M7001" s="1"/>
      <c r="N7001" s="1"/>
      <c r="O7001" s="1"/>
      <c r="P7001" s="1"/>
      <c r="Q7001" s="1"/>
      <c r="R7001" s="1"/>
      <c r="S7001" s="1"/>
      <c r="T7001" s="1"/>
      <c r="U7001" s="1"/>
      <c r="V7001" s="1"/>
      <c r="W7001" s="1"/>
      <c r="X7001" s="1"/>
      <c r="Y7001" s="1"/>
      <c r="Z7001" s="1"/>
      <c r="AA7001" s="1"/>
    </row>
    <row r="7002" spans="1:27">
      <c r="B7002" s="13" t="s">
        <v>1435</v>
      </c>
    </row>
    <row r="7003" spans="1:27">
      <c r="B7003" t="s">
        <v>1710</v>
      </c>
      <c r="C7003" t="s">
        <v>1370</v>
      </c>
      <c r="D7003" t="s">
        <v>1711</v>
      </c>
      <c r="E7003" s="20">
        <v>0.5</v>
      </c>
      <c r="F7003" t="s">
        <v>1438</v>
      </c>
      <c r="G7003" t="s">
        <v>1439</v>
      </c>
      <c r="H7003" s="21">
        <v>30.41</v>
      </c>
      <c r="I7003" t="s">
        <v>1440</v>
      </c>
      <c r="J7003" s="21">
        <f>ROUND(E7003/I7001* H7003,5)</f>
        <v>15.205</v>
      </c>
    </row>
    <row r="7004" spans="1:27">
      <c r="B7004" t="s">
        <v>1708</v>
      </c>
      <c r="C7004" t="s">
        <v>1370</v>
      </c>
      <c r="D7004" t="s">
        <v>1709</v>
      </c>
      <c r="E7004" s="20">
        <v>0.5</v>
      </c>
      <c r="F7004" t="s">
        <v>1438</v>
      </c>
      <c r="G7004" t="s">
        <v>1439</v>
      </c>
      <c r="H7004" s="21">
        <v>26.12</v>
      </c>
      <c r="I7004" t="s">
        <v>1440</v>
      </c>
      <c r="J7004" s="21">
        <f>ROUND(E7004/I7001* H7004,5)</f>
        <v>13.06</v>
      </c>
    </row>
    <row r="7005" spans="1:27">
      <c r="D7005" s="22" t="s">
        <v>1441</v>
      </c>
      <c r="K7005" s="21">
        <f>SUM(J7003:J7004)</f>
        <v>28.265000000000001</v>
      </c>
    </row>
    <row r="7006" spans="1:27">
      <c r="B7006" s="13" t="s">
        <v>1446</v>
      </c>
    </row>
    <row r="7007" spans="1:27">
      <c r="B7007" t="s">
        <v>3750</v>
      </c>
      <c r="C7007" t="s">
        <v>16</v>
      </c>
      <c r="D7007" s="24" t="s">
        <v>1172</v>
      </c>
      <c r="E7007" s="20">
        <v>1</v>
      </c>
      <c r="G7007" t="s">
        <v>1439</v>
      </c>
      <c r="H7007" s="21">
        <v>1365.71</v>
      </c>
      <c r="I7007" t="s">
        <v>1440</v>
      </c>
      <c r="J7007" s="21">
        <f>ROUND(E7007* H7007,5)</f>
        <v>1365.71</v>
      </c>
    </row>
    <row r="7008" spans="1:27">
      <c r="D7008" s="22" t="s">
        <v>1457</v>
      </c>
      <c r="K7008" s="21">
        <f>SUM(J7007:J7007)</f>
        <v>1365.71</v>
      </c>
    </row>
    <row r="7009" spans="1:27">
      <c r="D7009" s="22" t="s">
        <v>1458</v>
      </c>
      <c r="K7009" s="23">
        <f>SUM(J7002:J7008)</f>
        <v>1393.9750000000001</v>
      </c>
    </row>
    <row r="7010" spans="1:27">
      <c r="D7010" s="22" t="s">
        <v>1466</v>
      </c>
      <c r="H7010">
        <v>1.5</v>
      </c>
      <c r="I7010" t="s">
        <v>1465</v>
      </c>
      <c r="K7010" s="21">
        <f>ROUND(H7010/100*K7009,5)</f>
        <v>20.90963</v>
      </c>
    </row>
    <row r="7011" spans="1:27">
      <c r="D7011" s="22" t="s">
        <v>1459</v>
      </c>
      <c r="K7011" s="23">
        <f>SUM(K7009:K7010)</f>
        <v>1414.8846300000002</v>
      </c>
    </row>
    <row r="7013" spans="1:27" ht="45" customHeight="1">
      <c r="A7013" s="17" t="s">
        <v>3751</v>
      </c>
      <c r="B7013" s="17" t="s">
        <v>1175</v>
      </c>
      <c r="C7013" s="1" t="s">
        <v>16</v>
      </c>
      <c r="D7013" s="31" t="s">
        <v>1176</v>
      </c>
      <c r="E7013" s="32"/>
      <c r="F7013" s="32"/>
      <c r="G7013" s="1"/>
      <c r="H7013" s="18" t="s">
        <v>1433</v>
      </c>
      <c r="I7013" s="33">
        <v>1</v>
      </c>
      <c r="J7013" s="32"/>
      <c r="K7013" s="19">
        <f>ROUND(K7022,2)</f>
        <v>295.83999999999997</v>
      </c>
      <c r="L7013" s="2" t="s">
        <v>1176</v>
      </c>
      <c r="M7013" s="1"/>
      <c r="N7013" s="1"/>
      <c r="O7013" s="1"/>
      <c r="P7013" s="1"/>
      <c r="Q7013" s="1"/>
      <c r="R7013" s="1"/>
      <c r="S7013" s="1"/>
      <c r="T7013" s="1"/>
      <c r="U7013" s="1"/>
      <c r="V7013" s="1"/>
      <c r="W7013" s="1"/>
      <c r="X7013" s="1"/>
      <c r="Y7013" s="1"/>
      <c r="Z7013" s="1"/>
      <c r="AA7013" s="1"/>
    </row>
    <row r="7014" spans="1:27">
      <c r="B7014" s="13" t="s">
        <v>1435</v>
      </c>
    </row>
    <row r="7015" spans="1:27">
      <c r="B7015" t="s">
        <v>1710</v>
      </c>
      <c r="C7015" t="s">
        <v>1370</v>
      </c>
      <c r="D7015" t="s">
        <v>1711</v>
      </c>
      <c r="E7015" s="20">
        <v>1.5</v>
      </c>
      <c r="F7015" t="s">
        <v>1438</v>
      </c>
      <c r="G7015" t="s">
        <v>1439</v>
      </c>
      <c r="H7015" s="21">
        <v>30.41</v>
      </c>
      <c r="I7015" t="s">
        <v>1440</v>
      </c>
      <c r="J7015" s="21">
        <f>ROUND(E7015/I7013* H7015,5)</f>
        <v>45.615000000000002</v>
      </c>
    </row>
    <row r="7016" spans="1:27">
      <c r="D7016" s="22" t="s">
        <v>1441</v>
      </c>
      <c r="K7016" s="21">
        <f>SUM(J7015:J7015)</f>
        <v>45.615000000000002</v>
      </c>
    </row>
    <row r="7017" spans="1:27">
      <c r="B7017" s="13" t="s">
        <v>1446</v>
      </c>
    </row>
    <row r="7018" spans="1:27">
      <c r="B7018" t="s">
        <v>3752</v>
      </c>
      <c r="C7018" t="s">
        <v>16</v>
      </c>
      <c r="D7018" t="s">
        <v>1176</v>
      </c>
      <c r="E7018" s="20">
        <v>1</v>
      </c>
      <c r="G7018" t="s">
        <v>1439</v>
      </c>
      <c r="H7018" s="21">
        <v>245.85</v>
      </c>
      <c r="I7018" t="s">
        <v>1440</v>
      </c>
      <c r="J7018" s="21">
        <f>ROUND(E7018* H7018,5)</f>
        <v>245.85</v>
      </c>
    </row>
    <row r="7019" spans="1:27">
      <c r="D7019" s="22" t="s">
        <v>1457</v>
      </c>
      <c r="K7019" s="21">
        <f>SUM(J7018:J7018)</f>
        <v>245.85</v>
      </c>
    </row>
    <row r="7020" spans="1:27">
      <c r="D7020" s="22" t="s">
        <v>1458</v>
      </c>
      <c r="K7020" s="23">
        <f>SUM(J7014:J7019)</f>
        <v>291.46499999999997</v>
      </c>
    </row>
    <row r="7021" spans="1:27">
      <c r="D7021" s="22" t="s">
        <v>1466</v>
      </c>
      <c r="H7021">
        <v>1.5</v>
      </c>
      <c r="I7021" t="s">
        <v>1465</v>
      </c>
      <c r="K7021" s="21">
        <f>ROUND(H7021/100*K7020,5)</f>
        <v>4.3719799999999998</v>
      </c>
    </row>
    <row r="7022" spans="1:27">
      <c r="D7022" s="22" t="s">
        <v>1459</v>
      </c>
      <c r="K7022" s="23">
        <f>SUM(K7020:K7021)</f>
        <v>295.83697999999998</v>
      </c>
    </row>
    <row r="7024" spans="1:27" ht="45" customHeight="1">
      <c r="A7024" s="17" t="s">
        <v>3753</v>
      </c>
      <c r="B7024" s="17" t="s">
        <v>1177</v>
      </c>
      <c r="C7024" s="1" t="s">
        <v>16</v>
      </c>
      <c r="D7024" s="31" t="s">
        <v>1178</v>
      </c>
      <c r="E7024" s="32"/>
      <c r="F7024" s="32"/>
      <c r="G7024" s="1"/>
      <c r="H7024" s="18" t="s">
        <v>1433</v>
      </c>
      <c r="I7024" s="33">
        <v>1</v>
      </c>
      <c r="J7024" s="32"/>
      <c r="K7024" s="19">
        <f>ROUND(K7033,2)</f>
        <v>85.02</v>
      </c>
      <c r="L7024" s="2" t="s">
        <v>1178</v>
      </c>
      <c r="M7024" s="1"/>
      <c r="N7024" s="1"/>
      <c r="O7024" s="1"/>
      <c r="P7024" s="1"/>
      <c r="Q7024" s="1"/>
      <c r="R7024" s="1"/>
      <c r="S7024" s="1"/>
      <c r="T7024" s="1"/>
      <c r="U7024" s="1"/>
      <c r="V7024" s="1"/>
      <c r="W7024" s="1"/>
      <c r="X7024" s="1"/>
      <c r="Y7024" s="1"/>
      <c r="Z7024" s="1"/>
      <c r="AA7024" s="1"/>
    </row>
    <row r="7025" spans="1:27">
      <c r="B7025" s="13" t="s">
        <v>1435</v>
      </c>
    </row>
    <row r="7026" spans="1:27">
      <c r="B7026" t="s">
        <v>1710</v>
      </c>
      <c r="C7026" t="s">
        <v>1370</v>
      </c>
      <c r="D7026" t="s">
        <v>1711</v>
      </c>
      <c r="E7026" s="20">
        <v>1.5</v>
      </c>
      <c r="F7026" t="s">
        <v>1438</v>
      </c>
      <c r="G7026" t="s">
        <v>1439</v>
      </c>
      <c r="H7026" s="21">
        <v>30.41</v>
      </c>
      <c r="I7026" t="s">
        <v>1440</v>
      </c>
      <c r="J7026" s="21">
        <f>ROUND(E7026/I7024* H7026,5)</f>
        <v>45.615000000000002</v>
      </c>
    </row>
    <row r="7027" spans="1:27">
      <c r="D7027" s="22" t="s">
        <v>1441</v>
      </c>
      <c r="K7027" s="21">
        <f>SUM(J7026:J7026)</f>
        <v>45.615000000000002</v>
      </c>
    </row>
    <row r="7028" spans="1:27">
      <c r="B7028" s="13" t="s">
        <v>1446</v>
      </c>
    </row>
    <row r="7029" spans="1:27">
      <c r="B7029" t="s">
        <v>3754</v>
      </c>
      <c r="C7029" t="s">
        <v>16</v>
      </c>
      <c r="D7029" t="s">
        <v>1178</v>
      </c>
      <c r="E7029" s="20">
        <v>1</v>
      </c>
      <c r="G7029" t="s">
        <v>1439</v>
      </c>
      <c r="H7029" s="21">
        <v>38.15</v>
      </c>
      <c r="I7029" t="s">
        <v>1440</v>
      </c>
      <c r="J7029" s="21">
        <f>ROUND(E7029* H7029,5)</f>
        <v>38.15</v>
      </c>
    </row>
    <row r="7030" spans="1:27">
      <c r="D7030" s="22" t="s">
        <v>1457</v>
      </c>
      <c r="K7030" s="21">
        <f>SUM(J7029:J7029)</f>
        <v>38.15</v>
      </c>
    </row>
    <row r="7031" spans="1:27">
      <c r="D7031" s="22" t="s">
        <v>1458</v>
      </c>
      <c r="K7031" s="23">
        <f>SUM(J7025:J7030)</f>
        <v>83.765000000000001</v>
      </c>
    </row>
    <row r="7032" spans="1:27">
      <c r="D7032" s="22" t="s">
        <v>1466</v>
      </c>
      <c r="H7032">
        <v>1.5</v>
      </c>
      <c r="I7032" t="s">
        <v>1465</v>
      </c>
      <c r="K7032" s="21">
        <f>ROUND(H7032/100*K7031,5)</f>
        <v>1.25648</v>
      </c>
    </row>
    <row r="7033" spans="1:27">
      <c r="D7033" s="22" t="s">
        <v>1459</v>
      </c>
      <c r="K7033" s="23">
        <f>SUM(K7031:K7032)</f>
        <v>85.021479999999997</v>
      </c>
    </row>
    <row r="7035" spans="1:27" ht="45" customHeight="1">
      <c r="A7035" s="17" t="s">
        <v>3755</v>
      </c>
      <c r="B7035" s="17" t="s">
        <v>1179</v>
      </c>
      <c r="C7035" s="1" t="s">
        <v>16</v>
      </c>
      <c r="D7035" s="31" t="s">
        <v>1180</v>
      </c>
      <c r="E7035" s="32"/>
      <c r="F7035" s="32"/>
      <c r="G7035" s="1"/>
      <c r="H7035" s="18" t="s">
        <v>1433</v>
      </c>
      <c r="I7035" s="33">
        <v>1</v>
      </c>
      <c r="J7035" s="32"/>
      <c r="K7035" s="19">
        <f>ROUND(K7044,2)</f>
        <v>338.92</v>
      </c>
      <c r="L7035" s="2" t="s">
        <v>3756</v>
      </c>
      <c r="M7035" s="1"/>
      <c r="N7035" s="1"/>
      <c r="O7035" s="1"/>
      <c r="P7035" s="1"/>
      <c r="Q7035" s="1"/>
      <c r="R7035" s="1"/>
      <c r="S7035" s="1"/>
      <c r="T7035" s="1"/>
      <c r="U7035" s="1"/>
      <c r="V7035" s="1"/>
      <c r="W7035" s="1"/>
      <c r="X7035" s="1"/>
      <c r="Y7035" s="1"/>
      <c r="Z7035" s="1"/>
      <c r="AA7035" s="1"/>
    </row>
    <row r="7036" spans="1:27">
      <c r="B7036" s="13" t="s">
        <v>1435</v>
      </c>
    </row>
    <row r="7037" spans="1:27">
      <c r="B7037" t="s">
        <v>1710</v>
      </c>
      <c r="C7037" t="s">
        <v>1370</v>
      </c>
      <c r="D7037" t="s">
        <v>1711</v>
      </c>
      <c r="E7037" s="20">
        <v>1.5</v>
      </c>
      <c r="F7037" t="s">
        <v>1438</v>
      </c>
      <c r="G7037" t="s">
        <v>1439</v>
      </c>
      <c r="H7037" s="21">
        <v>30.41</v>
      </c>
      <c r="I7037" t="s">
        <v>1440</v>
      </c>
      <c r="J7037" s="21">
        <f>ROUND(E7037/I7035* H7037,5)</f>
        <v>45.615000000000002</v>
      </c>
    </row>
    <row r="7038" spans="1:27">
      <c r="D7038" s="22" t="s">
        <v>1441</v>
      </c>
      <c r="K7038" s="21">
        <f>SUM(J7037:J7037)</f>
        <v>45.615000000000002</v>
      </c>
    </row>
    <row r="7039" spans="1:27">
      <c r="B7039" s="13" t="s">
        <v>1446</v>
      </c>
    </row>
    <row r="7040" spans="1:27">
      <c r="B7040" t="s">
        <v>3757</v>
      </c>
      <c r="C7040" t="s">
        <v>16</v>
      </c>
      <c r="D7040" s="24" t="s">
        <v>1180</v>
      </c>
      <c r="E7040" s="20">
        <v>1</v>
      </c>
      <c r="G7040" t="s">
        <v>1439</v>
      </c>
      <c r="H7040" s="21">
        <v>288.3</v>
      </c>
      <c r="I7040" t="s">
        <v>1440</v>
      </c>
      <c r="J7040" s="21">
        <f>ROUND(E7040* H7040,5)</f>
        <v>288.3</v>
      </c>
    </row>
    <row r="7041" spans="1:27">
      <c r="D7041" s="22" t="s">
        <v>1457</v>
      </c>
      <c r="K7041" s="21">
        <f>SUM(J7040:J7040)</f>
        <v>288.3</v>
      </c>
    </row>
    <row r="7042" spans="1:27">
      <c r="D7042" s="22" t="s">
        <v>1458</v>
      </c>
      <c r="K7042" s="23">
        <f>SUM(J7036:J7041)</f>
        <v>333.91500000000002</v>
      </c>
    </row>
    <row r="7043" spans="1:27">
      <c r="D7043" s="22" t="s">
        <v>1466</v>
      </c>
      <c r="H7043">
        <v>1.5</v>
      </c>
      <c r="I7043" t="s">
        <v>1465</v>
      </c>
      <c r="K7043" s="21">
        <f>ROUND(H7043/100*K7042,5)</f>
        <v>5.0087299999999999</v>
      </c>
    </row>
    <row r="7044" spans="1:27">
      <c r="D7044" s="22" t="s">
        <v>1459</v>
      </c>
      <c r="K7044" s="23">
        <f>SUM(K7042:K7043)</f>
        <v>338.92373000000003</v>
      </c>
    </row>
    <row r="7046" spans="1:27" ht="45" customHeight="1">
      <c r="A7046" s="17" t="s">
        <v>3758</v>
      </c>
      <c r="B7046" s="17" t="s">
        <v>981</v>
      </c>
      <c r="C7046" s="1" t="s">
        <v>16</v>
      </c>
      <c r="D7046" s="31" t="s">
        <v>982</v>
      </c>
      <c r="E7046" s="32"/>
      <c r="F7046" s="32"/>
      <c r="G7046" s="1"/>
      <c r="H7046" s="18" t="s">
        <v>1433</v>
      </c>
      <c r="I7046" s="33">
        <v>1</v>
      </c>
      <c r="J7046" s="32"/>
      <c r="K7046" s="19">
        <f>ROUND(K7056,2)</f>
        <v>88.09</v>
      </c>
      <c r="L7046" s="2" t="s">
        <v>3759</v>
      </c>
      <c r="M7046" s="1"/>
      <c r="N7046" s="1"/>
      <c r="O7046" s="1"/>
      <c r="P7046" s="1"/>
      <c r="Q7046" s="1"/>
      <c r="R7046" s="1"/>
      <c r="S7046" s="1"/>
      <c r="T7046" s="1"/>
      <c r="U7046" s="1"/>
      <c r="V7046" s="1"/>
      <c r="W7046" s="1"/>
      <c r="X7046" s="1"/>
      <c r="Y7046" s="1"/>
      <c r="Z7046" s="1"/>
      <c r="AA7046" s="1"/>
    </row>
    <row r="7047" spans="1:27">
      <c r="B7047" s="13" t="s">
        <v>1435</v>
      </c>
    </row>
    <row r="7048" spans="1:27">
      <c r="B7048" t="s">
        <v>1710</v>
      </c>
      <c r="C7048" t="s">
        <v>1370</v>
      </c>
      <c r="D7048" t="s">
        <v>1711</v>
      </c>
      <c r="E7048" s="20">
        <v>0.3</v>
      </c>
      <c r="F7048" t="s">
        <v>1438</v>
      </c>
      <c r="G7048" t="s">
        <v>1439</v>
      </c>
      <c r="H7048" s="21">
        <v>30.41</v>
      </c>
      <c r="I7048" t="s">
        <v>1440</v>
      </c>
      <c r="J7048" s="21">
        <f>ROUND(E7048/I7046* H7048,5)</f>
        <v>9.1229999999999993</v>
      </c>
    </row>
    <row r="7049" spans="1:27">
      <c r="B7049" t="s">
        <v>1708</v>
      </c>
      <c r="C7049" t="s">
        <v>1370</v>
      </c>
      <c r="D7049" t="s">
        <v>1709</v>
      </c>
      <c r="E7049" s="20">
        <v>0.3</v>
      </c>
      <c r="F7049" t="s">
        <v>1438</v>
      </c>
      <c r="G7049" t="s">
        <v>1439</v>
      </c>
      <c r="H7049" s="21">
        <v>26.12</v>
      </c>
      <c r="I7049" t="s">
        <v>1440</v>
      </c>
      <c r="J7049" s="21">
        <f>ROUND(E7049/I7046* H7049,5)</f>
        <v>7.8360000000000003</v>
      </c>
    </row>
    <row r="7050" spans="1:27">
      <c r="D7050" s="22" t="s">
        <v>1441</v>
      </c>
      <c r="K7050" s="21">
        <f>SUM(J7048:J7049)</f>
        <v>16.959</v>
      </c>
    </row>
    <row r="7051" spans="1:27">
      <c r="B7051" s="13" t="s">
        <v>1446</v>
      </c>
    </row>
    <row r="7052" spans="1:27">
      <c r="B7052" t="s">
        <v>3760</v>
      </c>
      <c r="C7052" t="s">
        <v>16</v>
      </c>
      <c r="D7052" t="s">
        <v>3761</v>
      </c>
      <c r="E7052" s="20">
        <v>1</v>
      </c>
      <c r="G7052" t="s">
        <v>1439</v>
      </c>
      <c r="H7052" s="21">
        <v>69.83</v>
      </c>
      <c r="I7052" t="s">
        <v>1440</v>
      </c>
      <c r="J7052" s="21">
        <f>ROUND(E7052* H7052,5)</f>
        <v>69.83</v>
      </c>
    </row>
    <row r="7053" spans="1:27">
      <c r="D7053" s="22" t="s">
        <v>1457</v>
      </c>
      <c r="K7053" s="21">
        <f>SUM(J7052:J7052)</f>
        <v>69.83</v>
      </c>
    </row>
    <row r="7054" spans="1:27">
      <c r="D7054" s="22" t="s">
        <v>1458</v>
      </c>
      <c r="K7054" s="23">
        <f>SUM(J7047:J7053)</f>
        <v>86.789000000000001</v>
      </c>
    </row>
    <row r="7055" spans="1:27">
      <c r="D7055" s="22" t="s">
        <v>1466</v>
      </c>
      <c r="H7055">
        <v>1.5</v>
      </c>
      <c r="I7055" t="s">
        <v>1465</v>
      </c>
      <c r="K7055" s="21">
        <f>ROUND(H7055/100*K7054,5)</f>
        <v>1.3018400000000001</v>
      </c>
    </row>
    <row r="7056" spans="1:27">
      <c r="D7056" s="22" t="s">
        <v>1459</v>
      </c>
      <c r="K7056" s="23">
        <f>SUM(K7054:K7055)</f>
        <v>88.09084</v>
      </c>
    </row>
    <row r="7058" spans="1:27" ht="45" customHeight="1">
      <c r="A7058" s="17" t="s">
        <v>3762</v>
      </c>
      <c r="B7058" s="17" t="s">
        <v>210</v>
      </c>
      <c r="C7058" s="1" t="s">
        <v>16</v>
      </c>
      <c r="D7058" s="31" t="s">
        <v>211</v>
      </c>
      <c r="E7058" s="32"/>
      <c r="F7058" s="32"/>
      <c r="G7058" s="1"/>
      <c r="H7058" s="18" t="s">
        <v>1433</v>
      </c>
      <c r="I7058" s="33">
        <v>1</v>
      </c>
      <c r="J7058" s="32"/>
      <c r="K7058" s="19">
        <f>ROUND(K7068,2)</f>
        <v>1866.91</v>
      </c>
      <c r="L7058" s="2" t="s">
        <v>3763</v>
      </c>
      <c r="M7058" s="1"/>
      <c r="N7058" s="1"/>
      <c r="O7058" s="1"/>
      <c r="P7058" s="1"/>
      <c r="Q7058" s="1"/>
      <c r="R7058" s="1"/>
      <c r="S7058" s="1"/>
      <c r="T7058" s="1"/>
      <c r="U7058" s="1"/>
      <c r="V7058" s="1"/>
      <c r="W7058" s="1"/>
      <c r="X7058" s="1"/>
      <c r="Y7058" s="1"/>
      <c r="Z7058" s="1"/>
      <c r="AA7058" s="1"/>
    </row>
    <row r="7059" spans="1:27">
      <c r="B7059" s="13" t="s">
        <v>1435</v>
      </c>
    </row>
    <row r="7060" spans="1:27">
      <c r="B7060" t="s">
        <v>1470</v>
      </c>
      <c r="C7060" t="s">
        <v>1370</v>
      </c>
      <c r="D7060" t="s">
        <v>1471</v>
      </c>
      <c r="E7060" s="20">
        <v>8</v>
      </c>
      <c r="F7060" t="s">
        <v>1438</v>
      </c>
      <c r="G7060" t="s">
        <v>1439</v>
      </c>
      <c r="H7060" s="21">
        <v>26.12</v>
      </c>
      <c r="I7060" t="s">
        <v>1440</v>
      </c>
      <c r="J7060" s="21">
        <f>ROUND(E7060/I7058* H7060,5)</f>
        <v>208.96</v>
      </c>
    </row>
    <row r="7061" spans="1:27">
      <c r="B7061" t="s">
        <v>1472</v>
      </c>
      <c r="C7061" t="s">
        <v>1370</v>
      </c>
      <c r="D7061" t="s">
        <v>1473</v>
      </c>
      <c r="E7061" s="20">
        <v>8</v>
      </c>
      <c r="F7061" t="s">
        <v>1438</v>
      </c>
      <c r="G7061" t="s">
        <v>1439</v>
      </c>
      <c r="H7061" s="21">
        <v>29.42</v>
      </c>
      <c r="I7061" t="s">
        <v>1440</v>
      </c>
      <c r="J7061" s="21">
        <f>ROUND(E7061/I7058* H7061,5)</f>
        <v>235.36</v>
      </c>
    </row>
    <row r="7062" spans="1:27">
      <c r="D7062" s="22" t="s">
        <v>1441</v>
      </c>
      <c r="K7062" s="21">
        <f>SUM(J7060:J7061)</f>
        <v>444.32000000000005</v>
      </c>
    </row>
    <row r="7063" spans="1:27">
      <c r="B7063" s="13" t="s">
        <v>1446</v>
      </c>
    </row>
    <row r="7064" spans="1:27">
      <c r="B7064" t="s">
        <v>3764</v>
      </c>
      <c r="C7064" t="s">
        <v>16</v>
      </c>
      <c r="D7064" s="24" t="s">
        <v>211</v>
      </c>
      <c r="E7064" s="20">
        <v>1</v>
      </c>
      <c r="G7064" t="s">
        <v>1439</v>
      </c>
      <c r="H7064" s="21">
        <v>1395</v>
      </c>
      <c r="I7064" t="s">
        <v>1440</v>
      </c>
      <c r="J7064" s="21">
        <f>ROUND(E7064* H7064,5)</f>
        <v>1395</v>
      </c>
    </row>
    <row r="7065" spans="1:27">
      <c r="D7065" s="22" t="s">
        <v>1457</v>
      </c>
      <c r="K7065" s="21">
        <f>SUM(J7064:J7064)</f>
        <v>1395</v>
      </c>
    </row>
    <row r="7066" spans="1:27">
      <c r="D7066" s="22" t="s">
        <v>1458</v>
      </c>
      <c r="K7066" s="23">
        <f>SUM(J7059:J7065)</f>
        <v>1839.3200000000002</v>
      </c>
    </row>
    <row r="7067" spans="1:27">
      <c r="D7067" s="22" t="s">
        <v>1466</v>
      </c>
      <c r="H7067">
        <v>1.5</v>
      </c>
      <c r="I7067" t="s">
        <v>1465</v>
      </c>
      <c r="K7067" s="21">
        <f>ROUND(H7067/100*K7066,5)</f>
        <v>27.5898</v>
      </c>
    </row>
    <row r="7068" spans="1:27">
      <c r="D7068" s="22" t="s">
        <v>1459</v>
      </c>
      <c r="K7068" s="23">
        <f>SUM(K7066:K7067)</f>
        <v>1866.9098000000001</v>
      </c>
    </row>
    <row r="7070" spans="1:27" ht="45" customHeight="1">
      <c r="A7070" s="17" t="s">
        <v>3765</v>
      </c>
      <c r="B7070" s="17" t="s">
        <v>185</v>
      </c>
      <c r="C7070" s="1" t="s">
        <v>16</v>
      </c>
      <c r="D7070" s="31" t="s">
        <v>186</v>
      </c>
      <c r="E7070" s="32"/>
      <c r="F7070" s="32"/>
      <c r="G7070" s="1"/>
      <c r="H7070" s="18" t="s">
        <v>1433</v>
      </c>
      <c r="I7070" s="33">
        <v>1</v>
      </c>
      <c r="J7070" s="32"/>
      <c r="K7070" s="19">
        <f>ROUND(K7084,2)</f>
        <v>107.81</v>
      </c>
      <c r="L7070" s="2" t="s">
        <v>3766</v>
      </c>
      <c r="M7070" s="1"/>
      <c r="N7070" s="1"/>
      <c r="O7070" s="1"/>
      <c r="P7070" s="1"/>
      <c r="Q7070" s="1"/>
      <c r="R7070" s="1"/>
      <c r="S7070" s="1"/>
      <c r="T7070" s="1"/>
      <c r="U7070" s="1"/>
      <c r="V7070" s="1"/>
      <c r="W7070" s="1"/>
      <c r="X7070" s="1"/>
      <c r="Y7070" s="1"/>
      <c r="Z7070" s="1"/>
      <c r="AA7070" s="1"/>
    </row>
    <row r="7071" spans="1:27">
      <c r="B7071" s="13" t="s">
        <v>1435</v>
      </c>
    </row>
    <row r="7072" spans="1:27">
      <c r="B7072" t="s">
        <v>1543</v>
      </c>
      <c r="C7072" t="s">
        <v>1370</v>
      </c>
      <c r="D7072" t="s">
        <v>1544</v>
      </c>
      <c r="E7072" s="20">
        <v>1</v>
      </c>
      <c r="F7072" t="s">
        <v>1438</v>
      </c>
      <c r="G7072" t="s">
        <v>1439</v>
      </c>
      <c r="H7072" s="21">
        <v>24.55</v>
      </c>
      <c r="I7072" t="s">
        <v>1440</v>
      </c>
      <c r="J7072" s="21">
        <f>ROUND(E7072/I7070* H7072,5)</f>
        <v>24.55</v>
      </c>
    </row>
    <row r="7073" spans="1:27">
      <c r="B7073" t="s">
        <v>1541</v>
      </c>
      <c r="C7073" t="s">
        <v>1370</v>
      </c>
      <c r="D7073" t="s">
        <v>1542</v>
      </c>
      <c r="E7073" s="20">
        <v>0.5</v>
      </c>
      <c r="F7073" t="s">
        <v>1438</v>
      </c>
      <c r="G7073" t="s">
        <v>1439</v>
      </c>
      <c r="H7073" s="21">
        <v>29.42</v>
      </c>
      <c r="I7073" t="s">
        <v>1440</v>
      </c>
      <c r="J7073" s="21">
        <f>ROUND(E7073/I7070* H7073,5)</f>
        <v>14.71</v>
      </c>
    </row>
    <row r="7074" spans="1:27">
      <c r="D7074" s="22" t="s">
        <v>1441</v>
      </c>
      <c r="K7074" s="21">
        <f>SUM(J7072:J7073)</f>
        <v>39.260000000000005</v>
      </c>
    </row>
    <row r="7075" spans="1:27">
      <c r="B7075" s="13" t="s">
        <v>1442</v>
      </c>
    </row>
    <row r="7076" spans="1:27">
      <c r="B7076" t="s">
        <v>3767</v>
      </c>
      <c r="C7076" t="s">
        <v>1370</v>
      </c>
      <c r="D7076" t="s">
        <v>3768</v>
      </c>
      <c r="E7076" s="20">
        <v>0.2</v>
      </c>
      <c r="F7076" t="s">
        <v>1438</v>
      </c>
      <c r="G7076" t="s">
        <v>1439</v>
      </c>
      <c r="H7076" s="21">
        <v>52.42</v>
      </c>
      <c r="I7076" t="s">
        <v>1440</v>
      </c>
      <c r="J7076" s="21">
        <f>ROUND(E7076/I7070* H7076,5)</f>
        <v>10.484</v>
      </c>
    </row>
    <row r="7077" spans="1:27">
      <c r="D7077" s="22" t="s">
        <v>1445</v>
      </c>
      <c r="K7077" s="21">
        <f>SUM(J7076:J7076)</f>
        <v>10.484</v>
      </c>
    </row>
    <row r="7078" spans="1:27">
      <c r="B7078" s="13" t="s">
        <v>1446</v>
      </c>
    </row>
    <row r="7079" spans="1:27">
      <c r="B7079" t="s">
        <v>3769</v>
      </c>
      <c r="C7079" t="s">
        <v>16</v>
      </c>
      <c r="D7079" t="s">
        <v>186</v>
      </c>
      <c r="E7079" s="20">
        <v>1</v>
      </c>
      <c r="G7079" t="s">
        <v>1439</v>
      </c>
      <c r="H7079" s="21">
        <v>54.67</v>
      </c>
      <c r="I7079" t="s">
        <v>1440</v>
      </c>
      <c r="J7079" s="21">
        <f>ROUND(E7079* H7079,5)</f>
        <v>54.67</v>
      </c>
    </row>
    <row r="7080" spans="1:27">
      <c r="B7080" t="s">
        <v>3770</v>
      </c>
      <c r="C7080" t="s">
        <v>1451</v>
      </c>
      <c r="D7080" t="s">
        <v>3771</v>
      </c>
      <c r="E7080" s="20">
        <v>9.7000000000000003E-2</v>
      </c>
      <c r="G7080" t="s">
        <v>1439</v>
      </c>
      <c r="H7080" s="21">
        <v>18.600000000000001</v>
      </c>
      <c r="I7080" t="s">
        <v>1440</v>
      </c>
      <c r="J7080" s="21">
        <f>ROUND(E7080* H7080,5)</f>
        <v>1.8042</v>
      </c>
    </row>
    <row r="7081" spans="1:27">
      <c r="D7081" s="22" t="s">
        <v>1457</v>
      </c>
      <c r="K7081" s="21">
        <f>SUM(J7079:J7080)</f>
        <v>56.474200000000003</v>
      </c>
    </row>
    <row r="7082" spans="1:27">
      <c r="D7082" s="22" t="s">
        <v>1458</v>
      </c>
      <c r="K7082" s="23">
        <f>SUM(J7071:J7081)</f>
        <v>106.21820000000001</v>
      </c>
    </row>
    <row r="7083" spans="1:27">
      <c r="D7083" s="22" t="s">
        <v>1466</v>
      </c>
      <c r="H7083">
        <v>1.5</v>
      </c>
      <c r="I7083" t="s">
        <v>1465</v>
      </c>
      <c r="K7083" s="21">
        <f>ROUND(H7083/100*K7082,5)</f>
        <v>1.59327</v>
      </c>
    </row>
    <row r="7084" spans="1:27">
      <c r="D7084" s="22" t="s">
        <v>1459</v>
      </c>
      <c r="K7084" s="23">
        <f>SUM(K7082:K7083)</f>
        <v>107.81147000000001</v>
      </c>
    </row>
    <row r="7086" spans="1:27" ht="45" customHeight="1">
      <c r="A7086" s="17" t="s">
        <v>3772</v>
      </c>
      <c r="B7086" s="17" t="s">
        <v>193</v>
      </c>
      <c r="C7086" s="1" t="s">
        <v>16</v>
      </c>
      <c r="D7086" s="31" t="s">
        <v>194</v>
      </c>
      <c r="E7086" s="32"/>
      <c r="F7086" s="32"/>
      <c r="G7086" s="1"/>
      <c r="H7086" s="18" t="s">
        <v>1433</v>
      </c>
      <c r="I7086" s="33">
        <v>1</v>
      </c>
      <c r="J7086" s="32"/>
      <c r="K7086" s="19">
        <f>ROUND(K7100,2)</f>
        <v>72.62</v>
      </c>
      <c r="L7086" s="2" t="s">
        <v>3773</v>
      </c>
      <c r="M7086" s="1"/>
      <c r="N7086" s="1"/>
      <c r="O7086" s="1"/>
      <c r="P7086" s="1"/>
      <c r="Q7086" s="1"/>
      <c r="R7086" s="1"/>
      <c r="S7086" s="1"/>
      <c r="T7086" s="1"/>
      <c r="U7086" s="1"/>
      <c r="V7086" s="1"/>
      <c r="W7086" s="1"/>
      <c r="X7086" s="1"/>
      <c r="Y7086" s="1"/>
      <c r="Z7086" s="1"/>
      <c r="AA7086" s="1"/>
    </row>
    <row r="7087" spans="1:27">
      <c r="B7087" s="13" t="s">
        <v>1435</v>
      </c>
    </row>
    <row r="7088" spans="1:27">
      <c r="B7088" t="s">
        <v>1543</v>
      </c>
      <c r="C7088" t="s">
        <v>1370</v>
      </c>
      <c r="D7088" t="s">
        <v>1544</v>
      </c>
      <c r="E7088" s="20">
        <v>1</v>
      </c>
      <c r="F7088" t="s">
        <v>1438</v>
      </c>
      <c r="G7088" t="s">
        <v>1439</v>
      </c>
      <c r="H7088" s="21">
        <v>24.55</v>
      </c>
      <c r="I7088" t="s">
        <v>1440</v>
      </c>
      <c r="J7088" s="21">
        <f>ROUND(E7088/I7086* H7088,5)</f>
        <v>24.55</v>
      </c>
    </row>
    <row r="7089" spans="1:27">
      <c r="B7089" t="s">
        <v>1541</v>
      </c>
      <c r="C7089" t="s">
        <v>1370</v>
      </c>
      <c r="D7089" t="s">
        <v>1542</v>
      </c>
      <c r="E7089" s="20">
        <v>0.5</v>
      </c>
      <c r="F7089" t="s">
        <v>1438</v>
      </c>
      <c r="G7089" t="s">
        <v>1439</v>
      </c>
      <c r="H7089" s="21">
        <v>29.42</v>
      </c>
      <c r="I7089" t="s">
        <v>1440</v>
      </c>
      <c r="J7089" s="21">
        <f>ROUND(E7089/I7086* H7089,5)</f>
        <v>14.71</v>
      </c>
    </row>
    <row r="7090" spans="1:27">
      <c r="D7090" s="22" t="s">
        <v>1441</v>
      </c>
      <c r="K7090" s="21">
        <f>SUM(J7088:J7089)</f>
        <v>39.260000000000005</v>
      </c>
    </row>
    <row r="7091" spans="1:27">
      <c r="B7091" s="13" t="s">
        <v>1442</v>
      </c>
    </row>
    <row r="7092" spans="1:27">
      <c r="B7092" t="s">
        <v>3767</v>
      </c>
      <c r="C7092" t="s">
        <v>1370</v>
      </c>
      <c r="D7092" t="s">
        <v>3768</v>
      </c>
      <c r="E7092" s="20">
        <v>0.2</v>
      </c>
      <c r="F7092" t="s">
        <v>1438</v>
      </c>
      <c r="G7092" t="s">
        <v>1439</v>
      </c>
      <c r="H7092" s="21">
        <v>52.42</v>
      </c>
      <c r="I7092" t="s">
        <v>1440</v>
      </c>
      <c r="J7092" s="21">
        <f>ROUND(E7092/I7086* H7092,5)</f>
        <v>10.484</v>
      </c>
    </row>
    <row r="7093" spans="1:27">
      <c r="D7093" s="22" t="s">
        <v>1445</v>
      </c>
      <c r="K7093" s="21">
        <f>SUM(J7092:J7092)</f>
        <v>10.484</v>
      </c>
    </row>
    <row r="7094" spans="1:27">
      <c r="B7094" s="13" t="s">
        <v>1446</v>
      </c>
    </row>
    <row r="7095" spans="1:27">
      <c r="B7095" t="s">
        <v>3774</v>
      </c>
      <c r="C7095" t="s">
        <v>16</v>
      </c>
      <c r="D7095" s="24" t="s">
        <v>194</v>
      </c>
      <c r="E7095" s="20">
        <v>1</v>
      </c>
      <c r="G7095" t="s">
        <v>1439</v>
      </c>
      <c r="H7095" s="21">
        <v>20</v>
      </c>
      <c r="I7095" t="s">
        <v>1440</v>
      </c>
      <c r="J7095" s="21">
        <f>ROUND(E7095* H7095,5)</f>
        <v>20</v>
      </c>
    </row>
    <row r="7096" spans="1:27">
      <c r="B7096" t="s">
        <v>3770</v>
      </c>
      <c r="C7096" t="s">
        <v>1451</v>
      </c>
      <c r="D7096" t="s">
        <v>3771</v>
      </c>
      <c r="E7096" s="20">
        <v>9.7000000000000003E-2</v>
      </c>
      <c r="G7096" t="s">
        <v>1439</v>
      </c>
      <c r="H7096" s="21">
        <v>18.600000000000001</v>
      </c>
      <c r="I7096" t="s">
        <v>1440</v>
      </c>
      <c r="J7096" s="21">
        <f>ROUND(E7096* H7096,5)</f>
        <v>1.8042</v>
      </c>
    </row>
    <row r="7097" spans="1:27">
      <c r="D7097" s="22" t="s">
        <v>1457</v>
      </c>
      <c r="K7097" s="21">
        <f>SUM(J7095:J7096)</f>
        <v>21.804200000000002</v>
      </c>
    </row>
    <row r="7098" spans="1:27">
      <c r="D7098" s="22" t="s">
        <v>1458</v>
      </c>
      <c r="K7098" s="23">
        <f>SUM(J7087:J7097)</f>
        <v>71.548199999999994</v>
      </c>
    </row>
    <row r="7099" spans="1:27">
      <c r="D7099" s="22" t="s">
        <v>1466</v>
      </c>
      <c r="H7099">
        <v>1.5</v>
      </c>
      <c r="I7099" t="s">
        <v>1465</v>
      </c>
      <c r="K7099" s="21">
        <f>ROUND(H7099/100*K7098,5)</f>
        <v>1.0732200000000001</v>
      </c>
    </row>
    <row r="7100" spans="1:27">
      <c r="D7100" s="22" t="s">
        <v>1459</v>
      </c>
      <c r="K7100" s="23">
        <f>SUM(K7098:K7099)</f>
        <v>72.621420000000001</v>
      </c>
    </row>
    <row r="7102" spans="1:27" ht="45" customHeight="1">
      <c r="A7102" s="17" t="s">
        <v>3775</v>
      </c>
      <c r="B7102" s="17" t="s">
        <v>187</v>
      </c>
      <c r="C7102" s="1" t="s">
        <v>16</v>
      </c>
      <c r="D7102" s="31" t="s">
        <v>188</v>
      </c>
      <c r="E7102" s="32"/>
      <c r="F7102" s="32"/>
      <c r="G7102" s="1"/>
      <c r="H7102" s="18" t="s">
        <v>1433</v>
      </c>
      <c r="I7102" s="33">
        <v>1</v>
      </c>
      <c r="J7102" s="32"/>
      <c r="K7102" s="19">
        <f>ROUND(K7113,2)</f>
        <v>83.52</v>
      </c>
      <c r="L7102" s="2" t="s">
        <v>3776</v>
      </c>
      <c r="M7102" s="1"/>
      <c r="N7102" s="1"/>
      <c r="O7102" s="1"/>
      <c r="P7102" s="1"/>
      <c r="Q7102" s="1"/>
      <c r="R7102" s="1"/>
      <c r="S7102" s="1"/>
      <c r="T7102" s="1"/>
      <c r="U7102" s="1"/>
      <c r="V7102" s="1"/>
      <c r="W7102" s="1"/>
      <c r="X7102" s="1"/>
      <c r="Y7102" s="1"/>
      <c r="Z7102" s="1"/>
      <c r="AA7102" s="1"/>
    </row>
    <row r="7103" spans="1:27">
      <c r="B7103" s="13" t="s">
        <v>1435</v>
      </c>
    </row>
    <row r="7104" spans="1:27">
      <c r="B7104" t="s">
        <v>3777</v>
      </c>
      <c r="C7104" t="s">
        <v>1370</v>
      </c>
      <c r="D7104" t="s">
        <v>3778</v>
      </c>
      <c r="E7104" s="20">
        <v>0.4</v>
      </c>
      <c r="F7104" t="s">
        <v>1438</v>
      </c>
      <c r="G7104" t="s">
        <v>1439</v>
      </c>
      <c r="H7104" s="21">
        <v>29.42</v>
      </c>
      <c r="I7104" t="s">
        <v>1440</v>
      </c>
      <c r="J7104" s="21">
        <f>ROUND(E7104/I7102* H7104,5)</f>
        <v>11.768000000000001</v>
      </c>
    </row>
    <row r="7105" spans="1:27">
      <c r="B7105" t="s">
        <v>1543</v>
      </c>
      <c r="C7105" t="s">
        <v>1370</v>
      </c>
      <c r="D7105" t="s">
        <v>1544</v>
      </c>
      <c r="E7105" s="20">
        <v>0.4</v>
      </c>
      <c r="F7105" t="s">
        <v>1438</v>
      </c>
      <c r="G7105" t="s">
        <v>1439</v>
      </c>
      <c r="H7105" s="21">
        <v>24.55</v>
      </c>
      <c r="I7105" t="s">
        <v>1440</v>
      </c>
      <c r="J7105" s="21">
        <f>ROUND(E7105/I7102* H7105,5)</f>
        <v>9.82</v>
      </c>
    </row>
    <row r="7106" spans="1:27">
      <c r="D7106" s="22" t="s">
        <v>1441</v>
      </c>
      <c r="K7106" s="21">
        <f>SUM(J7104:J7105)</f>
        <v>21.588000000000001</v>
      </c>
    </row>
    <row r="7107" spans="1:27">
      <c r="B7107" s="13" t="s">
        <v>1446</v>
      </c>
    </row>
    <row r="7108" spans="1:27">
      <c r="B7108" t="s">
        <v>1716</v>
      </c>
      <c r="C7108" t="s">
        <v>1451</v>
      </c>
      <c r="D7108" t="s">
        <v>1717</v>
      </c>
      <c r="E7108" s="20">
        <v>5.3E-3</v>
      </c>
      <c r="G7108" t="s">
        <v>1439</v>
      </c>
      <c r="H7108" s="21">
        <v>47.2</v>
      </c>
      <c r="I7108" t="s">
        <v>1440</v>
      </c>
      <c r="J7108" s="21">
        <f>ROUND(E7108* H7108,5)</f>
        <v>0.25015999999999999</v>
      </c>
    </row>
    <row r="7109" spans="1:27">
      <c r="B7109" t="s">
        <v>3779</v>
      </c>
      <c r="C7109" t="s">
        <v>16</v>
      </c>
      <c r="D7109" t="s">
        <v>3780</v>
      </c>
      <c r="E7109" s="20">
        <v>1</v>
      </c>
      <c r="G7109" t="s">
        <v>1439</v>
      </c>
      <c r="H7109" s="21">
        <v>60.45</v>
      </c>
      <c r="I7109" t="s">
        <v>1440</v>
      </c>
      <c r="J7109" s="21">
        <f>ROUND(E7109* H7109,5)</f>
        <v>60.45</v>
      </c>
    </row>
    <row r="7110" spans="1:27">
      <c r="D7110" s="22" t="s">
        <v>1457</v>
      </c>
      <c r="K7110" s="21">
        <f>SUM(J7108:J7109)</f>
        <v>60.700160000000004</v>
      </c>
    </row>
    <row r="7111" spans="1:27">
      <c r="D7111" s="22" t="s">
        <v>1458</v>
      </c>
      <c r="K7111" s="23">
        <f>SUM(J7103:J7110)</f>
        <v>82.288160000000005</v>
      </c>
    </row>
    <row r="7112" spans="1:27">
      <c r="D7112" s="22" t="s">
        <v>1466</v>
      </c>
      <c r="H7112">
        <v>1.5</v>
      </c>
      <c r="I7112" t="s">
        <v>1465</v>
      </c>
      <c r="K7112" s="21">
        <f>ROUND(H7112/100*K7111,5)</f>
        <v>1.2343200000000001</v>
      </c>
    </row>
    <row r="7113" spans="1:27">
      <c r="D7113" s="22" t="s">
        <v>1459</v>
      </c>
      <c r="K7113" s="23">
        <f>SUM(K7111:K7112)</f>
        <v>83.522480000000002</v>
      </c>
    </row>
    <row r="7115" spans="1:27" ht="45" customHeight="1">
      <c r="A7115" s="17" t="s">
        <v>3781</v>
      </c>
      <c r="B7115" s="17" t="s">
        <v>202</v>
      </c>
      <c r="C7115" s="1" t="s">
        <v>25</v>
      </c>
      <c r="D7115" s="31" t="s">
        <v>203</v>
      </c>
      <c r="E7115" s="32"/>
      <c r="F7115" s="32"/>
      <c r="G7115" s="1"/>
      <c r="H7115" s="18" t="s">
        <v>1433</v>
      </c>
      <c r="I7115" s="33">
        <v>1</v>
      </c>
      <c r="J7115" s="32"/>
      <c r="K7115" s="19">
        <f>ROUND(K7127,2)</f>
        <v>4.8499999999999996</v>
      </c>
      <c r="L7115" s="2" t="s">
        <v>3782</v>
      </c>
      <c r="M7115" s="1"/>
      <c r="N7115" s="1"/>
      <c r="O7115" s="1"/>
      <c r="P7115" s="1"/>
      <c r="Q7115" s="1"/>
      <c r="R7115" s="1"/>
      <c r="S7115" s="1"/>
      <c r="T7115" s="1"/>
      <c r="U7115" s="1"/>
      <c r="V7115" s="1"/>
      <c r="W7115" s="1"/>
      <c r="X7115" s="1"/>
      <c r="Y7115" s="1"/>
      <c r="Z7115" s="1"/>
      <c r="AA7115" s="1"/>
    </row>
    <row r="7116" spans="1:27">
      <c r="B7116" s="13" t="s">
        <v>1435</v>
      </c>
    </row>
    <row r="7117" spans="1:27">
      <c r="B7117" t="s">
        <v>1708</v>
      </c>
      <c r="C7117" t="s">
        <v>1370</v>
      </c>
      <c r="D7117" t="s">
        <v>1709</v>
      </c>
      <c r="E7117" s="20">
        <v>0.06</v>
      </c>
      <c r="F7117" t="s">
        <v>1438</v>
      </c>
      <c r="G7117" t="s">
        <v>1439</v>
      </c>
      <c r="H7117" s="21">
        <v>26.12</v>
      </c>
      <c r="I7117" t="s">
        <v>1440</v>
      </c>
      <c r="J7117" s="21">
        <f>ROUND(E7117/I7115* H7117,5)</f>
        <v>1.5671999999999999</v>
      </c>
    </row>
    <row r="7118" spans="1:27">
      <c r="B7118" t="s">
        <v>1710</v>
      </c>
      <c r="C7118" t="s">
        <v>1370</v>
      </c>
      <c r="D7118" t="s">
        <v>1711</v>
      </c>
      <c r="E7118" s="20">
        <v>0.06</v>
      </c>
      <c r="F7118" t="s">
        <v>1438</v>
      </c>
      <c r="G7118" t="s">
        <v>1439</v>
      </c>
      <c r="H7118" s="21">
        <v>30.41</v>
      </c>
      <c r="I7118" t="s">
        <v>1440</v>
      </c>
      <c r="J7118" s="21">
        <f>ROUND(E7118/I7115* H7118,5)</f>
        <v>1.8246</v>
      </c>
    </row>
    <row r="7119" spans="1:27">
      <c r="D7119" s="22" t="s">
        <v>1441</v>
      </c>
      <c r="K7119" s="21">
        <f>SUM(J7117:J7118)</f>
        <v>3.3917999999999999</v>
      </c>
    </row>
    <row r="7120" spans="1:27">
      <c r="B7120" s="13" t="s">
        <v>1446</v>
      </c>
    </row>
    <row r="7121" spans="1:27">
      <c r="B7121" t="s">
        <v>3783</v>
      </c>
      <c r="C7121" t="s">
        <v>16</v>
      </c>
      <c r="D7121" t="s">
        <v>3784</v>
      </c>
      <c r="E7121" s="20">
        <v>0.3</v>
      </c>
      <c r="G7121" t="s">
        <v>1439</v>
      </c>
      <c r="H7121" s="21">
        <v>2.2000000000000002</v>
      </c>
      <c r="I7121" t="s">
        <v>1440</v>
      </c>
      <c r="J7121" s="21">
        <f>ROUND(E7121* H7121,5)</f>
        <v>0.66</v>
      </c>
    </row>
    <row r="7122" spans="1:27">
      <c r="B7122" t="s">
        <v>3785</v>
      </c>
      <c r="C7122" t="s">
        <v>16</v>
      </c>
      <c r="D7122" t="s">
        <v>3786</v>
      </c>
      <c r="E7122" s="20">
        <v>1</v>
      </c>
      <c r="G7122" t="s">
        <v>1439</v>
      </c>
      <c r="H7122" s="21">
        <v>0.04</v>
      </c>
      <c r="I7122" t="s">
        <v>1440</v>
      </c>
      <c r="J7122" s="21">
        <f>ROUND(E7122* H7122,5)</f>
        <v>0.04</v>
      </c>
    </row>
    <row r="7123" spans="1:27">
      <c r="B7123" t="s">
        <v>3787</v>
      </c>
      <c r="C7123" t="s">
        <v>25</v>
      </c>
      <c r="D7123" t="s">
        <v>3788</v>
      </c>
      <c r="E7123" s="20">
        <v>1.02</v>
      </c>
      <c r="G7123" t="s">
        <v>1439</v>
      </c>
      <c r="H7123" s="21">
        <v>0.67</v>
      </c>
      <c r="I7123" t="s">
        <v>1440</v>
      </c>
      <c r="J7123" s="21">
        <f>ROUND(E7123* H7123,5)</f>
        <v>0.68340000000000001</v>
      </c>
    </row>
    <row r="7124" spans="1:27">
      <c r="D7124" s="22" t="s">
        <v>1457</v>
      </c>
      <c r="K7124" s="21">
        <f>SUM(J7121:J7123)</f>
        <v>1.3834</v>
      </c>
    </row>
    <row r="7125" spans="1:27">
      <c r="D7125" s="22" t="s">
        <v>1458</v>
      </c>
      <c r="K7125" s="23">
        <f>SUM(J7116:J7124)</f>
        <v>4.7751999999999999</v>
      </c>
    </row>
    <row r="7126" spans="1:27">
      <c r="D7126" s="22" t="s">
        <v>1466</v>
      </c>
      <c r="H7126">
        <v>1.5</v>
      </c>
      <c r="I7126" t="s">
        <v>1465</v>
      </c>
      <c r="K7126" s="21">
        <f>ROUND(H7126/100*K7125,5)</f>
        <v>7.1629999999999999E-2</v>
      </c>
    </row>
    <row r="7127" spans="1:27">
      <c r="D7127" s="22" t="s">
        <v>1459</v>
      </c>
      <c r="K7127" s="23">
        <f>SUM(K7125:K7126)</f>
        <v>4.8468299999999997</v>
      </c>
    </row>
    <row r="7129" spans="1:27" ht="45" customHeight="1">
      <c r="A7129" s="17" t="s">
        <v>3789</v>
      </c>
      <c r="B7129" s="17" t="s">
        <v>204</v>
      </c>
      <c r="C7129" s="1" t="s">
        <v>25</v>
      </c>
      <c r="D7129" s="31" t="s">
        <v>205</v>
      </c>
      <c r="E7129" s="32"/>
      <c r="F7129" s="32"/>
      <c r="G7129" s="1"/>
      <c r="H7129" s="18" t="s">
        <v>1433</v>
      </c>
      <c r="I7129" s="33">
        <v>1</v>
      </c>
      <c r="J7129" s="32"/>
      <c r="K7129" s="19">
        <f>ROUND(K7141,2)</f>
        <v>6.11</v>
      </c>
      <c r="L7129" s="2" t="s">
        <v>3790</v>
      </c>
      <c r="M7129" s="1"/>
      <c r="N7129" s="1"/>
      <c r="O7129" s="1"/>
      <c r="P7129" s="1"/>
      <c r="Q7129" s="1"/>
      <c r="R7129" s="1"/>
      <c r="S7129" s="1"/>
      <c r="T7129" s="1"/>
      <c r="U7129" s="1"/>
      <c r="V7129" s="1"/>
      <c r="W7129" s="1"/>
      <c r="X7129" s="1"/>
      <c r="Y7129" s="1"/>
      <c r="Z7129" s="1"/>
      <c r="AA7129" s="1"/>
    </row>
    <row r="7130" spans="1:27">
      <c r="B7130" s="13" t="s">
        <v>1435</v>
      </c>
    </row>
    <row r="7131" spans="1:27">
      <c r="B7131" t="s">
        <v>1710</v>
      </c>
      <c r="C7131" t="s">
        <v>1370</v>
      </c>
      <c r="D7131" t="s">
        <v>1711</v>
      </c>
      <c r="E7131" s="20">
        <v>7.0000000000000007E-2</v>
      </c>
      <c r="F7131" t="s">
        <v>1438</v>
      </c>
      <c r="G7131" t="s">
        <v>1439</v>
      </c>
      <c r="H7131" s="21">
        <v>30.41</v>
      </c>
      <c r="I7131" t="s">
        <v>1440</v>
      </c>
      <c r="J7131" s="21">
        <f>ROUND(E7131/I7129* H7131,5)</f>
        <v>2.1286999999999998</v>
      </c>
    </row>
    <row r="7132" spans="1:27">
      <c r="B7132" t="s">
        <v>1708</v>
      </c>
      <c r="C7132" t="s">
        <v>1370</v>
      </c>
      <c r="D7132" t="s">
        <v>1709</v>
      </c>
      <c r="E7132" s="20">
        <v>7.0000000000000007E-2</v>
      </c>
      <c r="F7132" t="s">
        <v>1438</v>
      </c>
      <c r="G7132" t="s">
        <v>1439</v>
      </c>
      <c r="H7132" s="21">
        <v>26.12</v>
      </c>
      <c r="I7132" t="s">
        <v>1440</v>
      </c>
      <c r="J7132" s="21">
        <f>ROUND(E7132/I7129* H7132,5)</f>
        <v>1.8284</v>
      </c>
    </row>
    <row r="7133" spans="1:27">
      <c r="D7133" s="22" t="s">
        <v>1441</v>
      </c>
      <c r="K7133" s="21">
        <f>SUM(J7131:J7132)</f>
        <v>3.9570999999999996</v>
      </c>
    </row>
    <row r="7134" spans="1:27">
      <c r="B7134" s="13" t="s">
        <v>1446</v>
      </c>
    </row>
    <row r="7135" spans="1:27">
      <c r="B7135" t="s">
        <v>3791</v>
      </c>
      <c r="C7135" t="s">
        <v>16</v>
      </c>
      <c r="D7135" t="s">
        <v>3792</v>
      </c>
      <c r="E7135" s="20">
        <v>1</v>
      </c>
      <c r="G7135" t="s">
        <v>1439</v>
      </c>
      <c r="H7135" s="21">
        <v>7.0000000000000007E-2</v>
      </c>
      <c r="I7135" t="s">
        <v>1440</v>
      </c>
      <c r="J7135" s="21">
        <f>ROUND(E7135* H7135,5)</f>
        <v>7.0000000000000007E-2</v>
      </c>
    </row>
    <row r="7136" spans="1:27">
      <c r="B7136" t="s">
        <v>3793</v>
      </c>
      <c r="C7136" t="s">
        <v>16</v>
      </c>
      <c r="D7136" t="s">
        <v>3794</v>
      </c>
      <c r="E7136" s="20">
        <v>0.3</v>
      </c>
      <c r="G7136" t="s">
        <v>1439</v>
      </c>
      <c r="H7136" s="21">
        <v>3.05</v>
      </c>
      <c r="I7136" t="s">
        <v>1440</v>
      </c>
      <c r="J7136" s="21">
        <f>ROUND(E7136* H7136,5)</f>
        <v>0.91500000000000004</v>
      </c>
    </row>
    <row r="7137" spans="1:27">
      <c r="B7137" t="s">
        <v>3795</v>
      </c>
      <c r="C7137" t="s">
        <v>25</v>
      </c>
      <c r="D7137" t="s">
        <v>3796</v>
      </c>
      <c r="E7137" s="20">
        <v>1.02</v>
      </c>
      <c r="G7137" t="s">
        <v>1439</v>
      </c>
      <c r="H7137" s="21">
        <v>1.06</v>
      </c>
      <c r="I7137" t="s">
        <v>1440</v>
      </c>
      <c r="J7137" s="21">
        <f>ROUND(E7137* H7137,5)</f>
        <v>1.0811999999999999</v>
      </c>
    </row>
    <row r="7138" spans="1:27">
      <c r="D7138" s="22" t="s">
        <v>1457</v>
      </c>
      <c r="K7138" s="21">
        <f>SUM(J7135:J7137)</f>
        <v>2.0662000000000003</v>
      </c>
    </row>
    <row r="7139" spans="1:27">
      <c r="D7139" s="22" t="s">
        <v>1458</v>
      </c>
      <c r="K7139" s="23">
        <f>SUM(J7130:J7138)</f>
        <v>6.0232999999999999</v>
      </c>
    </row>
    <row r="7140" spans="1:27">
      <c r="D7140" s="22" t="s">
        <v>1466</v>
      </c>
      <c r="H7140">
        <v>1.5</v>
      </c>
      <c r="I7140" t="s">
        <v>1465</v>
      </c>
      <c r="K7140" s="21">
        <f>ROUND(H7140/100*K7139,5)</f>
        <v>9.035E-2</v>
      </c>
    </row>
    <row r="7141" spans="1:27">
      <c r="D7141" s="22" t="s">
        <v>1459</v>
      </c>
      <c r="K7141" s="23">
        <f>SUM(K7139:K7140)</f>
        <v>6.1136499999999998</v>
      </c>
    </row>
    <row r="7143" spans="1:27" ht="45" customHeight="1">
      <c r="A7143" s="17" t="s">
        <v>3797</v>
      </c>
      <c r="B7143" s="17" t="s">
        <v>967</v>
      </c>
      <c r="C7143" s="1" t="s">
        <v>16</v>
      </c>
      <c r="D7143" s="31" t="s">
        <v>968</v>
      </c>
      <c r="E7143" s="32"/>
      <c r="F7143" s="32"/>
      <c r="G7143" s="1"/>
      <c r="H7143" s="18" t="s">
        <v>1433</v>
      </c>
      <c r="I7143" s="33">
        <v>1</v>
      </c>
      <c r="J7143" s="32"/>
      <c r="K7143" s="19">
        <f>ROUND(K7153,2)</f>
        <v>424.83</v>
      </c>
      <c r="L7143" s="2" t="s">
        <v>3798</v>
      </c>
      <c r="M7143" s="1"/>
      <c r="N7143" s="1"/>
      <c r="O7143" s="1"/>
      <c r="P7143" s="1"/>
      <c r="Q7143" s="1"/>
      <c r="R7143" s="1"/>
      <c r="S7143" s="1"/>
      <c r="T7143" s="1"/>
      <c r="U7143" s="1"/>
      <c r="V7143" s="1"/>
      <c r="W7143" s="1"/>
      <c r="X7143" s="1"/>
      <c r="Y7143" s="1"/>
      <c r="Z7143" s="1"/>
      <c r="AA7143" s="1"/>
    </row>
    <row r="7144" spans="1:27">
      <c r="B7144" s="13" t="s">
        <v>1435</v>
      </c>
    </row>
    <row r="7145" spans="1:27">
      <c r="B7145" t="s">
        <v>2745</v>
      </c>
      <c r="C7145" t="s">
        <v>1370</v>
      </c>
      <c r="D7145" t="s">
        <v>2746</v>
      </c>
      <c r="E7145" s="20">
        <v>0.35</v>
      </c>
      <c r="F7145" t="s">
        <v>1438</v>
      </c>
      <c r="G7145" t="s">
        <v>1439</v>
      </c>
      <c r="H7145" s="21">
        <v>30.41</v>
      </c>
      <c r="I7145" t="s">
        <v>1440</v>
      </c>
      <c r="J7145" s="21">
        <f>ROUND(E7145/I7143* H7145,5)</f>
        <v>10.6435</v>
      </c>
    </row>
    <row r="7146" spans="1:27">
      <c r="B7146" t="s">
        <v>2747</v>
      </c>
      <c r="C7146" t="s">
        <v>1370</v>
      </c>
      <c r="D7146" t="s">
        <v>2748</v>
      </c>
      <c r="E7146" s="20">
        <v>0.35</v>
      </c>
      <c r="F7146" t="s">
        <v>1438</v>
      </c>
      <c r="G7146" t="s">
        <v>1439</v>
      </c>
      <c r="H7146" s="21">
        <v>26.08</v>
      </c>
      <c r="I7146" t="s">
        <v>1440</v>
      </c>
      <c r="J7146" s="21">
        <f>ROUND(E7146/I7143* H7146,5)</f>
        <v>9.1280000000000001</v>
      </c>
    </row>
    <row r="7147" spans="1:27">
      <c r="D7147" s="22" t="s">
        <v>1441</v>
      </c>
      <c r="K7147" s="21">
        <f>SUM(J7145:J7146)</f>
        <v>19.7715</v>
      </c>
    </row>
    <row r="7148" spans="1:27">
      <c r="B7148" s="13" t="s">
        <v>1446</v>
      </c>
    </row>
    <row r="7149" spans="1:27">
      <c r="B7149" t="s">
        <v>3799</v>
      </c>
      <c r="C7149" t="s">
        <v>16</v>
      </c>
      <c r="D7149" s="24" t="s">
        <v>3800</v>
      </c>
      <c r="E7149" s="20">
        <v>1</v>
      </c>
      <c r="G7149" t="s">
        <v>1439</v>
      </c>
      <c r="H7149" s="21">
        <v>398.78</v>
      </c>
      <c r="I7149" t="s">
        <v>1440</v>
      </c>
      <c r="J7149" s="21">
        <f>ROUND(E7149* H7149,5)</f>
        <v>398.78</v>
      </c>
    </row>
    <row r="7150" spans="1:27">
      <c r="D7150" s="22" t="s">
        <v>1457</v>
      </c>
      <c r="K7150" s="21">
        <f>SUM(J7149:J7149)</f>
        <v>398.78</v>
      </c>
    </row>
    <row r="7151" spans="1:27">
      <c r="D7151" s="22" t="s">
        <v>1458</v>
      </c>
      <c r="K7151" s="23">
        <f>SUM(J7144:J7150)</f>
        <v>418.55149999999998</v>
      </c>
    </row>
    <row r="7152" spans="1:27">
      <c r="D7152" s="22" t="s">
        <v>1466</v>
      </c>
      <c r="H7152">
        <v>1.5</v>
      </c>
      <c r="I7152" t="s">
        <v>1465</v>
      </c>
      <c r="K7152" s="21">
        <f>ROUND(H7152/100*K7151,5)</f>
        <v>6.27827</v>
      </c>
    </row>
    <row r="7153" spans="1:27">
      <c r="D7153" s="22" t="s">
        <v>1459</v>
      </c>
      <c r="K7153" s="23">
        <f>SUM(K7151:K7152)</f>
        <v>424.82977</v>
      </c>
    </row>
    <row r="7155" spans="1:27" ht="45" customHeight="1">
      <c r="A7155" s="17" t="s">
        <v>3801</v>
      </c>
      <c r="B7155" s="17" t="s">
        <v>969</v>
      </c>
      <c r="C7155" s="1" t="s">
        <v>16</v>
      </c>
      <c r="D7155" s="31" t="s">
        <v>970</v>
      </c>
      <c r="E7155" s="32"/>
      <c r="F7155" s="32"/>
      <c r="G7155" s="1"/>
      <c r="H7155" s="18" t="s">
        <v>1433</v>
      </c>
      <c r="I7155" s="33">
        <v>1</v>
      </c>
      <c r="J7155" s="32"/>
      <c r="K7155" s="19">
        <f>ROUND(K7165,2)</f>
        <v>94.45</v>
      </c>
      <c r="L7155" s="2" t="s">
        <v>3802</v>
      </c>
      <c r="M7155" s="1"/>
      <c r="N7155" s="1"/>
      <c r="O7155" s="1"/>
      <c r="P7155" s="1"/>
      <c r="Q7155" s="1"/>
      <c r="R7155" s="1"/>
      <c r="S7155" s="1"/>
      <c r="T7155" s="1"/>
      <c r="U7155" s="1"/>
      <c r="V7155" s="1"/>
      <c r="W7155" s="1"/>
      <c r="X7155" s="1"/>
      <c r="Y7155" s="1"/>
      <c r="Z7155" s="1"/>
      <c r="AA7155" s="1"/>
    </row>
    <row r="7156" spans="1:27">
      <c r="B7156" s="13" t="s">
        <v>1435</v>
      </c>
    </row>
    <row r="7157" spans="1:27">
      <c r="B7157" t="s">
        <v>2745</v>
      </c>
      <c r="C7157" t="s">
        <v>1370</v>
      </c>
      <c r="D7157" t="s">
        <v>2746</v>
      </c>
      <c r="E7157" s="20">
        <v>0.35</v>
      </c>
      <c r="F7157" t="s">
        <v>1438</v>
      </c>
      <c r="G7157" t="s">
        <v>1439</v>
      </c>
      <c r="H7157" s="21">
        <v>30.41</v>
      </c>
      <c r="I7157" t="s">
        <v>1440</v>
      </c>
      <c r="J7157" s="21">
        <f>ROUND(E7157/I7155* H7157,5)</f>
        <v>10.6435</v>
      </c>
    </row>
    <row r="7158" spans="1:27">
      <c r="B7158" t="s">
        <v>2747</v>
      </c>
      <c r="C7158" t="s">
        <v>1370</v>
      </c>
      <c r="D7158" t="s">
        <v>2748</v>
      </c>
      <c r="E7158" s="20">
        <v>0.35</v>
      </c>
      <c r="F7158" t="s">
        <v>1438</v>
      </c>
      <c r="G7158" t="s">
        <v>1439</v>
      </c>
      <c r="H7158" s="21">
        <v>26.08</v>
      </c>
      <c r="I7158" t="s">
        <v>1440</v>
      </c>
      <c r="J7158" s="21">
        <f>ROUND(E7158/I7155* H7158,5)</f>
        <v>9.1280000000000001</v>
      </c>
    </row>
    <row r="7159" spans="1:27">
      <c r="D7159" s="22" t="s">
        <v>1441</v>
      </c>
      <c r="K7159" s="21">
        <f>SUM(J7157:J7158)</f>
        <v>19.7715</v>
      </c>
    </row>
    <row r="7160" spans="1:27">
      <c r="B7160" s="13" t="s">
        <v>1446</v>
      </c>
    </row>
    <row r="7161" spans="1:27">
      <c r="B7161" t="s">
        <v>3803</v>
      </c>
      <c r="C7161" t="s">
        <v>16</v>
      </c>
      <c r="D7161" s="24" t="s">
        <v>970</v>
      </c>
      <c r="E7161" s="20">
        <v>1</v>
      </c>
      <c r="G7161" t="s">
        <v>1439</v>
      </c>
      <c r="H7161" s="21">
        <v>73.28</v>
      </c>
      <c r="I7161" t="s">
        <v>1440</v>
      </c>
      <c r="J7161" s="21">
        <f>ROUND(E7161* H7161,5)</f>
        <v>73.28</v>
      </c>
    </row>
    <row r="7162" spans="1:27">
      <c r="D7162" s="22" t="s">
        <v>1457</v>
      </c>
      <c r="K7162" s="21">
        <f>SUM(J7161:J7161)</f>
        <v>73.28</v>
      </c>
    </row>
    <row r="7163" spans="1:27">
      <c r="D7163" s="22" t="s">
        <v>1458</v>
      </c>
      <c r="K7163" s="23">
        <f>SUM(J7156:J7162)</f>
        <v>93.051500000000004</v>
      </c>
    </row>
    <row r="7164" spans="1:27">
      <c r="D7164" s="22" t="s">
        <v>1466</v>
      </c>
      <c r="H7164">
        <v>1.5</v>
      </c>
      <c r="I7164" t="s">
        <v>1465</v>
      </c>
      <c r="K7164" s="21">
        <f>ROUND(H7164/100*K7163,5)</f>
        <v>1.39577</v>
      </c>
    </row>
    <row r="7165" spans="1:27">
      <c r="D7165" s="22" t="s">
        <v>1459</v>
      </c>
      <c r="K7165" s="23">
        <f>SUM(K7163:K7164)</f>
        <v>94.447270000000003</v>
      </c>
    </row>
    <row r="7167" spans="1:27" ht="45" customHeight="1">
      <c r="A7167" s="17" t="s">
        <v>3804</v>
      </c>
      <c r="B7167" s="17" t="s">
        <v>199</v>
      </c>
      <c r="C7167" s="1" t="s">
        <v>200</v>
      </c>
      <c r="D7167" s="31" t="s">
        <v>201</v>
      </c>
      <c r="E7167" s="32"/>
      <c r="F7167" s="32"/>
      <c r="G7167" s="1"/>
      <c r="H7167" s="18" t="s">
        <v>1433</v>
      </c>
      <c r="I7167" s="33">
        <v>1</v>
      </c>
      <c r="J7167" s="32"/>
      <c r="K7167" s="19">
        <f>ROUND(K7178,2)</f>
        <v>7.22</v>
      </c>
      <c r="L7167" s="2" t="s">
        <v>3805</v>
      </c>
      <c r="M7167" s="1"/>
      <c r="N7167" s="1"/>
      <c r="O7167" s="1"/>
      <c r="P7167" s="1"/>
      <c r="Q7167" s="1"/>
      <c r="R7167" s="1"/>
      <c r="S7167" s="1"/>
      <c r="T7167" s="1"/>
      <c r="U7167" s="1"/>
      <c r="V7167" s="1"/>
      <c r="W7167" s="1"/>
      <c r="X7167" s="1"/>
      <c r="Y7167" s="1"/>
      <c r="Z7167" s="1"/>
      <c r="AA7167" s="1"/>
    </row>
    <row r="7168" spans="1:27">
      <c r="B7168" s="13" t="s">
        <v>1435</v>
      </c>
    </row>
    <row r="7169" spans="1:27">
      <c r="B7169" t="s">
        <v>1710</v>
      </c>
      <c r="C7169" t="s">
        <v>1370</v>
      </c>
      <c r="D7169" t="s">
        <v>1711</v>
      </c>
      <c r="E7169" s="20">
        <v>7.0000000000000007E-2</v>
      </c>
      <c r="F7169" t="s">
        <v>1438</v>
      </c>
      <c r="G7169" t="s">
        <v>1439</v>
      </c>
      <c r="H7169" s="21">
        <v>30.41</v>
      </c>
      <c r="I7169" t="s">
        <v>1440</v>
      </c>
      <c r="J7169" s="21">
        <f>ROUND(E7169/I7167* H7169,5)</f>
        <v>2.1286999999999998</v>
      </c>
    </row>
    <row r="7170" spans="1:27">
      <c r="B7170" t="s">
        <v>1708</v>
      </c>
      <c r="C7170" t="s">
        <v>1370</v>
      </c>
      <c r="D7170" t="s">
        <v>1709</v>
      </c>
      <c r="E7170" s="20">
        <v>7.0000000000000007E-2</v>
      </c>
      <c r="F7170" t="s">
        <v>1438</v>
      </c>
      <c r="G7170" t="s">
        <v>1439</v>
      </c>
      <c r="H7170" s="21">
        <v>26.12</v>
      </c>
      <c r="I7170" t="s">
        <v>1440</v>
      </c>
      <c r="J7170" s="21">
        <f>ROUND(E7170/I7167* H7170,5)</f>
        <v>1.8284</v>
      </c>
    </row>
    <row r="7171" spans="1:27">
      <c r="D7171" s="22" t="s">
        <v>1441</v>
      </c>
      <c r="K7171" s="21">
        <f>SUM(J7169:J7170)</f>
        <v>3.9570999999999996</v>
      </c>
    </row>
    <row r="7172" spans="1:27">
      <c r="B7172" s="13" t="s">
        <v>1446</v>
      </c>
    </row>
    <row r="7173" spans="1:27">
      <c r="B7173" t="s">
        <v>3806</v>
      </c>
      <c r="C7173" t="s">
        <v>25</v>
      </c>
      <c r="D7173" t="s">
        <v>3807</v>
      </c>
      <c r="E7173" s="20">
        <v>2.5</v>
      </c>
      <c r="G7173" t="s">
        <v>1439</v>
      </c>
      <c r="H7173" s="21">
        <v>1.26</v>
      </c>
      <c r="I7173" t="s">
        <v>1440</v>
      </c>
      <c r="J7173" s="21">
        <f>ROUND(E7173* H7173,5)</f>
        <v>3.15</v>
      </c>
    </row>
    <row r="7174" spans="1:27">
      <c r="B7174" t="s">
        <v>3808</v>
      </c>
      <c r="C7174" t="s">
        <v>16</v>
      </c>
      <c r="D7174" t="s">
        <v>3809</v>
      </c>
      <c r="E7174" s="20">
        <v>0.1</v>
      </c>
      <c r="G7174" t="s">
        <v>1439</v>
      </c>
      <c r="H7174" s="21">
        <v>0.02</v>
      </c>
      <c r="I7174" t="s">
        <v>1440</v>
      </c>
      <c r="J7174" s="21">
        <f>ROUND(E7174* H7174,5)</f>
        <v>2E-3</v>
      </c>
    </row>
    <row r="7175" spans="1:27">
      <c r="D7175" s="22" t="s">
        <v>1457</v>
      </c>
      <c r="K7175" s="21">
        <f>SUM(J7173:J7174)</f>
        <v>3.1519999999999997</v>
      </c>
    </row>
    <row r="7176" spans="1:27">
      <c r="D7176" s="22" t="s">
        <v>1458</v>
      </c>
      <c r="K7176" s="23">
        <f>SUM(J7168:J7175)</f>
        <v>7.1090999999999989</v>
      </c>
    </row>
    <row r="7177" spans="1:27">
      <c r="D7177" s="22" t="s">
        <v>1466</v>
      </c>
      <c r="H7177">
        <v>1.5</v>
      </c>
      <c r="I7177" t="s">
        <v>1465</v>
      </c>
      <c r="K7177" s="21">
        <f>ROUND(H7177/100*K7176,5)</f>
        <v>0.10664</v>
      </c>
    </row>
    <row r="7178" spans="1:27">
      <c r="D7178" s="22" t="s">
        <v>1459</v>
      </c>
      <c r="K7178" s="23">
        <f>SUM(K7176:K7177)</f>
        <v>7.2157399999999985</v>
      </c>
    </row>
    <row r="7180" spans="1:27" ht="45" customHeight="1">
      <c r="A7180" s="17" t="s">
        <v>3810</v>
      </c>
      <c r="B7180" s="17" t="s">
        <v>195</v>
      </c>
      <c r="C7180" s="1" t="s">
        <v>16</v>
      </c>
      <c r="D7180" s="31" t="s">
        <v>196</v>
      </c>
      <c r="E7180" s="32"/>
      <c r="F7180" s="32"/>
      <c r="G7180" s="1"/>
      <c r="H7180" s="18" t="s">
        <v>1433</v>
      </c>
      <c r="I7180" s="33">
        <v>1</v>
      </c>
      <c r="J7180" s="32"/>
      <c r="K7180" s="19">
        <f>ROUND(K7189,2)</f>
        <v>13.33</v>
      </c>
      <c r="L7180" s="2" t="s">
        <v>3811</v>
      </c>
      <c r="M7180" s="1"/>
      <c r="N7180" s="1"/>
      <c r="O7180" s="1"/>
      <c r="P7180" s="1"/>
      <c r="Q7180" s="1"/>
      <c r="R7180" s="1"/>
      <c r="S7180" s="1"/>
      <c r="T7180" s="1"/>
      <c r="U7180" s="1"/>
      <c r="V7180" s="1"/>
      <c r="W7180" s="1"/>
      <c r="X7180" s="1"/>
      <c r="Y7180" s="1"/>
      <c r="Z7180" s="1"/>
      <c r="AA7180" s="1"/>
    </row>
    <row r="7181" spans="1:27">
      <c r="B7181" s="13" t="s">
        <v>1435</v>
      </c>
    </row>
    <row r="7182" spans="1:27">
      <c r="B7182" t="s">
        <v>1710</v>
      </c>
      <c r="C7182" t="s">
        <v>1370</v>
      </c>
      <c r="D7182" t="s">
        <v>1711</v>
      </c>
      <c r="E7182" s="20">
        <v>0.25</v>
      </c>
      <c r="F7182" t="s">
        <v>1438</v>
      </c>
      <c r="G7182" t="s">
        <v>1439</v>
      </c>
      <c r="H7182" s="21">
        <v>30.41</v>
      </c>
      <c r="I7182" t="s">
        <v>1440</v>
      </c>
      <c r="J7182" s="21">
        <f>ROUND(E7182/I7180* H7182,5)</f>
        <v>7.6025</v>
      </c>
    </row>
    <row r="7183" spans="1:27">
      <c r="D7183" s="22" t="s">
        <v>1441</v>
      </c>
      <c r="K7183" s="21">
        <f>SUM(J7182:J7182)</f>
        <v>7.6025</v>
      </c>
    </row>
    <row r="7184" spans="1:27">
      <c r="B7184" s="13" t="s">
        <v>1446</v>
      </c>
    </row>
    <row r="7185" spans="1:27">
      <c r="B7185" t="s">
        <v>3812</v>
      </c>
      <c r="C7185" t="s">
        <v>16</v>
      </c>
      <c r="D7185" t="s">
        <v>3813</v>
      </c>
      <c r="E7185" s="20">
        <v>1</v>
      </c>
      <c r="G7185" t="s">
        <v>1439</v>
      </c>
      <c r="H7185" s="21">
        <v>5.53</v>
      </c>
      <c r="I7185" t="s">
        <v>1440</v>
      </c>
      <c r="J7185" s="21">
        <f>ROUND(E7185* H7185,5)</f>
        <v>5.53</v>
      </c>
    </row>
    <row r="7186" spans="1:27">
      <c r="D7186" s="22" t="s">
        <v>1457</v>
      </c>
      <c r="K7186" s="21">
        <f>SUM(J7185:J7185)</f>
        <v>5.53</v>
      </c>
    </row>
    <row r="7187" spans="1:27">
      <c r="D7187" s="22" t="s">
        <v>1458</v>
      </c>
      <c r="K7187" s="23">
        <f>SUM(J7181:J7186)</f>
        <v>13.1325</v>
      </c>
    </row>
    <row r="7188" spans="1:27">
      <c r="D7188" s="22" t="s">
        <v>1466</v>
      </c>
      <c r="H7188">
        <v>1.5</v>
      </c>
      <c r="I7188" t="s">
        <v>1465</v>
      </c>
      <c r="K7188" s="21">
        <f>ROUND(H7188/100*K7187,5)</f>
        <v>0.19699</v>
      </c>
    </row>
    <row r="7189" spans="1:27">
      <c r="D7189" s="22" t="s">
        <v>1459</v>
      </c>
      <c r="K7189" s="23">
        <f>SUM(K7187:K7188)</f>
        <v>13.32949</v>
      </c>
    </row>
    <row r="7191" spans="1:27" ht="45" customHeight="1">
      <c r="A7191" s="17" t="s">
        <v>3814</v>
      </c>
      <c r="B7191" s="17" t="s">
        <v>197</v>
      </c>
      <c r="C7191" s="1" t="s">
        <v>16</v>
      </c>
      <c r="D7191" s="31" t="s">
        <v>198</v>
      </c>
      <c r="E7191" s="32"/>
      <c r="F7191" s="32"/>
      <c r="G7191" s="1"/>
      <c r="H7191" s="18" t="s">
        <v>1433</v>
      </c>
      <c r="I7191" s="33">
        <v>1</v>
      </c>
      <c r="J7191" s="32"/>
      <c r="K7191" s="19">
        <f>ROUND(K7200,2)</f>
        <v>13.52</v>
      </c>
      <c r="L7191" s="2" t="s">
        <v>3815</v>
      </c>
      <c r="M7191" s="1"/>
      <c r="N7191" s="1"/>
      <c r="O7191" s="1"/>
      <c r="P7191" s="1"/>
      <c r="Q7191" s="1"/>
      <c r="R7191" s="1"/>
      <c r="S7191" s="1"/>
      <c r="T7191" s="1"/>
      <c r="U7191" s="1"/>
      <c r="V7191" s="1"/>
      <c r="W7191" s="1"/>
      <c r="X7191" s="1"/>
      <c r="Y7191" s="1"/>
      <c r="Z7191" s="1"/>
      <c r="AA7191" s="1"/>
    </row>
    <row r="7192" spans="1:27">
      <c r="B7192" s="13" t="s">
        <v>1435</v>
      </c>
    </row>
    <row r="7193" spans="1:27">
      <c r="B7193" t="s">
        <v>1710</v>
      </c>
      <c r="C7193" t="s">
        <v>1370</v>
      </c>
      <c r="D7193" t="s">
        <v>1711</v>
      </c>
      <c r="E7193" s="20">
        <v>0.25</v>
      </c>
      <c r="F7193" t="s">
        <v>1438</v>
      </c>
      <c r="G7193" t="s">
        <v>1439</v>
      </c>
      <c r="H7193" s="21">
        <v>30.41</v>
      </c>
      <c r="I7193" t="s">
        <v>1440</v>
      </c>
      <c r="J7193" s="21">
        <f>ROUND(E7193/I7191* H7193,5)</f>
        <v>7.6025</v>
      </c>
    </row>
    <row r="7194" spans="1:27">
      <c r="D7194" s="22" t="s">
        <v>1441</v>
      </c>
      <c r="K7194" s="21">
        <f>SUM(J7193:J7193)</f>
        <v>7.6025</v>
      </c>
    </row>
    <row r="7195" spans="1:27">
      <c r="B7195" s="13" t="s">
        <v>1446</v>
      </c>
    </row>
    <row r="7196" spans="1:27">
      <c r="B7196" t="s">
        <v>3816</v>
      </c>
      <c r="C7196" t="s">
        <v>16</v>
      </c>
      <c r="D7196" t="s">
        <v>198</v>
      </c>
      <c r="E7196" s="20">
        <v>1</v>
      </c>
      <c r="G7196" t="s">
        <v>1439</v>
      </c>
      <c r="H7196" s="21">
        <v>5.72</v>
      </c>
      <c r="I7196" t="s">
        <v>1440</v>
      </c>
      <c r="J7196" s="21">
        <f>ROUND(E7196* H7196,5)</f>
        <v>5.72</v>
      </c>
    </row>
    <row r="7197" spans="1:27">
      <c r="D7197" s="22" t="s">
        <v>1457</v>
      </c>
      <c r="K7197" s="21">
        <f>SUM(J7196:J7196)</f>
        <v>5.72</v>
      </c>
    </row>
    <row r="7198" spans="1:27">
      <c r="D7198" s="22" t="s">
        <v>1458</v>
      </c>
      <c r="K7198" s="23">
        <f>SUM(J7192:J7197)</f>
        <v>13.3225</v>
      </c>
    </row>
    <row r="7199" spans="1:27">
      <c r="D7199" s="22" t="s">
        <v>1466</v>
      </c>
      <c r="H7199">
        <v>1.5</v>
      </c>
      <c r="I7199" t="s">
        <v>1465</v>
      </c>
      <c r="K7199" s="21">
        <f>ROUND(H7199/100*K7198,5)</f>
        <v>0.19983999999999999</v>
      </c>
    </row>
    <row r="7200" spans="1:27">
      <c r="D7200" s="22" t="s">
        <v>1459</v>
      </c>
      <c r="K7200" s="23">
        <f>SUM(K7198:K7199)</f>
        <v>13.52234</v>
      </c>
    </row>
    <row r="7202" spans="1:27" ht="45" customHeight="1">
      <c r="A7202" s="17" t="s">
        <v>3817</v>
      </c>
      <c r="B7202" s="17" t="s">
        <v>206</v>
      </c>
      <c r="C7202" s="1" t="s">
        <v>16</v>
      </c>
      <c r="D7202" s="31" t="s">
        <v>207</v>
      </c>
      <c r="E7202" s="32"/>
      <c r="F7202" s="32"/>
      <c r="G7202" s="1"/>
      <c r="H7202" s="18" t="s">
        <v>1433</v>
      </c>
      <c r="I7202" s="33">
        <v>1</v>
      </c>
      <c r="J7202" s="32"/>
      <c r="K7202" s="19">
        <f>ROUND(K7211,2)</f>
        <v>276.24</v>
      </c>
      <c r="L7202" s="2" t="s">
        <v>3818</v>
      </c>
      <c r="M7202" s="1"/>
      <c r="N7202" s="1"/>
      <c r="O7202" s="1"/>
      <c r="P7202" s="1"/>
      <c r="Q7202" s="1"/>
      <c r="R7202" s="1"/>
      <c r="S7202" s="1"/>
      <c r="T7202" s="1"/>
      <c r="U7202" s="1"/>
      <c r="V7202" s="1"/>
      <c r="W7202" s="1"/>
      <c r="X7202" s="1"/>
      <c r="Y7202" s="1"/>
      <c r="Z7202" s="1"/>
      <c r="AA7202" s="1"/>
    </row>
    <row r="7203" spans="1:27">
      <c r="B7203" s="13" t="s">
        <v>1435</v>
      </c>
    </row>
    <row r="7204" spans="1:27">
      <c r="B7204" t="s">
        <v>1710</v>
      </c>
      <c r="C7204" t="s">
        <v>1370</v>
      </c>
      <c r="D7204" t="s">
        <v>1711</v>
      </c>
      <c r="E7204" s="20">
        <v>1</v>
      </c>
      <c r="F7204" t="s">
        <v>1438</v>
      </c>
      <c r="G7204" t="s">
        <v>1439</v>
      </c>
      <c r="H7204" s="21">
        <v>30.41</v>
      </c>
      <c r="I7204" t="s">
        <v>1440</v>
      </c>
      <c r="J7204" s="21">
        <f>ROUND(E7204/I7202* H7204,5)</f>
        <v>30.41</v>
      </c>
    </row>
    <row r="7205" spans="1:27">
      <c r="D7205" s="22" t="s">
        <v>1441</v>
      </c>
      <c r="K7205" s="21">
        <f>SUM(J7204:J7204)</f>
        <v>30.41</v>
      </c>
    </row>
    <row r="7206" spans="1:27">
      <c r="B7206" s="13" t="s">
        <v>1446</v>
      </c>
    </row>
    <row r="7207" spans="1:27">
      <c r="B7207" t="s">
        <v>3819</v>
      </c>
      <c r="C7207" t="s">
        <v>16</v>
      </c>
      <c r="D7207" t="s">
        <v>3820</v>
      </c>
      <c r="E7207" s="20">
        <v>1</v>
      </c>
      <c r="G7207" t="s">
        <v>1439</v>
      </c>
      <c r="H7207" s="21">
        <v>241.75</v>
      </c>
      <c r="I7207" t="s">
        <v>1440</v>
      </c>
      <c r="J7207" s="21">
        <f>ROUND(E7207* H7207,5)</f>
        <v>241.75</v>
      </c>
    </row>
    <row r="7208" spans="1:27">
      <c r="D7208" s="22" t="s">
        <v>1457</v>
      </c>
      <c r="K7208" s="21">
        <f>SUM(J7207:J7207)</f>
        <v>241.75</v>
      </c>
    </row>
    <row r="7209" spans="1:27">
      <c r="D7209" s="22" t="s">
        <v>1458</v>
      </c>
      <c r="K7209" s="23">
        <f>SUM(J7203:J7208)</f>
        <v>272.16000000000003</v>
      </c>
    </row>
    <row r="7210" spans="1:27">
      <c r="D7210" s="22" t="s">
        <v>1466</v>
      </c>
      <c r="H7210">
        <v>1.5</v>
      </c>
      <c r="I7210" t="s">
        <v>1465</v>
      </c>
      <c r="K7210" s="21">
        <f>ROUND(H7210/100*K7209,5)</f>
        <v>4.0823999999999998</v>
      </c>
    </row>
    <row r="7211" spans="1:27">
      <c r="D7211" s="22" t="s">
        <v>1459</v>
      </c>
      <c r="K7211" s="23">
        <f>SUM(K7209:K7210)</f>
        <v>276.24240000000003</v>
      </c>
    </row>
    <row r="7213" spans="1:27" ht="45" customHeight="1">
      <c r="A7213" s="17" t="s">
        <v>3821</v>
      </c>
      <c r="B7213" s="17" t="s">
        <v>189</v>
      </c>
      <c r="C7213" s="1" t="s">
        <v>16</v>
      </c>
      <c r="D7213" s="31" t="s">
        <v>190</v>
      </c>
      <c r="E7213" s="32"/>
      <c r="F7213" s="32"/>
      <c r="G7213" s="1"/>
      <c r="H7213" s="18" t="s">
        <v>1433</v>
      </c>
      <c r="I7213" s="33">
        <v>1</v>
      </c>
      <c r="J7213" s="32"/>
      <c r="K7213" s="19">
        <f>ROUND(K7223,2)</f>
        <v>52.76</v>
      </c>
      <c r="L7213" s="2" t="s">
        <v>3822</v>
      </c>
      <c r="M7213" s="1"/>
      <c r="N7213" s="1"/>
      <c r="O7213" s="1"/>
      <c r="P7213" s="1"/>
      <c r="Q7213" s="1"/>
      <c r="R7213" s="1"/>
      <c r="S7213" s="1"/>
      <c r="T7213" s="1"/>
      <c r="U7213" s="1"/>
      <c r="V7213" s="1"/>
      <c r="W7213" s="1"/>
      <c r="X7213" s="1"/>
      <c r="Y7213" s="1"/>
      <c r="Z7213" s="1"/>
      <c r="AA7213" s="1"/>
    </row>
    <row r="7214" spans="1:27">
      <c r="B7214" s="13" t="s">
        <v>1435</v>
      </c>
    </row>
    <row r="7215" spans="1:27">
      <c r="B7215" t="s">
        <v>1710</v>
      </c>
      <c r="C7215" t="s">
        <v>1370</v>
      </c>
      <c r="D7215" t="s">
        <v>1711</v>
      </c>
      <c r="E7215" s="20">
        <v>0.75</v>
      </c>
      <c r="F7215" t="s">
        <v>1438</v>
      </c>
      <c r="G7215" t="s">
        <v>1439</v>
      </c>
      <c r="H7215" s="21">
        <v>30.41</v>
      </c>
      <c r="I7215" t="s">
        <v>1440</v>
      </c>
      <c r="J7215" s="21">
        <f>ROUND(E7215/I7213* H7215,5)</f>
        <v>22.807500000000001</v>
      </c>
    </row>
    <row r="7216" spans="1:27">
      <c r="D7216" s="22" t="s">
        <v>1441</v>
      </c>
      <c r="K7216" s="21">
        <f>SUM(J7215:J7215)</f>
        <v>22.807500000000001</v>
      </c>
    </row>
    <row r="7217" spans="1:27">
      <c r="B7217" s="13" t="s">
        <v>1446</v>
      </c>
    </row>
    <row r="7218" spans="1:27">
      <c r="B7218" t="s">
        <v>3823</v>
      </c>
      <c r="C7218" t="s">
        <v>16</v>
      </c>
      <c r="D7218" t="s">
        <v>3824</v>
      </c>
      <c r="E7218" s="20">
        <v>1</v>
      </c>
      <c r="G7218" t="s">
        <v>1439</v>
      </c>
      <c r="H7218" s="21">
        <v>23.7</v>
      </c>
      <c r="I7218" t="s">
        <v>1440</v>
      </c>
      <c r="J7218" s="21">
        <f>ROUND(E7218* H7218,5)</f>
        <v>23.7</v>
      </c>
    </row>
    <row r="7219" spans="1:27">
      <c r="B7219" t="s">
        <v>3825</v>
      </c>
      <c r="C7219" t="s">
        <v>16</v>
      </c>
      <c r="D7219" t="s">
        <v>3826</v>
      </c>
      <c r="E7219" s="20">
        <v>1</v>
      </c>
      <c r="G7219" t="s">
        <v>1439</v>
      </c>
      <c r="H7219" s="21">
        <v>5.47</v>
      </c>
      <c r="I7219" t="s">
        <v>1440</v>
      </c>
      <c r="J7219" s="21">
        <f>ROUND(E7219* H7219,5)</f>
        <v>5.47</v>
      </c>
    </row>
    <row r="7220" spans="1:27">
      <c r="D7220" s="22" t="s">
        <v>1457</v>
      </c>
      <c r="K7220" s="21">
        <f>SUM(J7218:J7219)</f>
        <v>29.169999999999998</v>
      </c>
    </row>
    <row r="7221" spans="1:27">
      <c r="D7221" s="22" t="s">
        <v>1458</v>
      </c>
      <c r="K7221" s="23">
        <f>SUM(J7214:J7220)</f>
        <v>51.977499999999999</v>
      </c>
    </row>
    <row r="7222" spans="1:27">
      <c r="D7222" s="22" t="s">
        <v>1466</v>
      </c>
      <c r="H7222">
        <v>1.5</v>
      </c>
      <c r="I7222" t="s">
        <v>1465</v>
      </c>
      <c r="K7222" s="21">
        <f>ROUND(H7222/100*K7221,5)</f>
        <v>0.77966000000000002</v>
      </c>
    </row>
    <row r="7223" spans="1:27">
      <c r="D7223" s="22" t="s">
        <v>1459</v>
      </c>
      <c r="K7223" s="23">
        <f>SUM(K7221:K7222)</f>
        <v>52.757159999999999</v>
      </c>
    </row>
    <row r="7225" spans="1:27" ht="45" customHeight="1">
      <c r="A7225" s="17" t="s">
        <v>3827</v>
      </c>
      <c r="B7225" s="17" t="s">
        <v>191</v>
      </c>
      <c r="C7225" s="1" t="s">
        <v>16</v>
      </c>
      <c r="D7225" s="31" t="s">
        <v>192</v>
      </c>
      <c r="E7225" s="32"/>
      <c r="F7225" s="32"/>
      <c r="G7225" s="1"/>
      <c r="H7225" s="18" t="s">
        <v>1433</v>
      </c>
      <c r="I7225" s="33">
        <v>1</v>
      </c>
      <c r="J7225" s="32"/>
      <c r="K7225" s="19">
        <f>ROUND(K7235,2)</f>
        <v>28.47</v>
      </c>
      <c r="L7225" s="2" t="s">
        <v>192</v>
      </c>
      <c r="M7225" s="1"/>
      <c r="N7225" s="1"/>
      <c r="O7225" s="1"/>
      <c r="P7225" s="1"/>
      <c r="Q7225" s="1"/>
      <c r="R7225" s="1"/>
      <c r="S7225" s="1"/>
      <c r="T7225" s="1"/>
      <c r="U7225" s="1"/>
      <c r="V7225" s="1"/>
      <c r="W7225" s="1"/>
      <c r="X7225" s="1"/>
      <c r="Y7225" s="1"/>
      <c r="Z7225" s="1"/>
      <c r="AA7225" s="1"/>
    </row>
    <row r="7226" spans="1:27">
      <c r="B7226" s="13" t="s">
        <v>1435</v>
      </c>
    </row>
    <row r="7227" spans="1:27">
      <c r="B7227" t="s">
        <v>1710</v>
      </c>
      <c r="C7227" t="s">
        <v>1370</v>
      </c>
      <c r="D7227" t="s">
        <v>1711</v>
      </c>
      <c r="E7227" s="20">
        <v>0.2</v>
      </c>
      <c r="F7227" t="s">
        <v>1438</v>
      </c>
      <c r="G7227" t="s">
        <v>1439</v>
      </c>
      <c r="H7227" s="21">
        <v>30.41</v>
      </c>
      <c r="I7227" t="s">
        <v>1440</v>
      </c>
      <c r="J7227" s="21">
        <f>ROUND(E7227/I7225* H7227,5)</f>
        <v>6.0819999999999999</v>
      </c>
    </row>
    <row r="7228" spans="1:27">
      <c r="B7228" t="s">
        <v>1708</v>
      </c>
      <c r="C7228" t="s">
        <v>1370</v>
      </c>
      <c r="D7228" t="s">
        <v>1709</v>
      </c>
      <c r="E7228" s="20">
        <v>0.2</v>
      </c>
      <c r="F7228" t="s">
        <v>1438</v>
      </c>
      <c r="G7228" t="s">
        <v>1439</v>
      </c>
      <c r="H7228" s="21">
        <v>26.12</v>
      </c>
      <c r="I7228" t="s">
        <v>1440</v>
      </c>
      <c r="J7228" s="21">
        <f>ROUND(E7228/I7225* H7228,5)</f>
        <v>5.2240000000000002</v>
      </c>
    </row>
    <row r="7229" spans="1:27">
      <c r="D7229" s="22" t="s">
        <v>1441</v>
      </c>
      <c r="K7229" s="21">
        <f>SUM(J7227:J7228)</f>
        <v>11.306000000000001</v>
      </c>
    </row>
    <row r="7230" spans="1:27">
      <c r="B7230" s="13" t="s">
        <v>1446</v>
      </c>
    </row>
    <row r="7231" spans="1:27">
      <c r="B7231" t="s">
        <v>3828</v>
      </c>
      <c r="C7231" t="s">
        <v>16</v>
      </c>
      <c r="D7231" t="s">
        <v>192</v>
      </c>
      <c r="E7231" s="20">
        <v>1</v>
      </c>
      <c r="G7231" t="s">
        <v>1439</v>
      </c>
      <c r="H7231" s="21">
        <v>16.739999999999998</v>
      </c>
      <c r="I7231" t="s">
        <v>1440</v>
      </c>
      <c r="J7231" s="21">
        <f>ROUND(E7231* H7231,5)</f>
        <v>16.739999999999998</v>
      </c>
    </row>
    <row r="7232" spans="1:27">
      <c r="D7232" s="22" t="s">
        <v>1457</v>
      </c>
      <c r="K7232" s="21">
        <f>SUM(J7231:J7231)</f>
        <v>16.739999999999998</v>
      </c>
    </row>
    <row r="7233" spans="1:27">
      <c r="D7233" s="22" t="s">
        <v>1458</v>
      </c>
      <c r="K7233" s="23">
        <f>SUM(J7226:J7232)</f>
        <v>28.045999999999999</v>
      </c>
    </row>
    <row r="7234" spans="1:27">
      <c r="D7234" s="22" t="s">
        <v>1466</v>
      </c>
      <c r="H7234">
        <v>1.5</v>
      </c>
      <c r="I7234" t="s">
        <v>1465</v>
      </c>
      <c r="K7234" s="21">
        <f>ROUND(H7234/100*K7233,5)</f>
        <v>0.42069000000000001</v>
      </c>
    </row>
    <row r="7235" spans="1:27">
      <c r="D7235" s="22" t="s">
        <v>1459</v>
      </c>
      <c r="K7235" s="23">
        <f>SUM(K7233:K7234)</f>
        <v>28.46669</v>
      </c>
    </row>
    <row r="7237" spans="1:27" ht="45" customHeight="1">
      <c r="A7237" s="17" t="s">
        <v>3829</v>
      </c>
      <c r="B7237" s="17" t="s">
        <v>1311</v>
      </c>
      <c r="C7237" s="1" t="s">
        <v>16</v>
      </c>
      <c r="D7237" s="31" t="s">
        <v>1312</v>
      </c>
      <c r="E7237" s="32"/>
      <c r="F7237" s="32"/>
      <c r="G7237" s="1"/>
      <c r="H7237" s="18" t="s">
        <v>1433</v>
      </c>
      <c r="I7237" s="33">
        <v>1</v>
      </c>
      <c r="J7237" s="32"/>
      <c r="K7237" s="19">
        <f>ROUND(K7243,2)</f>
        <v>12.47</v>
      </c>
      <c r="L7237" s="2" t="s">
        <v>3830</v>
      </c>
      <c r="M7237" s="1"/>
      <c r="N7237" s="1"/>
      <c r="O7237" s="1"/>
      <c r="P7237" s="1"/>
      <c r="Q7237" s="1"/>
      <c r="R7237" s="1"/>
      <c r="S7237" s="1"/>
      <c r="T7237" s="1"/>
      <c r="U7237" s="1"/>
      <c r="V7237" s="1"/>
      <c r="W7237" s="1"/>
      <c r="X7237" s="1"/>
      <c r="Y7237" s="1"/>
      <c r="Z7237" s="1"/>
      <c r="AA7237" s="1"/>
    </row>
    <row r="7238" spans="1:27">
      <c r="B7238" s="13" t="s">
        <v>1446</v>
      </c>
    </row>
    <row r="7239" spans="1:27">
      <c r="B7239" t="s">
        <v>3831</v>
      </c>
      <c r="C7239" t="s">
        <v>16</v>
      </c>
      <c r="D7239" t="s">
        <v>1312</v>
      </c>
      <c r="E7239" s="20">
        <v>1</v>
      </c>
      <c r="G7239" t="s">
        <v>1439</v>
      </c>
      <c r="H7239" s="21">
        <v>12.29</v>
      </c>
      <c r="I7239" t="s">
        <v>1440</v>
      </c>
      <c r="J7239" s="21">
        <f>ROUND(E7239* H7239,5)</f>
        <v>12.29</v>
      </c>
    </row>
    <row r="7240" spans="1:27">
      <c r="D7240" s="22" t="s">
        <v>1457</v>
      </c>
      <c r="K7240" s="21">
        <f>SUM(J7239:J7239)</f>
        <v>12.29</v>
      </c>
    </row>
    <row r="7241" spans="1:27">
      <c r="D7241" s="22" t="s">
        <v>1458</v>
      </c>
      <c r="K7241" s="23">
        <f>SUM(J7238:J7240)</f>
        <v>12.29</v>
      </c>
    </row>
    <row r="7242" spans="1:27">
      <c r="D7242" s="22" t="s">
        <v>1466</v>
      </c>
      <c r="H7242">
        <v>1.5</v>
      </c>
      <c r="I7242" t="s">
        <v>1465</v>
      </c>
      <c r="K7242" s="21">
        <f>ROUND(H7242/100*K7241,5)</f>
        <v>0.18435000000000001</v>
      </c>
    </row>
    <row r="7243" spans="1:27">
      <c r="D7243" s="22" t="s">
        <v>1459</v>
      </c>
      <c r="K7243" s="23">
        <f>SUM(K7241:K7242)</f>
        <v>12.474349999999999</v>
      </c>
    </row>
    <row r="7245" spans="1:27" ht="45" customHeight="1">
      <c r="A7245" s="17" t="s">
        <v>3832</v>
      </c>
      <c r="B7245" s="17" t="s">
        <v>1319</v>
      </c>
      <c r="C7245" s="1" t="s">
        <v>16</v>
      </c>
      <c r="D7245" s="31" t="s">
        <v>1320</v>
      </c>
      <c r="E7245" s="32"/>
      <c r="F7245" s="32"/>
      <c r="G7245" s="1"/>
      <c r="H7245" s="18" t="s">
        <v>1433</v>
      </c>
      <c r="I7245" s="33">
        <v>1</v>
      </c>
      <c r="J7245" s="32"/>
      <c r="K7245" s="19">
        <f>ROUND(K7251,2)</f>
        <v>22.57</v>
      </c>
      <c r="L7245" s="2" t="s">
        <v>3833</v>
      </c>
      <c r="M7245" s="1"/>
      <c r="N7245" s="1"/>
      <c r="O7245" s="1"/>
      <c r="P7245" s="1"/>
      <c r="Q7245" s="1"/>
      <c r="R7245" s="1"/>
      <c r="S7245" s="1"/>
      <c r="T7245" s="1"/>
      <c r="U7245" s="1"/>
      <c r="V7245" s="1"/>
      <c r="W7245" s="1"/>
      <c r="X7245" s="1"/>
      <c r="Y7245" s="1"/>
      <c r="Z7245" s="1"/>
      <c r="AA7245" s="1"/>
    </row>
    <row r="7246" spans="1:27">
      <c r="B7246" s="13" t="s">
        <v>1446</v>
      </c>
    </row>
    <row r="7247" spans="1:27">
      <c r="B7247" t="s">
        <v>3834</v>
      </c>
      <c r="C7247" t="s">
        <v>16</v>
      </c>
      <c r="D7247" t="s">
        <v>1320</v>
      </c>
      <c r="E7247" s="20">
        <v>1</v>
      </c>
      <c r="G7247" t="s">
        <v>1439</v>
      </c>
      <c r="H7247" s="21">
        <v>22.24</v>
      </c>
      <c r="I7247" t="s">
        <v>1440</v>
      </c>
      <c r="J7247" s="21">
        <f>ROUND(E7247* H7247,5)</f>
        <v>22.24</v>
      </c>
    </row>
    <row r="7248" spans="1:27">
      <c r="D7248" s="22" t="s">
        <v>1457</v>
      </c>
      <c r="K7248" s="21">
        <f>SUM(J7247:J7247)</f>
        <v>22.24</v>
      </c>
    </row>
    <row r="7249" spans="1:27">
      <c r="D7249" s="22" t="s">
        <v>1458</v>
      </c>
      <c r="K7249" s="23">
        <f>SUM(J7246:J7248)</f>
        <v>22.24</v>
      </c>
    </row>
    <row r="7250" spans="1:27">
      <c r="D7250" s="22" t="s">
        <v>1466</v>
      </c>
      <c r="H7250">
        <v>1.5</v>
      </c>
      <c r="I7250" t="s">
        <v>1465</v>
      </c>
      <c r="K7250" s="21">
        <f>ROUND(H7250/100*K7249,5)</f>
        <v>0.33360000000000001</v>
      </c>
    </row>
    <row r="7251" spans="1:27">
      <c r="D7251" s="22" t="s">
        <v>1459</v>
      </c>
      <c r="K7251" s="23">
        <f>SUM(K7249:K7250)</f>
        <v>22.573599999999999</v>
      </c>
    </row>
    <row r="7253" spans="1:27" ht="45" customHeight="1">
      <c r="A7253" s="17" t="s">
        <v>3835</v>
      </c>
      <c r="B7253" s="17" t="s">
        <v>1317</v>
      </c>
      <c r="C7253" s="1" t="s">
        <v>16</v>
      </c>
      <c r="D7253" s="31" t="s">
        <v>1318</v>
      </c>
      <c r="E7253" s="32"/>
      <c r="F7253" s="32"/>
      <c r="G7253" s="1"/>
      <c r="H7253" s="18" t="s">
        <v>1433</v>
      </c>
      <c r="I7253" s="33">
        <v>1</v>
      </c>
      <c r="J7253" s="32"/>
      <c r="K7253" s="19">
        <f>ROUND(K7259,2)</f>
        <v>15.87</v>
      </c>
      <c r="L7253" s="2" t="s">
        <v>3836</v>
      </c>
      <c r="M7253" s="1"/>
      <c r="N7253" s="1"/>
      <c r="O7253" s="1"/>
      <c r="P7253" s="1"/>
      <c r="Q7253" s="1"/>
      <c r="R7253" s="1"/>
      <c r="S7253" s="1"/>
      <c r="T7253" s="1"/>
      <c r="U7253" s="1"/>
      <c r="V7253" s="1"/>
      <c r="W7253" s="1"/>
      <c r="X7253" s="1"/>
      <c r="Y7253" s="1"/>
      <c r="Z7253" s="1"/>
      <c r="AA7253" s="1"/>
    </row>
    <row r="7254" spans="1:27">
      <c r="B7254" s="13" t="s">
        <v>1446</v>
      </c>
    </row>
    <row r="7255" spans="1:27">
      <c r="B7255" t="s">
        <v>3837</v>
      </c>
      <c r="C7255" t="s">
        <v>16</v>
      </c>
      <c r="D7255" t="s">
        <v>1318</v>
      </c>
      <c r="E7255" s="20">
        <v>1</v>
      </c>
      <c r="G7255" t="s">
        <v>1439</v>
      </c>
      <c r="H7255" s="21">
        <v>15.64</v>
      </c>
      <c r="I7255" t="s">
        <v>1440</v>
      </c>
      <c r="J7255" s="21">
        <f>ROUND(E7255* H7255,5)</f>
        <v>15.64</v>
      </c>
    </row>
    <row r="7256" spans="1:27">
      <c r="D7256" s="22" t="s">
        <v>1457</v>
      </c>
      <c r="K7256" s="21">
        <f>SUM(J7255:J7255)</f>
        <v>15.64</v>
      </c>
    </row>
    <row r="7257" spans="1:27">
      <c r="D7257" s="22" t="s">
        <v>1458</v>
      </c>
      <c r="K7257" s="23">
        <f>SUM(J7254:J7256)</f>
        <v>15.64</v>
      </c>
    </row>
    <row r="7258" spans="1:27">
      <c r="D7258" s="22" t="s">
        <v>1466</v>
      </c>
      <c r="H7258">
        <v>1.5</v>
      </c>
      <c r="I7258" t="s">
        <v>1465</v>
      </c>
      <c r="K7258" s="21">
        <f>ROUND(H7258/100*K7257,5)</f>
        <v>0.2346</v>
      </c>
    </row>
    <row r="7259" spans="1:27">
      <c r="D7259" s="22" t="s">
        <v>1459</v>
      </c>
      <c r="K7259" s="23">
        <f>SUM(K7257:K7258)</f>
        <v>15.874600000000001</v>
      </c>
    </row>
    <row r="7261" spans="1:27" ht="45" customHeight="1">
      <c r="A7261" s="17" t="s">
        <v>3838</v>
      </c>
      <c r="B7261" s="17" t="s">
        <v>1321</v>
      </c>
      <c r="C7261" s="1" t="s">
        <v>16</v>
      </c>
      <c r="D7261" s="31" t="s">
        <v>1322</v>
      </c>
      <c r="E7261" s="32"/>
      <c r="F7261" s="32"/>
      <c r="G7261" s="1"/>
      <c r="H7261" s="18" t="s">
        <v>1433</v>
      </c>
      <c r="I7261" s="33">
        <v>1</v>
      </c>
      <c r="J7261" s="32"/>
      <c r="K7261" s="19">
        <f>ROUND(K7267,2)</f>
        <v>8.06</v>
      </c>
      <c r="L7261" s="2" t="s">
        <v>3839</v>
      </c>
      <c r="M7261" s="1"/>
      <c r="N7261" s="1"/>
      <c r="O7261" s="1"/>
      <c r="P7261" s="1"/>
      <c r="Q7261" s="1"/>
      <c r="R7261" s="1"/>
      <c r="S7261" s="1"/>
      <c r="T7261" s="1"/>
      <c r="U7261" s="1"/>
      <c r="V7261" s="1"/>
      <c r="W7261" s="1"/>
      <c r="X7261" s="1"/>
      <c r="Y7261" s="1"/>
      <c r="Z7261" s="1"/>
      <c r="AA7261" s="1"/>
    </row>
    <row r="7262" spans="1:27">
      <c r="B7262" s="13" t="s">
        <v>1446</v>
      </c>
    </row>
    <row r="7263" spans="1:27">
      <c r="B7263" t="s">
        <v>3840</v>
      </c>
      <c r="C7263" t="s">
        <v>16</v>
      </c>
      <c r="D7263" t="s">
        <v>1322</v>
      </c>
      <c r="E7263" s="20">
        <v>1</v>
      </c>
      <c r="G7263" t="s">
        <v>1439</v>
      </c>
      <c r="H7263" s="21">
        <v>7.94</v>
      </c>
      <c r="I7263" t="s">
        <v>1440</v>
      </c>
      <c r="J7263" s="21">
        <f>ROUND(E7263* H7263,5)</f>
        <v>7.94</v>
      </c>
    </row>
    <row r="7264" spans="1:27">
      <c r="D7264" s="22" t="s">
        <v>1457</v>
      </c>
      <c r="K7264" s="21">
        <f>SUM(J7263:J7263)</f>
        <v>7.94</v>
      </c>
    </row>
    <row r="7265" spans="1:27">
      <c r="D7265" s="22" t="s">
        <v>1458</v>
      </c>
      <c r="K7265" s="23">
        <f>SUM(J7262:J7264)</f>
        <v>7.94</v>
      </c>
    </row>
    <row r="7266" spans="1:27">
      <c r="D7266" s="22" t="s">
        <v>1466</v>
      </c>
      <c r="H7266">
        <v>1.5</v>
      </c>
      <c r="I7266" t="s">
        <v>1465</v>
      </c>
      <c r="K7266" s="21">
        <f>ROUND(H7266/100*K7265,5)</f>
        <v>0.1191</v>
      </c>
    </row>
    <row r="7267" spans="1:27">
      <c r="D7267" s="22" t="s">
        <v>1459</v>
      </c>
      <c r="K7267" s="23">
        <f>SUM(K7265:K7266)</f>
        <v>8.0591000000000008</v>
      </c>
    </row>
    <row r="7269" spans="1:27" ht="45" customHeight="1">
      <c r="A7269" s="17" t="s">
        <v>3841</v>
      </c>
      <c r="B7269" s="17" t="s">
        <v>1307</v>
      </c>
      <c r="C7269" s="1" t="s">
        <v>16</v>
      </c>
      <c r="D7269" s="31" t="s">
        <v>1308</v>
      </c>
      <c r="E7269" s="32"/>
      <c r="F7269" s="32"/>
      <c r="G7269" s="1"/>
      <c r="H7269" s="18" t="s">
        <v>1433</v>
      </c>
      <c r="I7269" s="33">
        <v>1</v>
      </c>
      <c r="J7269" s="32"/>
      <c r="K7269" s="19">
        <f>ROUND(K7275,2)</f>
        <v>5.56</v>
      </c>
      <c r="L7269" s="2" t="s">
        <v>3842</v>
      </c>
      <c r="M7269" s="1"/>
      <c r="N7269" s="1"/>
      <c r="O7269" s="1"/>
      <c r="P7269" s="1"/>
      <c r="Q7269" s="1"/>
      <c r="R7269" s="1"/>
      <c r="S7269" s="1"/>
      <c r="T7269" s="1"/>
      <c r="U7269" s="1"/>
      <c r="V7269" s="1"/>
      <c r="W7269" s="1"/>
      <c r="X7269" s="1"/>
      <c r="Y7269" s="1"/>
      <c r="Z7269" s="1"/>
      <c r="AA7269" s="1"/>
    </row>
    <row r="7270" spans="1:27">
      <c r="B7270" s="13" t="s">
        <v>1446</v>
      </c>
    </row>
    <row r="7271" spans="1:27">
      <c r="B7271" t="s">
        <v>3843</v>
      </c>
      <c r="C7271" t="s">
        <v>16</v>
      </c>
      <c r="D7271" t="s">
        <v>1308</v>
      </c>
      <c r="E7271" s="20">
        <v>1</v>
      </c>
      <c r="G7271" t="s">
        <v>1439</v>
      </c>
      <c r="H7271" s="21">
        <v>5.48</v>
      </c>
      <c r="I7271" t="s">
        <v>1440</v>
      </c>
      <c r="J7271" s="21">
        <f>ROUND(E7271* H7271,5)</f>
        <v>5.48</v>
      </c>
    </row>
    <row r="7272" spans="1:27">
      <c r="D7272" s="22" t="s">
        <v>1457</v>
      </c>
      <c r="K7272" s="21">
        <f>SUM(J7271:J7271)</f>
        <v>5.48</v>
      </c>
    </row>
    <row r="7273" spans="1:27">
      <c r="D7273" s="22" t="s">
        <v>1458</v>
      </c>
      <c r="K7273" s="23">
        <f>SUM(J7270:J7272)</f>
        <v>5.48</v>
      </c>
    </row>
    <row r="7274" spans="1:27">
      <c r="D7274" s="22" t="s">
        <v>1466</v>
      </c>
      <c r="H7274">
        <v>1.5</v>
      </c>
      <c r="I7274" t="s">
        <v>1465</v>
      </c>
      <c r="K7274" s="21">
        <f>ROUND(H7274/100*K7273,5)</f>
        <v>8.2199999999999995E-2</v>
      </c>
    </row>
    <row r="7275" spans="1:27">
      <c r="D7275" s="22" t="s">
        <v>1459</v>
      </c>
      <c r="K7275" s="23">
        <f>SUM(K7273:K7274)</f>
        <v>5.5622000000000007</v>
      </c>
    </row>
    <row r="7277" spans="1:27" ht="45" customHeight="1">
      <c r="A7277" s="17" t="s">
        <v>3844</v>
      </c>
      <c r="B7277" s="17" t="s">
        <v>1323</v>
      </c>
      <c r="C7277" s="1" t="s">
        <v>16</v>
      </c>
      <c r="D7277" s="31" t="s">
        <v>1324</v>
      </c>
      <c r="E7277" s="32"/>
      <c r="F7277" s="32"/>
      <c r="G7277" s="1"/>
      <c r="H7277" s="18" t="s">
        <v>1433</v>
      </c>
      <c r="I7277" s="33">
        <v>1</v>
      </c>
      <c r="J7277" s="32"/>
      <c r="K7277" s="19">
        <f>ROUND(K7283,2)</f>
        <v>2.42</v>
      </c>
      <c r="L7277" s="2" t="s">
        <v>3845</v>
      </c>
      <c r="M7277" s="1"/>
      <c r="N7277" s="1"/>
      <c r="O7277" s="1"/>
      <c r="P7277" s="1"/>
      <c r="Q7277" s="1"/>
      <c r="R7277" s="1"/>
      <c r="S7277" s="1"/>
      <c r="T7277" s="1"/>
      <c r="U7277" s="1"/>
      <c r="V7277" s="1"/>
      <c r="W7277" s="1"/>
      <c r="X7277" s="1"/>
      <c r="Y7277" s="1"/>
      <c r="Z7277" s="1"/>
      <c r="AA7277" s="1"/>
    </row>
    <row r="7278" spans="1:27">
      <c r="B7278" s="13" t="s">
        <v>1446</v>
      </c>
    </row>
    <row r="7279" spans="1:27">
      <c r="B7279" t="s">
        <v>3846</v>
      </c>
      <c r="C7279" t="s">
        <v>16</v>
      </c>
      <c r="D7279" t="s">
        <v>3847</v>
      </c>
      <c r="E7279" s="20">
        <v>1</v>
      </c>
      <c r="G7279" t="s">
        <v>1439</v>
      </c>
      <c r="H7279" s="21">
        <v>2.38</v>
      </c>
      <c r="I7279" t="s">
        <v>1440</v>
      </c>
      <c r="J7279" s="21">
        <f>ROUND(E7279* H7279,5)</f>
        <v>2.38</v>
      </c>
    </row>
    <row r="7280" spans="1:27">
      <c r="D7280" s="22" t="s">
        <v>1457</v>
      </c>
      <c r="K7280" s="21">
        <f>SUM(J7279:J7279)</f>
        <v>2.38</v>
      </c>
    </row>
    <row r="7281" spans="1:27">
      <c r="D7281" s="22" t="s">
        <v>1458</v>
      </c>
      <c r="K7281" s="23">
        <f>SUM(J7278:J7280)</f>
        <v>2.38</v>
      </c>
    </row>
    <row r="7282" spans="1:27">
      <c r="D7282" s="22" t="s">
        <v>1466</v>
      </c>
      <c r="H7282">
        <v>1.5</v>
      </c>
      <c r="I7282" t="s">
        <v>1465</v>
      </c>
      <c r="K7282" s="21">
        <f>ROUND(H7282/100*K7281,5)</f>
        <v>3.5700000000000003E-2</v>
      </c>
    </row>
    <row r="7283" spans="1:27">
      <c r="D7283" s="22" t="s">
        <v>1459</v>
      </c>
      <c r="K7283" s="23">
        <f>SUM(K7281:K7282)</f>
        <v>2.4156999999999997</v>
      </c>
    </row>
    <row r="7285" spans="1:27" ht="45" customHeight="1">
      <c r="A7285" s="17" t="s">
        <v>3848</v>
      </c>
      <c r="B7285" s="17" t="s">
        <v>1327</v>
      </c>
      <c r="C7285" s="1" t="s">
        <v>16</v>
      </c>
      <c r="D7285" s="31" t="s">
        <v>1328</v>
      </c>
      <c r="E7285" s="32"/>
      <c r="F7285" s="32"/>
      <c r="G7285" s="1"/>
      <c r="H7285" s="18" t="s">
        <v>1433</v>
      </c>
      <c r="I7285" s="33">
        <v>1</v>
      </c>
      <c r="J7285" s="32"/>
      <c r="K7285" s="19">
        <f>ROUND(K7291,2)</f>
        <v>1.41</v>
      </c>
      <c r="L7285" s="2" t="s">
        <v>3849</v>
      </c>
      <c r="M7285" s="1"/>
      <c r="N7285" s="1"/>
      <c r="O7285" s="1"/>
      <c r="P7285" s="1"/>
      <c r="Q7285" s="1"/>
      <c r="R7285" s="1"/>
      <c r="S7285" s="1"/>
      <c r="T7285" s="1"/>
      <c r="U7285" s="1"/>
      <c r="V7285" s="1"/>
      <c r="W7285" s="1"/>
      <c r="X7285" s="1"/>
      <c r="Y7285" s="1"/>
      <c r="Z7285" s="1"/>
      <c r="AA7285" s="1"/>
    </row>
    <row r="7286" spans="1:27">
      <c r="B7286" s="13" t="s">
        <v>1446</v>
      </c>
    </row>
    <row r="7287" spans="1:27">
      <c r="B7287" t="s">
        <v>3850</v>
      </c>
      <c r="C7287" t="s">
        <v>16</v>
      </c>
      <c r="D7287" t="s">
        <v>3851</v>
      </c>
      <c r="E7287" s="20">
        <v>1</v>
      </c>
      <c r="G7287" t="s">
        <v>1439</v>
      </c>
      <c r="H7287" s="21">
        <v>1.39</v>
      </c>
      <c r="I7287" t="s">
        <v>1440</v>
      </c>
      <c r="J7287" s="21">
        <f>ROUND(E7287* H7287,5)</f>
        <v>1.39</v>
      </c>
    </row>
    <row r="7288" spans="1:27">
      <c r="D7288" s="22" t="s">
        <v>1457</v>
      </c>
      <c r="K7288" s="21">
        <f>SUM(J7287:J7287)</f>
        <v>1.39</v>
      </c>
    </row>
    <row r="7289" spans="1:27">
      <c r="D7289" s="22" t="s">
        <v>1458</v>
      </c>
      <c r="K7289" s="23">
        <f>SUM(J7286:J7288)</f>
        <v>1.39</v>
      </c>
    </row>
    <row r="7290" spans="1:27">
      <c r="D7290" s="22" t="s">
        <v>1466</v>
      </c>
      <c r="H7290">
        <v>1.5</v>
      </c>
      <c r="I7290" t="s">
        <v>1465</v>
      </c>
      <c r="K7290" s="21">
        <f>ROUND(H7290/100*K7289,5)</f>
        <v>2.085E-2</v>
      </c>
    </row>
    <row r="7291" spans="1:27">
      <c r="D7291" s="22" t="s">
        <v>1459</v>
      </c>
      <c r="K7291" s="23">
        <f>SUM(K7289:K7290)</f>
        <v>1.4108499999999999</v>
      </c>
    </row>
    <row r="7293" spans="1:27" ht="45" customHeight="1">
      <c r="A7293" s="17" t="s">
        <v>3852</v>
      </c>
      <c r="B7293" s="17" t="s">
        <v>1329</v>
      </c>
      <c r="C7293" s="1" t="s">
        <v>16</v>
      </c>
      <c r="D7293" s="31" t="s">
        <v>1330</v>
      </c>
      <c r="E7293" s="32"/>
      <c r="F7293" s="32"/>
      <c r="G7293" s="1"/>
      <c r="H7293" s="18" t="s">
        <v>1433</v>
      </c>
      <c r="I7293" s="33">
        <v>1</v>
      </c>
      <c r="J7293" s="32"/>
      <c r="K7293" s="19">
        <f>ROUND(K7299,2)</f>
        <v>7.19</v>
      </c>
      <c r="L7293" s="2" t="s">
        <v>3853</v>
      </c>
      <c r="M7293" s="1"/>
      <c r="N7293" s="1"/>
      <c r="O7293" s="1"/>
      <c r="P7293" s="1"/>
      <c r="Q7293" s="1"/>
      <c r="R7293" s="1"/>
      <c r="S7293" s="1"/>
      <c r="T7293" s="1"/>
      <c r="U7293" s="1"/>
      <c r="V7293" s="1"/>
      <c r="W7293" s="1"/>
      <c r="X7293" s="1"/>
      <c r="Y7293" s="1"/>
      <c r="Z7293" s="1"/>
      <c r="AA7293" s="1"/>
    </row>
    <row r="7294" spans="1:27">
      <c r="B7294" s="13" t="s">
        <v>1446</v>
      </c>
    </row>
    <row r="7295" spans="1:27">
      <c r="B7295" t="s">
        <v>3854</v>
      </c>
      <c r="C7295" t="s">
        <v>16</v>
      </c>
      <c r="D7295" t="s">
        <v>1330</v>
      </c>
      <c r="E7295" s="20">
        <v>1</v>
      </c>
      <c r="G7295" t="s">
        <v>1439</v>
      </c>
      <c r="H7295" s="21">
        <v>7.08</v>
      </c>
      <c r="I7295" t="s">
        <v>1440</v>
      </c>
      <c r="J7295" s="21">
        <f>ROUND(E7295* H7295,5)</f>
        <v>7.08</v>
      </c>
    </row>
    <row r="7296" spans="1:27">
      <c r="D7296" s="22" t="s">
        <v>1457</v>
      </c>
      <c r="K7296" s="21">
        <f>SUM(J7295:J7295)</f>
        <v>7.08</v>
      </c>
    </row>
    <row r="7297" spans="1:27">
      <c r="D7297" s="22" t="s">
        <v>1458</v>
      </c>
      <c r="K7297" s="23">
        <f>SUM(J7294:J7296)</f>
        <v>7.08</v>
      </c>
    </row>
    <row r="7298" spans="1:27">
      <c r="D7298" s="22" t="s">
        <v>1466</v>
      </c>
      <c r="H7298">
        <v>1.5</v>
      </c>
      <c r="I7298" t="s">
        <v>1465</v>
      </c>
      <c r="K7298" s="21">
        <f>ROUND(H7298/100*K7297,5)</f>
        <v>0.1062</v>
      </c>
    </row>
    <row r="7299" spans="1:27">
      <c r="D7299" s="22" t="s">
        <v>1459</v>
      </c>
      <c r="K7299" s="23">
        <f>SUM(K7297:K7298)</f>
        <v>7.1862000000000004</v>
      </c>
    </row>
    <row r="7301" spans="1:27" ht="45" customHeight="1">
      <c r="A7301" s="17" t="s">
        <v>3855</v>
      </c>
      <c r="B7301" s="17" t="s">
        <v>1325</v>
      </c>
      <c r="C7301" s="1" t="s">
        <v>16</v>
      </c>
      <c r="D7301" s="31" t="s">
        <v>1326</v>
      </c>
      <c r="E7301" s="32"/>
      <c r="F7301" s="32"/>
      <c r="G7301" s="1"/>
      <c r="H7301" s="18" t="s">
        <v>1433</v>
      </c>
      <c r="I7301" s="33">
        <v>1</v>
      </c>
      <c r="J7301" s="32"/>
      <c r="K7301" s="19">
        <f>ROUND(K7307,2)</f>
        <v>7.45</v>
      </c>
      <c r="L7301" s="2" t="s">
        <v>3856</v>
      </c>
      <c r="M7301" s="1"/>
      <c r="N7301" s="1"/>
      <c r="O7301" s="1"/>
      <c r="P7301" s="1"/>
      <c r="Q7301" s="1"/>
      <c r="R7301" s="1"/>
      <c r="S7301" s="1"/>
      <c r="T7301" s="1"/>
      <c r="U7301" s="1"/>
      <c r="V7301" s="1"/>
      <c r="W7301" s="1"/>
      <c r="X7301" s="1"/>
      <c r="Y7301" s="1"/>
      <c r="Z7301" s="1"/>
      <c r="AA7301" s="1"/>
    </row>
    <row r="7302" spans="1:27">
      <c r="B7302" s="13" t="s">
        <v>1446</v>
      </c>
    </row>
    <row r="7303" spans="1:27">
      <c r="B7303" t="s">
        <v>3857</v>
      </c>
      <c r="C7303" t="s">
        <v>16</v>
      </c>
      <c r="D7303" t="s">
        <v>1326</v>
      </c>
      <c r="E7303" s="20">
        <v>1</v>
      </c>
      <c r="G7303" t="s">
        <v>1439</v>
      </c>
      <c r="H7303" s="21">
        <v>7.34</v>
      </c>
      <c r="I7303" t="s">
        <v>1440</v>
      </c>
      <c r="J7303" s="21">
        <f>ROUND(E7303* H7303,5)</f>
        <v>7.34</v>
      </c>
    </row>
    <row r="7304" spans="1:27">
      <c r="D7304" s="22" t="s">
        <v>1457</v>
      </c>
      <c r="K7304" s="21">
        <f>SUM(J7303:J7303)</f>
        <v>7.34</v>
      </c>
    </row>
    <row r="7305" spans="1:27">
      <c r="D7305" s="22" t="s">
        <v>1458</v>
      </c>
      <c r="K7305" s="23">
        <f>SUM(J7302:J7304)</f>
        <v>7.34</v>
      </c>
    </row>
    <row r="7306" spans="1:27">
      <c r="D7306" s="22" t="s">
        <v>1466</v>
      </c>
      <c r="H7306">
        <v>1.5</v>
      </c>
      <c r="I7306" t="s">
        <v>1465</v>
      </c>
      <c r="K7306" s="21">
        <f>ROUND(H7306/100*K7305,5)</f>
        <v>0.1101</v>
      </c>
    </row>
    <row r="7307" spans="1:27">
      <c r="D7307" s="22" t="s">
        <v>1459</v>
      </c>
      <c r="K7307" s="23">
        <f>SUM(K7305:K7306)</f>
        <v>7.4500999999999999</v>
      </c>
    </row>
    <row r="7309" spans="1:27" ht="45" customHeight="1">
      <c r="A7309" s="17" t="s">
        <v>3858</v>
      </c>
      <c r="B7309" s="17" t="s">
        <v>1331</v>
      </c>
      <c r="C7309" s="1" t="s">
        <v>16</v>
      </c>
      <c r="D7309" s="31" t="s">
        <v>1332</v>
      </c>
      <c r="E7309" s="32"/>
      <c r="F7309" s="32"/>
      <c r="G7309" s="1"/>
      <c r="H7309" s="18" t="s">
        <v>1433</v>
      </c>
      <c r="I7309" s="33">
        <v>1</v>
      </c>
      <c r="J7309" s="32"/>
      <c r="K7309" s="19">
        <f>ROUND(K7315,2)</f>
        <v>1.32</v>
      </c>
      <c r="L7309" s="2" t="s">
        <v>3859</v>
      </c>
      <c r="M7309" s="1"/>
      <c r="N7309" s="1"/>
      <c r="O7309" s="1"/>
      <c r="P7309" s="1"/>
      <c r="Q7309" s="1"/>
      <c r="R7309" s="1"/>
      <c r="S7309" s="1"/>
      <c r="T7309" s="1"/>
      <c r="U7309" s="1"/>
      <c r="V7309" s="1"/>
      <c r="W7309" s="1"/>
      <c r="X7309" s="1"/>
      <c r="Y7309" s="1"/>
      <c r="Z7309" s="1"/>
      <c r="AA7309" s="1"/>
    </row>
    <row r="7310" spans="1:27">
      <c r="B7310" s="13" t="s">
        <v>1446</v>
      </c>
    </row>
    <row r="7311" spans="1:27">
      <c r="B7311" t="s">
        <v>3860</v>
      </c>
      <c r="C7311" t="s">
        <v>16</v>
      </c>
      <c r="D7311" t="s">
        <v>1332</v>
      </c>
      <c r="E7311" s="20">
        <v>1</v>
      </c>
      <c r="G7311" t="s">
        <v>1439</v>
      </c>
      <c r="H7311" s="21">
        <v>1.3</v>
      </c>
      <c r="I7311" t="s">
        <v>1440</v>
      </c>
      <c r="J7311" s="21">
        <f>ROUND(E7311* H7311,5)</f>
        <v>1.3</v>
      </c>
    </row>
    <row r="7312" spans="1:27">
      <c r="D7312" s="22" t="s">
        <v>1457</v>
      </c>
      <c r="K7312" s="21">
        <f>SUM(J7311:J7311)</f>
        <v>1.3</v>
      </c>
    </row>
    <row r="7313" spans="1:27">
      <c r="D7313" s="22" t="s">
        <v>1458</v>
      </c>
      <c r="K7313" s="23">
        <f>SUM(J7310:J7312)</f>
        <v>1.3</v>
      </c>
    </row>
    <row r="7314" spans="1:27">
      <c r="D7314" s="22" t="s">
        <v>1466</v>
      </c>
      <c r="H7314">
        <v>1.5</v>
      </c>
      <c r="I7314" t="s">
        <v>1465</v>
      </c>
      <c r="K7314" s="21">
        <f>ROUND(H7314/100*K7313,5)</f>
        <v>1.95E-2</v>
      </c>
    </row>
    <row r="7315" spans="1:27">
      <c r="D7315" s="22" t="s">
        <v>1459</v>
      </c>
      <c r="K7315" s="23">
        <f>SUM(K7313:K7314)</f>
        <v>1.3195000000000001</v>
      </c>
    </row>
    <row r="7317" spans="1:27" ht="45" customHeight="1">
      <c r="A7317" s="17" t="s">
        <v>3861</v>
      </c>
      <c r="B7317" s="17" t="s">
        <v>1335</v>
      </c>
      <c r="C7317" s="1" t="s">
        <v>16</v>
      </c>
      <c r="D7317" s="31" t="s">
        <v>1336</v>
      </c>
      <c r="E7317" s="32"/>
      <c r="F7317" s="32"/>
      <c r="G7317" s="1"/>
      <c r="H7317" s="18" t="s">
        <v>1433</v>
      </c>
      <c r="I7317" s="33">
        <v>1</v>
      </c>
      <c r="J7317" s="32"/>
      <c r="K7317" s="19">
        <f>ROUND(K7323,2)</f>
        <v>9.8699999999999992</v>
      </c>
      <c r="L7317" s="2" t="s">
        <v>3862</v>
      </c>
      <c r="M7317" s="1"/>
      <c r="N7317" s="1"/>
      <c r="O7317" s="1"/>
      <c r="P7317" s="1"/>
      <c r="Q7317" s="1"/>
      <c r="R7317" s="1"/>
      <c r="S7317" s="1"/>
      <c r="T7317" s="1"/>
      <c r="U7317" s="1"/>
      <c r="V7317" s="1"/>
      <c r="W7317" s="1"/>
      <c r="X7317" s="1"/>
      <c r="Y7317" s="1"/>
      <c r="Z7317" s="1"/>
      <c r="AA7317" s="1"/>
    </row>
    <row r="7318" spans="1:27">
      <c r="B7318" s="13" t="s">
        <v>1446</v>
      </c>
    </row>
    <row r="7319" spans="1:27">
      <c r="B7319" t="s">
        <v>3863</v>
      </c>
      <c r="C7319" t="s">
        <v>16</v>
      </c>
      <c r="D7319" t="s">
        <v>1336</v>
      </c>
      <c r="E7319" s="20">
        <v>1</v>
      </c>
      <c r="G7319" t="s">
        <v>1439</v>
      </c>
      <c r="H7319" s="21">
        <v>9.7200000000000006</v>
      </c>
      <c r="I7319" t="s">
        <v>1440</v>
      </c>
      <c r="J7319" s="21">
        <f>ROUND(E7319* H7319,5)</f>
        <v>9.7200000000000006</v>
      </c>
    </row>
    <row r="7320" spans="1:27">
      <c r="D7320" s="22" t="s">
        <v>1457</v>
      </c>
      <c r="K7320" s="21">
        <f>SUM(J7319:J7319)</f>
        <v>9.7200000000000006</v>
      </c>
    </row>
    <row r="7321" spans="1:27">
      <c r="D7321" s="22" t="s">
        <v>1458</v>
      </c>
      <c r="K7321" s="23">
        <f>SUM(J7318:J7320)</f>
        <v>9.7200000000000006</v>
      </c>
    </row>
    <row r="7322" spans="1:27">
      <c r="D7322" s="22" t="s">
        <v>1466</v>
      </c>
      <c r="H7322">
        <v>1.5</v>
      </c>
      <c r="I7322" t="s">
        <v>1465</v>
      </c>
      <c r="K7322" s="21">
        <f>ROUND(H7322/100*K7321,5)</f>
        <v>0.14580000000000001</v>
      </c>
    </row>
    <row r="7323" spans="1:27">
      <c r="D7323" s="22" t="s">
        <v>1459</v>
      </c>
      <c r="K7323" s="23">
        <f>SUM(K7321:K7322)</f>
        <v>9.8658000000000001</v>
      </c>
    </row>
    <row r="7325" spans="1:27" ht="45" customHeight="1">
      <c r="A7325" s="17" t="s">
        <v>3864</v>
      </c>
      <c r="B7325" s="17" t="s">
        <v>1333</v>
      </c>
      <c r="C7325" s="1" t="s">
        <v>16</v>
      </c>
      <c r="D7325" s="31" t="s">
        <v>1334</v>
      </c>
      <c r="E7325" s="32"/>
      <c r="F7325" s="32"/>
      <c r="G7325" s="1"/>
      <c r="H7325" s="18" t="s">
        <v>1433</v>
      </c>
      <c r="I7325" s="33">
        <v>1</v>
      </c>
      <c r="J7325" s="32"/>
      <c r="K7325" s="19">
        <f>ROUND(K7331,2)</f>
        <v>1.71</v>
      </c>
      <c r="L7325" s="2" t="s">
        <v>3865</v>
      </c>
      <c r="M7325" s="1"/>
      <c r="N7325" s="1"/>
      <c r="O7325" s="1"/>
      <c r="P7325" s="1"/>
      <c r="Q7325" s="1"/>
      <c r="R7325" s="1"/>
      <c r="S7325" s="1"/>
      <c r="T7325" s="1"/>
      <c r="U7325" s="1"/>
      <c r="V7325" s="1"/>
      <c r="W7325" s="1"/>
      <c r="X7325" s="1"/>
      <c r="Y7325" s="1"/>
      <c r="Z7325" s="1"/>
      <c r="AA7325" s="1"/>
    </row>
    <row r="7326" spans="1:27">
      <c r="B7326" s="13" t="s">
        <v>1446</v>
      </c>
    </row>
    <row r="7327" spans="1:27">
      <c r="B7327" t="s">
        <v>3866</v>
      </c>
      <c r="C7327" t="s">
        <v>16</v>
      </c>
      <c r="D7327" t="s">
        <v>1334</v>
      </c>
      <c r="E7327" s="20">
        <v>1</v>
      </c>
      <c r="G7327" t="s">
        <v>1439</v>
      </c>
      <c r="H7327" s="21">
        <v>1.68</v>
      </c>
      <c r="I7327" t="s">
        <v>1440</v>
      </c>
      <c r="J7327" s="21">
        <f>ROUND(E7327* H7327,5)</f>
        <v>1.68</v>
      </c>
    </row>
    <row r="7328" spans="1:27">
      <c r="D7328" s="22" t="s">
        <v>1457</v>
      </c>
      <c r="K7328" s="21">
        <f>SUM(J7327:J7327)</f>
        <v>1.68</v>
      </c>
    </row>
    <row r="7329" spans="1:27">
      <c r="D7329" s="22" t="s">
        <v>1458</v>
      </c>
      <c r="K7329" s="23">
        <f>SUM(J7326:J7328)</f>
        <v>1.68</v>
      </c>
    </row>
    <row r="7330" spans="1:27">
      <c r="D7330" s="22" t="s">
        <v>1466</v>
      </c>
      <c r="H7330">
        <v>1.5</v>
      </c>
      <c r="I7330" t="s">
        <v>1465</v>
      </c>
      <c r="K7330" s="21">
        <f>ROUND(H7330/100*K7329,5)</f>
        <v>2.52E-2</v>
      </c>
    </row>
    <row r="7331" spans="1:27">
      <c r="D7331" s="22" t="s">
        <v>1459</v>
      </c>
      <c r="K7331" s="23">
        <f>SUM(K7329:K7330)</f>
        <v>1.7052</v>
      </c>
    </row>
    <row r="7333" spans="1:27" ht="45" customHeight="1">
      <c r="A7333" s="17" t="s">
        <v>3867</v>
      </c>
      <c r="B7333" s="17" t="s">
        <v>1315</v>
      </c>
      <c r="C7333" s="1" t="s">
        <v>16</v>
      </c>
      <c r="D7333" s="31" t="s">
        <v>1316</v>
      </c>
      <c r="E7333" s="32"/>
      <c r="F7333" s="32"/>
      <c r="G7333" s="1"/>
      <c r="H7333" s="18" t="s">
        <v>1433</v>
      </c>
      <c r="I7333" s="33">
        <v>1</v>
      </c>
      <c r="J7333" s="32"/>
      <c r="K7333" s="19">
        <f>ROUND(K7339,2)</f>
        <v>13.03</v>
      </c>
      <c r="L7333" s="2" t="s">
        <v>3868</v>
      </c>
      <c r="M7333" s="1"/>
      <c r="N7333" s="1"/>
      <c r="O7333" s="1"/>
      <c r="P7333" s="1"/>
      <c r="Q7333" s="1"/>
      <c r="R7333" s="1"/>
      <c r="S7333" s="1"/>
      <c r="T7333" s="1"/>
      <c r="U7333" s="1"/>
      <c r="V7333" s="1"/>
      <c r="W7333" s="1"/>
      <c r="X7333" s="1"/>
      <c r="Y7333" s="1"/>
      <c r="Z7333" s="1"/>
      <c r="AA7333" s="1"/>
    </row>
    <row r="7334" spans="1:27">
      <c r="B7334" s="13" t="s">
        <v>1446</v>
      </c>
    </row>
    <row r="7335" spans="1:27">
      <c r="B7335" t="s">
        <v>3869</v>
      </c>
      <c r="C7335" t="s">
        <v>16</v>
      </c>
      <c r="D7335" t="s">
        <v>1316</v>
      </c>
      <c r="E7335" s="20">
        <v>1</v>
      </c>
      <c r="G7335" t="s">
        <v>1439</v>
      </c>
      <c r="H7335" s="21">
        <v>12.84</v>
      </c>
      <c r="I7335" t="s">
        <v>1440</v>
      </c>
      <c r="J7335" s="21">
        <f>ROUND(E7335* H7335,5)</f>
        <v>12.84</v>
      </c>
    </row>
    <row r="7336" spans="1:27">
      <c r="D7336" s="22" t="s">
        <v>1457</v>
      </c>
      <c r="K7336" s="21">
        <f>SUM(J7335:J7335)</f>
        <v>12.84</v>
      </c>
    </row>
    <row r="7337" spans="1:27">
      <c r="D7337" s="22" t="s">
        <v>1458</v>
      </c>
      <c r="K7337" s="23">
        <f>SUM(J7334:J7336)</f>
        <v>12.84</v>
      </c>
    </row>
    <row r="7338" spans="1:27">
      <c r="D7338" s="22" t="s">
        <v>1466</v>
      </c>
      <c r="H7338">
        <v>1.5</v>
      </c>
      <c r="I7338" t="s">
        <v>1465</v>
      </c>
      <c r="K7338" s="21">
        <f>ROUND(H7338/100*K7337,5)</f>
        <v>0.19259999999999999</v>
      </c>
    </row>
    <row r="7339" spans="1:27">
      <c r="D7339" s="22" t="s">
        <v>1459</v>
      </c>
      <c r="K7339" s="23">
        <f>SUM(K7337:K7338)</f>
        <v>13.0326</v>
      </c>
    </row>
    <row r="7341" spans="1:27" ht="45" customHeight="1">
      <c r="A7341" s="17" t="s">
        <v>3870</v>
      </c>
      <c r="B7341" s="17" t="s">
        <v>1309</v>
      </c>
      <c r="C7341" s="1" t="s">
        <v>16</v>
      </c>
      <c r="D7341" s="31" t="s">
        <v>1310</v>
      </c>
      <c r="E7341" s="32"/>
      <c r="F7341" s="32"/>
      <c r="G7341" s="1"/>
      <c r="H7341" s="18" t="s">
        <v>1433</v>
      </c>
      <c r="I7341" s="33">
        <v>1</v>
      </c>
      <c r="J7341" s="32"/>
      <c r="K7341" s="19">
        <f>ROUND(K7347,2)</f>
        <v>11.9</v>
      </c>
      <c r="L7341" s="2" t="s">
        <v>3871</v>
      </c>
      <c r="M7341" s="1"/>
      <c r="N7341" s="1"/>
      <c r="O7341" s="1"/>
      <c r="P7341" s="1"/>
      <c r="Q7341" s="1"/>
      <c r="R7341" s="1"/>
      <c r="S7341" s="1"/>
      <c r="T7341" s="1"/>
      <c r="U7341" s="1"/>
      <c r="V7341" s="1"/>
      <c r="W7341" s="1"/>
      <c r="X7341" s="1"/>
      <c r="Y7341" s="1"/>
      <c r="Z7341" s="1"/>
      <c r="AA7341" s="1"/>
    </row>
    <row r="7342" spans="1:27">
      <c r="B7342" s="13" t="s">
        <v>1446</v>
      </c>
    </row>
    <row r="7343" spans="1:27">
      <c r="B7343" t="s">
        <v>3872</v>
      </c>
      <c r="C7343" t="s">
        <v>16</v>
      </c>
      <c r="D7343" t="s">
        <v>1310</v>
      </c>
      <c r="E7343" s="20">
        <v>1</v>
      </c>
      <c r="G7343" t="s">
        <v>1439</v>
      </c>
      <c r="H7343" s="21">
        <v>11.72</v>
      </c>
      <c r="I7343" t="s">
        <v>1440</v>
      </c>
      <c r="J7343" s="21">
        <f>ROUND(E7343* H7343,5)</f>
        <v>11.72</v>
      </c>
    </row>
    <row r="7344" spans="1:27">
      <c r="D7344" s="22" t="s">
        <v>1457</v>
      </c>
      <c r="K7344" s="21">
        <f>SUM(J7343:J7343)</f>
        <v>11.72</v>
      </c>
    </row>
    <row r="7345" spans="1:27">
      <c r="D7345" s="22" t="s">
        <v>1458</v>
      </c>
      <c r="K7345" s="23">
        <f>SUM(J7342:J7344)</f>
        <v>11.72</v>
      </c>
    </row>
    <row r="7346" spans="1:27">
      <c r="D7346" s="22" t="s">
        <v>1466</v>
      </c>
      <c r="H7346">
        <v>1.5</v>
      </c>
      <c r="I7346" t="s">
        <v>1465</v>
      </c>
      <c r="K7346" s="21">
        <f>ROUND(H7346/100*K7345,5)</f>
        <v>0.17580000000000001</v>
      </c>
    </row>
    <row r="7347" spans="1:27">
      <c r="D7347" s="22" t="s">
        <v>1459</v>
      </c>
      <c r="K7347" s="23">
        <f>SUM(K7345:K7346)</f>
        <v>11.895800000000001</v>
      </c>
    </row>
    <row r="7349" spans="1:27" ht="45" customHeight="1">
      <c r="A7349" s="17" t="s">
        <v>3873</v>
      </c>
      <c r="B7349" s="17" t="s">
        <v>1337</v>
      </c>
      <c r="C7349" s="1" t="s">
        <v>16</v>
      </c>
      <c r="D7349" s="31" t="s">
        <v>1338</v>
      </c>
      <c r="E7349" s="32"/>
      <c r="F7349" s="32"/>
      <c r="G7349" s="1"/>
      <c r="H7349" s="18" t="s">
        <v>1433</v>
      </c>
      <c r="I7349" s="33">
        <v>1</v>
      </c>
      <c r="J7349" s="32"/>
      <c r="K7349" s="19">
        <f>ROUND(K7355,2)</f>
        <v>14.11</v>
      </c>
      <c r="L7349" s="2" t="s">
        <v>3874</v>
      </c>
      <c r="M7349" s="1"/>
      <c r="N7349" s="1"/>
      <c r="O7349" s="1"/>
      <c r="P7349" s="1"/>
      <c r="Q7349" s="1"/>
      <c r="R7349" s="1"/>
      <c r="S7349" s="1"/>
      <c r="T7349" s="1"/>
      <c r="U7349" s="1"/>
      <c r="V7349" s="1"/>
      <c r="W7349" s="1"/>
      <c r="X7349" s="1"/>
      <c r="Y7349" s="1"/>
      <c r="Z7349" s="1"/>
      <c r="AA7349" s="1"/>
    </row>
    <row r="7350" spans="1:27">
      <c r="B7350" s="13" t="s">
        <v>1446</v>
      </c>
    </row>
    <row r="7351" spans="1:27">
      <c r="B7351" t="s">
        <v>3875</v>
      </c>
      <c r="C7351" t="s">
        <v>16</v>
      </c>
      <c r="D7351" t="s">
        <v>1338</v>
      </c>
      <c r="E7351" s="20">
        <v>1</v>
      </c>
      <c r="G7351" t="s">
        <v>1439</v>
      </c>
      <c r="H7351" s="21">
        <v>13.9</v>
      </c>
      <c r="I7351" t="s">
        <v>1440</v>
      </c>
      <c r="J7351" s="21">
        <f>ROUND(E7351* H7351,5)</f>
        <v>13.9</v>
      </c>
    </row>
    <row r="7352" spans="1:27">
      <c r="D7352" s="22" t="s">
        <v>1457</v>
      </c>
      <c r="K7352" s="21">
        <f>SUM(J7351:J7351)</f>
        <v>13.9</v>
      </c>
    </row>
    <row r="7353" spans="1:27">
      <c r="D7353" s="22" t="s">
        <v>1458</v>
      </c>
      <c r="K7353" s="23">
        <f>SUM(J7350:J7352)</f>
        <v>13.9</v>
      </c>
    </row>
    <row r="7354" spans="1:27">
      <c r="D7354" s="22" t="s">
        <v>1466</v>
      </c>
      <c r="H7354">
        <v>1.5</v>
      </c>
      <c r="I7354" t="s">
        <v>1465</v>
      </c>
      <c r="K7354" s="21">
        <f>ROUND(H7354/100*K7353,5)</f>
        <v>0.20849999999999999</v>
      </c>
    </row>
    <row r="7355" spans="1:27">
      <c r="D7355" s="22" t="s">
        <v>1459</v>
      </c>
      <c r="K7355" s="23">
        <f>SUM(K7353:K7354)</f>
        <v>14.108500000000001</v>
      </c>
    </row>
    <row r="7357" spans="1:27" ht="45" customHeight="1">
      <c r="A7357" s="17" t="s">
        <v>3876</v>
      </c>
      <c r="B7357" s="17" t="s">
        <v>1343</v>
      </c>
      <c r="C7357" s="1" t="s">
        <v>16</v>
      </c>
      <c r="D7357" s="31" t="s">
        <v>1344</v>
      </c>
      <c r="E7357" s="32"/>
      <c r="F7357" s="32"/>
      <c r="G7357" s="1"/>
      <c r="H7357" s="18" t="s">
        <v>1433</v>
      </c>
      <c r="I7357" s="33">
        <v>1</v>
      </c>
      <c r="J7357" s="32"/>
      <c r="K7357" s="19">
        <f>ROUND(K7363,2)</f>
        <v>118.21</v>
      </c>
      <c r="L7357" s="2" t="s">
        <v>3877</v>
      </c>
      <c r="M7357" s="1"/>
      <c r="N7357" s="1"/>
      <c r="O7357" s="1"/>
      <c r="P7357" s="1"/>
      <c r="Q7357" s="1"/>
      <c r="R7357" s="1"/>
      <c r="S7357" s="1"/>
      <c r="T7357" s="1"/>
      <c r="U7357" s="1"/>
      <c r="V7357" s="1"/>
      <c r="W7357" s="1"/>
      <c r="X7357" s="1"/>
      <c r="Y7357" s="1"/>
      <c r="Z7357" s="1"/>
      <c r="AA7357" s="1"/>
    </row>
    <row r="7358" spans="1:27">
      <c r="B7358" s="13" t="s">
        <v>1446</v>
      </c>
    </row>
    <row r="7359" spans="1:27">
      <c r="B7359" t="s">
        <v>3878</v>
      </c>
      <c r="C7359" t="s">
        <v>16</v>
      </c>
      <c r="D7359" t="s">
        <v>1344</v>
      </c>
      <c r="E7359" s="20">
        <v>1</v>
      </c>
      <c r="G7359" t="s">
        <v>1439</v>
      </c>
      <c r="H7359" s="21">
        <v>116.46</v>
      </c>
      <c r="I7359" t="s">
        <v>1440</v>
      </c>
      <c r="J7359" s="21">
        <f>ROUND(E7359* H7359,5)</f>
        <v>116.46</v>
      </c>
    </row>
    <row r="7360" spans="1:27">
      <c r="D7360" s="22" t="s">
        <v>1457</v>
      </c>
      <c r="K7360" s="21">
        <f>SUM(J7359:J7359)</f>
        <v>116.46</v>
      </c>
    </row>
    <row r="7361" spans="1:27">
      <c r="D7361" s="22" t="s">
        <v>1458</v>
      </c>
      <c r="K7361" s="23">
        <f>SUM(J7358:J7360)</f>
        <v>116.46</v>
      </c>
    </row>
    <row r="7362" spans="1:27">
      <c r="D7362" s="22" t="s">
        <v>1466</v>
      </c>
      <c r="H7362">
        <v>1.5</v>
      </c>
      <c r="I7362" t="s">
        <v>1465</v>
      </c>
      <c r="K7362" s="21">
        <f>ROUND(H7362/100*K7361,5)</f>
        <v>1.7468999999999999</v>
      </c>
    </row>
    <row r="7363" spans="1:27">
      <c r="D7363" s="22" t="s">
        <v>1459</v>
      </c>
      <c r="K7363" s="23">
        <f>SUM(K7361:K7362)</f>
        <v>118.20689999999999</v>
      </c>
    </row>
    <row r="7365" spans="1:27" ht="45" customHeight="1">
      <c r="A7365" s="17" t="s">
        <v>3879</v>
      </c>
      <c r="B7365" s="17" t="s">
        <v>1345</v>
      </c>
      <c r="C7365" s="1" t="s">
        <v>16</v>
      </c>
      <c r="D7365" s="31" t="s">
        <v>1346</v>
      </c>
      <c r="E7365" s="32"/>
      <c r="F7365" s="32"/>
      <c r="G7365" s="1"/>
      <c r="H7365" s="18" t="s">
        <v>1433</v>
      </c>
      <c r="I7365" s="33">
        <v>1</v>
      </c>
      <c r="J7365" s="32"/>
      <c r="K7365" s="19">
        <f>ROUND(K7371,2)</f>
        <v>37.74</v>
      </c>
      <c r="L7365" s="2" t="s">
        <v>3880</v>
      </c>
      <c r="M7365" s="1"/>
      <c r="N7365" s="1"/>
      <c r="O7365" s="1"/>
      <c r="P7365" s="1"/>
      <c r="Q7365" s="1"/>
      <c r="R7365" s="1"/>
      <c r="S7365" s="1"/>
      <c r="T7365" s="1"/>
      <c r="U7365" s="1"/>
      <c r="V7365" s="1"/>
      <c r="W7365" s="1"/>
      <c r="X7365" s="1"/>
      <c r="Y7365" s="1"/>
      <c r="Z7365" s="1"/>
      <c r="AA7365" s="1"/>
    </row>
    <row r="7366" spans="1:27">
      <c r="B7366" s="13" t="s">
        <v>1446</v>
      </c>
    </row>
    <row r="7367" spans="1:27">
      <c r="B7367" t="s">
        <v>3881</v>
      </c>
      <c r="C7367" t="s">
        <v>16</v>
      </c>
      <c r="D7367" t="s">
        <v>1346</v>
      </c>
      <c r="E7367" s="20">
        <v>1</v>
      </c>
      <c r="G7367" t="s">
        <v>1439</v>
      </c>
      <c r="H7367" s="21">
        <v>37.18</v>
      </c>
      <c r="I7367" t="s">
        <v>1440</v>
      </c>
      <c r="J7367" s="21">
        <f>ROUND(E7367* H7367,5)</f>
        <v>37.18</v>
      </c>
    </row>
    <row r="7368" spans="1:27">
      <c r="D7368" s="22" t="s">
        <v>1457</v>
      </c>
      <c r="K7368" s="21">
        <f>SUM(J7367:J7367)</f>
        <v>37.18</v>
      </c>
    </row>
    <row r="7369" spans="1:27">
      <c r="D7369" s="22" t="s">
        <v>1458</v>
      </c>
      <c r="K7369" s="23">
        <f>SUM(J7366:J7368)</f>
        <v>37.18</v>
      </c>
    </row>
    <row r="7370" spans="1:27">
      <c r="D7370" s="22" t="s">
        <v>1466</v>
      </c>
      <c r="H7370">
        <v>1.5</v>
      </c>
      <c r="I7370" t="s">
        <v>1465</v>
      </c>
      <c r="K7370" s="21">
        <f>ROUND(H7370/100*K7369,5)</f>
        <v>0.55769999999999997</v>
      </c>
    </row>
    <row r="7371" spans="1:27">
      <c r="D7371" s="22" t="s">
        <v>1459</v>
      </c>
      <c r="K7371" s="23">
        <f>SUM(K7369:K7370)</f>
        <v>37.737699999999997</v>
      </c>
    </row>
    <row r="7373" spans="1:27" ht="45" customHeight="1">
      <c r="A7373" s="17" t="s">
        <v>3882</v>
      </c>
      <c r="B7373" s="17" t="s">
        <v>1313</v>
      </c>
      <c r="C7373" s="1" t="s">
        <v>16</v>
      </c>
      <c r="D7373" s="31" t="s">
        <v>1314</v>
      </c>
      <c r="E7373" s="32"/>
      <c r="F7373" s="32"/>
      <c r="G7373" s="1"/>
      <c r="H7373" s="18" t="s">
        <v>1433</v>
      </c>
      <c r="I7373" s="33">
        <v>1</v>
      </c>
      <c r="J7373" s="32"/>
      <c r="K7373" s="19">
        <f>ROUND(K7379,2)</f>
        <v>0.19</v>
      </c>
      <c r="L7373" s="2" t="s">
        <v>3883</v>
      </c>
      <c r="M7373" s="1"/>
      <c r="N7373" s="1"/>
      <c r="O7373" s="1"/>
      <c r="P7373" s="1"/>
      <c r="Q7373" s="1"/>
      <c r="R7373" s="1"/>
      <c r="S7373" s="1"/>
      <c r="T7373" s="1"/>
      <c r="U7373" s="1"/>
      <c r="V7373" s="1"/>
      <c r="W7373" s="1"/>
      <c r="X7373" s="1"/>
      <c r="Y7373" s="1"/>
      <c r="Z7373" s="1"/>
      <c r="AA7373" s="1"/>
    </row>
    <row r="7374" spans="1:27">
      <c r="B7374" s="13" t="s">
        <v>1446</v>
      </c>
    </row>
    <row r="7375" spans="1:27">
      <c r="B7375" t="s">
        <v>3884</v>
      </c>
      <c r="C7375" t="s">
        <v>16</v>
      </c>
      <c r="D7375" t="s">
        <v>1314</v>
      </c>
      <c r="E7375" s="20">
        <v>1</v>
      </c>
      <c r="G7375" t="s">
        <v>1439</v>
      </c>
      <c r="H7375" s="21">
        <v>0.19</v>
      </c>
      <c r="I7375" t="s">
        <v>1440</v>
      </c>
      <c r="J7375" s="21">
        <f>ROUND(E7375* H7375,5)</f>
        <v>0.19</v>
      </c>
    </row>
    <row r="7376" spans="1:27">
      <c r="D7376" s="22" t="s">
        <v>1457</v>
      </c>
      <c r="K7376" s="21">
        <f>SUM(J7375:J7375)</f>
        <v>0.19</v>
      </c>
    </row>
    <row r="7377" spans="1:27">
      <c r="D7377" s="22" t="s">
        <v>1458</v>
      </c>
      <c r="K7377" s="23">
        <f>SUM(J7374:J7376)</f>
        <v>0.19</v>
      </c>
    </row>
    <row r="7378" spans="1:27">
      <c r="D7378" s="22" t="s">
        <v>1466</v>
      </c>
      <c r="H7378">
        <v>1.5</v>
      </c>
      <c r="I7378" t="s">
        <v>1465</v>
      </c>
      <c r="K7378" s="21">
        <f>ROUND(H7378/100*K7377,5)</f>
        <v>2.8500000000000001E-3</v>
      </c>
    </row>
    <row r="7379" spans="1:27">
      <c r="D7379" s="22" t="s">
        <v>1459</v>
      </c>
      <c r="K7379" s="23">
        <f>SUM(K7377:K7378)</f>
        <v>0.19284999999999999</v>
      </c>
    </row>
    <row r="7381" spans="1:27" ht="45" customHeight="1">
      <c r="A7381" s="17" t="s">
        <v>3885</v>
      </c>
      <c r="B7381" s="17" t="s">
        <v>1339</v>
      </c>
      <c r="C7381" s="1" t="s">
        <v>16</v>
      </c>
      <c r="D7381" s="31" t="s">
        <v>1340</v>
      </c>
      <c r="E7381" s="32"/>
      <c r="F7381" s="32"/>
      <c r="G7381" s="1"/>
      <c r="H7381" s="18" t="s">
        <v>1433</v>
      </c>
      <c r="I7381" s="33">
        <v>1</v>
      </c>
      <c r="J7381" s="32"/>
      <c r="K7381" s="19">
        <f>ROUND(K7387,2)</f>
        <v>6.21</v>
      </c>
      <c r="L7381" s="2" t="s">
        <v>3886</v>
      </c>
      <c r="M7381" s="1"/>
      <c r="N7381" s="1"/>
      <c r="O7381" s="1"/>
      <c r="P7381" s="1"/>
      <c r="Q7381" s="1"/>
      <c r="R7381" s="1"/>
      <c r="S7381" s="1"/>
      <c r="T7381" s="1"/>
      <c r="U7381" s="1"/>
      <c r="V7381" s="1"/>
      <c r="W7381" s="1"/>
      <c r="X7381" s="1"/>
      <c r="Y7381" s="1"/>
      <c r="Z7381" s="1"/>
      <c r="AA7381" s="1"/>
    </row>
    <row r="7382" spans="1:27">
      <c r="B7382" s="13" t="s">
        <v>1446</v>
      </c>
    </row>
    <row r="7383" spans="1:27">
      <c r="B7383" t="s">
        <v>3887</v>
      </c>
      <c r="C7383" t="s">
        <v>16</v>
      </c>
      <c r="D7383" t="s">
        <v>1340</v>
      </c>
      <c r="E7383" s="20">
        <v>1</v>
      </c>
      <c r="G7383" t="s">
        <v>1439</v>
      </c>
      <c r="H7383" s="21">
        <v>6.12</v>
      </c>
      <c r="I7383" t="s">
        <v>1440</v>
      </c>
      <c r="J7383" s="21">
        <f>ROUND(E7383* H7383,5)</f>
        <v>6.12</v>
      </c>
    </row>
    <row r="7384" spans="1:27">
      <c r="D7384" s="22" t="s">
        <v>1457</v>
      </c>
      <c r="K7384" s="21">
        <f>SUM(J7383:J7383)</f>
        <v>6.12</v>
      </c>
    </row>
    <row r="7385" spans="1:27">
      <c r="D7385" s="22" t="s">
        <v>1458</v>
      </c>
      <c r="K7385" s="23">
        <f>SUM(J7382:J7384)</f>
        <v>6.12</v>
      </c>
    </row>
    <row r="7386" spans="1:27">
      <c r="D7386" s="22" t="s">
        <v>1466</v>
      </c>
      <c r="H7386">
        <v>1.5</v>
      </c>
      <c r="I7386" t="s">
        <v>1465</v>
      </c>
      <c r="K7386" s="21">
        <f>ROUND(H7386/100*K7385,5)</f>
        <v>9.1800000000000007E-2</v>
      </c>
    </row>
    <row r="7387" spans="1:27">
      <c r="D7387" s="22" t="s">
        <v>1459</v>
      </c>
      <c r="K7387" s="23">
        <f>SUM(K7385:K7386)</f>
        <v>6.2118000000000002</v>
      </c>
    </row>
    <row r="7389" spans="1:27" ht="45" customHeight="1">
      <c r="A7389" s="17" t="s">
        <v>3888</v>
      </c>
      <c r="B7389" s="17" t="s">
        <v>1341</v>
      </c>
      <c r="C7389" s="1" t="s">
        <v>16</v>
      </c>
      <c r="D7389" s="31" t="s">
        <v>1342</v>
      </c>
      <c r="E7389" s="32"/>
      <c r="F7389" s="32"/>
      <c r="G7389" s="1"/>
      <c r="H7389" s="18" t="s">
        <v>1433</v>
      </c>
      <c r="I7389" s="33">
        <v>1</v>
      </c>
      <c r="J7389" s="32"/>
      <c r="K7389" s="19">
        <f>ROUND(K7395,2)</f>
        <v>5.56</v>
      </c>
      <c r="L7389" s="2" t="s">
        <v>3889</v>
      </c>
      <c r="M7389" s="1"/>
      <c r="N7389" s="1"/>
      <c r="O7389" s="1"/>
      <c r="P7389" s="1"/>
      <c r="Q7389" s="1"/>
      <c r="R7389" s="1"/>
      <c r="S7389" s="1"/>
      <c r="T7389" s="1"/>
      <c r="U7389" s="1"/>
      <c r="V7389" s="1"/>
      <c r="W7389" s="1"/>
      <c r="X7389" s="1"/>
      <c r="Y7389" s="1"/>
      <c r="Z7389" s="1"/>
      <c r="AA7389" s="1"/>
    </row>
    <row r="7390" spans="1:27">
      <c r="B7390" s="13" t="s">
        <v>1446</v>
      </c>
    </row>
    <row r="7391" spans="1:27">
      <c r="B7391" t="s">
        <v>3890</v>
      </c>
      <c r="C7391" t="s">
        <v>16</v>
      </c>
      <c r="D7391" t="s">
        <v>1342</v>
      </c>
      <c r="E7391" s="20">
        <v>1</v>
      </c>
      <c r="G7391" t="s">
        <v>1439</v>
      </c>
      <c r="H7391" s="21">
        <v>5.48</v>
      </c>
      <c r="I7391" t="s">
        <v>1440</v>
      </c>
      <c r="J7391" s="21">
        <f>ROUND(E7391* H7391,5)</f>
        <v>5.48</v>
      </c>
    </row>
    <row r="7392" spans="1:27">
      <c r="D7392" s="22" t="s">
        <v>1457</v>
      </c>
      <c r="K7392" s="21">
        <f>SUM(J7391:J7391)</f>
        <v>5.48</v>
      </c>
    </row>
    <row r="7393" spans="1:27">
      <c r="D7393" s="22" t="s">
        <v>1458</v>
      </c>
      <c r="K7393" s="23">
        <f>SUM(J7390:J7392)</f>
        <v>5.48</v>
      </c>
    </row>
    <row r="7394" spans="1:27">
      <c r="D7394" s="22" t="s">
        <v>1466</v>
      </c>
      <c r="H7394">
        <v>1.5</v>
      </c>
      <c r="I7394" t="s">
        <v>1465</v>
      </c>
      <c r="K7394" s="21">
        <f>ROUND(H7394/100*K7393,5)</f>
        <v>8.2199999999999995E-2</v>
      </c>
    </row>
    <row r="7395" spans="1:27">
      <c r="D7395" s="22" t="s">
        <v>1459</v>
      </c>
      <c r="K7395" s="23">
        <f>SUM(K7393:K7394)</f>
        <v>5.5622000000000007</v>
      </c>
    </row>
    <row r="7397" spans="1:27" ht="45" customHeight="1">
      <c r="A7397" s="17" t="s">
        <v>3891</v>
      </c>
      <c r="B7397" s="17" t="s">
        <v>1347</v>
      </c>
      <c r="C7397" s="1" t="s">
        <v>16</v>
      </c>
      <c r="D7397" s="31" t="s">
        <v>1348</v>
      </c>
      <c r="E7397" s="32"/>
      <c r="F7397" s="32"/>
      <c r="G7397" s="1"/>
      <c r="H7397" s="18" t="s">
        <v>1433</v>
      </c>
      <c r="I7397" s="33">
        <v>1</v>
      </c>
      <c r="J7397" s="32"/>
      <c r="K7397" s="19">
        <f>ROUND(K7403,2)</f>
        <v>13.6</v>
      </c>
      <c r="L7397" s="2" t="s">
        <v>3892</v>
      </c>
      <c r="M7397" s="1"/>
      <c r="N7397" s="1"/>
      <c r="O7397" s="1"/>
      <c r="P7397" s="1"/>
      <c r="Q7397" s="1"/>
      <c r="R7397" s="1"/>
      <c r="S7397" s="1"/>
      <c r="T7397" s="1"/>
      <c r="U7397" s="1"/>
      <c r="V7397" s="1"/>
      <c r="W7397" s="1"/>
      <c r="X7397" s="1"/>
      <c r="Y7397" s="1"/>
      <c r="Z7397" s="1"/>
      <c r="AA7397" s="1"/>
    </row>
    <row r="7398" spans="1:27">
      <c r="B7398" s="13" t="s">
        <v>1446</v>
      </c>
    </row>
    <row r="7399" spans="1:27">
      <c r="B7399" t="s">
        <v>3893</v>
      </c>
      <c r="C7399" t="s">
        <v>16</v>
      </c>
      <c r="D7399" t="s">
        <v>1348</v>
      </c>
      <c r="E7399" s="20">
        <v>1</v>
      </c>
      <c r="G7399" t="s">
        <v>1439</v>
      </c>
      <c r="H7399" s="21">
        <v>13.4</v>
      </c>
      <c r="I7399" t="s">
        <v>1440</v>
      </c>
      <c r="J7399" s="21">
        <f>ROUND(E7399* H7399,5)</f>
        <v>13.4</v>
      </c>
    </row>
    <row r="7400" spans="1:27">
      <c r="D7400" s="22" t="s">
        <v>1457</v>
      </c>
      <c r="K7400" s="21">
        <f>SUM(J7399:J7399)</f>
        <v>13.4</v>
      </c>
    </row>
    <row r="7401" spans="1:27">
      <c r="D7401" s="22" t="s">
        <v>1458</v>
      </c>
      <c r="K7401" s="23">
        <f>SUM(J7398:J7400)</f>
        <v>13.4</v>
      </c>
    </row>
    <row r="7402" spans="1:27">
      <c r="D7402" s="22" t="s">
        <v>1466</v>
      </c>
      <c r="H7402">
        <v>1.5</v>
      </c>
      <c r="I7402" t="s">
        <v>1465</v>
      </c>
      <c r="K7402" s="21">
        <f>ROUND(H7402/100*K7401,5)</f>
        <v>0.20100000000000001</v>
      </c>
    </row>
    <row r="7403" spans="1:27">
      <c r="D7403" s="22" t="s">
        <v>1459</v>
      </c>
      <c r="K7403" s="23">
        <f>SUM(K7401:K7402)</f>
        <v>13.601000000000001</v>
      </c>
    </row>
    <row r="7405" spans="1:27" ht="45" customHeight="1">
      <c r="A7405" s="17" t="s">
        <v>3894</v>
      </c>
      <c r="B7405" s="17" t="s">
        <v>1349</v>
      </c>
      <c r="C7405" s="1" t="s">
        <v>16</v>
      </c>
      <c r="D7405" s="31" t="s">
        <v>1350</v>
      </c>
      <c r="E7405" s="32"/>
      <c r="F7405" s="32"/>
      <c r="G7405" s="1"/>
      <c r="H7405" s="18" t="s">
        <v>1433</v>
      </c>
      <c r="I7405" s="33">
        <v>1</v>
      </c>
      <c r="J7405" s="32"/>
      <c r="K7405" s="19">
        <f>ROUND(K7411,2)</f>
        <v>22.34</v>
      </c>
      <c r="L7405" s="2" t="s">
        <v>3895</v>
      </c>
      <c r="M7405" s="1"/>
      <c r="N7405" s="1"/>
      <c r="O7405" s="1"/>
      <c r="P7405" s="1"/>
      <c r="Q7405" s="1"/>
      <c r="R7405" s="1"/>
      <c r="S7405" s="1"/>
      <c r="T7405" s="1"/>
      <c r="U7405" s="1"/>
      <c r="V7405" s="1"/>
      <c r="W7405" s="1"/>
      <c r="X7405" s="1"/>
      <c r="Y7405" s="1"/>
      <c r="Z7405" s="1"/>
      <c r="AA7405" s="1"/>
    </row>
    <row r="7406" spans="1:27">
      <c r="B7406" s="13" t="s">
        <v>1446</v>
      </c>
    </row>
    <row r="7407" spans="1:27">
      <c r="B7407" t="s">
        <v>3896</v>
      </c>
      <c r="C7407" t="s">
        <v>16</v>
      </c>
      <c r="D7407" t="s">
        <v>1350</v>
      </c>
      <c r="E7407" s="20">
        <v>1</v>
      </c>
      <c r="G7407" t="s">
        <v>1439</v>
      </c>
      <c r="H7407" s="21">
        <v>22.01</v>
      </c>
      <c r="I7407" t="s">
        <v>1440</v>
      </c>
      <c r="J7407" s="21">
        <f>ROUND(E7407* H7407,5)</f>
        <v>22.01</v>
      </c>
    </row>
    <row r="7408" spans="1:27">
      <c r="D7408" s="22" t="s">
        <v>1457</v>
      </c>
      <c r="K7408" s="21">
        <f>SUM(J7407:J7407)</f>
        <v>22.01</v>
      </c>
    </row>
    <row r="7409" spans="1:27">
      <c r="D7409" s="22" t="s">
        <v>1458</v>
      </c>
      <c r="K7409" s="23">
        <f>SUM(J7406:J7408)</f>
        <v>22.01</v>
      </c>
    </row>
    <row r="7410" spans="1:27">
      <c r="D7410" s="22" t="s">
        <v>1466</v>
      </c>
      <c r="H7410">
        <v>1.5</v>
      </c>
      <c r="I7410" t="s">
        <v>1465</v>
      </c>
      <c r="K7410" s="21">
        <f>ROUND(H7410/100*K7409,5)</f>
        <v>0.33015</v>
      </c>
    </row>
    <row r="7411" spans="1:27">
      <c r="D7411" s="22" t="s">
        <v>1459</v>
      </c>
      <c r="K7411" s="23">
        <f>SUM(K7409:K7410)</f>
        <v>22.340150000000001</v>
      </c>
    </row>
    <row r="7413" spans="1:27" ht="45" customHeight="1">
      <c r="A7413" s="17" t="s">
        <v>3897</v>
      </c>
      <c r="B7413" s="17" t="s">
        <v>1351</v>
      </c>
      <c r="C7413" s="1" t="s">
        <v>16</v>
      </c>
      <c r="D7413" s="31" t="s">
        <v>1352</v>
      </c>
      <c r="E7413" s="32"/>
      <c r="F7413" s="32"/>
      <c r="G7413" s="1"/>
      <c r="H7413" s="18" t="s">
        <v>1433</v>
      </c>
      <c r="I7413" s="33">
        <v>1</v>
      </c>
      <c r="J7413" s="32"/>
      <c r="K7413" s="19">
        <f>ROUND(K7419,2)</f>
        <v>4.45</v>
      </c>
      <c r="L7413" s="2" t="s">
        <v>3898</v>
      </c>
      <c r="M7413" s="1"/>
      <c r="N7413" s="1"/>
      <c r="O7413" s="1"/>
      <c r="P7413" s="1"/>
      <c r="Q7413" s="1"/>
      <c r="R7413" s="1"/>
      <c r="S7413" s="1"/>
      <c r="T7413" s="1"/>
      <c r="U7413" s="1"/>
      <c r="V7413" s="1"/>
      <c r="W7413" s="1"/>
      <c r="X7413" s="1"/>
      <c r="Y7413" s="1"/>
      <c r="Z7413" s="1"/>
      <c r="AA7413" s="1"/>
    </row>
    <row r="7414" spans="1:27">
      <c r="B7414" s="13" t="s">
        <v>1446</v>
      </c>
    </row>
    <row r="7415" spans="1:27">
      <c r="B7415" t="s">
        <v>3899</v>
      </c>
      <c r="C7415" t="s">
        <v>16</v>
      </c>
      <c r="D7415" t="s">
        <v>1352</v>
      </c>
      <c r="E7415" s="20">
        <v>1</v>
      </c>
      <c r="G7415" t="s">
        <v>1439</v>
      </c>
      <c r="H7415" s="21">
        <v>4.38</v>
      </c>
      <c r="I7415" t="s">
        <v>1440</v>
      </c>
      <c r="J7415" s="21">
        <f>ROUND(E7415* H7415,5)</f>
        <v>4.38</v>
      </c>
    </row>
    <row r="7416" spans="1:27">
      <c r="D7416" s="22" t="s">
        <v>1457</v>
      </c>
      <c r="K7416" s="21">
        <f>SUM(J7415:J7415)</f>
        <v>4.38</v>
      </c>
    </row>
    <row r="7417" spans="1:27">
      <c r="D7417" s="22" t="s">
        <v>1458</v>
      </c>
      <c r="K7417" s="23">
        <f>SUM(J7414:J7416)</f>
        <v>4.38</v>
      </c>
    </row>
    <row r="7418" spans="1:27">
      <c r="D7418" s="22" t="s">
        <v>1466</v>
      </c>
      <c r="H7418">
        <v>1.5</v>
      </c>
      <c r="I7418" t="s">
        <v>1465</v>
      </c>
      <c r="K7418" s="21">
        <f>ROUND(H7418/100*K7417,5)</f>
        <v>6.5699999999999995E-2</v>
      </c>
    </row>
    <row r="7419" spans="1:27">
      <c r="D7419" s="22" t="s">
        <v>1459</v>
      </c>
      <c r="K7419" s="23">
        <f>SUM(K7417:K7418)</f>
        <v>4.4456999999999995</v>
      </c>
    </row>
    <row r="7421" spans="1:27" ht="45" customHeight="1">
      <c r="A7421" s="17" t="s">
        <v>3900</v>
      </c>
      <c r="B7421" s="17" t="s">
        <v>1353</v>
      </c>
      <c r="C7421" s="1" t="s">
        <v>16</v>
      </c>
      <c r="D7421" s="31" t="s">
        <v>1354</v>
      </c>
      <c r="E7421" s="32"/>
      <c r="F7421" s="32"/>
      <c r="G7421" s="1"/>
      <c r="H7421" s="18" t="s">
        <v>1433</v>
      </c>
      <c r="I7421" s="33">
        <v>1</v>
      </c>
      <c r="J7421" s="32"/>
      <c r="K7421" s="19">
        <f>ROUND(K7427,2)</f>
        <v>6.12</v>
      </c>
      <c r="L7421" s="2" t="s">
        <v>3901</v>
      </c>
      <c r="M7421" s="1"/>
      <c r="N7421" s="1"/>
      <c r="O7421" s="1"/>
      <c r="P7421" s="1"/>
      <c r="Q7421" s="1"/>
      <c r="R7421" s="1"/>
      <c r="S7421" s="1"/>
      <c r="T7421" s="1"/>
      <c r="U7421" s="1"/>
      <c r="V7421" s="1"/>
      <c r="W7421" s="1"/>
      <c r="X7421" s="1"/>
      <c r="Y7421" s="1"/>
      <c r="Z7421" s="1"/>
      <c r="AA7421" s="1"/>
    </row>
    <row r="7422" spans="1:27">
      <c r="B7422" s="13" t="s">
        <v>1446</v>
      </c>
    </row>
    <row r="7423" spans="1:27">
      <c r="B7423" t="s">
        <v>3902</v>
      </c>
      <c r="C7423" t="s">
        <v>16</v>
      </c>
      <c r="D7423" t="s">
        <v>1354</v>
      </c>
      <c r="E7423" s="20">
        <v>1</v>
      </c>
      <c r="G7423" t="s">
        <v>1439</v>
      </c>
      <c r="H7423" s="21">
        <v>6.03</v>
      </c>
      <c r="I7423" t="s">
        <v>1440</v>
      </c>
      <c r="J7423" s="21">
        <f>ROUND(E7423* H7423,5)</f>
        <v>6.03</v>
      </c>
    </row>
    <row r="7424" spans="1:27">
      <c r="D7424" s="22" t="s">
        <v>1457</v>
      </c>
      <c r="K7424" s="21">
        <f>SUM(J7423:J7423)</f>
        <v>6.03</v>
      </c>
    </row>
    <row r="7425" spans="1:27">
      <c r="D7425" s="22" t="s">
        <v>1458</v>
      </c>
      <c r="K7425" s="23">
        <f>SUM(J7422:J7424)</f>
        <v>6.03</v>
      </c>
    </row>
    <row r="7426" spans="1:27">
      <c r="D7426" s="22" t="s">
        <v>1466</v>
      </c>
      <c r="H7426">
        <v>1.5</v>
      </c>
      <c r="I7426" t="s">
        <v>1465</v>
      </c>
      <c r="K7426" s="21">
        <f>ROUND(H7426/100*K7425,5)</f>
        <v>9.0450000000000003E-2</v>
      </c>
    </row>
    <row r="7427" spans="1:27">
      <c r="D7427" s="22" t="s">
        <v>1459</v>
      </c>
      <c r="K7427" s="23">
        <f>SUM(K7425:K7426)</f>
        <v>6.1204499999999999</v>
      </c>
    </row>
    <row r="7429" spans="1:27" ht="45" customHeight="1">
      <c r="A7429" s="17" t="s">
        <v>3903</v>
      </c>
      <c r="B7429" s="17" t="s">
        <v>1357</v>
      </c>
      <c r="C7429" s="1" t="s">
        <v>25</v>
      </c>
      <c r="D7429" s="31" t="s">
        <v>1358</v>
      </c>
      <c r="E7429" s="32"/>
      <c r="F7429" s="32"/>
      <c r="G7429" s="1"/>
      <c r="H7429" s="18" t="s">
        <v>1433</v>
      </c>
      <c r="I7429" s="33">
        <v>1</v>
      </c>
      <c r="J7429" s="32"/>
      <c r="K7429" s="19">
        <f>ROUND(K7439,2)</f>
        <v>6.51</v>
      </c>
      <c r="L7429" s="2" t="s">
        <v>3904</v>
      </c>
      <c r="M7429" s="1"/>
      <c r="N7429" s="1"/>
      <c r="O7429" s="1"/>
      <c r="P7429" s="1"/>
      <c r="Q7429" s="1"/>
      <c r="R7429" s="1"/>
      <c r="S7429" s="1"/>
      <c r="T7429" s="1"/>
      <c r="U7429" s="1"/>
      <c r="V7429" s="1"/>
      <c r="W7429" s="1"/>
      <c r="X7429" s="1"/>
      <c r="Y7429" s="1"/>
      <c r="Z7429" s="1"/>
      <c r="AA7429" s="1"/>
    </row>
    <row r="7430" spans="1:27">
      <c r="B7430" s="13" t="s">
        <v>1435</v>
      </c>
    </row>
    <row r="7431" spans="1:27">
      <c r="B7431" t="s">
        <v>3905</v>
      </c>
      <c r="C7431" t="s">
        <v>1370</v>
      </c>
      <c r="D7431" t="s">
        <v>3906</v>
      </c>
      <c r="E7431" s="20">
        <v>0.1</v>
      </c>
      <c r="F7431" t="s">
        <v>1438</v>
      </c>
      <c r="G7431" t="s">
        <v>1439</v>
      </c>
      <c r="H7431" s="21">
        <v>29.42</v>
      </c>
      <c r="I7431" t="s">
        <v>1440</v>
      </c>
      <c r="J7431" s="21">
        <f>ROUND(E7431/I7429* H7431,5)</f>
        <v>2.9420000000000002</v>
      </c>
    </row>
    <row r="7432" spans="1:27">
      <c r="B7432" t="s">
        <v>3907</v>
      </c>
      <c r="C7432" t="s">
        <v>1370</v>
      </c>
      <c r="D7432" t="s">
        <v>3908</v>
      </c>
      <c r="E7432" s="20">
        <v>0.1</v>
      </c>
      <c r="F7432" t="s">
        <v>1438</v>
      </c>
      <c r="G7432" t="s">
        <v>1439</v>
      </c>
      <c r="H7432" s="21">
        <v>24.55</v>
      </c>
      <c r="I7432" t="s">
        <v>1440</v>
      </c>
      <c r="J7432" s="21">
        <f>ROUND(E7432/I7429* H7432,5)</f>
        <v>2.4550000000000001</v>
      </c>
    </row>
    <row r="7433" spans="1:27">
      <c r="D7433" s="22" t="s">
        <v>1441</v>
      </c>
      <c r="K7433" s="21">
        <f>SUM(J7431:J7432)</f>
        <v>5.3970000000000002</v>
      </c>
    </row>
    <row r="7434" spans="1:27">
      <c r="B7434" s="13" t="s">
        <v>1446</v>
      </c>
    </row>
    <row r="7435" spans="1:27">
      <c r="B7435" t="s">
        <v>3909</v>
      </c>
      <c r="C7435" t="s">
        <v>25</v>
      </c>
      <c r="D7435" t="s">
        <v>3910</v>
      </c>
      <c r="E7435" s="20">
        <v>1.2</v>
      </c>
      <c r="G7435" t="s">
        <v>1439</v>
      </c>
      <c r="H7435" s="21">
        <v>0.85</v>
      </c>
      <c r="I7435" t="s">
        <v>1440</v>
      </c>
      <c r="J7435" s="21">
        <f>ROUND(E7435* H7435,5)</f>
        <v>1.02</v>
      </c>
    </row>
    <row r="7436" spans="1:27">
      <c r="D7436" s="22" t="s">
        <v>1457</v>
      </c>
      <c r="K7436" s="21">
        <f>SUM(J7435:J7435)</f>
        <v>1.02</v>
      </c>
    </row>
    <row r="7437" spans="1:27">
      <c r="D7437" s="22" t="s">
        <v>1458</v>
      </c>
      <c r="K7437" s="23">
        <f>SUM(J7430:J7436)</f>
        <v>6.4169999999999998</v>
      </c>
    </row>
    <row r="7438" spans="1:27">
      <c r="D7438" s="22" t="s">
        <v>1466</v>
      </c>
      <c r="H7438">
        <v>1.5</v>
      </c>
      <c r="I7438" t="s">
        <v>1465</v>
      </c>
      <c r="K7438" s="21">
        <f>ROUND(H7438/100*K7437,5)</f>
        <v>9.6259999999999998E-2</v>
      </c>
    </row>
    <row r="7439" spans="1:27">
      <c r="D7439" s="22" t="s">
        <v>1459</v>
      </c>
      <c r="K7439" s="23">
        <f>SUM(K7437:K7438)</f>
        <v>6.5132599999999998</v>
      </c>
    </row>
    <row r="7441" spans="1:27" ht="45" customHeight="1">
      <c r="A7441" s="17" t="s">
        <v>3911</v>
      </c>
      <c r="B7441" s="17" t="s">
        <v>1359</v>
      </c>
      <c r="C7441" s="1" t="s">
        <v>200</v>
      </c>
      <c r="D7441" s="31" t="s">
        <v>1360</v>
      </c>
      <c r="E7441" s="32"/>
      <c r="F7441" s="32"/>
      <c r="G7441" s="1"/>
      <c r="H7441" s="18" t="s">
        <v>1433</v>
      </c>
      <c r="I7441" s="33">
        <v>1</v>
      </c>
      <c r="J7441" s="32"/>
      <c r="K7441" s="19">
        <f>ROUND(K7453,2)</f>
        <v>15.81</v>
      </c>
      <c r="L7441" s="2" t="s">
        <v>3912</v>
      </c>
      <c r="M7441" s="1"/>
      <c r="N7441" s="1"/>
      <c r="O7441" s="1"/>
      <c r="P7441" s="1"/>
      <c r="Q7441" s="1"/>
      <c r="R7441" s="1"/>
      <c r="S7441" s="1"/>
      <c r="T7441" s="1"/>
      <c r="U7441" s="1"/>
      <c r="V7441" s="1"/>
      <c r="W7441" s="1"/>
      <c r="X7441" s="1"/>
      <c r="Y7441" s="1"/>
      <c r="Z7441" s="1"/>
      <c r="AA7441" s="1"/>
    </row>
    <row r="7442" spans="1:27">
      <c r="B7442" s="13" t="s">
        <v>1435</v>
      </c>
    </row>
    <row r="7443" spans="1:27">
      <c r="B7443" t="s">
        <v>3905</v>
      </c>
      <c r="C7443" t="s">
        <v>1370</v>
      </c>
      <c r="D7443" t="s">
        <v>3906</v>
      </c>
      <c r="E7443" s="20">
        <v>0.25</v>
      </c>
      <c r="F7443" t="s">
        <v>1438</v>
      </c>
      <c r="G7443" t="s">
        <v>1439</v>
      </c>
      <c r="H7443" s="21">
        <v>29.42</v>
      </c>
      <c r="I7443" t="s">
        <v>1440</v>
      </c>
      <c r="J7443" s="21">
        <f>ROUND(E7443/I7441* H7443,5)</f>
        <v>7.3550000000000004</v>
      </c>
    </row>
    <row r="7444" spans="1:27">
      <c r="B7444" t="s">
        <v>3907</v>
      </c>
      <c r="C7444" t="s">
        <v>1370</v>
      </c>
      <c r="D7444" t="s">
        <v>3908</v>
      </c>
      <c r="E7444" s="20">
        <v>0.25</v>
      </c>
      <c r="F7444" t="s">
        <v>1438</v>
      </c>
      <c r="G7444" t="s">
        <v>1439</v>
      </c>
      <c r="H7444" s="21">
        <v>24.55</v>
      </c>
      <c r="I7444" t="s">
        <v>1440</v>
      </c>
      <c r="J7444" s="21">
        <f>ROUND(E7444/I7441* H7444,5)</f>
        <v>6.1375000000000002</v>
      </c>
    </row>
    <row r="7445" spans="1:27">
      <c r="D7445" s="22" t="s">
        <v>1441</v>
      </c>
      <c r="K7445" s="21">
        <f>SUM(J7443:J7444)</f>
        <v>13.4925</v>
      </c>
    </row>
    <row r="7446" spans="1:27">
      <c r="B7446" s="13" t="s">
        <v>1446</v>
      </c>
    </row>
    <row r="7447" spans="1:27">
      <c r="B7447" t="s">
        <v>3913</v>
      </c>
      <c r="C7447" t="s">
        <v>25</v>
      </c>
      <c r="D7447" t="s">
        <v>3914</v>
      </c>
      <c r="E7447" s="20">
        <v>3.6</v>
      </c>
      <c r="G7447" t="s">
        <v>1439</v>
      </c>
      <c r="H7447" s="21">
        <v>0.35</v>
      </c>
      <c r="I7447" t="s">
        <v>1440</v>
      </c>
      <c r="J7447" s="21">
        <f>ROUND(E7447* H7447,5)</f>
        <v>1.26</v>
      </c>
    </row>
    <row r="7448" spans="1:27">
      <c r="B7448" t="s">
        <v>3915</v>
      </c>
      <c r="C7448" t="s">
        <v>1291</v>
      </c>
      <c r="D7448" t="s">
        <v>3916</v>
      </c>
      <c r="E7448" s="20">
        <v>1.9E-3</v>
      </c>
      <c r="G7448" t="s">
        <v>1439</v>
      </c>
      <c r="H7448" s="21">
        <v>351.98</v>
      </c>
      <c r="I7448" t="s">
        <v>1440</v>
      </c>
      <c r="J7448" s="21">
        <f>ROUND(E7448* H7448,5)</f>
        <v>0.66876000000000002</v>
      </c>
    </row>
    <row r="7449" spans="1:27">
      <c r="B7449" t="s">
        <v>3917</v>
      </c>
      <c r="C7449" t="s">
        <v>1448</v>
      </c>
      <c r="D7449" t="s">
        <v>3918</v>
      </c>
      <c r="E7449" s="20">
        <v>0.1007</v>
      </c>
      <c r="G7449" t="s">
        <v>1439</v>
      </c>
      <c r="H7449" s="21">
        <v>1.5</v>
      </c>
      <c r="I7449" t="s">
        <v>1440</v>
      </c>
      <c r="J7449" s="21">
        <f>ROUND(E7449* H7449,5)</f>
        <v>0.15104999999999999</v>
      </c>
    </row>
    <row r="7450" spans="1:27">
      <c r="D7450" s="22" t="s">
        <v>1457</v>
      </c>
      <c r="K7450" s="21">
        <f>SUM(J7447:J7449)</f>
        <v>2.0798100000000002</v>
      </c>
    </row>
    <row r="7451" spans="1:27">
      <c r="D7451" s="22" t="s">
        <v>1458</v>
      </c>
      <c r="K7451" s="23">
        <f>SUM(J7442:J7450)</f>
        <v>15.57231</v>
      </c>
    </row>
    <row r="7452" spans="1:27">
      <c r="D7452" s="22" t="s">
        <v>1466</v>
      </c>
      <c r="H7452">
        <v>1.5</v>
      </c>
      <c r="I7452" t="s">
        <v>1465</v>
      </c>
      <c r="K7452" s="21">
        <f>ROUND(H7452/100*K7451,5)</f>
        <v>0.23358000000000001</v>
      </c>
    </row>
    <row r="7453" spans="1:27">
      <c r="D7453" s="22" t="s">
        <v>1459</v>
      </c>
      <c r="K7453" s="23">
        <f>SUM(K7451:K7452)</f>
        <v>15.80589</v>
      </c>
    </row>
    <row r="7455" spans="1:27" ht="45" customHeight="1">
      <c r="A7455" s="17" t="s">
        <v>3919</v>
      </c>
      <c r="B7455" s="17" t="s">
        <v>1361</v>
      </c>
      <c r="C7455" s="1" t="s">
        <v>25</v>
      </c>
      <c r="D7455" s="31" t="s">
        <v>1362</v>
      </c>
      <c r="E7455" s="32"/>
      <c r="F7455" s="32"/>
      <c r="G7455" s="1"/>
      <c r="H7455" s="18" t="s">
        <v>1433</v>
      </c>
      <c r="I7455" s="33">
        <v>1</v>
      </c>
      <c r="J7455" s="32"/>
      <c r="K7455" s="19">
        <f>ROUND(K7466,2)</f>
        <v>11.07</v>
      </c>
      <c r="L7455" s="2" t="s">
        <v>3920</v>
      </c>
      <c r="M7455" s="1"/>
      <c r="N7455" s="1"/>
      <c r="O7455" s="1"/>
      <c r="P7455" s="1"/>
      <c r="Q7455" s="1"/>
      <c r="R7455" s="1"/>
      <c r="S7455" s="1"/>
      <c r="T7455" s="1"/>
      <c r="U7455" s="1"/>
      <c r="V7455" s="1"/>
      <c r="W7455" s="1"/>
      <c r="X7455" s="1"/>
      <c r="Y7455" s="1"/>
      <c r="Z7455" s="1"/>
      <c r="AA7455" s="1"/>
    </row>
    <row r="7456" spans="1:27">
      <c r="B7456" s="13" t="s">
        <v>1435</v>
      </c>
    </row>
    <row r="7457" spans="1:27">
      <c r="B7457" t="s">
        <v>3905</v>
      </c>
      <c r="C7457" t="s">
        <v>1370</v>
      </c>
      <c r="D7457" t="s">
        <v>3906</v>
      </c>
      <c r="E7457" s="20">
        <v>0.1</v>
      </c>
      <c r="F7457" t="s">
        <v>1438</v>
      </c>
      <c r="G7457" t="s">
        <v>1439</v>
      </c>
      <c r="H7457" s="21">
        <v>29.42</v>
      </c>
      <c r="I7457" t="s">
        <v>1440</v>
      </c>
      <c r="J7457" s="21">
        <f>ROUND(E7457/I7455* H7457,5)</f>
        <v>2.9420000000000002</v>
      </c>
    </row>
    <row r="7458" spans="1:27">
      <c r="B7458" t="s">
        <v>3907</v>
      </c>
      <c r="C7458" t="s">
        <v>1370</v>
      </c>
      <c r="D7458" t="s">
        <v>3908</v>
      </c>
      <c r="E7458" s="20">
        <v>0.1</v>
      </c>
      <c r="F7458" t="s">
        <v>1438</v>
      </c>
      <c r="G7458" t="s">
        <v>1439</v>
      </c>
      <c r="H7458" s="21">
        <v>24.55</v>
      </c>
      <c r="I7458" t="s">
        <v>1440</v>
      </c>
      <c r="J7458" s="21">
        <f>ROUND(E7458/I7455* H7458,5)</f>
        <v>2.4550000000000001</v>
      </c>
    </row>
    <row r="7459" spans="1:27">
      <c r="D7459" s="22" t="s">
        <v>1441</v>
      </c>
      <c r="K7459" s="21">
        <f>SUM(J7457:J7458)</f>
        <v>5.3970000000000002</v>
      </c>
    </row>
    <row r="7460" spans="1:27">
      <c r="B7460" s="13" t="s">
        <v>1446</v>
      </c>
    </row>
    <row r="7461" spans="1:27">
      <c r="B7461" t="s">
        <v>3921</v>
      </c>
      <c r="C7461" t="s">
        <v>16</v>
      </c>
      <c r="D7461" t="s">
        <v>3922</v>
      </c>
      <c r="E7461" s="20">
        <v>7.0000000000000007E-2</v>
      </c>
      <c r="G7461" t="s">
        <v>1439</v>
      </c>
      <c r="H7461" s="21">
        <v>66.06</v>
      </c>
      <c r="I7461" t="s">
        <v>1440</v>
      </c>
      <c r="J7461" s="21">
        <f>ROUND(E7461* H7461,5)</f>
        <v>4.6242000000000001</v>
      </c>
    </row>
    <row r="7462" spans="1:27">
      <c r="B7462" t="s">
        <v>3923</v>
      </c>
      <c r="C7462" t="s">
        <v>25</v>
      </c>
      <c r="D7462" t="s">
        <v>3924</v>
      </c>
      <c r="E7462" s="20">
        <v>1.05</v>
      </c>
      <c r="G7462" t="s">
        <v>1439</v>
      </c>
      <c r="H7462" s="21">
        <v>0.84</v>
      </c>
      <c r="I7462" t="s">
        <v>1440</v>
      </c>
      <c r="J7462" s="21">
        <f>ROUND(E7462* H7462,5)</f>
        <v>0.88200000000000001</v>
      </c>
    </row>
    <row r="7463" spans="1:27">
      <c r="D7463" s="22" t="s">
        <v>1457</v>
      </c>
      <c r="K7463" s="21">
        <f>SUM(J7461:J7462)</f>
        <v>5.5061999999999998</v>
      </c>
    </row>
    <row r="7464" spans="1:27">
      <c r="D7464" s="22" t="s">
        <v>1458</v>
      </c>
      <c r="K7464" s="23">
        <f>SUM(J7456:J7463)</f>
        <v>10.9032</v>
      </c>
    </row>
    <row r="7465" spans="1:27">
      <c r="D7465" s="22" t="s">
        <v>1466</v>
      </c>
      <c r="H7465">
        <v>1.5</v>
      </c>
      <c r="I7465" t="s">
        <v>1465</v>
      </c>
      <c r="K7465" s="21">
        <f>ROUND(H7465/100*K7464,5)</f>
        <v>0.16355</v>
      </c>
    </row>
    <row r="7466" spans="1:27">
      <c r="D7466" s="22" t="s">
        <v>1459</v>
      </c>
      <c r="K7466" s="23">
        <f>SUM(K7464:K7465)</f>
        <v>11.066750000000001</v>
      </c>
    </row>
    <row r="7468" spans="1:27" ht="45" customHeight="1">
      <c r="A7468" s="17" t="s">
        <v>3925</v>
      </c>
      <c r="B7468" s="17" t="s">
        <v>1363</v>
      </c>
      <c r="C7468" s="1" t="s">
        <v>25</v>
      </c>
      <c r="D7468" s="31" t="s">
        <v>1364</v>
      </c>
      <c r="E7468" s="32"/>
      <c r="F7468" s="32"/>
      <c r="G7468" s="1"/>
      <c r="H7468" s="18" t="s">
        <v>1433</v>
      </c>
      <c r="I7468" s="33">
        <v>1</v>
      </c>
      <c r="J7468" s="32"/>
      <c r="K7468" s="19">
        <f>ROUND(K7479,2)</f>
        <v>8.33</v>
      </c>
      <c r="L7468" s="2" t="s">
        <v>3926</v>
      </c>
      <c r="M7468" s="1"/>
      <c r="N7468" s="1"/>
      <c r="O7468" s="1"/>
      <c r="P7468" s="1"/>
      <c r="Q7468" s="1"/>
      <c r="R7468" s="1"/>
      <c r="S7468" s="1"/>
      <c r="T7468" s="1"/>
      <c r="U7468" s="1"/>
      <c r="V7468" s="1"/>
      <c r="W7468" s="1"/>
      <c r="X7468" s="1"/>
      <c r="Y7468" s="1"/>
      <c r="Z7468" s="1"/>
      <c r="AA7468" s="1"/>
    </row>
    <row r="7469" spans="1:27">
      <c r="B7469" s="13" t="s">
        <v>1435</v>
      </c>
    </row>
    <row r="7470" spans="1:27">
      <c r="B7470" t="s">
        <v>3907</v>
      </c>
      <c r="C7470" t="s">
        <v>1370</v>
      </c>
      <c r="D7470" t="s">
        <v>3908</v>
      </c>
      <c r="E7470" s="20">
        <v>0.05</v>
      </c>
      <c r="F7470" t="s">
        <v>1438</v>
      </c>
      <c r="G7470" t="s">
        <v>1439</v>
      </c>
      <c r="H7470" s="21">
        <v>24.55</v>
      </c>
      <c r="I7470" t="s">
        <v>1440</v>
      </c>
      <c r="J7470" s="21">
        <f>ROUND(E7470/I7468* H7470,5)</f>
        <v>1.2275</v>
      </c>
    </row>
    <row r="7471" spans="1:27">
      <c r="B7471" t="s">
        <v>3905</v>
      </c>
      <c r="C7471" t="s">
        <v>1370</v>
      </c>
      <c r="D7471" t="s">
        <v>3906</v>
      </c>
      <c r="E7471" s="20">
        <v>0.05</v>
      </c>
      <c r="F7471" t="s">
        <v>1438</v>
      </c>
      <c r="G7471" t="s">
        <v>1439</v>
      </c>
      <c r="H7471" s="21">
        <v>29.42</v>
      </c>
      <c r="I7471" t="s">
        <v>1440</v>
      </c>
      <c r="J7471" s="21">
        <f>ROUND(E7471/I7468* H7471,5)</f>
        <v>1.4710000000000001</v>
      </c>
    </row>
    <row r="7472" spans="1:27">
      <c r="D7472" s="22" t="s">
        <v>1441</v>
      </c>
      <c r="K7472" s="21">
        <f>SUM(J7470:J7471)</f>
        <v>2.6985000000000001</v>
      </c>
    </row>
    <row r="7473" spans="1:27">
      <c r="B7473" s="13" t="s">
        <v>1446</v>
      </c>
    </row>
    <row r="7474" spans="1:27">
      <c r="B7474" t="s">
        <v>3923</v>
      </c>
      <c r="C7474" t="s">
        <v>25</v>
      </c>
      <c r="D7474" t="s">
        <v>3924</v>
      </c>
      <c r="E7474" s="20">
        <v>1.05</v>
      </c>
      <c r="G7474" t="s">
        <v>1439</v>
      </c>
      <c r="H7474" s="21">
        <v>0.84</v>
      </c>
      <c r="I7474" t="s">
        <v>1440</v>
      </c>
      <c r="J7474" s="21">
        <f>ROUND(E7474* H7474,5)</f>
        <v>0.88200000000000001</v>
      </c>
    </row>
    <row r="7475" spans="1:27">
      <c r="B7475" t="s">
        <v>3921</v>
      </c>
      <c r="C7475" t="s">
        <v>16</v>
      </c>
      <c r="D7475" t="s">
        <v>3922</v>
      </c>
      <c r="E7475" s="20">
        <v>7.0000000000000007E-2</v>
      </c>
      <c r="G7475" t="s">
        <v>1439</v>
      </c>
      <c r="H7475" s="21">
        <v>66.06</v>
      </c>
      <c r="I7475" t="s">
        <v>1440</v>
      </c>
      <c r="J7475" s="21">
        <f>ROUND(E7475* H7475,5)</f>
        <v>4.6242000000000001</v>
      </c>
    </row>
    <row r="7476" spans="1:27">
      <c r="D7476" s="22" t="s">
        <v>1457</v>
      </c>
      <c r="K7476" s="21">
        <f>SUM(J7474:J7475)</f>
        <v>5.5061999999999998</v>
      </c>
    </row>
    <row r="7477" spans="1:27">
      <c r="D7477" s="22" t="s">
        <v>1458</v>
      </c>
      <c r="K7477" s="23">
        <f>SUM(J7469:J7476)</f>
        <v>8.2047000000000008</v>
      </c>
    </row>
    <row r="7478" spans="1:27">
      <c r="D7478" s="22" t="s">
        <v>1466</v>
      </c>
      <c r="H7478">
        <v>1.5</v>
      </c>
      <c r="I7478" t="s">
        <v>1465</v>
      </c>
      <c r="K7478" s="21">
        <f>ROUND(H7478/100*K7477,5)</f>
        <v>0.12307</v>
      </c>
    </row>
    <row r="7479" spans="1:27">
      <c r="D7479" s="22" t="s">
        <v>1459</v>
      </c>
      <c r="K7479" s="23">
        <f>SUM(K7477:K7478)</f>
        <v>8.327770000000001</v>
      </c>
    </row>
    <row r="7481" spans="1:27" ht="45" customHeight="1">
      <c r="A7481" s="17" t="s">
        <v>3927</v>
      </c>
      <c r="B7481" s="17" t="s">
        <v>1365</v>
      </c>
      <c r="C7481" s="1" t="s">
        <v>25</v>
      </c>
      <c r="D7481" s="31" t="s">
        <v>1366</v>
      </c>
      <c r="E7481" s="32"/>
      <c r="F7481" s="32"/>
      <c r="G7481" s="1"/>
      <c r="H7481" s="18" t="s">
        <v>1433</v>
      </c>
      <c r="I7481" s="33">
        <v>1</v>
      </c>
      <c r="J7481" s="32"/>
      <c r="K7481" s="19">
        <f>ROUND(K7491,2)</f>
        <v>2.5499999999999998</v>
      </c>
      <c r="L7481" s="2" t="s">
        <v>3928</v>
      </c>
      <c r="M7481" s="1"/>
      <c r="N7481" s="1"/>
      <c r="O7481" s="1"/>
      <c r="P7481" s="1"/>
      <c r="Q7481" s="1"/>
      <c r="R7481" s="1"/>
      <c r="S7481" s="1"/>
      <c r="T7481" s="1"/>
      <c r="U7481" s="1"/>
      <c r="V7481" s="1"/>
      <c r="W7481" s="1"/>
      <c r="X7481" s="1"/>
      <c r="Y7481" s="1"/>
      <c r="Z7481" s="1"/>
      <c r="AA7481" s="1"/>
    </row>
    <row r="7482" spans="1:27">
      <c r="B7482" s="13" t="s">
        <v>1435</v>
      </c>
    </row>
    <row r="7483" spans="1:27">
      <c r="B7483" t="s">
        <v>3905</v>
      </c>
      <c r="C7483" t="s">
        <v>1370</v>
      </c>
      <c r="D7483" t="s">
        <v>3906</v>
      </c>
      <c r="E7483" s="20">
        <v>0.05</v>
      </c>
      <c r="F7483" t="s">
        <v>1438</v>
      </c>
      <c r="G7483" t="s">
        <v>1439</v>
      </c>
      <c r="H7483" s="21">
        <v>29.42</v>
      </c>
      <c r="I7483" t="s">
        <v>1440</v>
      </c>
      <c r="J7483" s="21">
        <f>ROUND(E7483/I7481* H7483,5)</f>
        <v>1.4710000000000001</v>
      </c>
    </row>
    <row r="7484" spans="1:27">
      <c r="D7484" s="22" t="s">
        <v>1441</v>
      </c>
      <c r="K7484" s="21">
        <f>SUM(J7483:J7483)</f>
        <v>1.4710000000000001</v>
      </c>
    </row>
    <row r="7485" spans="1:27">
      <c r="B7485" s="13" t="s">
        <v>1446</v>
      </c>
    </row>
    <row r="7486" spans="1:27">
      <c r="B7486" t="s">
        <v>3929</v>
      </c>
      <c r="C7486" t="s">
        <v>25</v>
      </c>
      <c r="D7486" t="s">
        <v>3930</v>
      </c>
      <c r="E7486" s="20">
        <v>1.05</v>
      </c>
      <c r="G7486" t="s">
        <v>1439</v>
      </c>
      <c r="H7486" s="21">
        <v>0.51</v>
      </c>
      <c r="I7486" t="s">
        <v>1440</v>
      </c>
      <c r="J7486" s="21">
        <f>ROUND(E7486* H7486,5)</f>
        <v>0.53549999999999998</v>
      </c>
    </row>
    <row r="7487" spans="1:27">
      <c r="B7487" t="s">
        <v>3931</v>
      </c>
      <c r="C7487" t="s">
        <v>16</v>
      </c>
      <c r="D7487" t="s">
        <v>3932</v>
      </c>
      <c r="E7487" s="20">
        <v>0.5</v>
      </c>
      <c r="G7487" t="s">
        <v>1439</v>
      </c>
      <c r="H7487" s="21">
        <v>1.02</v>
      </c>
      <c r="I7487" t="s">
        <v>1440</v>
      </c>
      <c r="J7487" s="21">
        <f>ROUND(E7487* H7487,5)</f>
        <v>0.51</v>
      </c>
    </row>
    <row r="7488" spans="1:27">
      <c r="D7488" s="22" t="s">
        <v>1457</v>
      </c>
      <c r="K7488" s="21">
        <f>SUM(J7486:J7487)</f>
        <v>1.0455000000000001</v>
      </c>
    </row>
    <row r="7489" spans="1:27">
      <c r="D7489" s="22" t="s">
        <v>1458</v>
      </c>
      <c r="K7489" s="23">
        <f>SUM(J7482:J7488)</f>
        <v>2.5164999999999997</v>
      </c>
    </row>
    <row r="7490" spans="1:27">
      <c r="D7490" s="22" t="s">
        <v>1466</v>
      </c>
      <c r="H7490">
        <v>1.5</v>
      </c>
      <c r="I7490" t="s">
        <v>1465</v>
      </c>
      <c r="K7490" s="21">
        <f>ROUND(H7490/100*K7489,5)</f>
        <v>3.7749999999999999E-2</v>
      </c>
    </row>
    <row r="7491" spans="1:27">
      <c r="D7491" s="22" t="s">
        <v>1459</v>
      </c>
      <c r="K7491" s="23">
        <f>SUM(K7489:K7490)</f>
        <v>2.5542499999999997</v>
      </c>
    </row>
    <row r="7493" spans="1:27" ht="45" customHeight="1">
      <c r="A7493" s="17" t="s">
        <v>3933</v>
      </c>
      <c r="B7493" s="17" t="s">
        <v>1367</v>
      </c>
      <c r="C7493" s="1" t="s">
        <v>200</v>
      </c>
      <c r="D7493" s="31" t="s">
        <v>1368</v>
      </c>
      <c r="E7493" s="32"/>
      <c r="F7493" s="32"/>
      <c r="G7493" s="1"/>
      <c r="H7493" s="18" t="s">
        <v>1433</v>
      </c>
      <c r="I7493" s="33">
        <v>1</v>
      </c>
      <c r="J7493" s="32"/>
      <c r="K7493" s="19">
        <f>ROUND(K7503,2)</f>
        <v>1.7</v>
      </c>
      <c r="L7493" s="2" t="s">
        <v>3934</v>
      </c>
      <c r="M7493" s="1"/>
      <c r="N7493" s="1"/>
      <c r="O7493" s="1"/>
      <c r="P7493" s="1"/>
      <c r="Q7493" s="1"/>
      <c r="R7493" s="1"/>
      <c r="S7493" s="1"/>
      <c r="T7493" s="1"/>
      <c r="U7493" s="1"/>
      <c r="V7493" s="1"/>
      <c r="W7493" s="1"/>
      <c r="X7493" s="1"/>
      <c r="Y7493" s="1"/>
      <c r="Z7493" s="1"/>
      <c r="AA7493" s="1"/>
    </row>
    <row r="7494" spans="1:27">
      <c r="B7494" s="13" t="s">
        <v>1435</v>
      </c>
    </row>
    <row r="7495" spans="1:27">
      <c r="B7495" t="s">
        <v>3907</v>
      </c>
      <c r="C7495" t="s">
        <v>1370</v>
      </c>
      <c r="D7495" t="s">
        <v>3908</v>
      </c>
      <c r="E7495" s="20">
        <v>0.06</v>
      </c>
      <c r="F7495" t="s">
        <v>1438</v>
      </c>
      <c r="G7495" t="s">
        <v>1439</v>
      </c>
      <c r="H7495" s="21">
        <v>24.55</v>
      </c>
      <c r="I7495" t="s">
        <v>1440</v>
      </c>
      <c r="J7495" s="21">
        <f>ROUND(E7495/I7493* H7495,5)</f>
        <v>1.4730000000000001</v>
      </c>
    </row>
    <row r="7496" spans="1:27">
      <c r="D7496" s="22" t="s">
        <v>1441</v>
      </c>
      <c r="K7496" s="21">
        <f>SUM(J7495:J7495)</f>
        <v>1.4730000000000001</v>
      </c>
    </row>
    <row r="7497" spans="1:27">
      <c r="B7497" s="13" t="s">
        <v>1446</v>
      </c>
    </row>
    <row r="7498" spans="1:27">
      <c r="B7498" t="s">
        <v>3935</v>
      </c>
      <c r="C7498" t="s">
        <v>16</v>
      </c>
      <c r="D7498" t="s">
        <v>3936</v>
      </c>
      <c r="E7498" s="20">
        <v>4</v>
      </c>
      <c r="G7498" t="s">
        <v>1439</v>
      </c>
      <c r="H7498" s="21">
        <v>0.01</v>
      </c>
      <c r="I7498" t="s">
        <v>1440</v>
      </c>
      <c r="J7498" s="21">
        <f>ROUND(E7498* H7498,5)</f>
        <v>0.04</v>
      </c>
    </row>
    <row r="7499" spans="1:27">
      <c r="B7499" t="s">
        <v>3937</v>
      </c>
      <c r="C7499" t="s">
        <v>200</v>
      </c>
      <c r="D7499" t="s">
        <v>3938</v>
      </c>
      <c r="E7499" s="20">
        <v>1</v>
      </c>
      <c r="G7499" t="s">
        <v>1439</v>
      </c>
      <c r="H7499" s="21">
        <v>0.16</v>
      </c>
      <c r="I7499" t="s">
        <v>1440</v>
      </c>
      <c r="J7499" s="21">
        <f>ROUND(E7499* H7499,5)</f>
        <v>0.16</v>
      </c>
    </row>
    <row r="7500" spans="1:27">
      <c r="D7500" s="22" t="s">
        <v>1457</v>
      </c>
      <c r="K7500" s="21">
        <f>SUM(J7498:J7499)</f>
        <v>0.2</v>
      </c>
    </row>
    <row r="7501" spans="1:27">
      <c r="D7501" s="22" t="s">
        <v>1458</v>
      </c>
      <c r="K7501" s="23">
        <f>SUM(J7494:J7500)</f>
        <v>1.673</v>
      </c>
    </row>
    <row r="7502" spans="1:27">
      <c r="D7502" s="22" t="s">
        <v>1466</v>
      </c>
      <c r="H7502">
        <v>1.5</v>
      </c>
      <c r="I7502" t="s">
        <v>1465</v>
      </c>
      <c r="K7502" s="21">
        <f>ROUND(H7502/100*K7501,5)</f>
        <v>2.5100000000000001E-2</v>
      </c>
    </row>
    <row r="7503" spans="1:27">
      <c r="D7503" s="22" t="s">
        <v>1459</v>
      </c>
      <c r="K7503" s="23">
        <f>SUM(K7501:K7502)</f>
        <v>1.6980999999999999</v>
      </c>
    </row>
    <row r="7505" spans="1:27" ht="45" customHeight="1">
      <c r="A7505" s="17" t="s">
        <v>3939</v>
      </c>
      <c r="B7505" s="17" t="s">
        <v>1369</v>
      </c>
      <c r="C7505" s="1" t="s">
        <v>1370</v>
      </c>
      <c r="D7505" s="31" t="s">
        <v>1371</v>
      </c>
      <c r="E7505" s="32"/>
      <c r="F7505" s="32"/>
      <c r="G7505" s="1"/>
      <c r="H7505" s="18" t="s">
        <v>1433</v>
      </c>
      <c r="I7505" s="33">
        <v>1</v>
      </c>
      <c r="J7505" s="32"/>
      <c r="K7505" s="19">
        <f>ROUND(K7512,2)</f>
        <v>54.78</v>
      </c>
      <c r="L7505" s="2" t="s">
        <v>3940</v>
      </c>
      <c r="M7505" s="1"/>
      <c r="N7505" s="1"/>
      <c r="O7505" s="1"/>
      <c r="P7505" s="1"/>
      <c r="Q7505" s="1"/>
      <c r="R7505" s="1"/>
      <c r="S7505" s="1"/>
      <c r="T7505" s="1"/>
      <c r="U7505" s="1"/>
      <c r="V7505" s="1"/>
      <c r="W7505" s="1"/>
      <c r="X7505" s="1"/>
      <c r="Y7505" s="1"/>
      <c r="Z7505" s="1"/>
      <c r="AA7505" s="1"/>
    </row>
    <row r="7506" spans="1:27">
      <c r="B7506" s="13" t="s">
        <v>1435</v>
      </c>
    </row>
    <row r="7507" spans="1:27">
      <c r="B7507" t="s">
        <v>3905</v>
      </c>
      <c r="C7507" t="s">
        <v>1370</v>
      </c>
      <c r="D7507" t="s">
        <v>3906</v>
      </c>
      <c r="E7507" s="20">
        <v>1</v>
      </c>
      <c r="F7507" t="s">
        <v>1438</v>
      </c>
      <c r="G7507" t="s">
        <v>1439</v>
      </c>
      <c r="H7507" s="21">
        <v>29.42</v>
      </c>
      <c r="I7507" t="s">
        <v>1440</v>
      </c>
      <c r="J7507" s="21">
        <f>ROUND(E7507/I7505* H7507,5)</f>
        <v>29.42</v>
      </c>
    </row>
    <row r="7508" spans="1:27">
      <c r="B7508" t="s">
        <v>3907</v>
      </c>
      <c r="C7508" t="s">
        <v>1370</v>
      </c>
      <c r="D7508" t="s">
        <v>3908</v>
      </c>
      <c r="E7508" s="20">
        <v>1</v>
      </c>
      <c r="F7508" t="s">
        <v>1438</v>
      </c>
      <c r="G7508" t="s">
        <v>1439</v>
      </c>
      <c r="H7508" s="21">
        <v>24.55</v>
      </c>
      <c r="I7508" t="s">
        <v>1440</v>
      </c>
      <c r="J7508" s="21">
        <f>ROUND(E7508/I7505* H7508,5)</f>
        <v>24.55</v>
      </c>
    </row>
    <row r="7509" spans="1:27">
      <c r="D7509" s="22" t="s">
        <v>1441</v>
      </c>
      <c r="K7509" s="21">
        <f>SUM(J7507:J7508)</f>
        <v>53.97</v>
      </c>
    </row>
    <row r="7510" spans="1:27">
      <c r="D7510" s="22" t="s">
        <v>1458</v>
      </c>
      <c r="K7510" s="23">
        <f>SUM(J7506:J7509)</f>
        <v>53.97</v>
      </c>
    </row>
    <row r="7511" spans="1:27">
      <c r="D7511" s="22" t="s">
        <v>1466</v>
      </c>
      <c r="H7511">
        <v>1.5</v>
      </c>
      <c r="I7511" t="s">
        <v>1465</v>
      </c>
      <c r="K7511" s="21">
        <f>ROUND(H7511/100*K7510,5)</f>
        <v>0.80954999999999999</v>
      </c>
    </row>
    <row r="7512" spans="1:27">
      <c r="D7512" s="22" t="s">
        <v>1459</v>
      </c>
      <c r="K7512" s="23">
        <f>SUM(K7510:K7511)</f>
        <v>54.77955</v>
      </c>
    </row>
    <row r="7514" spans="1:27" ht="45" customHeight="1">
      <c r="A7514" s="17" t="s">
        <v>3941</v>
      </c>
      <c r="B7514" s="17" t="s">
        <v>1372</v>
      </c>
      <c r="C7514" s="1" t="s">
        <v>16</v>
      </c>
      <c r="D7514" s="31" t="s">
        <v>1373</v>
      </c>
      <c r="E7514" s="32"/>
      <c r="F7514" s="32"/>
      <c r="G7514" s="1"/>
      <c r="H7514" s="18" t="s">
        <v>1433</v>
      </c>
      <c r="I7514" s="33">
        <v>1</v>
      </c>
      <c r="J7514" s="32"/>
      <c r="K7514" s="19">
        <f>ROUND(K7520,2)</f>
        <v>179.17</v>
      </c>
      <c r="L7514" s="2" t="s">
        <v>3942</v>
      </c>
      <c r="M7514" s="1"/>
      <c r="N7514" s="1"/>
      <c r="O7514" s="1"/>
      <c r="P7514" s="1"/>
      <c r="Q7514" s="1"/>
      <c r="R7514" s="1"/>
      <c r="S7514" s="1"/>
      <c r="T7514" s="1"/>
      <c r="U7514" s="1"/>
      <c r="V7514" s="1"/>
      <c r="W7514" s="1"/>
      <c r="X7514" s="1"/>
      <c r="Y7514" s="1"/>
      <c r="Z7514" s="1"/>
      <c r="AA7514" s="1"/>
    </row>
    <row r="7515" spans="1:27">
      <c r="B7515" s="13" t="s">
        <v>1435</v>
      </c>
    </row>
    <row r="7516" spans="1:27">
      <c r="B7516" t="s">
        <v>3905</v>
      </c>
      <c r="C7516" t="s">
        <v>1370</v>
      </c>
      <c r="D7516" t="s">
        <v>3906</v>
      </c>
      <c r="E7516" s="20">
        <v>6</v>
      </c>
      <c r="F7516" t="s">
        <v>1438</v>
      </c>
      <c r="G7516" t="s">
        <v>1439</v>
      </c>
      <c r="H7516" s="21">
        <v>29.42</v>
      </c>
      <c r="I7516" t="s">
        <v>1440</v>
      </c>
      <c r="J7516" s="21">
        <f>ROUND(E7516/I7514* H7516,5)</f>
        <v>176.52</v>
      </c>
    </row>
    <row r="7517" spans="1:27">
      <c r="D7517" s="22" t="s">
        <v>1441</v>
      </c>
      <c r="K7517" s="21">
        <f>SUM(J7516:J7516)</f>
        <v>176.52</v>
      </c>
    </row>
    <row r="7518" spans="1:27">
      <c r="D7518" s="22" t="s">
        <v>1458</v>
      </c>
      <c r="K7518" s="23">
        <f>SUM(J7515:J7517)</f>
        <v>176.52</v>
      </c>
    </row>
    <row r="7519" spans="1:27">
      <c r="D7519" s="22" t="s">
        <v>1466</v>
      </c>
      <c r="H7519">
        <v>1.5</v>
      </c>
      <c r="I7519" t="s">
        <v>1465</v>
      </c>
      <c r="K7519" s="21">
        <f>ROUND(H7519/100*K7518,5)</f>
        <v>2.6478000000000002</v>
      </c>
    </row>
    <row r="7520" spans="1:27">
      <c r="D7520" s="22" t="s">
        <v>1459</v>
      </c>
      <c r="K7520" s="23">
        <f>SUM(K7518:K7519)</f>
        <v>179.1678</v>
      </c>
    </row>
    <row r="7522" spans="1:27" ht="45" customHeight="1">
      <c r="A7522" s="17" t="s">
        <v>3943</v>
      </c>
      <c r="B7522" s="17" t="s">
        <v>1299</v>
      </c>
      <c r="C7522" s="1" t="s">
        <v>1291</v>
      </c>
      <c r="D7522" s="31" t="s">
        <v>1300</v>
      </c>
      <c r="E7522" s="32"/>
      <c r="F7522" s="32"/>
      <c r="G7522" s="1"/>
      <c r="H7522" s="18" t="s">
        <v>1433</v>
      </c>
      <c r="I7522" s="33">
        <v>1</v>
      </c>
      <c r="J7522" s="32"/>
      <c r="K7522" s="19">
        <f>ROUND(K7528,2)</f>
        <v>24.92</v>
      </c>
      <c r="L7522" s="2" t="s">
        <v>3944</v>
      </c>
      <c r="M7522" s="1"/>
      <c r="N7522" s="1"/>
      <c r="O7522" s="1"/>
      <c r="P7522" s="1"/>
      <c r="Q7522" s="1"/>
      <c r="R7522" s="1"/>
      <c r="S7522" s="1"/>
      <c r="T7522" s="1"/>
      <c r="U7522" s="1"/>
      <c r="V7522" s="1"/>
      <c r="W7522" s="1"/>
      <c r="X7522" s="1"/>
      <c r="Y7522" s="1"/>
      <c r="Z7522" s="1"/>
      <c r="AA7522" s="1"/>
    </row>
    <row r="7523" spans="1:27">
      <c r="B7523" s="13" t="s">
        <v>1435</v>
      </c>
    </row>
    <row r="7524" spans="1:27">
      <c r="B7524" t="s">
        <v>3945</v>
      </c>
      <c r="C7524" t="s">
        <v>1370</v>
      </c>
      <c r="D7524" t="s">
        <v>1544</v>
      </c>
      <c r="E7524" s="20">
        <v>1</v>
      </c>
      <c r="F7524" t="s">
        <v>1438</v>
      </c>
      <c r="G7524" t="s">
        <v>1439</v>
      </c>
      <c r="H7524" s="21">
        <v>24.55</v>
      </c>
      <c r="I7524" t="s">
        <v>1440</v>
      </c>
      <c r="J7524" s="21">
        <f>ROUND(E7524/I7522* H7524,5)</f>
        <v>24.55</v>
      </c>
    </row>
    <row r="7525" spans="1:27">
      <c r="D7525" s="22" t="s">
        <v>1441</v>
      </c>
      <c r="K7525" s="21">
        <f>SUM(J7524:J7524)</f>
        <v>24.55</v>
      </c>
    </row>
    <row r="7526" spans="1:27">
      <c r="D7526" s="22" t="s">
        <v>1458</v>
      </c>
      <c r="K7526" s="23">
        <f>SUM(J7523:J7525)</f>
        <v>24.55</v>
      </c>
    </row>
    <row r="7527" spans="1:27">
      <c r="D7527" s="22" t="s">
        <v>1466</v>
      </c>
      <c r="H7527">
        <v>1.5</v>
      </c>
      <c r="I7527" t="s">
        <v>1465</v>
      </c>
      <c r="K7527" s="21">
        <f>ROUND(H7527/100*K7526,5)</f>
        <v>0.36825000000000002</v>
      </c>
    </row>
    <row r="7528" spans="1:27">
      <c r="D7528" s="22" t="s">
        <v>1459</v>
      </c>
      <c r="K7528" s="23">
        <f>SUM(K7526:K7527)</f>
        <v>24.91825</v>
      </c>
    </row>
    <row r="7530" spans="1:27" ht="45" customHeight="1">
      <c r="A7530" s="17" t="s">
        <v>3946</v>
      </c>
      <c r="B7530" s="17" t="s">
        <v>1301</v>
      </c>
      <c r="C7530" s="1" t="s">
        <v>1291</v>
      </c>
      <c r="D7530" s="31" t="s">
        <v>1302</v>
      </c>
      <c r="E7530" s="32"/>
      <c r="F7530" s="32"/>
      <c r="G7530" s="1"/>
      <c r="H7530" s="18" t="s">
        <v>1433</v>
      </c>
      <c r="I7530" s="33">
        <v>1</v>
      </c>
      <c r="J7530" s="32"/>
      <c r="K7530" s="19">
        <f>ROUND(K7537,2)</f>
        <v>8.92</v>
      </c>
      <c r="L7530" s="2" t="s">
        <v>3947</v>
      </c>
      <c r="M7530" s="1"/>
      <c r="N7530" s="1"/>
      <c r="O7530" s="1"/>
      <c r="P7530" s="1"/>
      <c r="Q7530" s="1"/>
      <c r="R7530" s="1"/>
      <c r="S7530" s="1"/>
      <c r="T7530" s="1"/>
      <c r="U7530" s="1"/>
      <c r="V7530" s="1"/>
      <c r="W7530" s="1"/>
      <c r="X7530" s="1"/>
      <c r="Y7530" s="1"/>
      <c r="Z7530" s="1"/>
      <c r="AA7530" s="1"/>
    </row>
    <row r="7531" spans="1:27">
      <c r="B7531" s="13" t="s">
        <v>1442</v>
      </c>
    </row>
    <row r="7532" spans="1:27">
      <c r="B7532" t="s">
        <v>3948</v>
      </c>
      <c r="C7532" t="s">
        <v>1370</v>
      </c>
      <c r="D7532" t="s">
        <v>3949</v>
      </c>
      <c r="E7532" s="20">
        <v>7.0000000000000001E-3</v>
      </c>
      <c r="F7532" t="s">
        <v>1438</v>
      </c>
      <c r="G7532" t="s">
        <v>1439</v>
      </c>
      <c r="H7532" s="21">
        <v>86.62</v>
      </c>
      <c r="I7532" t="s">
        <v>1440</v>
      </c>
      <c r="J7532" s="21">
        <f>ROUND(E7532/I7530* H7532,5)</f>
        <v>0.60633999999999999</v>
      </c>
    </row>
    <row r="7533" spans="1:27">
      <c r="B7533" t="s">
        <v>3950</v>
      </c>
      <c r="C7533" t="s">
        <v>1370</v>
      </c>
      <c r="D7533" t="s">
        <v>3951</v>
      </c>
      <c r="E7533" s="20">
        <v>0.17899999999999999</v>
      </c>
      <c r="F7533" t="s">
        <v>1438</v>
      </c>
      <c r="G7533" t="s">
        <v>1439</v>
      </c>
      <c r="H7533" s="21">
        <v>45.72</v>
      </c>
      <c r="I7533" t="s">
        <v>1440</v>
      </c>
      <c r="J7533" s="21">
        <f>ROUND(E7533/I7530* H7533,5)</f>
        <v>8.1838800000000003</v>
      </c>
    </row>
    <row r="7534" spans="1:27">
      <c r="D7534" s="22" t="s">
        <v>1445</v>
      </c>
      <c r="K7534" s="21">
        <f>SUM(J7532:J7533)</f>
        <v>8.7902199999999997</v>
      </c>
    </row>
    <row r="7535" spans="1:27">
      <c r="D7535" s="22" t="s">
        <v>1458</v>
      </c>
      <c r="K7535" s="23">
        <f>SUM(J7531:J7534)</f>
        <v>8.7902199999999997</v>
      </c>
    </row>
    <row r="7536" spans="1:27">
      <c r="D7536" s="22" t="s">
        <v>1466</v>
      </c>
      <c r="H7536">
        <v>1.5</v>
      </c>
      <c r="I7536" t="s">
        <v>1465</v>
      </c>
      <c r="K7536" s="21">
        <f>ROUND(H7536/100*K7535,5)</f>
        <v>0.13184999999999999</v>
      </c>
    </row>
    <row r="7537" spans="1:27">
      <c r="D7537" s="22" t="s">
        <v>1459</v>
      </c>
      <c r="K7537" s="23">
        <f>SUM(K7535:K7536)</f>
        <v>8.9220699999999997</v>
      </c>
    </row>
    <row r="7539" spans="1:27" ht="45" customHeight="1">
      <c r="A7539" s="17" t="s">
        <v>3952</v>
      </c>
      <c r="B7539" s="17" t="s">
        <v>1293</v>
      </c>
      <c r="C7539" s="1" t="s">
        <v>1291</v>
      </c>
      <c r="D7539" s="31" t="s">
        <v>1294</v>
      </c>
      <c r="E7539" s="32"/>
      <c r="F7539" s="32"/>
      <c r="G7539" s="1"/>
      <c r="H7539" s="18" t="s">
        <v>1433</v>
      </c>
      <c r="I7539" s="33">
        <v>1</v>
      </c>
      <c r="J7539" s="32"/>
      <c r="K7539" s="19">
        <f>ROUND(K7545,2)</f>
        <v>0</v>
      </c>
      <c r="L7539" s="2" t="s">
        <v>3953</v>
      </c>
      <c r="M7539" s="1"/>
      <c r="N7539" s="1"/>
      <c r="O7539" s="1"/>
      <c r="P7539" s="1"/>
      <c r="Q7539" s="1"/>
      <c r="R7539" s="1"/>
      <c r="S7539" s="1"/>
      <c r="T7539" s="1"/>
      <c r="U7539" s="1"/>
      <c r="V7539" s="1"/>
      <c r="W7539" s="1"/>
      <c r="X7539" s="1"/>
      <c r="Y7539" s="1"/>
      <c r="Z7539" s="1"/>
      <c r="AA7539" s="1"/>
    </row>
    <row r="7540" spans="1:27">
      <c r="B7540" s="13" t="s">
        <v>1446</v>
      </c>
    </row>
    <row r="7541" spans="1:27">
      <c r="B7541" t="s">
        <v>3954</v>
      </c>
      <c r="C7541" t="s">
        <v>1451</v>
      </c>
      <c r="D7541" t="s">
        <v>1294</v>
      </c>
      <c r="E7541" s="20">
        <v>3.5000000000000003E-2</v>
      </c>
      <c r="G7541" t="s">
        <v>1439</v>
      </c>
      <c r="H7541" s="21">
        <v>0</v>
      </c>
      <c r="I7541" t="s">
        <v>1440</v>
      </c>
      <c r="J7541" s="21">
        <f>ROUND(E7541* H7541,5)</f>
        <v>0</v>
      </c>
    </row>
    <row r="7542" spans="1:27">
      <c r="D7542" s="22" t="s">
        <v>1457</v>
      </c>
      <c r="K7542" s="21">
        <f>SUM(J7541:J7541)</f>
        <v>0</v>
      </c>
    </row>
    <row r="7543" spans="1:27">
      <c r="D7543" s="22" t="s">
        <v>1458</v>
      </c>
      <c r="K7543" s="23">
        <f>SUM(J7540:J7542)</f>
        <v>0</v>
      </c>
    </row>
    <row r="7544" spans="1:27">
      <c r="D7544" s="22" t="s">
        <v>1466</v>
      </c>
      <c r="H7544">
        <v>1.5</v>
      </c>
      <c r="I7544" t="s">
        <v>1465</v>
      </c>
      <c r="K7544" s="21">
        <f>ROUND(H7544/100*K7543,5)</f>
        <v>0</v>
      </c>
    </row>
    <row r="7545" spans="1:27">
      <c r="D7545" s="22" t="s">
        <v>1459</v>
      </c>
      <c r="K7545" s="23">
        <f>SUM(K7543:K7544)</f>
        <v>0</v>
      </c>
    </row>
    <row r="7547" spans="1:27" ht="45" customHeight="1">
      <c r="A7547" s="17" t="s">
        <v>3955</v>
      </c>
      <c r="B7547" s="17" t="s">
        <v>1295</v>
      </c>
      <c r="C7547" s="1" t="s">
        <v>1291</v>
      </c>
      <c r="D7547" s="31" t="s">
        <v>1296</v>
      </c>
      <c r="E7547" s="32"/>
      <c r="F7547" s="32"/>
      <c r="G7547" s="1"/>
      <c r="H7547" s="18" t="s">
        <v>1433</v>
      </c>
      <c r="I7547" s="33">
        <v>1</v>
      </c>
      <c r="J7547" s="32"/>
      <c r="K7547" s="19">
        <f>ROUND(K7553,2)</f>
        <v>0</v>
      </c>
      <c r="L7547" s="2" t="s">
        <v>3956</v>
      </c>
      <c r="M7547" s="1"/>
      <c r="N7547" s="1"/>
      <c r="O7547" s="1"/>
      <c r="P7547" s="1"/>
      <c r="Q7547" s="1"/>
      <c r="R7547" s="1"/>
      <c r="S7547" s="1"/>
      <c r="T7547" s="1"/>
      <c r="U7547" s="1"/>
      <c r="V7547" s="1"/>
      <c r="W7547" s="1"/>
      <c r="X7547" s="1"/>
      <c r="Y7547" s="1"/>
      <c r="Z7547" s="1"/>
      <c r="AA7547" s="1"/>
    </row>
    <row r="7548" spans="1:27">
      <c r="B7548" s="13" t="s">
        <v>1446</v>
      </c>
    </row>
    <row r="7549" spans="1:27">
      <c r="B7549" t="s">
        <v>3957</v>
      </c>
      <c r="C7549" t="s">
        <v>1451</v>
      </c>
      <c r="D7549" t="s">
        <v>1296</v>
      </c>
      <c r="E7549" s="20">
        <v>0.04</v>
      </c>
      <c r="G7549" t="s">
        <v>1439</v>
      </c>
      <c r="H7549" s="21">
        <v>0</v>
      </c>
      <c r="I7549" t="s">
        <v>1440</v>
      </c>
      <c r="J7549" s="21">
        <f>ROUND(E7549* H7549,5)</f>
        <v>0</v>
      </c>
    </row>
    <row r="7550" spans="1:27">
      <c r="D7550" s="22" t="s">
        <v>1457</v>
      </c>
      <c r="K7550" s="21">
        <f>SUM(J7549:J7549)</f>
        <v>0</v>
      </c>
    </row>
    <row r="7551" spans="1:27">
      <c r="D7551" s="22" t="s">
        <v>1458</v>
      </c>
      <c r="K7551" s="23">
        <f>SUM(J7548:J7550)</f>
        <v>0</v>
      </c>
    </row>
    <row r="7552" spans="1:27">
      <c r="D7552" s="22" t="s">
        <v>1466</v>
      </c>
      <c r="H7552">
        <v>1.5</v>
      </c>
      <c r="I7552" t="s">
        <v>1465</v>
      </c>
      <c r="K7552" s="21">
        <f>ROUND(H7552/100*K7551,5)</f>
        <v>0</v>
      </c>
    </row>
    <row r="7553" spans="1:27">
      <c r="D7553" s="22" t="s">
        <v>1459</v>
      </c>
      <c r="K7553" s="23">
        <f>SUM(K7551:K7552)</f>
        <v>0</v>
      </c>
    </row>
    <row r="7555" spans="1:27" ht="45" customHeight="1">
      <c r="A7555" s="17" t="s">
        <v>3958</v>
      </c>
      <c r="B7555" s="17" t="s">
        <v>1297</v>
      </c>
      <c r="C7555" s="1" t="s">
        <v>1291</v>
      </c>
      <c r="D7555" s="31" t="s">
        <v>1298</v>
      </c>
      <c r="E7555" s="32"/>
      <c r="F7555" s="32"/>
      <c r="G7555" s="1"/>
      <c r="H7555" s="18" t="s">
        <v>1433</v>
      </c>
      <c r="I7555" s="33">
        <v>1</v>
      </c>
      <c r="J7555" s="32"/>
      <c r="K7555" s="19">
        <f>ROUND(K7561,2)</f>
        <v>12.37</v>
      </c>
      <c r="L7555" s="2" t="s">
        <v>3959</v>
      </c>
      <c r="M7555" s="1"/>
      <c r="N7555" s="1"/>
      <c r="O7555" s="1"/>
      <c r="P7555" s="1"/>
      <c r="Q7555" s="1"/>
      <c r="R7555" s="1"/>
      <c r="S7555" s="1"/>
      <c r="T7555" s="1"/>
      <c r="U7555" s="1"/>
      <c r="V7555" s="1"/>
      <c r="W7555" s="1"/>
      <c r="X7555" s="1"/>
      <c r="Y7555" s="1"/>
      <c r="Z7555" s="1"/>
      <c r="AA7555" s="1"/>
    </row>
    <row r="7556" spans="1:27">
      <c r="B7556" s="13" t="s">
        <v>1446</v>
      </c>
    </row>
    <row r="7557" spans="1:27">
      <c r="B7557" t="s">
        <v>3960</v>
      </c>
      <c r="C7557" t="s">
        <v>1451</v>
      </c>
      <c r="D7557" t="s">
        <v>1298</v>
      </c>
      <c r="E7557" s="20">
        <v>0.19</v>
      </c>
      <c r="G7557" t="s">
        <v>1439</v>
      </c>
      <c r="H7557" s="21">
        <v>64.14</v>
      </c>
      <c r="I7557" t="s">
        <v>1440</v>
      </c>
      <c r="J7557" s="21">
        <f>ROUND(E7557* H7557,5)</f>
        <v>12.1866</v>
      </c>
    </row>
    <row r="7558" spans="1:27">
      <c r="D7558" s="22" t="s">
        <v>1457</v>
      </c>
      <c r="K7558" s="21">
        <f>SUM(J7557:J7557)</f>
        <v>12.1866</v>
      </c>
    </row>
    <row r="7559" spans="1:27">
      <c r="D7559" s="22" t="s">
        <v>1458</v>
      </c>
      <c r="K7559" s="23">
        <f>SUM(J7556:J7558)</f>
        <v>12.1866</v>
      </c>
    </row>
    <row r="7560" spans="1:27">
      <c r="D7560" s="22" t="s">
        <v>1466</v>
      </c>
      <c r="H7560">
        <v>1.5</v>
      </c>
      <c r="I7560" t="s">
        <v>1465</v>
      </c>
      <c r="K7560" s="21">
        <f>ROUND(H7560/100*K7559,5)</f>
        <v>0.18279999999999999</v>
      </c>
    </row>
    <row r="7561" spans="1:27">
      <c r="D7561" s="22" t="s">
        <v>1459</v>
      </c>
      <c r="K7561" s="23">
        <f>SUM(K7559:K7560)</f>
        <v>12.369400000000001</v>
      </c>
    </row>
    <row r="7563" spans="1:27" ht="45" customHeight="1">
      <c r="A7563" s="17" t="s">
        <v>3961</v>
      </c>
      <c r="B7563" s="17" t="s">
        <v>1290</v>
      </c>
      <c r="C7563" s="1" t="s">
        <v>1291</v>
      </c>
      <c r="D7563" s="31" t="s">
        <v>1292</v>
      </c>
      <c r="E7563" s="32"/>
      <c r="F7563" s="32"/>
      <c r="G7563" s="1"/>
      <c r="H7563" s="18" t="s">
        <v>1433</v>
      </c>
      <c r="I7563" s="33">
        <v>1</v>
      </c>
      <c r="J7563" s="32"/>
      <c r="K7563" s="19">
        <f>ROUND(K7569,2)</f>
        <v>-34.270000000000003</v>
      </c>
      <c r="L7563" s="2" t="s">
        <v>3962</v>
      </c>
      <c r="M7563" s="1"/>
      <c r="N7563" s="1"/>
      <c r="O7563" s="1"/>
      <c r="P7563" s="1"/>
      <c r="Q7563" s="1"/>
      <c r="R7563" s="1"/>
      <c r="S7563" s="1"/>
      <c r="T7563" s="1"/>
      <c r="U7563" s="1"/>
      <c r="V7563" s="1"/>
      <c r="W7563" s="1"/>
      <c r="X7563" s="1"/>
      <c r="Y7563" s="1"/>
      <c r="Z7563" s="1"/>
      <c r="AA7563" s="1"/>
    </row>
    <row r="7564" spans="1:27">
      <c r="B7564" s="13" t="s">
        <v>1446</v>
      </c>
    </row>
    <row r="7565" spans="1:27">
      <c r="B7565" t="s">
        <v>3963</v>
      </c>
      <c r="C7565" t="s">
        <v>1451</v>
      </c>
      <c r="D7565" t="s">
        <v>1292</v>
      </c>
      <c r="E7565" s="20">
        <v>0.2</v>
      </c>
      <c r="G7565" t="s">
        <v>1439</v>
      </c>
      <c r="H7565" s="21">
        <v>-168.8</v>
      </c>
      <c r="I7565" t="s">
        <v>1440</v>
      </c>
      <c r="J7565" s="21">
        <f>ROUND(E7565* H7565,5)</f>
        <v>-33.76</v>
      </c>
    </row>
    <row r="7566" spans="1:27">
      <c r="D7566" s="22" t="s">
        <v>1457</v>
      </c>
      <c r="K7566" s="21">
        <f>SUM(J7565:J7565)</f>
        <v>-33.76</v>
      </c>
    </row>
    <row r="7567" spans="1:27">
      <c r="D7567" s="22" t="s">
        <v>1458</v>
      </c>
      <c r="K7567" s="23">
        <f>SUM(J7564:J7566)</f>
        <v>-33.76</v>
      </c>
    </row>
    <row r="7568" spans="1:27">
      <c r="D7568" s="22" t="s">
        <v>1466</v>
      </c>
      <c r="H7568">
        <v>1.5</v>
      </c>
      <c r="I7568" t="s">
        <v>1465</v>
      </c>
      <c r="K7568" s="21">
        <f>ROUND(H7568/100*K7567,5)</f>
        <v>-0.50639999999999996</v>
      </c>
    </row>
    <row r="7569" spans="1:27">
      <c r="D7569" s="22" t="s">
        <v>1459</v>
      </c>
      <c r="K7569" s="23">
        <f>SUM(K7567:K7568)</f>
        <v>-34.266399999999997</v>
      </c>
    </row>
    <row r="7571" spans="1:27" ht="45" customHeight="1">
      <c r="A7571" s="17" t="s">
        <v>3964</v>
      </c>
      <c r="B7571" s="17" t="s">
        <v>1380</v>
      </c>
      <c r="C7571" s="1" t="s">
        <v>16</v>
      </c>
      <c r="D7571" s="31" t="s">
        <v>1381</v>
      </c>
      <c r="E7571" s="32"/>
      <c r="F7571" s="32"/>
      <c r="G7571" s="1"/>
      <c r="H7571" s="18" t="s">
        <v>1433</v>
      </c>
      <c r="I7571" s="33">
        <v>1</v>
      </c>
      <c r="J7571" s="32"/>
      <c r="K7571" s="19">
        <f>ROUND(K7581,2)</f>
        <v>43.8</v>
      </c>
      <c r="L7571" s="2" t="s">
        <v>3965</v>
      </c>
      <c r="M7571" s="1"/>
      <c r="N7571" s="1"/>
      <c r="O7571" s="1"/>
      <c r="P7571" s="1"/>
      <c r="Q7571" s="1"/>
      <c r="R7571" s="1"/>
      <c r="S7571" s="1"/>
      <c r="T7571" s="1"/>
      <c r="U7571" s="1"/>
      <c r="V7571" s="1"/>
      <c r="W7571" s="1"/>
      <c r="X7571" s="1"/>
      <c r="Y7571" s="1"/>
      <c r="Z7571" s="1"/>
      <c r="AA7571" s="1"/>
    </row>
    <row r="7572" spans="1:27">
      <c r="B7572" s="13" t="s">
        <v>1435</v>
      </c>
    </row>
    <row r="7573" spans="1:27">
      <c r="B7573" t="s">
        <v>3907</v>
      </c>
      <c r="C7573" t="s">
        <v>1370</v>
      </c>
      <c r="D7573" t="s">
        <v>3908</v>
      </c>
      <c r="E7573" s="20">
        <v>1</v>
      </c>
      <c r="F7573" t="s">
        <v>1438</v>
      </c>
      <c r="G7573" t="s">
        <v>1439</v>
      </c>
      <c r="H7573" s="21">
        <v>24.55</v>
      </c>
      <c r="I7573" t="s">
        <v>1440</v>
      </c>
      <c r="J7573" s="21">
        <f>ROUND(E7573/I7571* H7573,5)</f>
        <v>24.55</v>
      </c>
    </row>
    <row r="7574" spans="1:27">
      <c r="D7574" s="22" t="s">
        <v>1441</v>
      </c>
      <c r="K7574" s="21">
        <f>SUM(J7573:J7573)</f>
        <v>24.55</v>
      </c>
    </row>
    <row r="7575" spans="1:27">
      <c r="B7575" s="13" t="s">
        <v>1446</v>
      </c>
    </row>
    <row r="7576" spans="1:27">
      <c r="B7576" t="s">
        <v>3966</v>
      </c>
      <c r="C7576" t="s">
        <v>16</v>
      </c>
      <c r="D7576" t="s">
        <v>3967</v>
      </c>
      <c r="E7576" s="20">
        <v>1</v>
      </c>
      <c r="G7576" t="s">
        <v>1439</v>
      </c>
      <c r="H7576" s="21">
        <v>10.73</v>
      </c>
      <c r="I7576" t="s">
        <v>1440</v>
      </c>
      <c r="J7576" s="21">
        <f>ROUND(E7576* H7576,5)</f>
        <v>10.73</v>
      </c>
    </row>
    <row r="7577" spans="1:27">
      <c r="B7577" t="s">
        <v>3968</v>
      </c>
      <c r="C7577" t="s">
        <v>16</v>
      </c>
      <c r="D7577" t="s">
        <v>3969</v>
      </c>
      <c r="E7577" s="20">
        <v>1</v>
      </c>
      <c r="G7577" t="s">
        <v>1439</v>
      </c>
      <c r="H7577" s="21">
        <v>7.87</v>
      </c>
      <c r="I7577" t="s">
        <v>1440</v>
      </c>
      <c r="J7577" s="21">
        <f>ROUND(E7577* H7577,5)</f>
        <v>7.87</v>
      </c>
    </row>
    <row r="7578" spans="1:27">
      <c r="D7578" s="22" t="s">
        <v>1457</v>
      </c>
      <c r="K7578" s="21">
        <f>SUM(J7576:J7577)</f>
        <v>18.600000000000001</v>
      </c>
    </row>
    <row r="7579" spans="1:27">
      <c r="D7579" s="22" t="s">
        <v>1458</v>
      </c>
      <c r="K7579" s="23">
        <f>SUM(J7572:J7578)</f>
        <v>43.15</v>
      </c>
    </row>
    <row r="7580" spans="1:27">
      <c r="D7580" s="22" t="s">
        <v>1466</v>
      </c>
      <c r="H7580">
        <v>1.5</v>
      </c>
      <c r="I7580" t="s">
        <v>1465</v>
      </c>
      <c r="K7580" s="21">
        <f>ROUND(H7580/100*K7579,5)</f>
        <v>0.64724999999999999</v>
      </c>
    </row>
    <row r="7581" spans="1:27">
      <c r="D7581" s="22" t="s">
        <v>1459</v>
      </c>
      <c r="K7581" s="23">
        <f>SUM(K7579:K7580)</f>
        <v>43.797249999999998</v>
      </c>
    </row>
    <row r="7583" spans="1:27" ht="45" customHeight="1">
      <c r="A7583" s="17" t="s">
        <v>3970</v>
      </c>
      <c r="B7583" s="17" t="s">
        <v>1382</v>
      </c>
      <c r="C7583" s="1" t="s">
        <v>16</v>
      </c>
      <c r="D7583" s="31" t="s">
        <v>1383</v>
      </c>
      <c r="E7583" s="32"/>
      <c r="F7583" s="32"/>
      <c r="G7583" s="1"/>
      <c r="H7583" s="18" t="s">
        <v>1433</v>
      </c>
      <c r="I7583" s="33">
        <v>1</v>
      </c>
      <c r="J7583" s="32"/>
      <c r="K7583" s="19">
        <f>ROUND(K7592,2)</f>
        <v>32.03</v>
      </c>
      <c r="L7583" s="2" t="s">
        <v>3971</v>
      </c>
      <c r="M7583" s="1"/>
      <c r="N7583" s="1"/>
      <c r="O7583" s="1"/>
      <c r="P7583" s="1"/>
      <c r="Q7583" s="1"/>
      <c r="R7583" s="1"/>
      <c r="S7583" s="1"/>
      <c r="T7583" s="1"/>
      <c r="U7583" s="1"/>
      <c r="V7583" s="1"/>
      <c r="W7583" s="1"/>
      <c r="X7583" s="1"/>
      <c r="Y7583" s="1"/>
      <c r="Z7583" s="1"/>
      <c r="AA7583" s="1"/>
    </row>
    <row r="7584" spans="1:27">
      <c r="B7584" s="13" t="s">
        <v>1435</v>
      </c>
    </row>
    <row r="7585" spans="1:27">
      <c r="B7585" t="s">
        <v>3907</v>
      </c>
      <c r="C7585" t="s">
        <v>1370</v>
      </c>
      <c r="D7585" t="s">
        <v>3908</v>
      </c>
      <c r="E7585" s="20">
        <v>1</v>
      </c>
      <c r="F7585" t="s">
        <v>1438</v>
      </c>
      <c r="G7585" t="s">
        <v>1439</v>
      </c>
      <c r="H7585" s="21">
        <v>24.55</v>
      </c>
      <c r="I7585" t="s">
        <v>1440</v>
      </c>
      <c r="J7585" s="21">
        <f>ROUND(E7585/I7583* H7585,5)</f>
        <v>24.55</v>
      </c>
    </row>
    <row r="7586" spans="1:27">
      <c r="D7586" s="22" t="s">
        <v>1441</v>
      </c>
      <c r="K7586" s="21">
        <f>SUM(J7585:J7585)</f>
        <v>24.55</v>
      </c>
    </row>
    <row r="7587" spans="1:27">
      <c r="B7587" s="13" t="s">
        <v>1446</v>
      </c>
    </row>
    <row r="7588" spans="1:27">
      <c r="B7588" t="s">
        <v>3972</v>
      </c>
      <c r="C7588" t="s">
        <v>16</v>
      </c>
      <c r="D7588" t="s">
        <v>3973</v>
      </c>
      <c r="E7588" s="20">
        <v>1</v>
      </c>
      <c r="G7588" t="s">
        <v>1439</v>
      </c>
      <c r="H7588" s="21">
        <v>7.01</v>
      </c>
      <c r="I7588" t="s">
        <v>1440</v>
      </c>
      <c r="J7588" s="21">
        <f>ROUND(E7588* H7588,5)</f>
        <v>7.01</v>
      </c>
    </row>
    <row r="7589" spans="1:27">
      <c r="D7589" s="22" t="s">
        <v>1457</v>
      </c>
      <c r="K7589" s="21">
        <f>SUM(J7588:J7588)</f>
        <v>7.01</v>
      </c>
    </row>
    <row r="7590" spans="1:27">
      <c r="D7590" s="22" t="s">
        <v>1458</v>
      </c>
      <c r="K7590" s="23">
        <f>SUM(J7584:J7589)</f>
        <v>31.560000000000002</v>
      </c>
    </row>
    <row r="7591" spans="1:27">
      <c r="D7591" s="22" t="s">
        <v>1466</v>
      </c>
      <c r="H7591">
        <v>1.5</v>
      </c>
      <c r="I7591" t="s">
        <v>1465</v>
      </c>
      <c r="K7591" s="21">
        <f>ROUND(H7591/100*K7590,5)</f>
        <v>0.47339999999999999</v>
      </c>
    </row>
    <row r="7592" spans="1:27">
      <c r="D7592" s="22" t="s">
        <v>1459</v>
      </c>
      <c r="K7592" s="23">
        <f>SUM(K7590:K7591)</f>
        <v>32.0334</v>
      </c>
    </row>
    <row r="7594" spans="1:27" ht="45" customHeight="1">
      <c r="A7594" s="17" t="s">
        <v>3974</v>
      </c>
      <c r="B7594" s="17" t="s">
        <v>1384</v>
      </c>
      <c r="C7594" s="1" t="s">
        <v>16</v>
      </c>
      <c r="D7594" s="31" t="s">
        <v>1385</v>
      </c>
      <c r="E7594" s="32"/>
      <c r="F7594" s="32"/>
      <c r="G7594" s="1"/>
      <c r="H7594" s="18" t="s">
        <v>1433</v>
      </c>
      <c r="I7594" s="33">
        <v>1</v>
      </c>
      <c r="J7594" s="32"/>
      <c r="K7594" s="19">
        <f>ROUND(K7603,2)</f>
        <v>57.46</v>
      </c>
      <c r="L7594" s="2" t="s">
        <v>3975</v>
      </c>
      <c r="M7594" s="1"/>
      <c r="N7594" s="1"/>
      <c r="O7594" s="1"/>
      <c r="P7594" s="1"/>
      <c r="Q7594" s="1"/>
      <c r="R7594" s="1"/>
      <c r="S7594" s="1"/>
      <c r="T7594" s="1"/>
      <c r="U7594" s="1"/>
      <c r="V7594" s="1"/>
      <c r="W7594" s="1"/>
      <c r="X7594" s="1"/>
      <c r="Y7594" s="1"/>
      <c r="Z7594" s="1"/>
      <c r="AA7594" s="1"/>
    </row>
    <row r="7595" spans="1:27">
      <c r="B7595" s="13" t="s">
        <v>1435</v>
      </c>
    </row>
    <row r="7596" spans="1:27">
      <c r="B7596" t="s">
        <v>3907</v>
      </c>
      <c r="C7596" t="s">
        <v>1370</v>
      </c>
      <c r="D7596" t="s">
        <v>3908</v>
      </c>
      <c r="E7596" s="20">
        <v>1</v>
      </c>
      <c r="F7596" t="s">
        <v>1438</v>
      </c>
      <c r="G7596" t="s">
        <v>1439</v>
      </c>
      <c r="H7596" s="21">
        <v>24.55</v>
      </c>
      <c r="I7596" t="s">
        <v>1440</v>
      </c>
      <c r="J7596" s="21">
        <f>ROUND(E7596/I7594* H7596,5)</f>
        <v>24.55</v>
      </c>
    </row>
    <row r="7597" spans="1:27">
      <c r="D7597" s="22" t="s">
        <v>1441</v>
      </c>
      <c r="K7597" s="21">
        <f>SUM(J7596:J7596)</f>
        <v>24.55</v>
      </c>
    </row>
    <row r="7598" spans="1:27">
      <c r="B7598" s="13" t="s">
        <v>1446</v>
      </c>
    </row>
    <row r="7599" spans="1:27">
      <c r="B7599" t="s">
        <v>3976</v>
      </c>
      <c r="C7599" t="s">
        <v>16</v>
      </c>
      <c r="D7599" t="s">
        <v>3977</v>
      </c>
      <c r="E7599" s="20">
        <v>1</v>
      </c>
      <c r="G7599" t="s">
        <v>1439</v>
      </c>
      <c r="H7599" s="21">
        <v>32.06</v>
      </c>
      <c r="I7599" t="s">
        <v>1440</v>
      </c>
      <c r="J7599" s="21">
        <f>ROUND(E7599* H7599,5)</f>
        <v>32.06</v>
      </c>
    </row>
    <row r="7600" spans="1:27">
      <c r="D7600" s="22" t="s">
        <v>1457</v>
      </c>
      <c r="K7600" s="21">
        <f>SUM(J7599:J7599)</f>
        <v>32.06</v>
      </c>
    </row>
    <row r="7601" spans="1:27">
      <c r="D7601" s="22" t="s">
        <v>1458</v>
      </c>
      <c r="K7601" s="23">
        <f>SUM(J7595:J7600)</f>
        <v>56.61</v>
      </c>
    </row>
    <row r="7602" spans="1:27">
      <c r="D7602" s="22" t="s">
        <v>1466</v>
      </c>
      <c r="H7602">
        <v>1.5</v>
      </c>
      <c r="I7602" t="s">
        <v>1465</v>
      </c>
      <c r="K7602" s="21">
        <f>ROUND(H7602/100*K7601,5)</f>
        <v>0.84914999999999996</v>
      </c>
    </row>
    <row r="7603" spans="1:27">
      <c r="D7603" s="22" t="s">
        <v>1459</v>
      </c>
      <c r="K7603" s="23">
        <f>SUM(K7601:K7602)</f>
        <v>57.459150000000001</v>
      </c>
    </row>
    <row r="7605" spans="1:27" ht="45" customHeight="1">
      <c r="A7605" s="17" t="s">
        <v>3978</v>
      </c>
      <c r="B7605" s="17" t="s">
        <v>1386</v>
      </c>
      <c r="C7605" s="1" t="s">
        <v>16</v>
      </c>
      <c r="D7605" s="31" t="s">
        <v>1387</v>
      </c>
      <c r="E7605" s="32"/>
      <c r="F7605" s="32"/>
      <c r="G7605" s="1"/>
      <c r="H7605" s="18" t="s">
        <v>1433</v>
      </c>
      <c r="I7605" s="33">
        <v>1</v>
      </c>
      <c r="J7605" s="32"/>
      <c r="K7605" s="19">
        <f>ROUND(K7615,2)</f>
        <v>15.16</v>
      </c>
      <c r="L7605" s="2" t="s">
        <v>3979</v>
      </c>
      <c r="M7605" s="1"/>
      <c r="N7605" s="1"/>
      <c r="O7605" s="1"/>
      <c r="P7605" s="1"/>
      <c r="Q7605" s="1"/>
      <c r="R7605" s="1"/>
      <c r="S7605" s="1"/>
      <c r="T7605" s="1"/>
      <c r="U7605" s="1"/>
      <c r="V7605" s="1"/>
      <c r="W7605" s="1"/>
      <c r="X7605" s="1"/>
      <c r="Y7605" s="1"/>
      <c r="Z7605" s="1"/>
      <c r="AA7605" s="1"/>
    </row>
    <row r="7606" spans="1:27">
      <c r="B7606" s="13" t="s">
        <v>1435</v>
      </c>
    </row>
    <row r="7607" spans="1:27">
      <c r="B7607" t="s">
        <v>3907</v>
      </c>
      <c r="C7607" t="s">
        <v>1370</v>
      </c>
      <c r="D7607" t="s">
        <v>3908</v>
      </c>
      <c r="E7607" s="20">
        <v>0.15</v>
      </c>
      <c r="F7607" t="s">
        <v>1438</v>
      </c>
      <c r="G7607" t="s">
        <v>1439</v>
      </c>
      <c r="H7607" s="21">
        <v>24.55</v>
      </c>
      <c r="I7607" t="s">
        <v>1440</v>
      </c>
      <c r="J7607" s="21">
        <f>ROUND(E7607/I7605* H7607,5)</f>
        <v>3.6825000000000001</v>
      </c>
    </row>
    <row r="7608" spans="1:27">
      <c r="D7608" s="22" t="s">
        <v>1441</v>
      </c>
      <c r="K7608" s="21">
        <f>SUM(J7607:J7607)</f>
        <v>3.6825000000000001</v>
      </c>
    </row>
    <row r="7609" spans="1:27">
      <c r="B7609" s="13" t="s">
        <v>1446</v>
      </c>
    </row>
    <row r="7610" spans="1:27">
      <c r="B7610" t="s">
        <v>3980</v>
      </c>
      <c r="C7610" t="s">
        <v>16</v>
      </c>
      <c r="D7610" t="s">
        <v>3981</v>
      </c>
      <c r="E7610" s="20">
        <v>1</v>
      </c>
      <c r="G7610" t="s">
        <v>1439</v>
      </c>
      <c r="H7610" s="21">
        <v>11.09</v>
      </c>
      <c r="I7610" t="s">
        <v>1440</v>
      </c>
      <c r="J7610" s="21">
        <f>ROUND(E7610* H7610,5)</f>
        <v>11.09</v>
      </c>
    </row>
    <row r="7611" spans="1:27">
      <c r="B7611" t="s">
        <v>3982</v>
      </c>
      <c r="C7611" t="s">
        <v>3983</v>
      </c>
      <c r="D7611" t="s">
        <v>3984</v>
      </c>
      <c r="E7611" s="20">
        <v>0.04</v>
      </c>
      <c r="G7611" t="s">
        <v>1439</v>
      </c>
      <c r="H7611" s="21">
        <v>4.03</v>
      </c>
      <c r="I7611" t="s">
        <v>1440</v>
      </c>
      <c r="J7611" s="21">
        <f>ROUND(E7611* H7611,5)</f>
        <v>0.16120000000000001</v>
      </c>
    </row>
    <row r="7612" spans="1:27">
      <c r="D7612" s="22" t="s">
        <v>1457</v>
      </c>
      <c r="K7612" s="21">
        <f>SUM(J7610:J7611)</f>
        <v>11.251200000000001</v>
      </c>
    </row>
    <row r="7613" spans="1:27">
      <c r="D7613" s="22" t="s">
        <v>1458</v>
      </c>
      <c r="K7613" s="23">
        <f>SUM(J7606:J7612)</f>
        <v>14.933700000000002</v>
      </c>
    </row>
    <row r="7614" spans="1:27">
      <c r="D7614" s="22" t="s">
        <v>1466</v>
      </c>
      <c r="H7614">
        <v>1.5</v>
      </c>
      <c r="I7614" t="s">
        <v>1465</v>
      </c>
      <c r="K7614" s="21">
        <f>ROUND(H7614/100*K7613,5)</f>
        <v>0.22400999999999999</v>
      </c>
    </row>
    <row r="7615" spans="1:27">
      <c r="D7615" s="22" t="s">
        <v>1459</v>
      </c>
      <c r="K7615" s="23">
        <f>SUM(K7613:K7614)</f>
        <v>15.157710000000002</v>
      </c>
    </row>
    <row r="7617" spans="1:27" ht="45" customHeight="1">
      <c r="A7617" s="17" t="s">
        <v>3985</v>
      </c>
      <c r="B7617" s="17" t="s">
        <v>1378</v>
      </c>
      <c r="C7617" s="1" t="s">
        <v>25</v>
      </c>
      <c r="D7617" s="31" t="s">
        <v>1379</v>
      </c>
      <c r="E7617" s="32"/>
      <c r="F7617" s="32"/>
      <c r="G7617" s="1"/>
      <c r="H7617" s="18" t="s">
        <v>1433</v>
      </c>
      <c r="I7617" s="33">
        <v>1</v>
      </c>
      <c r="J7617" s="32"/>
      <c r="K7617" s="19">
        <f>ROUND(K7627,2)</f>
        <v>1.79</v>
      </c>
      <c r="L7617" s="2" t="s">
        <v>3986</v>
      </c>
      <c r="M7617" s="1"/>
      <c r="N7617" s="1"/>
      <c r="O7617" s="1"/>
      <c r="P7617" s="1"/>
      <c r="Q7617" s="1"/>
      <c r="R7617" s="1"/>
      <c r="S7617" s="1"/>
      <c r="T7617" s="1"/>
      <c r="U7617" s="1"/>
      <c r="V7617" s="1"/>
      <c r="W7617" s="1"/>
      <c r="X7617" s="1"/>
      <c r="Y7617" s="1"/>
      <c r="Z7617" s="1"/>
      <c r="AA7617" s="1"/>
    </row>
    <row r="7618" spans="1:27">
      <c r="B7618" s="13" t="s">
        <v>1435</v>
      </c>
    </row>
    <row r="7619" spans="1:27">
      <c r="B7619" t="s">
        <v>3907</v>
      </c>
      <c r="C7619" t="s">
        <v>1370</v>
      </c>
      <c r="D7619" t="s">
        <v>3908</v>
      </c>
      <c r="E7619" s="20">
        <v>6.5000000000000002E-2</v>
      </c>
      <c r="F7619" t="s">
        <v>1438</v>
      </c>
      <c r="G7619" t="s">
        <v>1439</v>
      </c>
      <c r="H7619" s="21">
        <v>24.55</v>
      </c>
      <c r="I7619" t="s">
        <v>1440</v>
      </c>
      <c r="J7619" s="21">
        <f>ROUND(E7619/I7617* H7619,5)</f>
        <v>1.59575</v>
      </c>
    </row>
    <row r="7620" spans="1:27">
      <c r="D7620" s="22" t="s">
        <v>1441</v>
      </c>
      <c r="K7620" s="21">
        <f>SUM(J7619:J7619)</f>
        <v>1.59575</v>
      </c>
    </row>
    <row r="7621" spans="1:27">
      <c r="B7621" s="13" t="s">
        <v>1446</v>
      </c>
    </row>
    <row r="7622" spans="1:27">
      <c r="B7622" t="s">
        <v>3987</v>
      </c>
      <c r="C7622" t="s">
        <v>25</v>
      </c>
      <c r="D7622" t="s">
        <v>3988</v>
      </c>
      <c r="E7622" s="20">
        <v>1</v>
      </c>
      <c r="G7622" t="s">
        <v>1439</v>
      </c>
      <c r="H7622" s="21">
        <v>7.0000000000000007E-2</v>
      </c>
      <c r="I7622" t="s">
        <v>1440</v>
      </c>
      <c r="J7622" s="21">
        <f>ROUND(E7622* H7622,5)</f>
        <v>7.0000000000000007E-2</v>
      </c>
    </row>
    <row r="7623" spans="1:27">
      <c r="B7623" t="s">
        <v>3989</v>
      </c>
      <c r="C7623" t="s">
        <v>1448</v>
      </c>
      <c r="D7623" t="s">
        <v>3990</v>
      </c>
      <c r="E7623" s="20">
        <v>0.12</v>
      </c>
      <c r="G7623" t="s">
        <v>1439</v>
      </c>
      <c r="H7623" s="21">
        <v>0.78</v>
      </c>
      <c r="I7623" t="s">
        <v>1440</v>
      </c>
      <c r="J7623" s="21">
        <f>ROUND(E7623* H7623,5)</f>
        <v>9.3600000000000003E-2</v>
      </c>
    </row>
    <row r="7624" spans="1:27">
      <c r="D7624" s="22" t="s">
        <v>1457</v>
      </c>
      <c r="K7624" s="21">
        <f>SUM(J7622:J7623)</f>
        <v>0.16360000000000002</v>
      </c>
    </row>
    <row r="7625" spans="1:27">
      <c r="D7625" s="22" t="s">
        <v>1458</v>
      </c>
      <c r="K7625" s="23">
        <f>SUM(J7618:J7624)</f>
        <v>1.75935</v>
      </c>
    </row>
    <row r="7626" spans="1:27">
      <c r="D7626" s="22" t="s">
        <v>1466</v>
      </c>
      <c r="H7626">
        <v>1.5</v>
      </c>
      <c r="I7626" t="s">
        <v>1465</v>
      </c>
      <c r="K7626" s="21">
        <f>ROUND(H7626/100*K7625,5)</f>
        <v>2.639E-2</v>
      </c>
    </row>
    <row r="7627" spans="1:27">
      <c r="D7627" s="22" t="s">
        <v>1459</v>
      </c>
      <c r="K7627" s="23">
        <f>SUM(K7625:K7626)</f>
        <v>1.7857399999999999</v>
      </c>
    </row>
    <row r="7629" spans="1:27" ht="45" customHeight="1">
      <c r="A7629" s="17" t="s">
        <v>3991</v>
      </c>
      <c r="B7629" s="17" t="s">
        <v>1376</v>
      </c>
      <c r="C7629" s="1" t="s">
        <v>16</v>
      </c>
      <c r="D7629" s="31" t="s">
        <v>1377</v>
      </c>
      <c r="E7629" s="32"/>
      <c r="F7629" s="32"/>
      <c r="G7629" s="1"/>
      <c r="H7629" s="18" t="s">
        <v>1433</v>
      </c>
      <c r="I7629" s="33">
        <v>1</v>
      </c>
      <c r="J7629" s="32"/>
      <c r="K7629" s="19">
        <f>ROUND(K7638,2)</f>
        <v>6.74</v>
      </c>
      <c r="L7629" s="2" t="s">
        <v>3992</v>
      </c>
      <c r="M7629" s="1"/>
      <c r="N7629" s="1"/>
      <c r="O7629" s="1"/>
      <c r="P7629" s="1"/>
      <c r="Q7629" s="1"/>
      <c r="R7629" s="1"/>
      <c r="S7629" s="1"/>
      <c r="T7629" s="1"/>
      <c r="U7629" s="1"/>
      <c r="V7629" s="1"/>
      <c r="W7629" s="1"/>
      <c r="X7629" s="1"/>
      <c r="Y7629" s="1"/>
      <c r="Z7629" s="1"/>
      <c r="AA7629" s="1"/>
    </row>
    <row r="7630" spans="1:27">
      <c r="B7630" s="13" t="s">
        <v>1435</v>
      </c>
    </row>
    <row r="7631" spans="1:27">
      <c r="B7631" t="s">
        <v>3907</v>
      </c>
      <c r="C7631" t="s">
        <v>1370</v>
      </c>
      <c r="D7631" t="s">
        <v>3908</v>
      </c>
      <c r="E7631" s="20">
        <v>0.02</v>
      </c>
      <c r="F7631" t="s">
        <v>1438</v>
      </c>
      <c r="G7631" t="s">
        <v>1439</v>
      </c>
      <c r="H7631" s="21">
        <v>24.55</v>
      </c>
      <c r="I7631" t="s">
        <v>1440</v>
      </c>
      <c r="J7631" s="21">
        <f>ROUND(E7631/I7629* H7631,5)</f>
        <v>0.49099999999999999</v>
      </c>
    </row>
    <row r="7632" spans="1:27">
      <c r="D7632" s="22" t="s">
        <v>1441</v>
      </c>
      <c r="K7632" s="21">
        <f>SUM(J7631:J7631)</f>
        <v>0.49099999999999999</v>
      </c>
    </row>
    <row r="7633" spans="1:27">
      <c r="B7633" s="13" t="s">
        <v>1446</v>
      </c>
    </row>
    <row r="7634" spans="1:27">
      <c r="B7634" t="s">
        <v>3993</v>
      </c>
      <c r="C7634" t="s">
        <v>16</v>
      </c>
      <c r="D7634" t="s">
        <v>3994</v>
      </c>
      <c r="E7634" s="20">
        <v>1</v>
      </c>
      <c r="G7634" t="s">
        <v>1439</v>
      </c>
      <c r="H7634" s="21">
        <v>6.15</v>
      </c>
      <c r="I7634" t="s">
        <v>1440</v>
      </c>
      <c r="J7634" s="21">
        <f>ROUND(E7634* H7634,5)</f>
        <v>6.15</v>
      </c>
    </row>
    <row r="7635" spans="1:27">
      <c r="D7635" s="22" t="s">
        <v>1457</v>
      </c>
      <c r="K7635" s="21">
        <f>SUM(J7634:J7634)</f>
        <v>6.15</v>
      </c>
    </row>
    <row r="7636" spans="1:27">
      <c r="D7636" s="22" t="s">
        <v>1458</v>
      </c>
      <c r="K7636" s="23">
        <f>SUM(J7630:J7635)</f>
        <v>6.641</v>
      </c>
    </row>
    <row r="7637" spans="1:27">
      <c r="D7637" s="22" t="s">
        <v>1466</v>
      </c>
      <c r="H7637">
        <v>1.5</v>
      </c>
      <c r="I7637" t="s">
        <v>1465</v>
      </c>
      <c r="K7637" s="21">
        <f>ROUND(H7637/100*K7636,5)</f>
        <v>9.962E-2</v>
      </c>
    </row>
    <row r="7638" spans="1:27">
      <c r="D7638" s="22" t="s">
        <v>1459</v>
      </c>
      <c r="K7638" s="23">
        <f>SUM(K7636:K7637)</f>
        <v>6.7406199999999998</v>
      </c>
    </row>
    <row r="7640" spans="1:27" ht="45" customHeight="1">
      <c r="A7640" s="17" t="s">
        <v>3995</v>
      </c>
      <c r="B7640" s="17" t="s">
        <v>961</v>
      </c>
      <c r="C7640" s="1" t="s">
        <v>16</v>
      </c>
      <c r="D7640" s="31" t="s">
        <v>962</v>
      </c>
      <c r="E7640" s="32"/>
      <c r="F7640" s="32"/>
      <c r="G7640" s="1"/>
      <c r="H7640" s="18" t="s">
        <v>1433</v>
      </c>
      <c r="I7640" s="33">
        <v>1</v>
      </c>
      <c r="J7640" s="32"/>
      <c r="K7640" s="19">
        <f>ROUND(K7650,2)</f>
        <v>126.59</v>
      </c>
      <c r="L7640" s="2" t="s">
        <v>3996</v>
      </c>
      <c r="M7640" s="1"/>
      <c r="N7640" s="1"/>
      <c r="O7640" s="1"/>
      <c r="P7640" s="1"/>
      <c r="Q7640" s="1"/>
      <c r="R7640" s="1"/>
      <c r="S7640" s="1"/>
      <c r="T7640" s="1"/>
      <c r="U7640" s="1"/>
      <c r="V7640" s="1"/>
      <c r="W7640" s="1"/>
      <c r="X7640" s="1"/>
      <c r="Y7640" s="1"/>
      <c r="Z7640" s="1"/>
      <c r="AA7640" s="1"/>
    </row>
    <row r="7641" spans="1:27">
      <c r="B7641" s="13" t="s">
        <v>1435</v>
      </c>
    </row>
    <row r="7642" spans="1:27">
      <c r="B7642" t="s">
        <v>2747</v>
      </c>
      <c r="C7642" t="s">
        <v>1370</v>
      </c>
      <c r="D7642" t="s">
        <v>2748</v>
      </c>
      <c r="E7642" s="20">
        <v>0.15</v>
      </c>
      <c r="F7642" t="s">
        <v>1438</v>
      </c>
      <c r="G7642" t="s">
        <v>1439</v>
      </c>
      <c r="H7642" s="21">
        <v>26.08</v>
      </c>
      <c r="I7642" t="s">
        <v>1440</v>
      </c>
      <c r="J7642" s="21">
        <f>ROUND(E7642/I7640* H7642,5)</f>
        <v>3.9119999999999999</v>
      </c>
    </row>
    <row r="7643" spans="1:27">
      <c r="B7643" t="s">
        <v>2745</v>
      </c>
      <c r="C7643" t="s">
        <v>1370</v>
      </c>
      <c r="D7643" t="s">
        <v>2746</v>
      </c>
      <c r="E7643" s="20">
        <v>0.15</v>
      </c>
      <c r="F7643" t="s">
        <v>1438</v>
      </c>
      <c r="G7643" t="s">
        <v>1439</v>
      </c>
      <c r="H7643" s="21">
        <v>30.41</v>
      </c>
      <c r="I7643" t="s">
        <v>1440</v>
      </c>
      <c r="J7643" s="21">
        <f>ROUND(E7643/I7640* H7643,5)</f>
        <v>4.5614999999999997</v>
      </c>
    </row>
    <row r="7644" spans="1:27">
      <c r="D7644" s="22" t="s">
        <v>1441</v>
      </c>
      <c r="K7644" s="21">
        <f>SUM(J7642:J7643)</f>
        <v>8.4734999999999996</v>
      </c>
    </row>
    <row r="7645" spans="1:27">
      <c r="B7645" s="13" t="s">
        <v>1446</v>
      </c>
    </row>
    <row r="7646" spans="1:27">
      <c r="B7646" t="s">
        <v>3997</v>
      </c>
      <c r="C7646" t="s">
        <v>16</v>
      </c>
      <c r="D7646" s="24" t="s">
        <v>962</v>
      </c>
      <c r="E7646" s="20">
        <v>1</v>
      </c>
      <c r="G7646" t="s">
        <v>1439</v>
      </c>
      <c r="H7646" s="21">
        <v>116.25</v>
      </c>
      <c r="I7646" t="s">
        <v>1440</v>
      </c>
      <c r="J7646" s="21">
        <f>ROUND(E7646* H7646,5)</f>
        <v>116.25</v>
      </c>
    </row>
    <row r="7647" spans="1:27">
      <c r="D7647" s="22" t="s">
        <v>1457</v>
      </c>
      <c r="K7647" s="21">
        <f>SUM(J7646:J7646)</f>
        <v>116.25</v>
      </c>
    </row>
    <row r="7648" spans="1:27">
      <c r="D7648" s="22" t="s">
        <v>1458</v>
      </c>
      <c r="K7648" s="23">
        <f>SUM(J7641:J7647)</f>
        <v>124.7235</v>
      </c>
    </row>
    <row r="7649" spans="1:27">
      <c r="D7649" s="22" t="s">
        <v>1466</v>
      </c>
      <c r="H7649">
        <v>1.5</v>
      </c>
      <c r="I7649" t="s">
        <v>1465</v>
      </c>
      <c r="K7649" s="21">
        <f>ROUND(H7649/100*K7648,5)</f>
        <v>1.8708499999999999</v>
      </c>
    </row>
    <row r="7650" spans="1:27">
      <c r="D7650" s="22" t="s">
        <v>1459</v>
      </c>
      <c r="K7650" s="23">
        <f>SUM(K7648:K7649)</f>
        <v>126.59435000000001</v>
      </c>
    </row>
    <row r="7652" spans="1:27" ht="45" customHeight="1">
      <c r="A7652" s="17" t="s">
        <v>3998</v>
      </c>
      <c r="B7652" s="17" t="s">
        <v>53</v>
      </c>
      <c r="C7652" s="1" t="s">
        <v>16</v>
      </c>
      <c r="D7652" s="31" t="s">
        <v>54</v>
      </c>
      <c r="E7652" s="32"/>
      <c r="F7652" s="32"/>
      <c r="G7652" s="1"/>
      <c r="H7652" s="18" t="s">
        <v>1433</v>
      </c>
      <c r="I7652" s="33">
        <v>1</v>
      </c>
      <c r="J7652" s="32"/>
      <c r="K7652" s="19">
        <f>ROUND(K7662,2)</f>
        <v>69.959999999999994</v>
      </c>
      <c r="L7652" s="2" t="s">
        <v>3999</v>
      </c>
      <c r="M7652" s="1"/>
      <c r="N7652" s="1"/>
      <c r="O7652" s="1"/>
      <c r="P7652" s="1"/>
      <c r="Q7652" s="1"/>
      <c r="R7652" s="1"/>
      <c r="S7652" s="1"/>
      <c r="T7652" s="1"/>
      <c r="U7652" s="1"/>
      <c r="V7652" s="1"/>
      <c r="W7652" s="1"/>
      <c r="X7652" s="1"/>
      <c r="Y7652" s="1"/>
      <c r="Z7652" s="1"/>
      <c r="AA7652" s="1"/>
    </row>
    <row r="7653" spans="1:27">
      <c r="B7653" s="13" t="s">
        <v>1435</v>
      </c>
    </row>
    <row r="7654" spans="1:27">
      <c r="B7654" t="s">
        <v>2747</v>
      </c>
      <c r="C7654" t="s">
        <v>1370</v>
      </c>
      <c r="D7654" t="s">
        <v>2748</v>
      </c>
      <c r="E7654" s="20">
        <v>0.15</v>
      </c>
      <c r="F7654" t="s">
        <v>1438</v>
      </c>
      <c r="G7654" t="s">
        <v>1439</v>
      </c>
      <c r="H7654" s="21">
        <v>26.08</v>
      </c>
      <c r="I7654" t="s">
        <v>1440</v>
      </c>
      <c r="J7654" s="21">
        <f>ROUND(E7654/I7652* H7654,5)</f>
        <v>3.9119999999999999</v>
      </c>
    </row>
    <row r="7655" spans="1:27">
      <c r="B7655" t="s">
        <v>2745</v>
      </c>
      <c r="C7655" t="s">
        <v>1370</v>
      </c>
      <c r="D7655" t="s">
        <v>2746</v>
      </c>
      <c r="E7655" s="20">
        <v>0.15</v>
      </c>
      <c r="F7655" t="s">
        <v>1438</v>
      </c>
      <c r="G7655" t="s">
        <v>1439</v>
      </c>
      <c r="H7655" s="21">
        <v>30.41</v>
      </c>
      <c r="I7655" t="s">
        <v>1440</v>
      </c>
      <c r="J7655" s="21">
        <f>ROUND(E7655/I7652* H7655,5)</f>
        <v>4.5614999999999997</v>
      </c>
    </row>
    <row r="7656" spans="1:27">
      <c r="D7656" s="22" t="s">
        <v>1441</v>
      </c>
      <c r="K7656" s="21">
        <f>SUM(J7654:J7655)</f>
        <v>8.4734999999999996</v>
      </c>
    </row>
    <row r="7657" spans="1:27">
      <c r="B7657" s="13" t="s">
        <v>1446</v>
      </c>
    </row>
    <row r="7658" spans="1:27">
      <c r="B7658" t="s">
        <v>4000</v>
      </c>
      <c r="C7658" t="s">
        <v>16</v>
      </c>
      <c r="D7658" s="24" t="s">
        <v>54</v>
      </c>
      <c r="E7658" s="20">
        <v>1</v>
      </c>
      <c r="G7658" t="s">
        <v>1439</v>
      </c>
      <c r="H7658" s="21">
        <v>60.45</v>
      </c>
      <c r="I7658" t="s">
        <v>1440</v>
      </c>
      <c r="J7658" s="21">
        <f>ROUND(E7658* H7658,5)</f>
        <v>60.45</v>
      </c>
    </row>
    <row r="7659" spans="1:27">
      <c r="D7659" s="22" t="s">
        <v>1457</v>
      </c>
      <c r="K7659" s="21">
        <f>SUM(J7658:J7658)</f>
        <v>60.45</v>
      </c>
    </row>
    <row r="7660" spans="1:27">
      <c r="D7660" s="22" t="s">
        <v>1458</v>
      </c>
      <c r="K7660" s="23">
        <f>SUM(J7653:J7659)</f>
        <v>68.923500000000004</v>
      </c>
    </row>
    <row r="7661" spans="1:27">
      <c r="D7661" s="22" t="s">
        <v>1466</v>
      </c>
      <c r="H7661">
        <v>1.5</v>
      </c>
      <c r="I7661" t="s">
        <v>1465</v>
      </c>
      <c r="K7661" s="21">
        <f>ROUND(H7661/100*K7660,5)</f>
        <v>1.0338499999999999</v>
      </c>
    </row>
    <row r="7662" spans="1:27">
      <c r="D7662" s="22" t="s">
        <v>1459</v>
      </c>
      <c r="K7662" s="23">
        <f>SUM(K7660:K7661)</f>
        <v>69.957350000000005</v>
      </c>
    </row>
    <row r="7664" spans="1:27" ht="45" customHeight="1">
      <c r="A7664" s="17" t="s">
        <v>4001</v>
      </c>
      <c r="B7664" s="17" t="s">
        <v>959</v>
      </c>
      <c r="C7664" s="1" t="s">
        <v>16</v>
      </c>
      <c r="D7664" s="31" t="s">
        <v>960</v>
      </c>
      <c r="E7664" s="32"/>
      <c r="F7664" s="32"/>
      <c r="G7664" s="1"/>
      <c r="H7664" s="18" t="s">
        <v>1433</v>
      </c>
      <c r="I7664" s="33">
        <v>1</v>
      </c>
      <c r="J7664" s="32"/>
      <c r="K7664" s="19">
        <f>ROUND(K7674,2)</f>
        <v>79.400000000000006</v>
      </c>
      <c r="L7664" s="2" t="s">
        <v>4002</v>
      </c>
      <c r="M7664" s="1"/>
      <c r="N7664" s="1"/>
      <c r="O7664" s="1"/>
      <c r="P7664" s="1"/>
      <c r="Q7664" s="1"/>
      <c r="R7664" s="1"/>
      <c r="S7664" s="1"/>
      <c r="T7664" s="1"/>
      <c r="U7664" s="1"/>
      <c r="V7664" s="1"/>
      <c r="W7664" s="1"/>
      <c r="X7664" s="1"/>
      <c r="Y7664" s="1"/>
      <c r="Z7664" s="1"/>
      <c r="AA7664" s="1"/>
    </row>
    <row r="7665" spans="1:27">
      <c r="B7665" s="13" t="s">
        <v>1435</v>
      </c>
    </row>
    <row r="7666" spans="1:27">
      <c r="B7666" t="s">
        <v>2747</v>
      </c>
      <c r="C7666" t="s">
        <v>1370</v>
      </c>
      <c r="D7666" t="s">
        <v>2748</v>
      </c>
      <c r="E7666" s="20">
        <v>0.15</v>
      </c>
      <c r="F7666" t="s">
        <v>1438</v>
      </c>
      <c r="G7666" t="s">
        <v>1439</v>
      </c>
      <c r="H7666" s="21">
        <v>26.08</v>
      </c>
      <c r="I7666" t="s">
        <v>1440</v>
      </c>
      <c r="J7666" s="21">
        <f>ROUND(E7666/I7664* H7666,5)</f>
        <v>3.9119999999999999</v>
      </c>
    </row>
    <row r="7667" spans="1:27">
      <c r="B7667" t="s">
        <v>2745</v>
      </c>
      <c r="C7667" t="s">
        <v>1370</v>
      </c>
      <c r="D7667" t="s">
        <v>2746</v>
      </c>
      <c r="E7667" s="20">
        <v>0.15</v>
      </c>
      <c r="F7667" t="s">
        <v>1438</v>
      </c>
      <c r="G7667" t="s">
        <v>1439</v>
      </c>
      <c r="H7667" s="21">
        <v>30.41</v>
      </c>
      <c r="I7667" t="s">
        <v>1440</v>
      </c>
      <c r="J7667" s="21">
        <f>ROUND(E7667/I7664* H7667,5)</f>
        <v>4.5614999999999997</v>
      </c>
    </row>
    <row r="7668" spans="1:27">
      <c r="D7668" s="22" t="s">
        <v>1441</v>
      </c>
      <c r="K7668" s="21">
        <f>SUM(J7666:J7667)</f>
        <v>8.4734999999999996</v>
      </c>
    </row>
    <row r="7669" spans="1:27">
      <c r="B7669" s="13" t="s">
        <v>1446</v>
      </c>
    </row>
    <row r="7670" spans="1:27">
      <c r="B7670" t="s">
        <v>4003</v>
      </c>
      <c r="C7670" t="s">
        <v>16</v>
      </c>
      <c r="D7670" s="24" t="s">
        <v>960</v>
      </c>
      <c r="E7670" s="20">
        <v>1</v>
      </c>
      <c r="G7670" t="s">
        <v>1439</v>
      </c>
      <c r="H7670" s="21">
        <v>69.75</v>
      </c>
      <c r="I7670" t="s">
        <v>1440</v>
      </c>
      <c r="J7670" s="21">
        <f>ROUND(E7670* H7670,5)</f>
        <v>69.75</v>
      </c>
    </row>
    <row r="7671" spans="1:27">
      <c r="D7671" s="22" t="s">
        <v>1457</v>
      </c>
      <c r="K7671" s="21">
        <f>SUM(J7670:J7670)</f>
        <v>69.75</v>
      </c>
    </row>
    <row r="7672" spans="1:27">
      <c r="D7672" s="22" t="s">
        <v>1458</v>
      </c>
      <c r="K7672" s="23">
        <f>SUM(J7665:J7671)</f>
        <v>78.223500000000001</v>
      </c>
    </row>
    <row r="7673" spans="1:27">
      <c r="D7673" s="22" t="s">
        <v>1466</v>
      </c>
      <c r="H7673">
        <v>1.5</v>
      </c>
      <c r="I7673" t="s">
        <v>1465</v>
      </c>
      <c r="K7673" s="21">
        <f>ROUND(H7673/100*K7672,5)</f>
        <v>1.1733499999999999</v>
      </c>
    </row>
    <row r="7674" spans="1:27">
      <c r="D7674" s="22" t="s">
        <v>1459</v>
      </c>
      <c r="K7674" s="23">
        <f>SUM(K7672:K7673)</f>
        <v>79.396850000000001</v>
      </c>
    </row>
    <row r="7676" spans="1:27" ht="45" customHeight="1">
      <c r="A7676" s="17" t="s">
        <v>4004</v>
      </c>
      <c r="B7676" s="17" t="s">
        <v>51</v>
      </c>
      <c r="C7676" s="1" t="s">
        <v>16</v>
      </c>
      <c r="D7676" s="31" t="s">
        <v>52</v>
      </c>
      <c r="E7676" s="32"/>
      <c r="F7676" s="32"/>
      <c r="G7676" s="1"/>
      <c r="H7676" s="18" t="s">
        <v>1433</v>
      </c>
      <c r="I7676" s="33">
        <v>1</v>
      </c>
      <c r="J7676" s="32"/>
      <c r="K7676" s="19">
        <f>ROUND(K7686,2)</f>
        <v>95.02</v>
      </c>
      <c r="L7676" s="2" t="s">
        <v>4005</v>
      </c>
      <c r="M7676" s="1"/>
      <c r="N7676" s="1"/>
      <c r="O7676" s="1"/>
      <c r="P7676" s="1"/>
      <c r="Q7676" s="1"/>
      <c r="R7676" s="1"/>
      <c r="S7676" s="1"/>
      <c r="T7676" s="1"/>
      <c r="U7676" s="1"/>
      <c r="V7676" s="1"/>
      <c r="W7676" s="1"/>
      <c r="X7676" s="1"/>
      <c r="Y7676" s="1"/>
      <c r="Z7676" s="1"/>
      <c r="AA7676" s="1"/>
    </row>
    <row r="7677" spans="1:27">
      <c r="B7677" s="13" t="s">
        <v>1435</v>
      </c>
    </row>
    <row r="7678" spans="1:27">
      <c r="B7678" t="s">
        <v>3154</v>
      </c>
      <c r="C7678" t="s">
        <v>1370</v>
      </c>
      <c r="D7678" t="s">
        <v>2748</v>
      </c>
      <c r="E7678" s="20">
        <v>0.22</v>
      </c>
      <c r="F7678" t="s">
        <v>1438</v>
      </c>
      <c r="G7678" t="s">
        <v>1439</v>
      </c>
      <c r="H7678" s="21">
        <v>26.08</v>
      </c>
      <c r="I7678" t="s">
        <v>1440</v>
      </c>
      <c r="J7678" s="21">
        <f>ROUND(E7678/I7676* H7678,5)</f>
        <v>5.7375999999999996</v>
      </c>
    </row>
    <row r="7679" spans="1:27">
      <c r="B7679" t="s">
        <v>3153</v>
      </c>
      <c r="C7679" t="s">
        <v>1370</v>
      </c>
      <c r="D7679" t="s">
        <v>2746</v>
      </c>
      <c r="E7679" s="20">
        <v>0.22</v>
      </c>
      <c r="F7679" t="s">
        <v>1438</v>
      </c>
      <c r="G7679" t="s">
        <v>1439</v>
      </c>
      <c r="H7679" s="21">
        <v>30.41</v>
      </c>
      <c r="I7679" t="s">
        <v>1440</v>
      </c>
      <c r="J7679" s="21">
        <f>ROUND(E7679/I7676* H7679,5)</f>
        <v>6.6901999999999999</v>
      </c>
    </row>
    <row r="7680" spans="1:27">
      <c r="D7680" s="22" t="s">
        <v>1441</v>
      </c>
      <c r="K7680" s="21">
        <f>SUM(J7678:J7679)</f>
        <v>12.4278</v>
      </c>
    </row>
    <row r="7681" spans="1:27">
      <c r="B7681" s="13" t="s">
        <v>1446</v>
      </c>
    </row>
    <row r="7682" spans="1:27">
      <c r="B7682" t="s">
        <v>4006</v>
      </c>
      <c r="C7682" t="s">
        <v>16</v>
      </c>
      <c r="D7682" s="24" t="s">
        <v>4007</v>
      </c>
      <c r="E7682" s="20">
        <v>1</v>
      </c>
      <c r="G7682" t="s">
        <v>1439</v>
      </c>
      <c r="H7682" s="21">
        <v>81.19</v>
      </c>
      <c r="I7682" t="s">
        <v>1440</v>
      </c>
      <c r="J7682" s="21">
        <f>ROUND(E7682* H7682,5)</f>
        <v>81.19</v>
      </c>
    </row>
    <row r="7683" spans="1:27">
      <c r="D7683" s="22" t="s">
        <v>1457</v>
      </c>
      <c r="K7683" s="21">
        <f>SUM(J7682:J7682)</f>
        <v>81.19</v>
      </c>
    </row>
    <row r="7684" spans="1:27">
      <c r="D7684" s="22" t="s">
        <v>1458</v>
      </c>
      <c r="K7684" s="23">
        <f>SUM(J7677:J7683)</f>
        <v>93.617800000000003</v>
      </c>
    </row>
    <row r="7685" spans="1:27">
      <c r="D7685" s="22" t="s">
        <v>1466</v>
      </c>
      <c r="H7685">
        <v>1.5</v>
      </c>
      <c r="I7685" t="s">
        <v>1465</v>
      </c>
      <c r="K7685" s="21">
        <f>ROUND(H7685/100*K7684,5)</f>
        <v>1.4042699999999999</v>
      </c>
    </row>
    <row r="7686" spans="1:27">
      <c r="D7686" s="22" t="s">
        <v>1459</v>
      </c>
      <c r="K7686" s="23">
        <f>SUM(K7684:K7685)</f>
        <v>95.022069999999999</v>
      </c>
    </row>
    <row r="7688" spans="1:27" ht="45" customHeight="1">
      <c r="A7688" s="17" t="s">
        <v>4008</v>
      </c>
      <c r="B7688" s="17" t="s">
        <v>1390</v>
      </c>
      <c r="C7688" s="1" t="s">
        <v>16</v>
      </c>
      <c r="D7688" s="31" t="s">
        <v>1391</v>
      </c>
      <c r="E7688" s="32"/>
      <c r="F7688" s="32"/>
      <c r="G7688" s="1"/>
      <c r="H7688" s="18" t="s">
        <v>1433</v>
      </c>
      <c r="I7688" s="33">
        <v>1</v>
      </c>
      <c r="J7688" s="32"/>
      <c r="K7688" s="19">
        <f>ROUND(K7699,2)</f>
        <v>94.67</v>
      </c>
      <c r="L7688" s="2" t="s">
        <v>4009</v>
      </c>
      <c r="M7688" s="1"/>
      <c r="N7688" s="1"/>
      <c r="O7688" s="1"/>
      <c r="P7688" s="1"/>
      <c r="Q7688" s="1"/>
      <c r="R7688" s="1"/>
      <c r="S7688" s="1"/>
      <c r="T7688" s="1"/>
      <c r="U7688" s="1"/>
      <c r="V7688" s="1"/>
      <c r="W7688" s="1"/>
      <c r="X7688" s="1"/>
      <c r="Y7688" s="1"/>
      <c r="Z7688" s="1"/>
      <c r="AA7688" s="1"/>
    </row>
    <row r="7689" spans="1:27">
      <c r="B7689" s="13" t="s">
        <v>1435</v>
      </c>
    </row>
    <row r="7690" spans="1:27">
      <c r="B7690" t="s">
        <v>3154</v>
      </c>
      <c r="C7690" t="s">
        <v>1370</v>
      </c>
      <c r="D7690" t="s">
        <v>2748</v>
      </c>
      <c r="E7690" s="20">
        <v>0.3</v>
      </c>
      <c r="F7690" t="s">
        <v>1438</v>
      </c>
      <c r="G7690" t="s">
        <v>1439</v>
      </c>
      <c r="H7690" s="21">
        <v>26.08</v>
      </c>
      <c r="I7690" t="s">
        <v>1440</v>
      </c>
      <c r="J7690" s="21">
        <f>ROUND(E7690/I7688* H7690,5)</f>
        <v>7.8239999999999998</v>
      </c>
    </row>
    <row r="7691" spans="1:27">
      <c r="B7691" t="s">
        <v>3153</v>
      </c>
      <c r="C7691" t="s">
        <v>1370</v>
      </c>
      <c r="D7691" t="s">
        <v>2746</v>
      </c>
      <c r="E7691" s="20">
        <v>0.3</v>
      </c>
      <c r="F7691" t="s">
        <v>1438</v>
      </c>
      <c r="G7691" t="s">
        <v>1439</v>
      </c>
      <c r="H7691" s="21">
        <v>30.41</v>
      </c>
      <c r="I7691" t="s">
        <v>1440</v>
      </c>
      <c r="J7691" s="21">
        <f>ROUND(E7691/I7688* H7691,5)</f>
        <v>9.1229999999999993</v>
      </c>
    </row>
    <row r="7692" spans="1:27">
      <c r="D7692" s="22" t="s">
        <v>1441</v>
      </c>
      <c r="K7692" s="21">
        <f>SUM(J7690:J7691)</f>
        <v>16.946999999999999</v>
      </c>
    </row>
    <row r="7693" spans="1:27">
      <c r="B7693" s="13" t="s">
        <v>1446</v>
      </c>
    </row>
    <row r="7694" spans="1:27">
      <c r="B7694" t="s">
        <v>4010</v>
      </c>
      <c r="C7694" t="s">
        <v>16</v>
      </c>
      <c r="D7694" t="s">
        <v>4011</v>
      </c>
      <c r="E7694" s="20">
        <v>1</v>
      </c>
      <c r="G7694" t="s">
        <v>1439</v>
      </c>
      <c r="H7694" s="21">
        <v>44.32</v>
      </c>
      <c r="I7694" t="s">
        <v>1440</v>
      </c>
      <c r="J7694" s="21">
        <f>ROUND(E7694* H7694,5)</f>
        <v>44.32</v>
      </c>
    </row>
    <row r="7695" spans="1:27">
      <c r="B7695" t="s">
        <v>4012</v>
      </c>
      <c r="C7695" t="s">
        <v>16</v>
      </c>
      <c r="D7695" t="s">
        <v>4013</v>
      </c>
      <c r="E7695" s="20">
        <v>1</v>
      </c>
      <c r="G7695" t="s">
        <v>1439</v>
      </c>
      <c r="H7695" s="21">
        <v>32</v>
      </c>
      <c r="I7695" t="s">
        <v>1440</v>
      </c>
      <c r="J7695" s="21">
        <f>ROUND(E7695* H7695,5)</f>
        <v>32</v>
      </c>
    </row>
    <row r="7696" spans="1:27">
      <c r="D7696" s="22" t="s">
        <v>1457</v>
      </c>
      <c r="K7696" s="21">
        <f>SUM(J7694:J7695)</f>
        <v>76.319999999999993</v>
      </c>
    </row>
    <row r="7697" spans="1:27">
      <c r="D7697" s="22" t="s">
        <v>1458</v>
      </c>
      <c r="K7697" s="23">
        <f>SUM(J7689:J7696)</f>
        <v>93.266999999999996</v>
      </c>
    </row>
    <row r="7698" spans="1:27">
      <c r="D7698" s="22" t="s">
        <v>1466</v>
      </c>
      <c r="H7698">
        <v>1.5</v>
      </c>
      <c r="I7698" t="s">
        <v>1465</v>
      </c>
      <c r="K7698" s="21">
        <f>ROUND(H7698/100*K7697,5)</f>
        <v>1.3990100000000001</v>
      </c>
    </row>
    <row r="7699" spans="1:27">
      <c r="D7699" s="22" t="s">
        <v>1459</v>
      </c>
      <c r="K7699" s="23">
        <f>SUM(K7697:K7698)</f>
        <v>94.66601</v>
      </c>
    </row>
    <row r="7701" spans="1:27" ht="45" customHeight="1">
      <c r="A7701" s="17" t="s">
        <v>4014</v>
      </c>
      <c r="B7701" s="17" t="s">
        <v>1388</v>
      </c>
      <c r="C7701" s="1" t="s">
        <v>16</v>
      </c>
      <c r="D7701" s="31" t="s">
        <v>1389</v>
      </c>
      <c r="E7701" s="32"/>
      <c r="F7701" s="32"/>
      <c r="G7701" s="1"/>
      <c r="H7701" s="18" t="s">
        <v>1433</v>
      </c>
      <c r="I7701" s="33">
        <v>1</v>
      </c>
      <c r="J7701" s="32"/>
      <c r="K7701" s="19">
        <f>ROUND(K7712,2)</f>
        <v>47.85</v>
      </c>
      <c r="L7701" s="2" t="s">
        <v>4015</v>
      </c>
      <c r="M7701" s="1"/>
      <c r="N7701" s="1"/>
      <c r="O7701" s="1"/>
      <c r="P7701" s="1"/>
      <c r="Q7701" s="1"/>
      <c r="R7701" s="1"/>
      <c r="S7701" s="1"/>
      <c r="T7701" s="1"/>
      <c r="U7701" s="1"/>
      <c r="V7701" s="1"/>
      <c r="W7701" s="1"/>
      <c r="X7701" s="1"/>
      <c r="Y7701" s="1"/>
      <c r="Z7701" s="1"/>
      <c r="AA7701" s="1"/>
    </row>
    <row r="7702" spans="1:27">
      <c r="B7702" s="13" t="s">
        <v>1435</v>
      </c>
    </row>
    <row r="7703" spans="1:27">
      <c r="B7703" t="s">
        <v>3905</v>
      </c>
      <c r="C7703" t="s">
        <v>1370</v>
      </c>
      <c r="D7703" t="s">
        <v>3906</v>
      </c>
      <c r="E7703" s="20">
        <v>0.2</v>
      </c>
      <c r="F7703" t="s">
        <v>1438</v>
      </c>
      <c r="G7703" t="s">
        <v>1439</v>
      </c>
      <c r="H7703" s="21">
        <v>29.42</v>
      </c>
      <c r="I7703" t="s">
        <v>1440</v>
      </c>
      <c r="J7703" s="21">
        <f>ROUND(E7703/I7701* H7703,5)</f>
        <v>5.8840000000000003</v>
      </c>
    </row>
    <row r="7704" spans="1:27">
      <c r="B7704" t="s">
        <v>4016</v>
      </c>
      <c r="C7704" t="s">
        <v>1370</v>
      </c>
      <c r="D7704" t="s">
        <v>4017</v>
      </c>
      <c r="E7704" s="20">
        <v>0.2</v>
      </c>
      <c r="F7704" t="s">
        <v>1438</v>
      </c>
      <c r="G7704" t="s">
        <v>1439</v>
      </c>
      <c r="H7704" s="21">
        <v>26.12</v>
      </c>
      <c r="I7704" t="s">
        <v>1440</v>
      </c>
      <c r="J7704" s="21">
        <f>ROUND(E7704/I7701* H7704,5)</f>
        <v>5.2240000000000002</v>
      </c>
    </row>
    <row r="7705" spans="1:27">
      <c r="D7705" s="22" t="s">
        <v>1441</v>
      </c>
      <c r="K7705" s="21">
        <f>SUM(J7703:J7704)</f>
        <v>11.108000000000001</v>
      </c>
    </row>
    <row r="7706" spans="1:27">
      <c r="B7706" s="13" t="s">
        <v>1446</v>
      </c>
    </row>
    <row r="7707" spans="1:27">
      <c r="B7707" t="s">
        <v>4018</v>
      </c>
      <c r="C7707" t="s">
        <v>16</v>
      </c>
      <c r="D7707" t="s">
        <v>4019</v>
      </c>
      <c r="E7707" s="20">
        <v>1</v>
      </c>
      <c r="G7707" t="s">
        <v>1439</v>
      </c>
      <c r="H7707" s="21">
        <v>35.729999999999997</v>
      </c>
      <c r="I7707" t="s">
        <v>1440</v>
      </c>
      <c r="J7707" s="21">
        <f>ROUND(E7707* H7707,5)</f>
        <v>35.729999999999997</v>
      </c>
    </row>
    <row r="7708" spans="1:27">
      <c r="B7708" t="s">
        <v>4020</v>
      </c>
      <c r="C7708" t="s">
        <v>16</v>
      </c>
      <c r="D7708" t="s">
        <v>4021</v>
      </c>
      <c r="E7708" s="20">
        <v>1</v>
      </c>
      <c r="G7708" t="s">
        <v>1439</v>
      </c>
      <c r="H7708" s="21">
        <v>0.3</v>
      </c>
      <c r="I7708" t="s">
        <v>1440</v>
      </c>
      <c r="J7708" s="21">
        <f>ROUND(E7708* H7708,5)</f>
        <v>0.3</v>
      </c>
    </row>
    <row r="7709" spans="1:27">
      <c r="D7709" s="22" t="s">
        <v>1457</v>
      </c>
      <c r="K7709" s="21">
        <f>SUM(J7707:J7708)</f>
        <v>36.029999999999994</v>
      </c>
    </row>
    <row r="7710" spans="1:27">
      <c r="D7710" s="22" t="s">
        <v>1458</v>
      </c>
      <c r="K7710" s="23">
        <f>SUM(J7702:J7709)</f>
        <v>47.137999999999991</v>
      </c>
    </row>
    <row r="7711" spans="1:27">
      <c r="D7711" s="22" t="s">
        <v>1466</v>
      </c>
      <c r="H7711">
        <v>1.5</v>
      </c>
      <c r="I7711" t="s">
        <v>1465</v>
      </c>
      <c r="K7711" s="21">
        <f>ROUND(H7711/100*K7710,5)</f>
        <v>0.70706999999999998</v>
      </c>
    </row>
    <row r="7712" spans="1:27">
      <c r="D7712" s="22" t="s">
        <v>1459</v>
      </c>
      <c r="K7712" s="23">
        <f>SUM(K7710:K7711)</f>
        <v>47.845069999999993</v>
      </c>
    </row>
    <row r="7714" spans="1:27" ht="45" customHeight="1">
      <c r="A7714" s="17" t="s">
        <v>4022</v>
      </c>
      <c r="B7714" s="17" t="s">
        <v>224</v>
      </c>
      <c r="C7714" s="1" t="s">
        <v>16</v>
      </c>
      <c r="D7714" s="31" t="s">
        <v>225</v>
      </c>
      <c r="E7714" s="32"/>
      <c r="F7714" s="32"/>
      <c r="G7714" s="1"/>
      <c r="H7714" s="18" t="s">
        <v>1433</v>
      </c>
      <c r="I7714" s="33">
        <v>1</v>
      </c>
      <c r="J7714" s="32"/>
      <c r="K7714" s="19">
        <f>ROUND(K7724,2)</f>
        <v>4593.43</v>
      </c>
      <c r="L7714" s="2" t="s">
        <v>4023</v>
      </c>
      <c r="M7714" s="1"/>
      <c r="N7714" s="1"/>
      <c r="O7714" s="1"/>
      <c r="P7714" s="1"/>
      <c r="Q7714" s="1"/>
      <c r="R7714" s="1"/>
      <c r="S7714" s="1"/>
      <c r="T7714" s="1"/>
      <c r="U7714" s="1"/>
      <c r="V7714" s="1"/>
      <c r="W7714" s="1"/>
      <c r="X7714" s="1"/>
      <c r="Y7714" s="1"/>
      <c r="Z7714" s="1"/>
      <c r="AA7714" s="1"/>
    </row>
    <row r="7715" spans="1:27">
      <c r="B7715" s="13" t="s">
        <v>1435</v>
      </c>
    </row>
    <row r="7716" spans="1:27">
      <c r="B7716" t="s">
        <v>2215</v>
      </c>
      <c r="C7716" t="s">
        <v>1370</v>
      </c>
      <c r="D7716" t="s">
        <v>1709</v>
      </c>
      <c r="E7716" s="20">
        <v>1.5</v>
      </c>
      <c r="F7716" t="s">
        <v>1438</v>
      </c>
      <c r="G7716" t="s">
        <v>1439</v>
      </c>
      <c r="H7716" s="21">
        <v>26.12</v>
      </c>
      <c r="I7716" t="s">
        <v>1440</v>
      </c>
      <c r="J7716" s="21">
        <f>ROUND(E7716/I7714* H7716,5)</f>
        <v>39.18</v>
      </c>
    </row>
    <row r="7717" spans="1:27">
      <c r="B7717" t="s">
        <v>2216</v>
      </c>
      <c r="C7717" t="s">
        <v>1370</v>
      </c>
      <c r="D7717" t="s">
        <v>1711</v>
      </c>
      <c r="E7717" s="20">
        <v>1.5</v>
      </c>
      <c r="F7717" t="s">
        <v>1438</v>
      </c>
      <c r="G7717" t="s">
        <v>1439</v>
      </c>
      <c r="H7717" s="21">
        <v>30.41</v>
      </c>
      <c r="I7717" t="s">
        <v>1440</v>
      </c>
      <c r="J7717" s="21">
        <f>ROUND(E7717/I7714* H7717,5)</f>
        <v>45.615000000000002</v>
      </c>
    </row>
    <row r="7718" spans="1:27">
      <c r="D7718" s="22" t="s">
        <v>1441</v>
      </c>
      <c r="K7718" s="21">
        <f>SUM(J7716:J7717)</f>
        <v>84.795000000000002</v>
      </c>
    </row>
    <row r="7719" spans="1:27">
      <c r="B7719" s="13" t="s">
        <v>1446</v>
      </c>
    </row>
    <row r="7720" spans="1:27">
      <c r="B7720" t="s">
        <v>4024</v>
      </c>
      <c r="C7720" t="s">
        <v>16</v>
      </c>
      <c r="D7720" s="24" t="s">
        <v>225</v>
      </c>
      <c r="E7720" s="20">
        <v>1</v>
      </c>
      <c r="G7720" t="s">
        <v>1439</v>
      </c>
      <c r="H7720" s="21">
        <v>4440.75</v>
      </c>
      <c r="I7720" t="s">
        <v>1440</v>
      </c>
      <c r="J7720" s="21">
        <f>ROUND(E7720* H7720,5)</f>
        <v>4440.75</v>
      </c>
    </row>
    <row r="7721" spans="1:27">
      <c r="D7721" s="22" t="s">
        <v>1457</v>
      </c>
      <c r="K7721" s="21">
        <f>SUM(J7720:J7720)</f>
        <v>4440.75</v>
      </c>
    </row>
    <row r="7722" spans="1:27">
      <c r="D7722" s="22" t="s">
        <v>1458</v>
      </c>
      <c r="K7722" s="23">
        <f>SUM(J7715:J7721)</f>
        <v>4525.5450000000001</v>
      </c>
    </row>
    <row r="7723" spans="1:27">
      <c r="D7723" s="22" t="s">
        <v>1466</v>
      </c>
      <c r="H7723">
        <v>1.5</v>
      </c>
      <c r="I7723" t="s">
        <v>1465</v>
      </c>
      <c r="K7723" s="21">
        <f>ROUND(H7723/100*K7722,5)</f>
        <v>67.883179999999996</v>
      </c>
    </row>
    <row r="7724" spans="1:27">
      <c r="D7724" s="22" t="s">
        <v>1459</v>
      </c>
      <c r="K7724" s="23">
        <f>SUM(K7722:K7723)</f>
        <v>4593.4281799999999</v>
      </c>
    </row>
    <row r="7726" spans="1:27" ht="45" customHeight="1">
      <c r="A7726" s="17" t="s">
        <v>4025</v>
      </c>
      <c r="B7726" s="17" t="s">
        <v>15</v>
      </c>
      <c r="C7726" s="1" t="s">
        <v>16</v>
      </c>
      <c r="D7726" s="31" t="s">
        <v>17</v>
      </c>
      <c r="E7726" s="32"/>
      <c r="F7726" s="32"/>
      <c r="G7726" s="1"/>
      <c r="H7726" s="18" t="s">
        <v>1433</v>
      </c>
      <c r="I7726" s="33">
        <v>1</v>
      </c>
      <c r="J7726" s="32"/>
      <c r="K7726" s="19">
        <v>0</v>
      </c>
      <c r="L7726" s="2" t="s">
        <v>13</v>
      </c>
      <c r="M7726" s="1"/>
      <c r="N7726" s="1"/>
      <c r="O7726" s="1"/>
      <c r="P7726" s="1"/>
      <c r="Q7726" s="1"/>
      <c r="R7726" s="1"/>
      <c r="S7726" s="1"/>
      <c r="T7726" s="1"/>
      <c r="U7726" s="1"/>
      <c r="V7726" s="1"/>
      <c r="W7726" s="1"/>
      <c r="X7726" s="1"/>
      <c r="Y7726" s="1"/>
      <c r="Z7726" s="1"/>
      <c r="AA7726" s="1"/>
    </row>
    <row r="7727" spans="1:27" ht="45" customHeight="1">
      <c r="A7727" s="17" t="s">
        <v>4026</v>
      </c>
      <c r="B7727" s="17" t="s">
        <v>1415</v>
      </c>
      <c r="C7727" s="1" t="s">
        <v>16</v>
      </c>
      <c r="D7727" s="31" t="s">
        <v>1416</v>
      </c>
      <c r="E7727" s="32"/>
      <c r="F7727" s="32"/>
      <c r="G7727" s="1"/>
      <c r="H7727" s="18" t="s">
        <v>1433</v>
      </c>
      <c r="I7727" s="33">
        <v>1</v>
      </c>
      <c r="J7727" s="32"/>
      <c r="K7727" s="19">
        <f>ROUND(K7736,2)</f>
        <v>22.31</v>
      </c>
      <c r="L7727" s="2" t="s">
        <v>4027</v>
      </c>
      <c r="M7727" s="1"/>
      <c r="N7727" s="1"/>
      <c r="O7727" s="1"/>
      <c r="P7727" s="1"/>
      <c r="Q7727" s="1"/>
      <c r="R7727" s="1"/>
      <c r="S7727" s="1"/>
      <c r="T7727" s="1"/>
      <c r="U7727" s="1"/>
      <c r="V7727" s="1"/>
      <c r="W7727" s="1"/>
      <c r="X7727" s="1"/>
      <c r="Y7727" s="1"/>
      <c r="Z7727" s="1"/>
      <c r="AA7727" s="1"/>
    </row>
    <row r="7728" spans="1:27">
      <c r="B7728" s="13" t="s">
        <v>1435</v>
      </c>
    </row>
    <row r="7729" spans="1:27">
      <c r="B7729" t="s">
        <v>3907</v>
      </c>
      <c r="C7729" t="s">
        <v>1370</v>
      </c>
      <c r="D7729" t="s">
        <v>3908</v>
      </c>
      <c r="E7729" s="20">
        <v>0.15</v>
      </c>
      <c r="F7729" t="s">
        <v>1438</v>
      </c>
      <c r="G7729" t="s">
        <v>1439</v>
      </c>
      <c r="H7729" s="21">
        <v>24.55</v>
      </c>
      <c r="I7729" t="s">
        <v>1440</v>
      </c>
      <c r="J7729" s="21">
        <f>ROUND(E7729/I7727* H7729,5)</f>
        <v>3.6825000000000001</v>
      </c>
    </row>
    <row r="7730" spans="1:27">
      <c r="D7730" s="22" t="s">
        <v>1441</v>
      </c>
      <c r="K7730" s="21">
        <f>SUM(J7729:J7729)</f>
        <v>3.6825000000000001</v>
      </c>
    </row>
    <row r="7731" spans="1:27">
      <c r="B7731" s="13" t="s">
        <v>1446</v>
      </c>
    </row>
    <row r="7732" spans="1:27">
      <c r="B7732" t="s">
        <v>4028</v>
      </c>
      <c r="C7732" t="s">
        <v>16</v>
      </c>
      <c r="D7732" t="s">
        <v>4029</v>
      </c>
      <c r="E7732" s="20">
        <v>0.25</v>
      </c>
      <c r="G7732" t="s">
        <v>1439</v>
      </c>
      <c r="H7732" s="21">
        <v>73.180000000000007</v>
      </c>
      <c r="I7732" t="s">
        <v>1440</v>
      </c>
      <c r="J7732" s="21">
        <f>ROUND(E7732* H7732,5)</f>
        <v>18.295000000000002</v>
      </c>
    </row>
    <row r="7733" spans="1:27">
      <c r="D7733" s="22" t="s">
        <v>1457</v>
      </c>
      <c r="K7733" s="21">
        <f>SUM(J7732:J7732)</f>
        <v>18.295000000000002</v>
      </c>
    </row>
    <row r="7734" spans="1:27">
      <c r="D7734" s="22" t="s">
        <v>1458</v>
      </c>
      <c r="K7734" s="23">
        <f>SUM(J7728:J7733)</f>
        <v>21.977500000000003</v>
      </c>
    </row>
    <row r="7735" spans="1:27">
      <c r="D7735" s="22" t="s">
        <v>1466</v>
      </c>
      <c r="H7735">
        <v>1.5</v>
      </c>
      <c r="I7735" t="s">
        <v>1465</v>
      </c>
      <c r="K7735" s="21">
        <f>ROUND(H7735/100*K7734,5)</f>
        <v>0.32966000000000001</v>
      </c>
    </row>
    <row r="7736" spans="1:27">
      <c r="D7736" s="22" t="s">
        <v>1459</v>
      </c>
      <c r="K7736" s="23">
        <f>SUM(K7734:K7735)</f>
        <v>22.307160000000003</v>
      </c>
    </row>
    <row r="7738" spans="1:27" ht="45" customHeight="1">
      <c r="A7738" s="17" t="s">
        <v>4030</v>
      </c>
      <c r="B7738" s="17" t="s">
        <v>1419</v>
      </c>
      <c r="C7738" s="1" t="s">
        <v>16</v>
      </c>
      <c r="D7738" s="31" t="s">
        <v>1420</v>
      </c>
      <c r="E7738" s="32"/>
      <c r="F7738" s="32"/>
      <c r="G7738" s="1"/>
      <c r="H7738" s="18" t="s">
        <v>1433</v>
      </c>
      <c r="I7738" s="33">
        <v>1</v>
      </c>
      <c r="J7738" s="32"/>
      <c r="K7738" s="19">
        <f>ROUND(K7744,2)</f>
        <v>91.81</v>
      </c>
      <c r="L7738" s="2" t="s">
        <v>4031</v>
      </c>
      <c r="M7738" s="1"/>
      <c r="N7738" s="1"/>
      <c r="O7738" s="1"/>
      <c r="P7738" s="1"/>
      <c r="Q7738" s="1"/>
      <c r="R7738" s="1"/>
      <c r="S7738" s="1"/>
      <c r="T7738" s="1"/>
      <c r="U7738" s="1"/>
      <c r="V7738" s="1"/>
      <c r="W7738" s="1"/>
      <c r="X7738" s="1"/>
      <c r="Y7738" s="1"/>
      <c r="Z7738" s="1"/>
      <c r="AA7738" s="1"/>
    </row>
    <row r="7739" spans="1:27">
      <c r="B7739" s="13" t="s">
        <v>1446</v>
      </c>
    </row>
    <row r="7740" spans="1:27">
      <c r="B7740" t="s">
        <v>4032</v>
      </c>
      <c r="C7740" t="s">
        <v>16</v>
      </c>
      <c r="D7740" t="s">
        <v>1420</v>
      </c>
      <c r="E7740" s="20">
        <v>1</v>
      </c>
      <c r="G7740" t="s">
        <v>1439</v>
      </c>
      <c r="H7740" s="21">
        <v>90.45</v>
      </c>
      <c r="I7740" t="s">
        <v>1440</v>
      </c>
      <c r="J7740" s="21">
        <f>ROUND(E7740* H7740,5)</f>
        <v>90.45</v>
      </c>
    </row>
    <row r="7741" spans="1:27">
      <c r="D7741" s="22" t="s">
        <v>1457</v>
      </c>
      <c r="K7741" s="21">
        <f>SUM(J7740:J7740)</f>
        <v>90.45</v>
      </c>
    </row>
    <row r="7742" spans="1:27">
      <c r="D7742" s="22" t="s">
        <v>1458</v>
      </c>
      <c r="K7742" s="23">
        <f>SUM(J7739:J7741)</f>
        <v>90.45</v>
      </c>
    </row>
    <row r="7743" spans="1:27">
      <c r="D7743" s="22" t="s">
        <v>1466</v>
      </c>
      <c r="H7743">
        <v>1.5</v>
      </c>
      <c r="I7743" t="s">
        <v>1465</v>
      </c>
      <c r="K7743" s="21">
        <f>ROUND(H7743/100*K7742,5)</f>
        <v>1.3567499999999999</v>
      </c>
    </row>
    <row r="7744" spans="1:27">
      <c r="D7744" s="22" t="s">
        <v>1459</v>
      </c>
      <c r="K7744" s="23">
        <f>SUM(K7742:K7743)</f>
        <v>91.806750000000008</v>
      </c>
    </row>
    <row r="7746" spans="1:27" ht="45" customHeight="1">
      <c r="A7746" s="17" t="s">
        <v>4033</v>
      </c>
      <c r="B7746" s="17" t="s">
        <v>1411</v>
      </c>
      <c r="C7746" s="1" t="s">
        <v>16</v>
      </c>
      <c r="D7746" s="31" t="s">
        <v>1412</v>
      </c>
      <c r="E7746" s="32"/>
      <c r="F7746" s="32"/>
      <c r="G7746" s="1"/>
      <c r="H7746" s="18" t="s">
        <v>1433</v>
      </c>
      <c r="I7746" s="33">
        <v>1</v>
      </c>
      <c r="J7746" s="32"/>
      <c r="K7746" s="19">
        <f>ROUND(K7755,2)</f>
        <v>58.65</v>
      </c>
      <c r="L7746" s="2" t="s">
        <v>4034</v>
      </c>
      <c r="M7746" s="1"/>
      <c r="N7746" s="1"/>
      <c r="O7746" s="1"/>
      <c r="P7746" s="1"/>
      <c r="Q7746" s="1"/>
      <c r="R7746" s="1"/>
      <c r="S7746" s="1"/>
      <c r="T7746" s="1"/>
      <c r="U7746" s="1"/>
      <c r="V7746" s="1"/>
      <c r="W7746" s="1"/>
      <c r="X7746" s="1"/>
      <c r="Y7746" s="1"/>
      <c r="Z7746" s="1"/>
      <c r="AA7746" s="1"/>
    </row>
    <row r="7747" spans="1:27">
      <c r="B7747" s="13" t="s">
        <v>1435</v>
      </c>
    </row>
    <row r="7748" spans="1:27">
      <c r="B7748" t="s">
        <v>3907</v>
      </c>
      <c r="C7748" t="s">
        <v>1370</v>
      </c>
      <c r="D7748" t="s">
        <v>3908</v>
      </c>
      <c r="E7748" s="20">
        <v>0.05</v>
      </c>
      <c r="F7748" t="s">
        <v>1438</v>
      </c>
      <c r="G7748" t="s">
        <v>1439</v>
      </c>
      <c r="H7748" s="21">
        <v>24.55</v>
      </c>
      <c r="I7748" t="s">
        <v>1440</v>
      </c>
      <c r="J7748" s="21">
        <f>ROUND(E7748/I7746* H7748,5)</f>
        <v>1.2275</v>
      </c>
    </row>
    <row r="7749" spans="1:27">
      <c r="D7749" s="22" t="s">
        <v>1441</v>
      </c>
      <c r="K7749" s="21">
        <f>SUM(J7748:J7748)</f>
        <v>1.2275</v>
      </c>
    </row>
    <row r="7750" spans="1:27">
      <c r="B7750" s="13" t="s">
        <v>1446</v>
      </c>
    </row>
    <row r="7751" spans="1:27">
      <c r="B7751" t="s">
        <v>4035</v>
      </c>
      <c r="C7751" t="s">
        <v>16</v>
      </c>
      <c r="D7751" t="s">
        <v>4036</v>
      </c>
      <c r="E7751" s="20">
        <v>1</v>
      </c>
      <c r="G7751" t="s">
        <v>1439</v>
      </c>
      <c r="H7751" s="21">
        <v>56.56</v>
      </c>
      <c r="I7751" t="s">
        <v>1440</v>
      </c>
      <c r="J7751" s="21">
        <f>ROUND(E7751* H7751,5)</f>
        <v>56.56</v>
      </c>
    </row>
    <row r="7752" spans="1:27">
      <c r="D7752" s="22" t="s">
        <v>1457</v>
      </c>
      <c r="K7752" s="21">
        <f>SUM(J7751:J7751)</f>
        <v>56.56</v>
      </c>
    </row>
    <row r="7753" spans="1:27">
      <c r="D7753" s="22" t="s">
        <v>1458</v>
      </c>
      <c r="K7753" s="23">
        <f>SUM(J7747:J7752)</f>
        <v>57.787500000000001</v>
      </c>
    </row>
    <row r="7754" spans="1:27">
      <c r="D7754" s="22" t="s">
        <v>1466</v>
      </c>
      <c r="H7754">
        <v>1.5</v>
      </c>
      <c r="I7754" t="s">
        <v>1465</v>
      </c>
      <c r="K7754" s="21">
        <f>ROUND(H7754/100*K7753,5)</f>
        <v>0.86680999999999997</v>
      </c>
    </row>
    <row r="7755" spans="1:27">
      <c r="D7755" s="22" t="s">
        <v>1459</v>
      </c>
      <c r="K7755" s="23">
        <f>SUM(K7753:K7754)</f>
        <v>58.654310000000002</v>
      </c>
    </row>
    <row r="7757" spans="1:27" ht="45" customHeight="1">
      <c r="A7757" s="17" t="s">
        <v>4037</v>
      </c>
      <c r="B7757" s="17" t="s">
        <v>1421</v>
      </c>
      <c r="C7757" s="1" t="s">
        <v>16</v>
      </c>
      <c r="D7757" s="31" t="s">
        <v>1422</v>
      </c>
      <c r="E7757" s="32"/>
      <c r="F7757" s="32"/>
      <c r="G7757" s="1"/>
      <c r="H7757" s="18" t="s">
        <v>1433</v>
      </c>
      <c r="I7757" s="33">
        <v>1</v>
      </c>
      <c r="J7757" s="32"/>
      <c r="K7757" s="19">
        <f>ROUND(K7763,2)</f>
        <v>61.19</v>
      </c>
      <c r="L7757" s="2" t="s">
        <v>4038</v>
      </c>
      <c r="M7757" s="1"/>
      <c r="N7757" s="1"/>
      <c r="O7757" s="1"/>
      <c r="P7757" s="1"/>
      <c r="Q7757" s="1"/>
      <c r="R7757" s="1"/>
      <c r="S7757" s="1"/>
      <c r="T7757" s="1"/>
      <c r="U7757" s="1"/>
      <c r="V7757" s="1"/>
      <c r="W7757" s="1"/>
      <c r="X7757" s="1"/>
      <c r="Y7757" s="1"/>
      <c r="Z7757" s="1"/>
      <c r="AA7757" s="1"/>
    </row>
    <row r="7758" spans="1:27">
      <c r="B7758" s="13" t="s">
        <v>1446</v>
      </c>
    </row>
    <row r="7759" spans="1:27">
      <c r="B7759" t="s">
        <v>4039</v>
      </c>
      <c r="C7759" t="s">
        <v>16</v>
      </c>
      <c r="D7759" t="s">
        <v>4040</v>
      </c>
      <c r="E7759" s="20">
        <v>1</v>
      </c>
      <c r="G7759" t="s">
        <v>1439</v>
      </c>
      <c r="H7759" s="21">
        <v>60.29</v>
      </c>
      <c r="I7759" t="s">
        <v>1440</v>
      </c>
      <c r="J7759" s="21">
        <f>ROUND(E7759* H7759,5)</f>
        <v>60.29</v>
      </c>
    </row>
    <row r="7760" spans="1:27">
      <c r="D7760" s="22" t="s">
        <v>1457</v>
      </c>
      <c r="K7760" s="21">
        <f>SUM(J7759:J7759)</f>
        <v>60.29</v>
      </c>
    </row>
    <row r="7761" spans="1:27">
      <c r="D7761" s="22" t="s">
        <v>1458</v>
      </c>
      <c r="K7761" s="23">
        <f>SUM(J7758:J7760)</f>
        <v>60.29</v>
      </c>
    </row>
    <row r="7762" spans="1:27">
      <c r="D7762" s="22" t="s">
        <v>1466</v>
      </c>
      <c r="H7762">
        <v>1.5</v>
      </c>
      <c r="I7762" t="s">
        <v>1465</v>
      </c>
      <c r="K7762" s="21">
        <f>ROUND(H7762/100*K7761,5)</f>
        <v>0.90434999999999999</v>
      </c>
    </row>
    <row r="7763" spans="1:27">
      <c r="D7763" s="22" t="s">
        <v>1459</v>
      </c>
      <c r="K7763" s="23">
        <f>SUM(K7761:K7762)</f>
        <v>61.19435</v>
      </c>
    </row>
    <row r="7765" spans="1:27" ht="45" customHeight="1">
      <c r="A7765" s="17" t="s">
        <v>4041</v>
      </c>
      <c r="B7765" s="17" t="s">
        <v>1397</v>
      </c>
      <c r="C7765" s="1" t="s">
        <v>16</v>
      </c>
      <c r="D7765" s="31" t="s">
        <v>1398</v>
      </c>
      <c r="E7765" s="32"/>
      <c r="F7765" s="32"/>
      <c r="G7765" s="1"/>
      <c r="H7765" s="18" t="s">
        <v>1433</v>
      </c>
      <c r="I7765" s="33">
        <v>1</v>
      </c>
      <c r="J7765" s="32"/>
      <c r="K7765" s="19">
        <f>ROUND(K7777,2)</f>
        <v>77.17</v>
      </c>
      <c r="L7765" s="2" t="s">
        <v>4042</v>
      </c>
      <c r="M7765" s="1"/>
      <c r="N7765" s="1"/>
      <c r="O7765" s="1"/>
      <c r="P7765" s="1"/>
      <c r="Q7765" s="1"/>
      <c r="R7765" s="1"/>
      <c r="S7765" s="1"/>
      <c r="T7765" s="1"/>
      <c r="U7765" s="1"/>
      <c r="V7765" s="1"/>
      <c r="W7765" s="1"/>
      <c r="X7765" s="1"/>
      <c r="Y7765" s="1"/>
      <c r="Z7765" s="1"/>
      <c r="AA7765" s="1"/>
    </row>
    <row r="7766" spans="1:27">
      <c r="B7766" s="13" t="s">
        <v>1435</v>
      </c>
    </row>
    <row r="7767" spans="1:27">
      <c r="B7767" t="s">
        <v>3945</v>
      </c>
      <c r="C7767" t="s">
        <v>1370</v>
      </c>
      <c r="D7767" t="s">
        <v>1544</v>
      </c>
      <c r="E7767" s="20">
        <v>0.3</v>
      </c>
      <c r="F7767" t="s">
        <v>1438</v>
      </c>
      <c r="G7767" t="s">
        <v>1439</v>
      </c>
      <c r="H7767" s="21">
        <v>24.55</v>
      </c>
      <c r="I7767" t="s">
        <v>1440</v>
      </c>
      <c r="J7767" s="21">
        <f>ROUND(E7767/I7765* H7767,5)</f>
        <v>7.3650000000000002</v>
      </c>
    </row>
    <row r="7768" spans="1:27">
      <c r="D7768" s="22" t="s">
        <v>1441</v>
      </c>
      <c r="K7768" s="21">
        <f>SUM(J7767:J7767)</f>
        <v>7.3650000000000002</v>
      </c>
    </row>
    <row r="7769" spans="1:27">
      <c r="B7769" s="13" t="s">
        <v>1442</v>
      </c>
    </row>
    <row r="7770" spans="1:27">
      <c r="B7770" t="s">
        <v>4043</v>
      </c>
      <c r="C7770" t="s">
        <v>1370</v>
      </c>
      <c r="D7770" t="s">
        <v>3768</v>
      </c>
      <c r="E7770" s="20">
        <v>0.3</v>
      </c>
      <c r="F7770" t="s">
        <v>1438</v>
      </c>
      <c r="G7770" t="s">
        <v>1439</v>
      </c>
      <c r="H7770" s="21">
        <v>52.42</v>
      </c>
      <c r="I7770" t="s">
        <v>1440</v>
      </c>
      <c r="J7770" s="21">
        <f>ROUND(E7770/I7765* H7770,5)</f>
        <v>15.726000000000001</v>
      </c>
    </row>
    <row r="7771" spans="1:27">
      <c r="D7771" s="22" t="s">
        <v>1445</v>
      </c>
      <c r="K7771" s="21">
        <f>SUM(J7770:J7770)</f>
        <v>15.726000000000001</v>
      </c>
    </row>
    <row r="7772" spans="1:27">
      <c r="B7772" s="13" t="s">
        <v>1446</v>
      </c>
    </row>
    <row r="7773" spans="1:27">
      <c r="B7773" t="s">
        <v>4044</v>
      </c>
      <c r="C7773" t="s">
        <v>16</v>
      </c>
      <c r="D7773" t="s">
        <v>4045</v>
      </c>
      <c r="E7773" s="20">
        <v>1</v>
      </c>
      <c r="G7773" t="s">
        <v>1439</v>
      </c>
      <c r="H7773" s="21">
        <v>52.94</v>
      </c>
      <c r="I7773" t="s">
        <v>1440</v>
      </c>
      <c r="J7773" s="21">
        <f>ROUND(E7773* H7773,5)</f>
        <v>52.94</v>
      </c>
    </row>
    <row r="7774" spans="1:27">
      <c r="D7774" s="22" t="s">
        <v>1457</v>
      </c>
      <c r="K7774" s="21">
        <f>SUM(J7773:J7773)</f>
        <v>52.94</v>
      </c>
    </row>
    <row r="7775" spans="1:27">
      <c r="D7775" s="22" t="s">
        <v>1458</v>
      </c>
      <c r="K7775" s="23">
        <f>SUM(J7766:J7774)</f>
        <v>76.031000000000006</v>
      </c>
    </row>
    <row r="7776" spans="1:27">
      <c r="D7776" s="22" t="s">
        <v>1466</v>
      </c>
      <c r="H7776">
        <v>1.5</v>
      </c>
      <c r="I7776" t="s">
        <v>1465</v>
      </c>
      <c r="K7776" s="21">
        <f>ROUND(H7776/100*K7775,5)</f>
        <v>1.1404700000000001</v>
      </c>
    </row>
    <row r="7777" spans="1:27">
      <c r="D7777" s="22" t="s">
        <v>1459</v>
      </c>
      <c r="K7777" s="23">
        <f>SUM(K7775:K7776)</f>
        <v>77.171469999999999</v>
      </c>
    </row>
    <row r="7779" spans="1:27" ht="45" customHeight="1">
      <c r="A7779" s="17" t="s">
        <v>4046</v>
      </c>
      <c r="B7779" s="17" t="s">
        <v>1394</v>
      </c>
      <c r="C7779" s="1" t="s">
        <v>1395</v>
      </c>
      <c r="D7779" s="31" t="s">
        <v>1396</v>
      </c>
      <c r="E7779" s="32"/>
      <c r="F7779" s="32"/>
      <c r="G7779" s="1"/>
      <c r="H7779" s="18" t="s">
        <v>1433</v>
      </c>
      <c r="I7779" s="33">
        <v>1</v>
      </c>
      <c r="J7779" s="32"/>
      <c r="K7779" s="19">
        <f>ROUND(K7785,2)</f>
        <v>129.91999999999999</v>
      </c>
      <c r="L7779" s="2" t="s">
        <v>4047</v>
      </c>
      <c r="M7779" s="1"/>
      <c r="N7779" s="1"/>
      <c r="O7779" s="1"/>
      <c r="P7779" s="1"/>
      <c r="Q7779" s="1"/>
      <c r="R7779" s="1"/>
      <c r="S7779" s="1"/>
      <c r="T7779" s="1"/>
      <c r="U7779" s="1"/>
      <c r="V7779" s="1"/>
      <c r="W7779" s="1"/>
      <c r="X7779" s="1"/>
      <c r="Y7779" s="1"/>
      <c r="Z7779" s="1"/>
      <c r="AA7779" s="1"/>
    </row>
    <row r="7780" spans="1:27">
      <c r="B7780" s="13" t="s">
        <v>1446</v>
      </c>
    </row>
    <row r="7781" spans="1:27">
      <c r="B7781" t="s">
        <v>4048</v>
      </c>
      <c r="C7781" t="s">
        <v>1395</v>
      </c>
      <c r="D7781" t="s">
        <v>1396</v>
      </c>
      <c r="E7781" s="20">
        <v>1</v>
      </c>
      <c r="G7781" t="s">
        <v>1439</v>
      </c>
      <c r="H7781" s="21">
        <v>128</v>
      </c>
      <c r="I7781" t="s">
        <v>1440</v>
      </c>
      <c r="J7781" s="21">
        <f>ROUND(E7781* H7781,5)</f>
        <v>128</v>
      </c>
    </row>
    <row r="7782" spans="1:27">
      <c r="D7782" s="22" t="s">
        <v>1457</v>
      </c>
      <c r="K7782" s="21">
        <f>SUM(J7781:J7781)</f>
        <v>128</v>
      </c>
    </row>
    <row r="7783" spans="1:27">
      <c r="D7783" s="22" t="s">
        <v>1458</v>
      </c>
      <c r="K7783" s="23">
        <f>SUM(J7780:J7782)</f>
        <v>128</v>
      </c>
    </row>
    <row r="7784" spans="1:27">
      <c r="D7784" s="22" t="s">
        <v>1466</v>
      </c>
      <c r="H7784">
        <v>1.5</v>
      </c>
      <c r="I7784" t="s">
        <v>1465</v>
      </c>
      <c r="K7784" s="21">
        <f>ROUND(H7784/100*K7783,5)</f>
        <v>1.92</v>
      </c>
    </row>
    <row r="7785" spans="1:27">
      <c r="D7785" s="22" t="s">
        <v>1459</v>
      </c>
      <c r="K7785" s="23">
        <f>SUM(K7783:K7784)</f>
        <v>129.91999999999999</v>
      </c>
    </row>
    <row r="7787" spans="1:27" ht="45" customHeight="1">
      <c r="A7787" s="17" t="s">
        <v>4049</v>
      </c>
      <c r="B7787" s="17" t="s">
        <v>1399</v>
      </c>
      <c r="C7787" s="1" t="s">
        <v>1395</v>
      </c>
      <c r="D7787" s="31" t="s">
        <v>1400</v>
      </c>
      <c r="E7787" s="32"/>
      <c r="F7787" s="32"/>
      <c r="G7787" s="1"/>
      <c r="H7787" s="18" t="s">
        <v>1433</v>
      </c>
      <c r="I7787" s="33">
        <v>1</v>
      </c>
      <c r="J7787" s="32"/>
      <c r="K7787" s="19">
        <f>ROUND(K7793,2)</f>
        <v>112.5</v>
      </c>
      <c r="L7787" s="2" t="s">
        <v>4050</v>
      </c>
      <c r="M7787" s="1"/>
      <c r="N7787" s="1"/>
      <c r="O7787" s="1"/>
      <c r="P7787" s="1"/>
      <c r="Q7787" s="1"/>
      <c r="R7787" s="1"/>
      <c r="S7787" s="1"/>
      <c r="T7787" s="1"/>
      <c r="U7787" s="1"/>
      <c r="V7787" s="1"/>
      <c r="W7787" s="1"/>
      <c r="X7787" s="1"/>
      <c r="Y7787" s="1"/>
      <c r="Z7787" s="1"/>
      <c r="AA7787" s="1"/>
    </row>
    <row r="7788" spans="1:27">
      <c r="B7788" s="13" t="s">
        <v>1446</v>
      </c>
    </row>
    <row r="7789" spans="1:27">
      <c r="B7789" t="s">
        <v>4051</v>
      </c>
      <c r="C7789" t="s">
        <v>1395</v>
      </c>
      <c r="D7789" t="s">
        <v>1400</v>
      </c>
      <c r="E7789" s="20">
        <v>1</v>
      </c>
      <c r="G7789" t="s">
        <v>1439</v>
      </c>
      <c r="H7789" s="21">
        <v>110.84</v>
      </c>
      <c r="I7789" t="s">
        <v>1440</v>
      </c>
      <c r="J7789" s="21">
        <f>ROUND(E7789* H7789,5)</f>
        <v>110.84</v>
      </c>
    </row>
    <row r="7790" spans="1:27">
      <c r="D7790" s="22" t="s">
        <v>1457</v>
      </c>
      <c r="K7790" s="21">
        <f>SUM(J7789:J7789)</f>
        <v>110.84</v>
      </c>
    </row>
    <row r="7791" spans="1:27">
      <c r="D7791" s="22" t="s">
        <v>1458</v>
      </c>
      <c r="K7791" s="23">
        <f>SUM(J7788:J7790)</f>
        <v>110.84</v>
      </c>
    </row>
    <row r="7792" spans="1:27">
      <c r="D7792" s="22" t="s">
        <v>1466</v>
      </c>
      <c r="H7792">
        <v>1.5</v>
      </c>
      <c r="I7792" t="s">
        <v>1465</v>
      </c>
      <c r="K7792" s="21">
        <f>ROUND(H7792/100*K7791,5)</f>
        <v>1.6626000000000001</v>
      </c>
    </row>
    <row r="7793" spans="1:27">
      <c r="D7793" s="22" t="s">
        <v>1459</v>
      </c>
      <c r="K7793" s="23">
        <f>SUM(K7791:K7792)</f>
        <v>112.5026</v>
      </c>
    </row>
    <row r="7795" spans="1:27" ht="45" customHeight="1">
      <c r="A7795" s="17" t="s">
        <v>4052</v>
      </c>
      <c r="B7795" s="17" t="s">
        <v>1403</v>
      </c>
      <c r="C7795" s="1" t="s">
        <v>16</v>
      </c>
      <c r="D7795" s="31" t="s">
        <v>1404</v>
      </c>
      <c r="E7795" s="32"/>
      <c r="F7795" s="32"/>
      <c r="G7795" s="1"/>
      <c r="H7795" s="18" t="s">
        <v>1433</v>
      </c>
      <c r="I7795" s="33">
        <v>1</v>
      </c>
      <c r="J7795" s="32"/>
      <c r="K7795" s="19">
        <f>ROUND(K7807,2)</f>
        <v>187.38</v>
      </c>
      <c r="L7795" s="2" t="s">
        <v>4053</v>
      </c>
      <c r="M7795" s="1"/>
      <c r="N7795" s="1"/>
      <c r="O7795" s="1"/>
      <c r="P7795" s="1"/>
      <c r="Q7795" s="1"/>
      <c r="R7795" s="1"/>
      <c r="S7795" s="1"/>
      <c r="T7795" s="1"/>
      <c r="U7795" s="1"/>
      <c r="V7795" s="1"/>
      <c r="W7795" s="1"/>
      <c r="X7795" s="1"/>
      <c r="Y7795" s="1"/>
      <c r="Z7795" s="1"/>
      <c r="AA7795" s="1"/>
    </row>
    <row r="7796" spans="1:27">
      <c r="B7796" s="13" t="s">
        <v>1435</v>
      </c>
    </row>
    <row r="7797" spans="1:27">
      <c r="B7797" t="s">
        <v>3907</v>
      </c>
      <c r="C7797" t="s">
        <v>1370</v>
      </c>
      <c r="D7797" t="s">
        <v>3908</v>
      </c>
      <c r="E7797" s="20">
        <v>0.3</v>
      </c>
      <c r="F7797" t="s">
        <v>1438</v>
      </c>
      <c r="G7797" t="s">
        <v>1439</v>
      </c>
      <c r="H7797" s="21">
        <v>24.55</v>
      </c>
      <c r="I7797" t="s">
        <v>1440</v>
      </c>
      <c r="J7797" s="21">
        <f>ROUND(E7797/I7795* H7797,5)</f>
        <v>7.3650000000000002</v>
      </c>
    </row>
    <row r="7798" spans="1:27">
      <c r="D7798" s="22" t="s">
        <v>1441</v>
      </c>
      <c r="K7798" s="21">
        <f>SUM(J7797:J7797)</f>
        <v>7.3650000000000002</v>
      </c>
    </row>
    <row r="7799" spans="1:27">
      <c r="B7799" s="13" t="s">
        <v>1442</v>
      </c>
    </row>
    <row r="7800" spans="1:27">
      <c r="B7800" t="s">
        <v>4054</v>
      </c>
      <c r="C7800" t="s">
        <v>1370</v>
      </c>
      <c r="D7800" t="s">
        <v>4055</v>
      </c>
      <c r="E7800" s="20">
        <v>0.3</v>
      </c>
      <c r="F7800" t="s">
        <v>1438</v>
      </c>
      <c r="G7800" t="s">
        <v>1439</v>
      </c>
      <c r="H7800" s="21">
        <v>52.42</v>
      </c>
      <c r="I7800" t="s">
        <v>1440</v>
      </c>
      <c r="J7800" s="21">
        <f>ROUND(E7800/I7795* H7800,5)</f>
        <v>15.726000000000001</v>
      </c>
    </row>
    <row r="7801" spans="1:27">
      <c r="D7801" s="22" t="s">
        <v>1445</v>
      </c>
      <c r="K7801" s="21">
        <f>SUM(J7800:J7800)</f>
        <v>15.726000000000001</v>
      </c>
    </row>
    <row r="7802" spans="1:27">
      <c r="B7802" s="13" t="s">
        <v>1446</v>
      </c>
    </row>
    <row r="7803" spans="1:27">
      <c r="B7803" t="s">
        <v>4056</v>
      </c>
      <c r="C7803" t="s">
        <v>16</v>
      </c>
      <c r="D7803" t="s">
        <v>4057</v>
      </c>
      <c r="E7803" s="20">
        <v>1</v>
      </c>
      <c r="G7803" t="s">
        <v>1439</v>
      </c>
      <c r="H7803" s="21">
        <v>161.52000000000001</v>
      </c>
      <c r="I7803" t="s">
        <v>1440</v>
      </c>
      <c r="J7803" s="21">
        <f>ROUND(E7803* H7803,5)</f>
        <v>161.52000000000001</v>
      </c>
    </row>
    <row r="7804" spans="1:27">
      <c r="D7804" s="22" t="s">
        <v>1457</v>
      </c>
      <c r="K7804" s="21">
        <f>SUM(J7803:J7803)</f>
        <v>161.52000000000001</v>
      </c>
    </row>
    <row r="7805" spans="1:27">
      <c r="D7805" s="22" t="s">
        <v>1458</v>
      </c>
      <c r="K7805" s="23">
        <f>SUM(J7796:J7804)</f>
        <v>184.61100000000002</v>
      </c>
    </row>
    <row r="7806" spans="1:27">
      <c r="D7806" s="22" t="s">
        <v>1466</v>
      </c>
      <c r="H7806">
        <v>1.5</v>
      </c>
      <c r="I7806" t="s">
        <v>1465</v>
      </c>
      <c r="K7806" s="21">
        <f>ROUND(H7806/100*K7805,5)</f>
        <v>2.7691699999999999</v>
      </c>
    </row>
    <row r="7807" spans="1:27">
      <c r="D7807" s="22" t="s">
        <v>1459</v>
      </c>
      <c r="K7807" s="23">
        <f>SUM(K7805:K7806)</f>
        <v>187.38017000000002</v>
      </c>
    </row>
    <row r="7809" spans="1:27" ht="45" customHeight="1">
      <c r="A7809" s="17" t="s">
        <v>4058</v>
      </c>
      <c r="B7809" s="17" t="s">
        <v>1401</v>
      </c>
      <c r="C7809" s="1" t="s">
        <v>1395</v>
      </c>
      <c r="D7809" s="31" t="s">
        <v>1402</v>
      </c>
      <c r="E7809" s="32"/>
      <c r="F7809" s="32"/>
      <c r="G7809" s="1"/>
      <c r="H7809" s="18" t="s">
        <v>1433</v>
      </c>
      <c r="I7809" s="33">
        <v>1</v>
      </c>
      <c r="J7809" s="32"/>
      <c r="K7809" s="19">
        <f>ROUND(K7815,2)</f>
        <v>101.73</v>
      </c>
      <c r="L7809" s="2" t="s">
        <v>4059</v>
      </c>
      <c r="M7809" s="1"/>
      <c r="N7809" s="1"/>
      <c r="O7809" s="1"/>
      <c r="P7809" s="1"/>
      <c r="Q7809" s="1"/>
      <c r="R7809" s="1"/>
      <c r="S7809" s="1"/>
      <c r="T7809" s="1"/>
      <c r="U7809" s="1"/>
      <c r="V7809" s="1"/>
      <c r="W7809" s="1"/>
      <c r="X7809" s="1"/>
      <c r="Y7809" s="1"/>
      <c r="Z7809" s="1"/>
      <c r="AA7809" s="1"/>
    </row>
    <row r="7810" spans="1:27">
      <c r="B7810" s="13" t="s">
        <v>1446</v>
      </c>
    </row>
    <row r="7811" spans="1:27">
      <c r="B7811" t="s">
        <v>4060</v>
      </c>
      <c r="C7811" t="s">
        <v>1395</v>
      </c>
      <c r="D7811" t="s">
        <v>4061</v>
      </c>
      <c r="E7811" s="20">
        <v>1</v>
      </c>
      <c r="G7811" t="s">
        <v>1439</v>
      </c>
      <c r="H7811" s="21">
        <v>100.23</v>
      </c>
      <c r="I7811" t="s">
        <v>1440</v>
      </c>
      <c r="J7811" s="21">
        <f>ROUND(E7811* H7811,5)</f>
        <v>100.23</v>
      </c>
    </row>
    <row r="7812" spans="1:27">
      <c r="D7812" s="22" t="s">
        <v>1457</v>
      </c>
      <c r="K7812" s="21">
        <f>SUM(J7811:J7811)</f>
        <v>100.23</v>
      </c>
    </row>
    <row r="7813" spans="1:27">
      <c r="D7813" s="22" t="s">
        <v>1458</v>
      </c>
      <c r="K7813" s="23">
        <f>SUM(J7810:J7812)</f>
        <v>100.23</v>
      </c>
    </row>
    <row r="7814" spans="1:27">
      <c r="D7814" s="22" t="s">
        <v>1466</v>
      </c>
      <c r="H7814">
        <v>1.5</v>
      </c>
      <c r="I7814" t="s">
        <v>1465</v>
      </c>
      <c r="K7814" s="21">
        <f>ROUND(H7814/100*K7813,5)</f>
        <v>1.50345</v>
      </c>
    </row>
    <row r="7815" spans="1:27">
      <c r="D7815" s="22" t="s">
        <v>1459</v>
      </c>
      <c r="K7815" s="23">
        <f>SUM(K7813:K7814)</f>
        <v>101.73345</v>
      </c>
    </row>
    <row r="7817" spans="1:27" ht="45" customHeight="1">
      <c r="A7817" s="17" t="s">
        <v>4062</v>
      </c>
      <c r="B7817" s="17" t="s">
        <v>1405</v>
      </c>
      <c r="C7817" s="1" t="s">
        <v>1395</v>
      </c>
      <c r="D7817" s="31" t="s">
        <v>1406</v>
      </c>
      <c r="E7817" s="32"/>
      <c r="F7817" s="32"/>
      <c r="G7817" s="1"/>
      <c r="H7817" s="18" t="s">
        <v>1433</v>
      </c>
      <c r="I7817" s="33">
        <v>1</v>
      </c>
      <c r="J7817" s="32"/>
      <c r="K7817" s="19">
        <f>ROUND(K7823,2)</f>
        <v>123.9</v>
      </c>
      <c r="L7817" s="2" t="s">
        <v>4063</v>
      </c>
      <c r="M7817" s="1"/>
      <c r="N7817" s="1"/>
      <c r="O7817" s="1"/>
      <c r="P7817" s="1"/>
      <c r="Q7817" s="1"/>
      <c r="R7817" s="1"/>
      <c r="S7817" s="1"/>
      <c r="T7817" s="1"/>
      <c r="U7817" s="1"/>
      <c r="V7817" s="1"/>
      <c r="W7817" s="1"/>
      <c r="X7817" s="1"/>
      <c r="Y7817" s="1"/>
      <c r="Z7817" s="1"/>
      <c r="AA7817" s="1"/>
    </row>
    <row r="7818" spans="1:27">
      <c r="B7818" s="13" t="s">
        <v>1446</v>
      </c>
    </row>
    <row r="7819" spans="1:27">
      <c r="B7819" t="s">
        <v>4064</v>
      </c>
      <c r="C7819" t="s">
        <v>1395</v>
      </c>
      <c r="D7819" t="s">
        <v>4065</v>
      </c>
      <c r="E7819" s="20">
        <v>1</v>
      </c>
      <c r="G7819" t="s">
        <v>1439</v>
      </c>
      <c r="H7819" s="21">
        <v>122.07</v>
      </c>
      <c r="I7819" t="s">
        <v>1440</v>
      </c>
      <c r="J7819" s="21">
        <f>ROUND(E7819* H7819,5)</f>
        <v>122.07</v>
      </c>
    </row>
    <row r="7820" spans="1:27">
      <c r="D7820" s="22" t="s">
        <v>1457</v>
      </c>
      <c r="K7820" s="21">
        <f>SUM(J7819:J7819)</f>
        <v>122.07</v>
      </c>
    </row>
    <row r="7821" spans="1:27">
      <c r="D7821" s="22" t="s">
        <v>1458</v>
      </c>
      <c r="K7821" s="23">
        <f>SUM(J7818:J7820)</f>
        <v>122.07</v>
      </c>
    </row>
    <row r="7822" spans="1:27">
      <c r="D7822" s="22" t="s">
        <v>1466</v>
      </c>
      <c r="H7822">
        <v>1.5</v>
      </c>
      <c r="I7822" t="s">
        <v>1465</v>
      </c>
      <c r="K7822" s="21">
        <f>ROUND(H7822/100*K7821,5)</f>
        <v>1.8310500000000001</v>
      </c>
    </row>
    <row r="7823" spans="1:27">
      <c r="D7823" s="22" t="s">
        <v>1459</v>
      </c>
      <c r="K7823" s="23">
        <f>SUM(K7821:K7822)</f>
        <v>123.90105</v>
      </c>
    </row>
    <row r="7825" spans="1:27" ht="45" customHeight="1">
      <c r="A7825" s="17" t="s">
        <v>4066</v>
      </c>
      <c r="B7825" s="17" t="s">
        <v>1407</v>
      </c>
      <c r="C7825" s="1" t="s">
        <v>16</v>
      </c>
      <c r="D7825" s="31" t="s">
        <v>1408</v>
      </c>
      <c r="E7825" s="32"/>
      <c r="F7825" s="32"/>
      <c r="G7825" s="1"/>
      <c r="H7825" s="18" t="s">
        <v>1433</v>
      </c>
      <c r="I7825" s="33">
        <v>1</v>
      </c>
      <c r="J7825" s="32"/>
      <c r="K7825" s="19">
        <f>ROUND(K7837,2)</f>
        <v>187.38</v>
      </c>
      <c r="L7825" s="2" t="s">
        <v>4067</v>
      </c>
      <c r="M7825" s="1"/>
      <c r="N7825" s="1"/>
      <c r="O7825" s="1"/>
      <c r="P7825" s="1"/>
      <c r="Q7825" s="1"/>
      <c r="R7825" s="1"/>
      <c r="S7825" s="1"/>
      <c r="T7825" s="1"/>
      <c r="U7825" s="1"/>
      <c r="V7825" s="1"/>
      <c r="W7825" s="1"/>
      <c r="X7825" s="1"/>
      <c r="Y7825" s="1"/>
      <c r="Z7825" s="1"/>
      <c r="AA7825" s="1"/>
    </row>
    <row r="7826" spans="1:27">
      <c r="B7826" s="13" t="s">
        <v>1435</v>
      </c>
    </row>
    <row r="7827" spans="1:27">
      <c r="B7827" t="s">
        <v>3907</v>
      </c>
      <c r="C7827" t="s">
        <v>1370</v>
      </c>
      <c r="D7827" t="s">
        <v>3908</v>
      </c>
      <c r="E7827" s="20">
        <v>0.3</v>
      </c>
      <c r="F7827" t="s">
        <v>1438</v>
      </c>
      <c r="G7827" t="s">
        <v>1439</v>
      </c>
      <c r="H7827" s="21">
        <v>24.55</v>
      </c>
      <c r="I7827" t="s">
        <v>1440</v>
      </c>
      <c r="J7827" s="21">
        <f>ROUND(E7827/I7825* H7827,5)</f>
        <v>7.3650000000000002</v>
      </c>
    </row>
    <row r="7828" spans="1:27">
      <c r="D7828" s="22" t="s">
        <v>1441</v>
      </c>
      <c r="K7828" s="21">
        <f>SUM(J7827:J7827)</f>
        <v>7.3650000000000002</v>
      </c>
    </row>
    <row r="7829" spans="1:27">
      <c r="B7829" s="13" t="s">
        <v>1442</v>
      </c>
    </row>
    <row r="7830" spans="1:27">
      <c r="B7830" t="s">
        <v>4054</v>
      </c>
      <c r="C7830" t="s">
        <v>1370</v>
      </c>
      <c r="D7830" t="s">
        <v>4055</v>
      </c>
      <c r="E7830" s="20">
        <v>0.3</v>
      </c>
      <c r="F7830" t="s">
        <v>1438</v>
      </c>
      <c r="G7830" t="s">
        <v>1439</v>
      </c>
      <c r="H7830" s="21">
        <v>52.42</v>
      </c>
      <c r="I7830" t="s">
        <v>1440</v>
      </c>
      <c r="J7830" s="21">
        <f>ROUND(E7830/I7825* H7830,5)</f>
        <v>15.726000000000001</v>
      </c>
    </row>
    <row r="7831" spans="1:27">
      <c r="D7831" s="22" t="s">
        <v>1445</v>
      </c>
      <c r="K7831" s="21">
        <f>SUM(J7830:J7830)</f>
        <v>15.726000000000001</v>
      </c>
    </row>
    <row r="7832" spans="1:27">
      <c r="B7832" s="13" t="s">
        <v>1446</v>
      </c>
    </row>
    <row r="7833" spans="1:27">
      <c r="B7833" t="s">
        <v>4068</v>
      </c>
      <c r="C7833" t="s">
        <v>16</v>
      </c>
      <c r="D7833" t="s">
        <v>4069</v>
      </c>
      <c r="E7833" s="20">
        <v>1</v>
      </c>
      <c r="G7833" t="s">
        <v>1439</v>
      </c>
      <c r="H7833" s="21">
        <v>161.52000000000001</v>
      </c>
      <c r="I7833" t="s">
        <v>1440</v>
      </c>
      <c r="J7833" s="21">
        <f>ROUND(E7833* H7833,5)</f>
        <v>161.52000000000001</v>
      </c>
    </row>
    <row r="7834" spans="1:27">
      <c r="D7834" s="22" t="s">
        <v>1457</v>
      </c>
      <c r="K7834" s="21">
        <f>SUM(J7833:J7833)</f>
        <v>161.52000000000001</v>
      </c>
    </row>
    <row r="7835" spans="1:27">
      <c r="D7835" s="22" t="s">
        <v>1458</v>
      </c>
      <c r="K7835" s="23">
        <f>SUM(J7826:J7834)</f>
        <v>184.61100000000002</v>
      </c>
    </row>
    <row r="7836" spans="1:27">
      <c r="D7836" s="22" t="s">
        <v>1466</v>
      </c>
      <c r="H7836">
        <v>1.5</v>
      </c>
      <c r="I7836" t="s">
        <v>1465</v>
      </c>
      <c r="K7836" s="21">
        <f>ROUND(H7836/100*K7835,5)</f>
        <v>2.7691699999999999</v>
      </c>
    </row>
    <row r="7837" spans="1:27">
      <c r="D7837" s="22" t="s">
        <v>1459</v>
      </c>
      <c r="K7837" s="23">
        <f>SUM(K7835:K7836)</f>
        <v>187.38017000000002</v>
      </c>
    </row>
    <row r="7839" spans="1:27" ht="45" customHeight="1">
      <c r="A7839" s="17" t="s">
        <v>4070</v>
      </c>
      <c r="B7839" s="17" t="s">
        <v>1409</v>
      </c>
      <c r="C7839" s="1" t="s">
        <v>16</v>
      </c>
      <c r="D7839" s="31" t="s">
        <v>1410</v>
      </c>
      <c r="E7839" s="32"/>
      <c r="F7839" s="32"/>
      <c r="G7839" s="1"/>
      <c r="H7839" s="18" t="s">
        <v>1433</v>
      </c>
      <c r="I7839" s="33">
        <v>1</v>
      </c>
      <c r="J7839" s="32"/>
      <c r="K7839" s="19">
        <f>ROUND(K7848,2)</f>
        <v>113.67</v>
      </c>
      <c r="L7839" s="2" t="s">
        <v>4071</v>
      </c>
      <c r="M7839" s="1"/>
      <c r="N7839" s="1"/>
      <c r="O7839" s="1"/>
      <c r="P7839" s="1"/>
      <c r="Q7839" s="1"/>
      <c r="R7839" s="1"/>
      <c r="S7839" s="1"/>
      <c r="T7839" s="1"/>
      <c r="U7839" s="1"/>
      <c r="V7839" s="1"/>
      <c r="W7839" s="1"/>
      <c r="X7839" s="1"/>
      <c r="Y7839" s="1"/>
      <c r="Z7839" s="1"/>
      <c r="AA7839" s="1"/>
    </row>
    <row r="7840" spans="1:27">
      <c r="B7840" s="13" t="s">
        <v>1435</v>
      </c>
    </row>
    <row r="7841" spans="1:27">
      <c r="B7841" t="s">
        <v>3907</v>
      </c>
      <c r="C7841" t="s">
        <v>1370</v>
      </c>
      <c r="D7841" t="s">
        <v>3908</v>
      </c>
      <c r="E7841" s="20">
        <v>0.35</v>
      </c>
      <c r="F7841" t="s">
        <v>1438</v>
      </c>
      <c r="G7841" t="s">
        <v>1439</v>
      </c>
      <c r="H7841" s="21">
        <v>24.55</v>
      </c>
      <c r="I7841" t="s">
        <v>1440</v>
      </c>
      <c r="J7841" s="21">
        <f>ROUND(E7841/I7839* H7841,5)</f>
        <v>8.5924999999999994</v>
      </c>
    </row>
    <row r="7842" spans="1:27">
      <c r="D7842" s="22" t="s">
        <v>1441</v>
      </c>
      <c r="K7842" s="21">
        <f>SUM(J7841:J7841)</f>
        <v>8.5924999999999994</v>
      </c>
    </row>
    <row r="7843" spans="1:27">
      <c r="B7843" s="13" t="s">
        <v>1446</v>
      </c>
    </row>
    <row r="7844" spans="1:27">
      <c r="B7844" t="s">
        <v>4072</v>
      </c>
      <c r="C7844" t="s">
        <v>16</v>
      </c>
      <c r="D7844" t="s">
        <v>4073</v>
      </c>
      <c r="E7844" s="20">
        <v>1</v>
      </c>
      <c r="G7844" t="s">
        <v>1439</v>
      </c>
      <c r="H7844" s="21">
        <v>103.4</v>
      </c>
      <c r="I7844" t="s">
        <v>1440</v>
      </c>
      <c r="J7844" s="21">
        <f>ROUND(E7844* H7844,5)</f>
        <v>103.4</v>
      </c>
    </row>
    <row r="7845" spans="1:27">
      <c r="D7845" s="22" t="s">
        <v>1457</v>
      </c>
      <c r="K7845" s="21">
        <f>SUM(J7844:J7844)</f>
        <v>103.4</v>
      </c>
    </row>
    <row r="7846" spans="1:27">
      <c r="D7846" s="22" t="s">
        <v>1458</v>
      </c>
      <c r="K7846" s="23">
        <f>SUM(J7840:J7845)</f>
        <v>111.99250000000001</v>
      </c>
    </row>
    <row r="7847" spans="1:27">
      <c r="D7847" s="22" t="s">
        <v>1466</v>
      </c>
      <c r="H7847">
        <v>1.5</v>
      </c>
      <c r="I7847" t="s">
        <v>1465</v>
      </c>
      <c r="K7847" s="21">
        <f>ROUND(H7847/100*K7846,5)</f>
        <v>1.6798900000000001</v>
      </c>
    </row>
    <row r="7848" spans="1:27">
      <c r="D7848" s="22" t="s">
        <v>1459</v>
      </c>
      <c r="K7848" s="23">
        <f>SUM(K7846:K7847)</f>
        <v>113.67239000000001</v>
      </c>
    </row>
    <row r="7850" spans="1:27" ht="45" customHeight="1">
      <c r="A7850" s="17" t="s">
        <v>4074</v>
      </c>
      <c r="B7850" s="17" t="s">
        <v>1417</v>
      </c>
      <c r="C7850" s="1" t="s">
        <v>16</v>
      </c>
      <c r="D7850" s="31" t="s">
        <v>1418</v>
      </c>
      <c r="E7850" s="32"/>
      <c r="F7850" s="32"/>
      <c r="G7850" s="1"/>
      <c r="H7850" s="18" t="s">
        <v>1433</v>
      </c>
      <c r="I7850" s="33">
        <v>1</v>
      </c>
      <c r="J7850" s="32"/>
      <c r="K7850" s="19">
        <f>ROUND(K7859,2)</f>
        <v>39.49</v>
      </c>
      <c r="L7850" s="2" t="s">
        <v>4075</v>
      </c>
      <c r="M7850" s="1"/>
      <c r="N7850" s="1"/>
      <c r="O7850" s="1"/>
      <c r="P7850" s="1"/>
      <c r="Q7850" s="1"/>
      <c r="R7850" s="1"/>
      <c r="S7850" s="1"/>
      <c r="T7850" s="1"/>
      <c r="U7850" s="1"/>
      <c r="V7850" s="1"/>
      <c r="W7850" s="1"/>
      <c r="X7850" s="1"/>
      <c r="Y7850" s="1"/>
      <c r="Z7850" s="1"/>
      <c r="AA7850" s="1"/>
    </row>
    <row r="7851" spans="1:27">
      <c r="B7851" s="13" t="s">
        <v>1435</v>
      </c>
    </row>
    <row r="7852" spans="1:27">
      <c r="B7852" t="s">
        <v>3907</v>
      </c>
      <c r="C7852" t="s">
        <v>1370</v>
      </c>
      <c r="D7852" t="s">
        <v>3908</v>
      </c>
      <c r="E7852" s="20">
        <v>0.1</v>
      </c>
      <c r="F7852" t="s">
        <v>1438</v>
      </c>
      <c r="G7852" t="s">
        <v>1439</v>
      </c>
      <c r="H7852" s="21">
        <v>24.55</v>
      </c>
      <c r="I7852" t="s">
        <v>1440</v>
      </c>
      <c r="J7852" s="21">
        <f>ROUND(E7852/I7850* H7852,5)</f>
        <v>2.4550000000000001</v>
      </c>
    </row>
    <row r="7853" spans="1:27">
      <c r="D7853" s="22" t="s">
        <v>1441</v>
      </c>
      <c r="K7853" s="21">
        <f>SUM(J7852:J7852)</f>
        <v>2.4550000000000001</v>
      </c>
    </row>
    <row r="7854" spans="1:27">
      <c r="B7854" s="13" t="s">
        <v>1446</v>
      </c>
    </row>
    <row r="7855" spans="1:27">
      <c r="B7855" t="s">
        <v>4076</v>
      </c>
      <c r="C7855" t="s">
        <v>16</v>
      </c>
      <c r="D7855" t="s">
        <v>4077</v>
      </c>
      <c r="E7855" s="20">
        <v>1</v>
      </c>
      <c r="G7855" t="s">
        <v>1439</v>
      </c>
      <c r="H7855" s="21">
        <v>36.450000000000003</v>
      </c>
      <c r="I7855" t="s">
        <v>1440</v>
      </c>
      <c r="J7855" s="21">
        <f>ROUND(E7855* H7855,5)</f>
        <v>36.450000000000003</v>
      </c>
    </row>
    <row r="7856" spans="1:27">
      <c r="D7856" s="22" t="s">
        <v>1457</v>
      </c>
      <c r="K7856" s="21">
        <f>SUM(J7855:J7855)</f>
        <v>36.450000000000003</v>
      </c>
    </row>
    <row r="7857" spans="1:27">
      <c r="D7857" s="22" t="s">
        <v>1458</v>
      </c>
      <c r="K7857" s="23">
        <f>SUM(J7851:J7856)</f>
        <v>38.905000000000001</v>
      </c>
    </row>
    <row r="7858" spans="1:27">
      <c r="D7858" s="22" t="s">
        <v>1466</v>
      </c>
      <c r="H7858">
        <v>1.5</v>
      </c>
      <c r="I7858" t="s">
        <v>1465</v>
      </c>
      <c r="K7858" s="21">
        <f>ROUND(H7858/100*K7857,5)</f>
        <v>0.58357999999999999</v>
      </c>
    </row>
    <row r="7859" spans="1:27">
      <c r="D7859" s="22" t="s">
        <v>1459</v>
      </c>
      <c r="K7859" s="23">
        <f>SUM(K7857:K7858)</f>
        <v>39.488579999999999</v>
      </c>
    </row>
    <row r="7861" spans="1:27" ht="45" customHeight="1">
      <c r="A7861" s="17" t="s">
        <v>4078</v>
      </c>
      <c r="B7861" s="17" t="s">
        <v>1413</v>
      </c>
      <c r="C7861" s="1" t="s">
        <v>16</v>
      </c>
      <c r="D7861" s="31" t="s">
        <v>1414</v>
      </c>
      <c r="E7861" s="32"/>
      <c r="F7861" s="32"/>
      <c r="G7861" s="1"/>
      <c r="H7861" s="18" t="s">
        <v>1433</v>
      </c>
      <c r="I7861" s="33">
        <v>1</v>
      </c>
      <c r="J7861" s="32"/>
      <c r="K7861" s="19">
        <f>ROUND(K7870,2)</f>
        <v>29.47</v>
      </c>
      <c r="L7861" s="2" t="s">
        <v>4079</v>
      </c>
      <c r="M7861" s="1"/>
      <c r="N7861" s="1"/>
      <c r="O7861" s="1"/>
      <c r="P7861" s="1"/>
      <c r="Q7861" s="1"/>
      <c r="R7861" s="1"/>
      <c r="S7861" s="1"/>
      <c r="T7861" s="1"/>
      <c r="U7861" s="1"/>
      <c r="V7861" s="1"/>
      <c r="W7861" s="1"/>
      <c r="X7861" s="1"/>
      <c r="Y7861" s="1"/>
      <c r="Z7861" s="1"/>
      <c r="AA7861" s="1"/>
    </row>
    <row r="7862" spans="1:27">
      <c r="B7862" s="13" t="s">
        <v>1435</v>
      </c>
    </row>
    <row r="7863" spans="1:27">
      <c r="B7863" t="s">
        <v>3907</v>
      </c>
      <c r="C7863" t="s">
        <v>1370</v>
      </c>
      <c r="D7863" t="s">
        <v>3908</v>
      </c>
      <c r="E7863" s="20">
        <v>0.35</v>
      </c>
      <c r="F7863" t="s">
        <v>1438</v>
      </c>
      <c r="G7863" t="s">
        <v>1439</v>
      </c>
      <c r="H7863" s="21">
        <v>24.55</v>
      </c>
      <c r="I7863" t="s">
        <v>1440</v>
      </c>
      <c r="J7863" s="21">
        <f>ROUND(E7863/I7861* H7863,5)</f>
        <v>8.5924999999999994</v>
      </c>
    </row>
    <row r="7864" spans="1:27">
      <c r="D7864" s="22" t="s">
        <v>1441</v>
      </c>
      <c r="K7864" s="21">
        <f>SUM(J7863:J7863)</f>
        <v>8.5924999999999994</v>
      </c>
    </row>
    <row r="7865" spans="1:27">
      <c r="B7865" s="13" t="s">
        <v>1446</v>
      </c>
    </row>
    <row r="7866" spans="1:27">
      <c r="B7866" t="s">
        <v>4080</v>
      </c>
      <c r="C7866" t="s">
        <v>16</v>
      </c>
      <c r="D7866" t="s">
        <v>4081</v>
      </c>
      <c r="E7866" s="20">
        <v>0.25</v>
      </c>
      <c r="G7866" t="s">
        <v>1439</v>
      </c>
      <c r="H7866" s="21">
        <v>81.77</v>
      </c>
      <c r="I7866" t="s">
        <v>1440</v>
      </c>
      <c r="J7866" s="21">
        <f>ROUND(E7866* H7866,5)</f>
        <v>20.442499999999999</v>
      </c>
    </row>
    <row r="7867" spans="1:27">
      <c r="D7867" s="22" t="s">
        <v>1457</v>
      </c>
      <c r="K7867" s="21">
        <f>SUM(J7866:J7866)</f>
        <v>20.442499999999999</v>
      </c>
    </row>
    <row r="7868" spans="1:27">
      <c r="D7868" s="22" t="s">
        <v>1458</v>
      </c>
      <c r="K7868" s="23">
        <f>SUM(J7862:J7867)</f>
        <v>29.034999999999997</v>
      </c>
    </row>
    <row r="7869" spans="1:27">
      <c r="D7869" s="22" t="s">
        <v>1466</v>
      </c>
      <c r="H7869">
        <v>1.5</v>
      </c>
      <c r="I7869" t="s">
        <v>1465</v>
      </c>
      <c r="K7869" s="21">
        <f>ROUND(H7869/100*K7868,5)</f>
        <v>0.43552999999999997</v>
      </c>
    </row>
    <row r="7870" spans="1:27">
      <c r="D7870" s="22" t="s">
        <v>1459</v>
      </c>
      <c r="K7870" s="23">
        <f>SUM(K7868:K7869)</f>
        <v>29.470529999999997</v>
      </c>
    </row>
    <row r="7872" spans="1:27" ht="45" customHeight="1">
      <c r="A7872" s="17" t="s">
        <v>4082</v>
      </c>
      <c r="B7872" s="17" t="s">
        <v>1127</v>
      </c>
      <c r="C7872" s="1" t="s">
        <v>16</v>
      </c>
      <c r="D7872" s="31" t="s">
        <v>1128</v>
      </c>
      <c r="E7872" s="32"/>
      <c r="F7872" s="32"/>
      <c r="G7872" s="1"/>
      <c r="H7872" s="18" t="s">
        <v>1433</v>
      </c>
      <c r="I7872" s="33">
        <v>1</v>
      </c>
      <c r="J7872" s="32"/>
      <c r="K7872" s="19">
        <f>ROUND(K7882,2)</f>
        <v>3406.34</v>
      </c>
      <c r="L7872" s="2" t="s">
        <v>4083</v>
      </c>
      <c r="M7872" s="1"/>
      <c r="N7872" s="1"/>
      <c r="O7872" s="1"/>
      <c r="P7872" s="1"/>
      <c r="Q7872" s="1"/>
      <c r="R7872" s="1"/>
      <c r="S7872" s="1"/>
      <c r="T7872" s="1"/>
      <c r="U7872" s="1"/>
      <c r="V7872" s="1"/>
      <c r="W7872" s="1"/>
      <c r="X7872" s="1"/>
      <c r="Y7872" s="1"/>
      <c r="Z7872" s="1"/>
      <c r="AA7872" s="1"/>
    </row>
    <row r="7873" spans="1:27">
      <c r="B7873" s="13" t="s">
        <v>1435</v>
      </c>
    </row>
    <row r="7874" spans="1:27">
      <c r="B7874" t="s">
        <v>1710</v>
      </c>
      <c r="C7874" t="s">
        <v>1370</v>
      </c>
      <c r="D7874" t="s">
        <v>1711</v>
      </c>
      <c r="E7874" s="20">
        <v>30</v>
      </c>
      <c r="F7874" t="s">
        <v>1438</v>
      </c>
      <c r="G7874" t="s">
        <v>1439</v>
      </c>
      <c r="H7874" s="21">
        <v>30.41</v>
      </c>
      <c r="I7874" t="s">
        <v>1440</v>
      </c>
      <c r="J7874" s="21">
        <f>ROUND(E7874/I7872* H7874,5)</f>
        <v>912.3</v>
      </c>
    </row>
    <row r="7875" spans="1:27">
      <c r="D7875" s="22" t="s">
        <v>1441</v>
      </c>
      <c r="K7875" s="21">
        <f>SUM(J7874:J7874)</f>
        <v>912.3</v>
      </c>
    </row>
    <row r="7876" spans="1:27">
      <c r="B7876" s="13" t="s">
        <v>1460</v>
      </c>
    </row>
    <row r="7877" spans="1:27">
      <c r="B7877" t="s">
        <v>1467</v>
      </c>
      <c r="C7877" t="s">
        <v>16</v>
      </c>
      <c r="D7877" t="s">
        <v>1468</v>
      </c>
      <c r="E7877" s="20">
        <v>25</v>
      </c>
      <c r="G7877" t="s">
        <v>1439</v>
      </c>
      <c r="H7877" s="21">
        <v>45.704000000000001</v>
      </c>
      <c r="I7877" t="s">
        <v>1440</v>
      </c>
      <c r="J7877" s="21">
        <f>ROUND(E7877* H7877,5)</f>
        <v>1142.5999999999999</v>
      </c>
    </row>
    <row r="7878" spans="1:27">
      <c r="B7878" t="s">
        <v>1478</v>
      </c>
      <c r="C7878" t="s">
        <v>16</v>
      </c>
      <c r="D7878" t="s">
        <v>1479</v>
      </c>
      <c r="E7878" s="20">
        <v>25</v>
      </c>
      <c r="G7878" t="s">
        <v>1439</v>
      </c>
      <c r="H7878" s="21">
        <v>52.043999999999997</v>
      </c>
      <c r="I7878" t="s">
        <v>1440</v>
      </c>
      <c r="J7878" s="21">
        <f>ROUND(E7878* H7878,5)</f>
        <v>1301.0999999999999</v>
      </c>
    </row>
    <row r="7879" spans="1:27">
      <c r="D7879" s="22" t="s">
        <v>4084</v>
      </c>
      <c r="K7879" s="21">
        <f>SUM(J7877:J7878)</f>
        <v>2443.6999999999998</v>
      </c>
    </row>
    <row r="7880" spans="1:27">
      <c r="D7880" s="22" t="s">
        <v>1458</v>
      </c>
      <c r="K7880" s="23">
        <f>SUM(J7873:J7879)</f>
        <v>3355.9999999999995</v>
      </c>
    </row>
    <row r="7881" spans="1:27">
      <c r="D7881" s="22" t="s">
        <v>1466</v>
      </c>
      <c r="H7881">
        <v>1.5</v>
      </c>
      <c r="I7881" t="s">
        <v>1465</v>
      </c>
      <c r="K7881" s="21">
        <f>ROUND(H7881/100*K7880,5)</f>
        <v>50.34</v>
      </c>
    </row>
    <row r="7882" spans="1:27">
      <c r="D7882" s="22" t="s">
        <v>1459</v>
      </c>
      <c r="K7882" s="23">
        <f>SUM(K7880:K7881)</f>
        <v>3406.3399999999997</v>
      </c>
    </row>
    <row r="7884" spans="1:27" ht="45" customHeight="1">
      <c r="A7884" s="17" t="s">
        <v>4085</v>
      </c>
      <c r="B7884" s="17" t="s">
        <v>977</v>
      </c>
      <c r="C7884" s="1" t="s">
        <v>16</v>
      </c>
      <c r="D7884" s="31" t="s">
        <v>978</v>
      </c>
      <c r="E7884" s="32"/>
      <c r="F7884" s="32"/>
      <c r="G7884" s="1"/>
      <c r="H7884" s="18" t="s">
        <v>1433</v>
      </c>
      <c r="I7884" s="33">
        <v>1</v>
      </c>
      <c r="J7884" s="32"/>
      <c r="K7884" s="19">
        <f>ROUND(K7896,2)</f>
        <v>114.83</v>
      </c>
      <c r="L7884" s="2" t="s">
        <v>4086</v>
      </c>
      <c r="M7884" s="1"/>
      <c r="N7884" s="1"/>
      <c r="O7884" s="1"/>
      <c r="P7884" s="1"/>
      <c r="Q7884" s="1"/>
      <c r="R7884" s="1"/>
      <c r="S7884" s="1"/>
      <c r="T7884" s="1"/>
      <c r="U7884" s="1"/>
      <c r="V7884" s="1"/>
      <c r="W7884" s="1"/>
      <c r="X7884" s="1"/>
      <c r="Y7884" s="1"/>
      <c r="Z7884" s="1"/>
      <c r="AA7884" s="1"/>
    </row>
    <row r="7885" spans="1:27">
      <c r="B7885" s="13" t="s">
        <v>1435</v>
      </c>
    </row>
    <row r="7886" spans="1:27">
      <c r="B7886" t="s">
        <v>4087</v>
      </c>
      <c r="C7886" t="s">
        <v>1370</v>
      </c>
      <c r="D7886" t="s">
        <v>4088</v>
      </c>
      <c r="E7886" s="20">
        <v>0.45</v>
      </c>
      <c r="F7886" t="s">
        <v>1438</v>
      </c>
      <c r="G7886" t="s">
        <v>1439</v>
      </c>
      <c r="H7886" s="21">
        <v>29.42</v>
      </c>
      <c r="I7886" t="s">
        <v>1440</v>
      </c>
      <c r="J7886" s="21">
        <f>ROUND(E7886/I7884* H7886,5)</f>
        <v>13.239000000000001</v>
      </c>
    </row>
    <row r="7887" spans="1:27">
      <c r="B7887" t="s">
        <v>1543</v>
      </c>
      <c r="C7887" t="s">
        <v>1370</v>
      </c>
      <c r="D7887" t="s">
        <v>1544</v>
      </c>
      <c r="E7887" s="20">
        <v>0.45</v>
      </c>
      <c r="F7887" t="s">
        <v>1438</v>
      </c>
      <c r="G7887" t="s">
        <v>1439</v>
      </c>
      <c r="H7887" s="21">
        <v>24.55</v>
      </c>
      <c r="I7887" t="s">
        <v>1440</v>
      </c>
      <c r="J7887" s="21">
        <f>ROUND(E7887/I7884* H7887,5)</f>
        <v>11.047499999999999</v>
      </c>
    </row>
    <row r="7888" spans="1:27">
      <c r="D7888" s="22" t="s">
        <v>1441</v>
      </c>
      <c r="K7888" s="21">
        <f>SUM(J7886:J7887)</f>
        <v>24.2865</v>
      </c>
    </row>
    <row r="7889" spans="2:11">
      <c r="B7889" s="13" t="s">
        <v>1446</v>
      </c>
    </row>
    <row r="7890" spans="2:11">
      <c r="B7890" t="s">
        <v>4089</v>
      </c>
      <c r="C7890" t="s">
        <v>16</v>
      </c>
      <c r="D7890" t="s">
        <v>4090</v>
      </c>
      <c r="E7890" s="20">
        <v>1</v>
      </c>
      <c r="G7890" t="s">
        <v>1439</v>
      </c>
      <c r="H7890" s="21">
        <v>86.3</v>
      </c>
      <c r="I7890" t="s">
        <v>1440</v>
      </c>
      <c r="J7890" s="21">
        <f>ROUND(E7890* H7890,5)</f>
        <v>86.3</v>
      </c>
    </row>
    <row r="7891" spans="2:11">
      <c r="D7891" s="22" t="s">
        <v>1457</v>
      </c>
      <c r="K7891" s="21">
        <f>SUM(J7890:J7890)</f>
        <v>86.3</v>
      </c>
    </row>
    <row r="7892" spans="2:11">
      <c r="B7892" s="13" t="s">
        <v>1460</v>
      </c>
    </row>
    <row r="7893" spans="2:11">
      <c r="B7893" t="s">
        <v>1461</v>
      </c>
      <c r="C7893" t="s">
        <v>1291</v>
      </c>
      <c r="D7893" t="s">
        <v>1462</v>
      </c>
      <c r="E7893" s="20">
        <v>0.03</v>
      </c>
      <c r="G7893" t="s">
        <v>1439</v>
      </c>
      <c r="H7893" s="21">
        <v>85.020499999999998</v>
      </c>
      <c r="I7893" t="s">
        <v>1440</v>
      </c>
      <c r="J7893" s="21">
        <f>ROUND(E7893* H7893,5)</f>
        <v>2.5506199999999999</v>
      </c>
    </row>
    <row r="7894" spans="2:11">
      <c r="D7894" s="22" t="s">
        <v>1458</v>
      </c>
      <c r="K7894" s="23">
        <f>SUM(J7885:J7893)</f>
        <v>113.13712</v>
      </c>
    </row>
    <row r="7895" spans="2:11">
      <c r="D7895" s="22" t="s">
        <v>1466</v>
      </c>
      <c r="H7895">
        <v>1.5</v>
      </c>
      <c r="I7895" t="s">
        <v>1465</v>
      </c>
      <c r="K7895" s="21">
        <f>ROUND(H7895/100*K7894,5)</f>
        <v>1.69706</v>
      </c>
    </row>
    <row r="7896" spans="2:11">
      <c r="D7896" s="22" t="s">
        <v>1459</v>
      </c>
      <c r="K7896" s="23">
        <f>SUM(K7894:K7895)</f>
        <v>114.83417999999999</v>
      </c>
    </row>
  </sheetData>
  <sheetProtection sheet="1"/>
  <mergeCells count="1283">
    <mergeCell ref="A1:K1"/>
    <mergeCell ref="A2:K2"/>
    <mergeCell ref="A3:K3"/>
    <mergeCell ref="A4:K4"/>
    <mergeCell ref="A6:K6"/>
    <mergeCell ref="D11:F11"/>
    <mergeCell ref="I11:J11"/>
    <mergeCell ref="D28:F28"/>
    <mergeCell ref="I28:J28"/>
    <mergeCell ref="D46:F46"/>
    <mergeCell ref="I46:J46"/>
    <mergeCell ref="D59:F59"/>
    <mergeCell ref="I59:J59"/>
    <mergeCell ref="D72:F72"/>
    <mergeCell ref="I72:J72"/>
    <mergeCell ref="D86:F86"/>
    <mergeCell ref="I86:J86"/>
    <mergeCell ref="D100:F100"/>
    <mergeCell ref="I100:J100"/>
    <mergeCell ref="D114:F114"/>
    <mergeCell ref="I114:J114"/>
    <mergeCell ref="D129:F129"/>
    <mergeCell ref="I129:J129"/>
    <mergeCell ref="D144:F144"/>
    <mergeCell ref="I144:J144"/>
    <mergeCell ref="D159:F159"/>
    <mergeCell ref="I159:J159"/>
    <mergeCell ref="D178:F178"/>
    <mergeCell ref="I178:J178"/>
    <mergeCell ref="D196:F196"/>
    <mergeCell ref="I196:J196"/>
    <mergeCell ref="D214:F214"/>
    <mergeCell ref="I214:J214"/>
    <mergeCell ref="D232:F232"/>
    <mergeCell ref="I232:J232"/>
    <mergeCell ref="D245:F245"/>
    <mergeCell ref="I245:J245"/>
    <mergeCell ref="D260:F260"/>
    <mergeCell ref="I260:J260"/>
    <mergeCell ref="D275:F275"/>
    <mergeCell ref="I275:J275"/>
    <mergeCell ref="D290:F290"/>
    <mergeCell ref="I290:J290"/>
    <mergeCell ref="D305:F305"/>
    <mergeCell ref="I305:J305"/>
    <mergeCell ref="D320:F320"/>
    <mergeCell ref="I320:J320"/>
    <mergeCell ref="D335:F335"/>
    <mergeCell ref="I335:J335"/>
    <mergeCell ref="D350:F350"/>
    <mergeCell ref="I350:J350"/>
    <mergeCell ref="D365:F365"/>
    <mergeCell ref="I365:J365"/>
    <mergeCell ref="D380:F380"/>
    <mergeCell ref="I380:J380"/>
    <mergeCell ref="D395:F395"/>
    <mergeCell ref="I395:J395"/>
    <mergeCell ref="D410:F410"/>
    <mergeCell ref="I410:J410"/>
    <mergeCell ref="D427:F427"/>
    <mergeCell ref="I427:J427"/>
    <mergeCell ref="D448:F448"/>
    <mergeCell ref="I448:J448"/>
    <mergeCell ref="D469:F469"/>
    <mergeCell ref="I469:J469"/>
    <mergeCell ref="D490:F490"/>
    <mergeCell ref="I490:J490"/>
    <mergeCell ref="D511:F511"/>
    <mergeCell ref="I511:J511"/>
    <mergeCell ref="D532:F532"/>
    <mergeCell ref="I532:J532"/>
    <mergeCell ref="D553:F553"/>
    <mergeCell ref="I553:J553"/>
    <mergeCell ref="D572:F572"/>
    <mergeCell ref="I572:J572"/>
    <mergeCell ref="D587:F587"/>
    <mergeCell ref="I587:J587"/>
    <mergeCell ref="D602:F602"/>
    <mergeCell ref="I602:J602"/>
    <mergeCell ref="D617:F617"/>
    <mergeCell ref="I617:J617"/>
    <mergeCell ref="D632:F632"/>
    <mergeCell ref="I632:J632"/>
    <mergeCell ref="D647:F647"/>
    <mergeCell ref="I647:J647"/>
    <mergeCell ref="D662:F662"/>
    <mergeCell ref="I662:J662"/>
    <mergeCell ref="D674:F674"/>
    <mergeCell ref="I674:J674"/>
    <mergeCell ref="D687:F687"/>
    <mergeCell ref="I687:J687"/>
    <mergeCell ref="D700:F700"/>
    <mergeCell ref="I700:J700"/>
    <mergeCell ref="D713:F713"/>
    <mergeCell ref="I713:J713"/>
    <mergeCell ref="D725:F725"/>
    <mergeCell ref="I725:J725"/>
    <mergeCell ref="D737:F737"/>
    <mergeCell ref="I737:J737"/>
    <mergeCell ref="D750:F750"/>
    <mergeCell ref="I750:J750"/>
    <mergeCell ref="D763:F763"/>
    <mergeCell ref="I763:J763"/>
    <mergeCell ref="D776:F776"/>
    <mergeCell ref="I776:J776"/>
    <mergeCell ref="D789:F789"/>
    <mergeCell ref="I789:J789"/>
    <mergeCell ref="D802:F802"/>
    <mergeCell ref="I802:J802"/>
    <mergeCell ref="D815:F815"/>
    <mergeCell ref="I815:J815"/>
    <mergeCell ref="D828:F828"/>
    <mergeCell ref="I828:J828"/>
    <mergeCell ref="D841:F841"/>
    <mergeCell ref="I841:J841"/>
    <mergeCell ref="D854:F854"/>
    <mergeCell ref="I854:J854"/>
    <mergeCell ref="D866:F866"/>
    <mergeCell ref="I866:J866"/>
    <mergeCell ref="D878:F878"/>
    <mergeCell ref="I878:J878"/>
    <mergeCell ref="D890:F890"/>
    <mergeCell ref="I890:J890"/>
    <mergeCell ref="D904:F904"/>
    <mergeCell ref="I904:J904"/>
    <mergeCell ref="D917:F917"/>
    <mergeCell ref="I917:J917"/>
    <mergeCell ref="D931:F931"/>
    <mergeCell ref="I931:J931"/>
    <mergeCell ref="D943:F943"/>
    <mergeCell ref="I943:J943"/>
    <mergeCell ref="D955:F955"/>
    <mergeCell ref="I955:J955"/>
    <mergeCell ref="D967:F967"/>
    <mergeCell ref="I967:J967"/>
    <mergeCell ref="D979:F979"/>
    <mergeCell ref="I979:J979"/>
    <mergeCell ref="D991:F991"/>
    <mergeCell ref="I991:J991"/>
    <mergeCell ref="D1003:F1003"/>
    <mergeCell ref="I1003:J1003"/>
    <mergeCell ref="D1015:F1015"/>
    <mergeCell ref="I1015:J1015"/>
    <mergeCell ref="D1027:F1027"/>
    <mergeCell ref="I1027:J1027"/>
    <mergeCell ref="D1039:F1039"/>
    <mergeCell ref="I1039:J1039"/>
    <mergeCell ref="D1051:F1051"/>
    <mergeCell ref="I1051:J1051"/>
    <mergeCell ref="D1063:F1063"/>
    <mergeCell ref="I1063:J1063"/>
    <mergeCell ref="D1075:F1075"/>
    <mergeCell ref="I1075:J1075"/>
    <mergeCell ref="D1087:F1087"/>
    <mergeCell ref="I1087:J1087"/>
    <mergeCell ref="D1099:F1099"/>
    <mergeCell ref="I1099:J1099"/>
    <mergeCell ref="D1111:F1111"/>
    <mergeCell ref="I1111:J1111"/>
    <mergeCell ref="D1123:F1123"/>
    <mergeCell ref="I1123:J1123"/>
    <mergeCell ref="D1135:F1135"/>
    <mergeCell ref="I1135:J1135"/>
    <mergeCell ref="D1147:F1147"/>
    <mergeCell ref="I1147:J1147"/>
    <mergeCell ref="D1159:F1159"/>
    <mergeCell ref="I1159:J1159"/>
    <mergeCell ref="D1171:F1171"/>
    <mergeCell ref="I1171:J1171"/>
    <mergeCell ref="D1183:F1183"/>
    <mergeCell ref="I1183:J1183"/>
    <mergeCell ref="D1195:F1195"/>
    <mergeCell ref="I1195:J1195"/>
    <mergeCell ref="D1207:F1207"/>
    <mergeCell ref="I1207:J1207"/>
    <mergeCell ref="D1219:F1219"/>
    <mergeCell ref="I1219:J1219"/>
    <mergeCell ref="D1231:F1231"/>
    <mergeCell ref="I1231:J1231"/>
    <mergeCell ref="D1243:F1243"/>
    <mergeCell ref="I1243:J1243"/>
    <mergeCell ref="D1255:F1255"/>
    <mergeCell ref="I1255:J1255"/>
    <mergeCell ref="D1267:F1267"/>
    <mergeCell ref="I1267:J1267"/>
    <mergeCell ref="D1279:F1279"/>
    <mergeCell ref="I1279:J1279"/>
    <mergeCell ref="D1291:F1291"/>
    <mergeCell ref="I1291:J1291"/>
    <mergeCell ref="D1303:F1303"/>
    <mergeCell ref="I1303:J1303"/>
    <mergeCell ref="D1315:F1315"/>
    <mergeCell ref="I1315:J1315"/>
    <mergeCell ref="D1327:F1327"/>
    <mergeCell ref="I1327:J1327"/>
    <mergeCell ref="D1339:F1339"/>
    <mergeCell ref="I1339:J1339"/>
    <mergeCell ref="D1351:F1351"/>
    <mergeCell ref="I1351:J1351"/>
    <mergeCell ref="D1363:F1363"/>
    <mergeCell ref="I1363:J1363"/>
    <mergeCell ref="D1375:F1375"/>
    <mergeCell ref="I1375:J1375"/>
    <mergeCell ref="D1387:F1387"/>
    <mergeCell ref="I1387:J1387"/>
    <mergeCell ref="D1399:F1399"/>
    <mergeCell ref="I1399:J1399"/>
    <mergeCell ref="D1411:F1411"/>
    <mergeCell ref="I1411:J1411"/>
    <mergeCell ref="D1423:F1423"/>
    <mergeCell ref="I1423:J1423"/>
    <mergeCell ref="D1435:F1435"/>
    <mergeCell ref="I1435:J1435"/>
    <mergeCell ref="D1447:F1447"/>
    <mergeCell ref="I1447:J1447"/>
    <mergeCell ref="D1459:F1459"/>
    <mergeCell ref="I1459:J1459"/>
    <mergeCell ref="D1471:F1471"/>
    <mergeCell ref="I1471:J1471"/>
    <mergeCell ref="D1483:F1483"/>
    <mergeCell ref="I1483:J1483"/>
    <mergeCell ref="D1495:F1495"/>
    <mergeCell ref="I1495:J1495"/>
    <mergeCell ref="D1507:F1507"/>
    <mergeCell ref="I1507:J1507"/>
    <mergeCell ref="D1519:F1519"/>
    <mergeCell ref="I1519:J1519"/>
    <mergeCell ref="D1531:F1531"/>
    <mergeCell ref="I1531:J1531"/>
    <mergeCell ref="D1543:F1543"/>
    <mergeCell ref="I1543:J1543"/>
    <mergeCell ref="D1555:F1555"/>
    <mergeCell ref="I1555:J1555"/>
    <mergeCell ref="D1567:F1567"/>
    <mergeCell ref="I1567:J1567"/>
    <mergeCell ref="D1579:F1579"/>
    <mergeCell ref="I1579:J1579"/>
    <mergeCell ref="D1591:F1591"/>
    <mergeCell ref="I1591:J1591"/>
    <mergeCell ref="D1603:F1603"/>
    <mergeCell ref="I1603:J1603"/>
    <mergeCell ref="D1615:F1615"/>
    <mergeCell ref="I1615:J1615"/>
    <mergeCell ref="D1627:F1627"/>
    <mergeCell ref="I1627:J1627"/>
    <mergeCell ref="D1639:F1639"/>
    <mergeCell ref="I1639:J1639"/>
    <mergeCell ref="D1651:F1651"/>
    <mergeCell ref="I1651:J1651"/>
    <mergeCell ref="D1663:F1663"/>
    <mergeCell ref="I1663:J1663"/>
    <mergeCell ref="D1675:F1675"/>
    <mergeCell ref="I1675:J1675"/>
    <mergeCell ref="D1687:F1687"/>
    <mergeCell ref="I1687:J1687"/>
    <mergeCell ref="D1699:F1699"/>
    <mergeCell ref="I1699:J1699"/>
    <mergeCell ref="D1711:F1711"/>
    <mergeCell ref="I1711:J1711"/>
    <mergeCell ref="D1723:F1723"/>
    <mergeCell ref="I1723:J1723"/>
    <mergeCell ref="D1735:F1735"/>
    <mergeCell ref="I1735:J1735"/>
    <mergeCell ref="D1747:F1747"/>
    <mergeCell ref="I1747:J1747"/>
    <mergeCell ref="D1759:F1759"/>
    <mergeCell ref="I1759:J1759"/>
    <mergeCell ref="D1771:F1771"/>
    <mergeCell ref="I1771:J1771"/>
    <mergeCell ref="D1783:F1783"/>
    <mergeCell ref="I1783:J1783"/>
    <mergeCell ref="D1795:F1795"/>
    <mergeCell ref="I1795:J1795"/>
    <mergeCell ref="D1807:F1807"/>
    <mergeCell ref="I1807:J1807"/>
    <mergeCell ref="D1819:F1819"/>
    <mergeCell ref="I1819:J1819"/>
    <mergeCell ref="D1831:F1831"/>
    <mergeCell ref="I1831:J1831"/>
    <mergeCell ref="D1843:F1843"/>
    <mergeCell ref="I1843:J1843"/>
    <mergeCell ref="D1855:F1855"/>
    <mergeCell ref="I1855:J1855"/>
    <mergeCell ref="D1867:F1867"/>
    <mergeCell ref="I1867:J1867"/>
    <mergeCell ref="D1879:F1879"/>
    <mergeCell ref="I1879:J1879"/>
    <mergeCell ref="D1891:F1891"/>
    <mergeCell ref="I1891:J1891"/>
    <mergeCell ref="D1903:F1903"/>
    <mergeCell ref="I1903:J1903"/>
    <mergeCell ref="D1915:F1915"/>
    <mergeCell ref="I1915:J1915"/>
    <mergeCell ref="D1927:F1927"/>
    <mergeCell ref="I1927:J1927"/>
    <mergeCell ref="D1939:F1939"/>
    <mergeCell ref="I1939:J1939"/>
    <mergeCell ref="D1951:F1951"/>
    <mergeCell ref="I1951:J1951"/>
    <mergeCell ref="D1963:F1963"/>
    <mergeCell ref="I1963:J1963"/>
    <mergeCell ref="D1975:F1975"/>
    <mergeCell ref="I1975:J1975"/>
    <mergeCell ref="D1987:F1987"/>
    <mergeCell ref="I1987:J1987"/>
    <mergeCell ref="D1998:F1998"/>
    <mergeCell ref="I1998:J1998"/>
    <mergeCell ref="D2009:F2009"/>
    <mergeCell ref="I2009:J2009"/>
    <mergeCell ref="D2020:F2020"/>
    <mergeCell ref="I2020:J2020"/>
    <mergeCell ref="D2031:F2031"/>
    <mergeCell ref="I2031:J2031"/>
    <mergeCell ref="D2043:F2043"/>
    <mergeCell ref="I2043:J2043"/>
    <mergeCell ref="D2055:F2055"/>
    <mergeCell ref="I2055:J2055"/>
    <mergeCell ref="D2067:F2067"/>
    <mergeCell ref="I2067:J2067"/>
    <mergeCell ref="D2079:F2079"/>
    <mergeCell ref="I2079:J2079"/>
    <mergeCell ref="D2091:F2091"/>
    <mergeCell ref="I2091:J2091"/>
    <mergeCell ref="D2103:F2103"/>
    <mergeCell ref="I2103:J2103"/>
    <mergeCell ref="D2115:F2115"/>
    <mergeCell ref="I2115:J2115"/>
    <mergeCell ref="D2127:F2127"/>
    <mergeCell ref="I2127:J2127"/>
    <mergeCell ref="D2139:F2139"/>
    <mergeCell ref="I2139:J2139"/>
    <mergeCell ref="D2151:F2151"/>
    <mergeCell ref="I2151:J2151"/>
    <mergeCell ref="D2163:F2163"/>
    <mergeCell ref="I2163:J2163"/>
    <mergeCell ref="D2175:F2175"/>
    <mergeCell ref="I2175:J2175"/>
    <mergeCell ref="D2187:F2187"/>
    <mergeCell ref="I2187:J2187"/>
    <mergeCell ref="D2199:F2199"/>
    <mergeCell ref="I2199:J2199"/>
    <mergeCell ref="D2211:F2211"/>
    <mergeCell ref="I2211:J2211"/>
    <mergeCell ref="D2223:F2223"/>
    <mergeCell ref="I2223:J2223"/>
    <mergeCell ref="D2235:F2235"/>
    <mergeCell ref="I2235:J2235"/>
    <mergeCell ref="D2247:F2247"/>
    <mergeCell ref="I2247:J2247"/>
    <mergeCell ref="D2259:F2259"/>
    <mergeCell ref="I2259:J2259"/>
    <mergeCell ref="D2271:F2271"/>
    <mergeCell ref="I2271:J2271"/>
    <mergeCell ref="D2283:F2283"/>
    <mergeCell ref="I2283:J2283"/>
    <mergeCell ref="D2295:F2295"/>
    <mergeCell ref="I2295:J2295"/>
    <mergeCell ref="D2307:F2307"/>
    <mergeCell ref="I2307:J2307"/>
    <mergeCell ref="D2319:F2319"/>
    <mergeCell ref="I2319:J2319"/>
    <mergeCell ref="D2331:F2331"/>
    <mergeCell ref="I2331:J2331"/>
    <mergeCell ref="D2343:F2343"/>
    <mergeCell ref="I2343:J2343"/>
    <mergeCell ref="D2355:F2355"/>
    <mergeCell ref="I2355:J2355"/>
    <mergeCell ref="D2367:F2367"/>
    <mergeCell ref="I2367:J2367"/>
    <mergeCell ref="D2379:F2379"/>
    <mergeCell ref="I2379:J2379"/>
    <mergeCell ref="D2391:F2391"/>
    <mergeCell ref="I2391:J2391"/>
    <mergeCell ref="D2403:F2403"/>
    <mergeCell ref="I2403:J2403"/>
    <mergeCell ref="D2415:F2415"/>
    <mergeCell ref="I2415:J2415"/>
    <mergeCell ref="D2427:F2427"/>
    <mergeCell ref="I2427:J2427"/>
    <mergeCell ref="D2439:F2439"/>
    <mergeCell ref="I2439:J2439"/>
    <mergeCell ref="D2451:F2451"/>
    <mergeCell ref="I2451:J2451"/>
    <mergeCell ref="D2463:F2463"/>
    <mergeCell ref="I2463:J2463"/>
    <mergeCell ref="D2475:F2475"/>
    <mergeCell ref="I2475:J2475"/>
    <mergeCell ref="D2487:F2487"/>
    <mergeCell ref="I2487:J2487"/>
    <mergeCell ref="D2499:F2499"/>
    <mergeCell ref="I2499:J2499"/>
    <mergeCell ref="D2511:F2511"/>
    <mergeCell ref="I2511:J2511"/>
    <mergeCell ref="D2523:F2523"/>
    <mergeCell ref="I2523:J2523"/>
    <mergeCell ref="D2535:F2535"/>
    <mergeCell ref="I2535:J2535"/>
    <mergeCell ref="D2547:F2547"/>
    <mergeCell ref="I2547:J2547"/>
    <mergeCell ref="D2559:F2559"/>
    <mergeCell ref="I2559:J2559"/>
    <mergeCell ref="D2571:F2571"/>
    <mergeCell ref="I2571:J2571"/>
    <mergeCell ref="D2583:F2583"/>
    <mergeCell ref="I2583:J2583"/>
    <mergeCell ref="D2595:F2595"/>
    <mergeCell ref="I2595:J2595"/>
    <mergeCell ref="D2607:F2607"/>
    <mergeCell ref="I2607:J2607"/>
    <mergeCell ref="D2619:F2619"/>
    <mergeCell ref="I2619:J2619"/>
    <mergeCell ref="D2631:F2631"/>
    <mergeCell ref="I2631:J2631"/>
    <mergeCell ref="D2643:F2643"/>
    <mergeCell ref="I2643:J2643"/>
    <mergeCell ref="D2655:F2655"/>
    <mergeCell ref="I2655:J2655"/>
    <mergeCell ref="D2667:F2667"/>
    <mergeCell ref="I2667:J2667"/>
    <mergeCell ref="D2681:F2681"/>
    <mergeCell ref="I2681:J2681"/>
    <mergeCell ref="D2695:F2695"/>
    <mergeCell ref="I2695:J2695"/>
    <mergeCell ref="D2709:F2709"/>
    <mergeCell ref="I2709:J2709"/>
    <mergeCell ref="D2723:F2723"/>
    <mergeCell ref="I2723:J2723"/>
    <mergeCell ref="D2737:F2737"/>
    <mergeCell ref="I2737:J2737"/>
    <mergeCell ref="D2751:F2751"/>
    <mergeCell ref="I2751:J2751"/>
    <mergeCell ref="D2765:F2765"/>
    <mergeCell ref="I2765:J2765"/>
    <mergeCell ref="D2779:F2779"/>
    <mergeCell ref="I2779:J2779"/>
    <mergeCell ref="D2793:F2793"/>
    <mergeCell ref="I2793:J2793"/>
    <mergeCell ref="D2807:F2807"/>
    <mergeCell ref="I2807:J2807"/>
    <mergeCell ref="D2821:F2821"/>
    <mergeCell ref="I2821:J2821"/>
    <mergeCell ref="D2835:F2835"/>
    <mergeCell ref="I2835:J2835"/>
    <mergeCell ref="D2849:F2849"/>
    <mergeCell ref="I2849:J2849"/>
    <mergeCell ref="D2863:F2863"/>
    <mergeCell ref="I2863:J2863"/>
    <mergeCell ref="D2877:F2877"/>
    <mergeCell ref="I2877:J2877"/>
    <mergeCell ref="D2891:F2891"/>
    <mergeCell ref="I2891:J2891"/>
    <mergeCell ref="D2903:F2903"/>
    <mergeCell ref="I2903:J2903"/>
    <mergeCell ref="D2918:F2918"/>
    <mergeCell ref="I2918:J2918"/>
    <mergeCell ref="D2933:F2933"/>
    <mergeCell ref="I2933:J2933"/>
    <mergeCell ref="D2948:F2948"/>
    <mergeCell ref="I2948:J2948"/>
    <mergeCell ref="D2963:F2963"/>
    <mergeCell ref="I2963:J2963"/>
    <mergeCell ref="D2978:F2978"/>
    <mergeCell ref="I2978:J2978"/>
    <mergeCell ref="D2993:F2993"/>
    <mergeCell ref="I2993:J2993"/>
    <mergeCell ref="D3008:F3008"/>
    <mergeCell ref="I3008:J3008"/>
    <mergeCell ref="D3023:F3023"/>
    <mergeCell ref="I3023:J3023"/>
    <mergeCell ref="D3038:F3038"/>
    <mergeCell ref="I3038:J3038"/>
    <mergeCell ref="D3053:F3053"/>
    <mergeCell ref="I3053:J3053"/>
    <mergeCell ref="D3068:F3068"/>
    <mergeCell ref="I3068:J3068"/>
    <mergeCell ref="D3083:F3083"/>
    <mergeCell ref="I3083:J3083"/>
    <mergeCell ref="D3098:F3098"/>
    <mergeCell ref="I3098:J3098"/>
    <mergeCell ref="D3113:F3113"/>
    <mergeCell ref="I3113:J3113"/>
    <mergeCell ref="D3128:F3128"/>
    <mergeCell ref="I3128:J3128"/>
    <mergeCell ref="D3143:F3143"/>
    <mergeCell ref="I3143:J3143"/>
    <mergeCell ref="D3158:F3158"/>
    <mergeCell ref="I3158:J3158"/>
    <mergeCell ref="D3173:F3173"/>
    <mergeCell ref="I3173:J3173"/>
    <mergeCell ref="D3188:F3188"/>
    <mergeCell ref="I3188:J3188"/>
    <mergeCell ref="D3203:F3203"/>
    <mergeCell ref="I3203:J3203"/>
    <mergeCell ref="D3218:F3218"/>
    <mergeCell ref="I3218:J3218"/>
    <mergeCell ref="D3233:F3233"/>
    <mergeCell ref="I3233:J3233"/>
    <mergeCell ref="D3248:F3248"/>
    <mergeCell ref="I3248:J3248"/>
    <mergeCell ref="D3263:F3263"/>
    <mergeCell ref="I3263:J3263"/>
    <mergeCell ref="D3278:F3278"/>
    <mergeCell ref="I3278:J3278"/>
    <mergeCell ref="D3293:F3293"/>
    <mergeCell ref="I3293:J3293"/>
    <mergeCell ref="D3308:F3308"/>
    <mergeCell ref="I3308:J3308"/>
    <mergeCell ref="D3320:F3320"/>
    <mergeCell ref="I3320:J3320"/>
    <mergeCell ref="D3332:F3332"/>
    <mergeCell ref="I3332:J3332"/>
    <mergeCell ref="D3344:F3344"/>
    <mergeCell ref="I3344:J3344"/>
    <mergeCell ref="D3357:F3357"/>
    <mergeCell ref="I3357:J3357"/>
    <mergeCell ref="D3370:F3370"/>
    <mergeCell ref="I3370:J3370"/>
    <mergeCell ref="D3383:F3383"/>
    <mergeCell ref="I3383:J3383"/>
    <mergeCell ref="D3396:F3396"/>
    <mergeCell ref="I3396:J3396"/>
    <mergeCell ref="D3409:F3409"/>
    <mergeCell ref="I3409:J3409"/>
    <mergeCell ref="D3422:F3422"/>
    <mergeCell ref="I3422:J3422"/>
    <mergeCell ref="D3435:F3435"/>
    <mergeCell ref="I3435:J3435"/>
    <mergeCell ref="D3448:F3448"/>
    <mergeCell ref="I3448:J3448"/>
    <mergeCell ref="D3461:F3461"/>
    <mergeCell ref="I3461:J3461"/>
    <mergeCell ref="D3474:F3474"/>
    <mergeCell ref="I3474:J3474"/>
    <mergeCell ref="D3487:F3487"/>
    <mergeCell ref="I3487:J3487"/>
    <mergeCell ref="D3500:F3500"/>
    <mergeCell ref="I3500:J3500"/>
    <mergeCell ref="D3513:F3513"/>
    <mergeCell ref="I3513:J3513"/>
    <mergeCell ref="D3526:F3526"/>
    <mergeCell ref="I3526:J3526"/>
    <mergeCell ref="D3539:F3539"/>
    <mergeCell ref="I3539:J3539"/>
    <mergeCell ref="D3552:F3552"/>
    <mergeCell ref="I3552:J3552"/>
    <mergeCell ref="D3565:F3565"/>
    <mergeCell ref="I3565:J3565"/>
    <mergeCell ref="D3578:F3578"/>
    <mergeCell ref="I3578:J3578"/>
    <mergeCell ref="D3591:F3591"/>
    <mergeCell ref="I3591:J3591"/>
    <mergeCell ref="D3604:F3604"/>
    <mergeCell ref="I3604:J3604"/>
    <mergeCell ref="D3617:F3617"/>
    <mergeCell ref="I3617:J3617"/>
    <mergeCell ref="D3630:F3630"/>
    <mergeCell ref="I3630:J3630"/>
    <mergeCell ref="D3643:F3643"/>
    <mergeCell ref="I3643:J3643"/>
    <mergeCell ref="D3657:F3657"/>
    <mergeCell ref="I3657:J3657"/>
    <mergeCell ref="D3669:F3669"/>
    <mergeCell ref="I3669:J3669"/>
    <mergeCell ref="D3682:F3682"/>
    <mergeCell ref="I3682:J3682"/>
    <mergeCell ref="D3694:F3694"/>
    <mergeCell ref="I3694:J3694"/>
    <mergeCell ref="D3706:F3706"/>
    <mergeCell ref="I3706:J3706"/>
    <mergeCell ref="D3718:F3718"/>
    <mergeCell ref="I3718:J3718"/>
    <mergeCell ref="D3730:F3730"/>
    <mergeCell ref="I3730:J3730"/>
    <mergeCell ref="D3742:F3742"/>
    <mergeCell ref="I3742:J3742"/>
    <mergeCell ref="D3754:F3754"/>
    <mergeCell ref="I3754:J3754"/>
    <mergeCell ref="D3766:F3766"/>
    <mergeCell ref="I3766:J3766"/>
    <mergeCell ref="D3778:F3778"/>
    <mergeCell ref="I3778:J3778"/>
    <mergeCell ref="D3790:F3790"/>
    <mergeCell ref="I3790:J3790"/>
    <mergeCell ref="D3802:F3802"/>
    <mergeCell ref="I3802:J3802"/>
    <mergeCell ref="D3814:F3814"/>
    <mergeCell ref="I3814:J3814"/>
    <mergeCell ref="D3826:F3826"/>
    <mergeCell ref="I3826:J3826"/>
    <mergeCell ref="D3838:F3838"/>
    <mergeCell ref="I3838:J3838"/>
    <mergeCell ref="D3850:F3850"/>
    <mergeCell ref="I3850:J3850"/>
    <mergeCell ref="D3862:F3862"/>
    <mergeCell ref="I3862:J3862"/>
    <mergeCell ref="D3874:F3874"/>
    <mergeCell ref="I3874:J3874"/>
    <mergeCell ref="D3886:F3886"/>
    <mergeCell ref="I3886:J3886"/>
    <mergeCell ref="D3898:F3898"/>
    <mergeCell ref="I3898:J3898"/>
    <mergeCell ref="D3910:F3910"/>
    <mergeCell ref="I3910:J3910"/>
    <mergeCell ref="D3922:F3922"/>
    <mergeCell ref="I3922:J3922"/>
    <mergeCell ref="D3934:F3934"/>
    <mergeCell ref="I3934:J3934"/>
    <mergeCell ref="D3946:F3946"/>
    <mergeCell ref="I3946:J3946"/>
    <mergeCell ref="D3958:F3958"/>
    <mergeCell ref="I3958:J3958"/>
    <mergeCell ref="D3970:F3970"/>
    <mergeCell ref="I3970:J3970"/>
    <mergeCell ref="D3982:F3982"/>
    <mergeCell ref="I3982:J3982"/>
    <mergeCell ref="D3994:F3994"/>
    <mergeCell ref="I3994:J3994"/>
    <mergeCell ref="D4006:F4006"/>
    <mergeCell ref="I4006:J4006"/>
    <mergeCell ref="D4018:F4018"/>
    <mergeCell ref="I4018:J4018"/>
    <mergeCell ref="D4030:F4030"/>
    <mergeCell ref="I4030:J4030"/>
    <mergeCell ref="D4042:F4042"/>
    <mergeCell ref="I4042:J4042"/>
    <mergeCell ref="D4054:F4054"/>
    <mergeCell ref="I4054:J4054"/>
    <mergeCell ref="D4066:F4066"/>
    <mergeCell ref="I4066:J4066"/>
    <mergeCell ref="D4078:F4078"/>
    <mergeCell ref="I4078:J4078"/>
    <mergeCell ref="D4090:F4090"/>
    <mergeCell ref="I4090:J4090"/>
    <mergeCell ref="D4102:F4102"/>
    <mergeCell ref="I4102:J4102"/>
    <mergeCell ref="D4114:F4114"/>
    <mergeCell ref="I4114:J4114"/>
    <mergeCell ref="D4126:F4126"/>
    <mergeCell ref="I4126:J4126"/>
    <mergeCell ref="D4138:F4138"/>
    <mergeCell ref="I4138:J4138"/>
    <mergeCell ref="D4150:F4150"/>
    <mergeCell ref="I4150:J4150"/>
    <mergeCell ref="D4162:F4162"/>
    <mergeCell ref="I4162:J4162"/>
    <mergeCell ref="D4175:F4175"/>
    <mergeCell ref="I4175:J4175"/>
    <mergeCell ref="D4188:F4188"/>
    <mergeCell ref="I4188:J4188"/>
    <mergeCell ref="D4201:F4201"/>
    <mergeCell ref="I4201:J4201"/>
    <mergeCell ref="D4213:F4213"/>
    <mergeCell ref="I4213:J4213"/>
    <mergeCell ref="D4225:F4225"/>
    <mergeCell ref="I4225:J4225"/>
    <mergeCell ref="D4237:F4237"/>
    <mergeCell ref="I4237:J4237"/>
    <mergeCell ref="D4249:F4249"/>
    <mergeCell ref="I4249:J4249"/>
    <mergeCell ref="D4261:F4261"/>
    <mergeCell ref="I4261:J4261"/>
    <mergeCell ref="D4273:F4273"/>
    <mergeCell ref="I4273:J4273"/>
    <mergeCell ref="D4285:F4285"/>
    <mergeCell ref="I4285:J4285"/>
    <mergeCell ref="D4298:F4298"/>
    <mergeCell ref="I4298:J4298"/>
    <mergeCell ref="D4311:F4311"/>
    <mergeCell ref="I4311:J4311"/>
    <mergeCell ref="D4325:F4325"/>
    <mergeCell ref="I4325:J4325"/>
    <mergeCell ref="D4340:F4340"/>
    <mergeCell ref="I4340:J4340"/>
    <mergeCell ref="D4354:F4354"/>
    <mergeCell ref="I4354:J4354"/>
    <mergeCell ref="D4368:F4368"/>
    <mergeCell ref="I4368:J4368"/>
    <mergeCell ref="D4383:F4383"/>
    <mergeCell ref="I4383:J4383"/>
    <mergeCell ref="D4398:F4398"/>
    <mergeCell ref="I4398:J4398"/>
    <mergeCell ref="D4413:F4413"/>
    <mergeCell ref="I4413:J4413"/>
    <mergeCell ref="D4425:F4425"/>
    <mergeCell ref="I4425:J4425"/>
    <mergeCell ref="D4437:F4437"/>
    <mergeCell ref="I4437:J4437"/>
    <mergeCell ref="D4449:F4449"/>
    <mergeCell ref="I4449:J4449"/>
    <mergeCell ref="D4461:F4461"/>
    <mergeCell ref="I4461:J4461"/>
    <mergeCell ref="D4473:F4473"/>
    <mergeCell ref="I4473:J4473"/>
    <mergeCell ref="D4485:F4485"/>
    <mergeCell ref="I4485:J4485"/>
    <mergeCell ref="D4497:F4497"/>
    <mergeCell ref="I4497:J4497"/>
    <mergeCell ref="D4509:F4509"/>
    <mergeCell ref="I4509:J4509"/>
    <mergeCell ref="D4521:F4521"/>
    <mergeCell ref="I4521:J4521"/>
    <mergeCell ref="D4533:F4533"/>
    <mergeCell ref="I4533:J4533"/>
    <mergeCell ref="D4545:F4545"/>
    <mergeCell ref="I4545:J4545"/>
    <mergeCell ref="D4557:F4557"/>
    <mergeCell ref="I4557:J4557"/>
    <mergeCell ref="D4569:F4569"/>
    <mergeCell ref="I4569:J4569"/>
    <mergeCell ref="D4581:F4581"/>
    <mergeCell ref="I4581:J4581"/>
    <mergeCell ref="D4593:F4593"/>
    <mergeCell ref="I4593:J4593"/>
    <mergeCell ref="D4605:F4605"/>
    <mergeCell ref="I4605:J4605"/>
    <mergeCell ref="D4617:F4617"/>
    <mergeCell ref="I4617:J4617"/>
    <mergeCell ref="D4629:F4629"/>
    <mergeCell ref="I4629:J4629"/>
    <mergeCell ref="D4641:F4641"/>
    <mergeCell ref="I4641:J4641"/>
    <mergeCell ref="D4653:F4653"/>
    <mergeCell ref="I4653:J4653"/>
    <mergeCell ref="D4665:F4665"/>
    <mergeCell ref="I4665:J4665"/>
    <mergeCell ref="D4677:F4677"/>
    <mergeCell ref="I4677:J4677"/>
    <mergeCell ref="D4689:F4689"/>
    <mergeCell ref="I4689:J4689"/>
    <mergeCell ref="D4701:F4701"/>
    <mergeCell ref="I4701:J4701"/>
    <mergeCell ref="D4714:F4714"/>
    <mergeCell ref="I4714:J4714"/>
    <mergeCell ref="D4727:F4727"/>
    <mergeCell ref="I4727:J4727"/>
    <mergeCell ref="D4739:F4739"/>
    <mergeCell ref="I4739:J4739"/>
    <mergeCell ref="D4752:F4752"/>
    <mergeCell ref="I4752:J4752"/>
    <mergeCell ref="D4765:F4765"/>
    <mergeCell ref="I4765:J4765"/>
    <mergeCell ref="D4778:F4778"/>
    <mergeCell ref="I4778:J4778"/>
    <mergeCell ref="D4790:F4790"/>
    <mergeCell ref="I4790:J4790"/>
    <mergeCell ref="D4803:F4803"/>
    <mergeCell ref="I4803:J4803"/>
    <mergeCell ref="D4815:F4815"/>
    <mergeCell ref="I4815:J4815"/>
    <mergeCell ref="D4827:F4827"/>
    <mergeCell ref="I4827:J4827"/>
    <mergeCell ref="D4840:F4840"/>
    <mergeCell ref="I4840:J4840"/>
    <mergeCell ref="D4852:F4852"/>
    <mergeCell ref="I4852:J4852"/>
    <mergeCell ref="D4865:F4865"/>
    <mergeCell ref="I4865:J4865"/>
    <mergeCell ref="D4877:F4877"/>
    <mergeCell ref="I4877:J4877"/>
    <mergeCell ref="D4889:F4889"/>
    <mergeCell ref="I4889:J4889"/>
    <mergeCell ref="D4901:F4901"/>
    <mergeCell ref="I4901:J4901"/>
    <mergeCell ref="D4913:F4913"/>
    <mergeCell ref="I4913:J4913"/>
    <mergeCell ref="D4924:F4924"/>
    <mergeCell ref="I4924:J4924"/>
    <mergeCell ref="D4936:F4936"/>
    <mergeCell ref="I4936:J4936"/>
    <mergeCell ref="D4948:F4948"/>
    <mergeCell ref="I4948:J4948"/>
    <mergeCell ref="D4960:F4960"/>
    <mergeCell ref="I4960:J4960"/>
    <mergeCell ref="D4972:F4972"/>
    <mergeCell ref="I4972:J4972"/>
    <mergeCell ref="D4984:F4984"/>
    <mergeCell ref="I4984:J4984"/>
    <mergeCell ref="D4996:F4996"/>
    <mergeCell ref="I4996:J4996"/>
    <mergeCell ref="D5008:F5008"/>
    <mergeCell ref="I5008:J5008"/>
    <mergeCell ref="D5021:F5021"/>
    <mergeCell ref="I5021:J5021"/>
    <mergeCell ref="D5034:F5034"/>
    <mergeCell ref="I5034:J5034"/>
    <mergeCell ref="D5046:F5046"/>
    <mergeCell ref="I5046:J5046"/>
    <mergeCell ref="D5059:F5059"/>
    <mergeCell ref="I5059:J5059"/>
    <mergeCell ref="D5071:F5071"/>
    <mergeCell ref="I5071:J5071"/>
    <mergeCell ref="D5083:F5083"/>
    <mergeCell ref="I5083:J5083"/>
    <mergeCell ref="D5095:F5095"/>
    <mergeCell ref="I5095:J5095"/>
    <mergeCell ref="D5108:F5108"/>
    <mergeCell ref="I5108:J5108"/>
    <mergeCell ref="D5120:F5120"/>
    <mergeCell ref="I5120:J5120"/>
    <mergeCell ref="D5132:F5132"/>
    <mergeCell ref="I5132:J5132"/>
    <mergeCell ref="D5144:F5144"/>
    <mergeCell ref="I5144:J5144"/>
    <mergeCell ref="D5156:F5156"/>
    <mergeCell ref="I5156:J5156"/>
    <mergeCell ref="D5168:F5168"/>
    <mergeCell ref="I5168:J5168"/>
    <mergeCell ref="D5180:F5180"/>
    <mergeCell ref="I5180:J5180"/>
    <mergeCell ref="D5192:F5192"/>
    <mergeCell ref="I5192:J5192"/>
    <mergeCell ref="D5204:F5204"/>
    <mergeCell ref="I5204:J5204"/>
    <mergeCell ref="D5216:F5216"/>
    <mergeCell ref="I5216:J5216"/>
    <mergeCell ref="D5228:F5228"/>
    <mergeCell ref="I5228:J5228"/>
    <mergeCell ref="D5240:F5240"/>
    <mergeCell ref="I5240:J5240"/>
    <mergeCell ref="D5252:F5252"/>
    <mergeCell ref="I5252:J5252"/>
    <mergeCell ref="D5264:F5264"/>
    <mergeCell ref="I5264:J5264"/>
    <mergeCell ref="D5276:F5276"/>
    <mergeCell ref="I5276:J5276"/>
    <mergeCell ref="D5288:F5288"/>
    <mergeCell ref="I5288:J5288"/>
    <mergeCell ref="D5300:F5300"/>
    <mergeCell ref="I5300:J5300"/>
    <mergeCell ref="D5312:F5312"/>
    <mergeCell ref="I5312:J5312"/>
    <mergeCell ref="D5324:F5324"/>
    <mergeCell ref="I5324:J5324"/>
    <mergeCell ref="D5336:F5336"/>
    <mergeCell ref="I5336:J5336"/>
    <mergeCell ref="D5348:F5348"/>
    <mergeCell ref="I5348:J5348"/>
    <mergeCell ref="D5360:F5360"/>
    <mergeCell ref="I5360:J5360"/>
    <mergeCell ref="D5372:F5372"/>
    <mergeCell ref="I5372:J5372"/>
    <mergeCell ref="D5384:F5384"/>
    <mergeCell ref="I5384:J5384"/>
    <mergeCell ref="D5396:F5396"/>
    <mergeCell ref="I5396:J5396"/>
    <mergeCell ref="D5408:F5408"/>
    <mergeCell ref="I5408:J5408"/>
    <mergeCell ref="D5420:F5420"/>
    <mergeCell ref="I5420:J5420"/>
    <mergeCell ref="D5432:F5432"/>
    <mergeCell ref="I5432:J5432"/>
    <mergeCell ref="D5444:F5444"/>
    <mergeCell ref="I5444:J5444"/>
    <mergeCell ref="D5456:F5456"/>
    <mergeCell ref="I5456:J5456"/>
    <mergeCell ref="D5468:F5468"/>
    <mergeCell ref="I5468:J5468"/>
    <mergeCell ref="D5480:F5480"/>
    <mergeCell ref="I5480:J5480"/>
    <mergeCell ref="D5492:F5492"/>
    <mergeCell ref="I5492:J5492"/>
    <mergeCell ref="D5504:F5504"/>
    <mergeCell ref="I5504:J5504"/>
    <mergeCell ref="D5516:F5516"/>
    <mergeCell ref="I5516:J5516"/>
    <mergeCell ref="D5528:F5528"/>
    <mergeCell ref="I5528:J5528"/>
    <mergeCell ref="D5540:F5540"/>
    <mergeCell ref="I5540:J5540"/>
    <mergeCell ref="D5552:F5552"/>
    <mergeCell ref="I5552:J5552"/>
    <mergeCell ref="D5564:F5564"/>
    <mergeCell ref="I5564:J5564"/>
    <mergeCell ref="D5576:F5576"/>
    <mergeCell ref="I5576:J5576"/>
    <mergeCell ref="D5588:F5588"/>
    <mergeCell ref="I5588:J5588"/>
    <mergeCell ref="D5600:F5600"/>
    <mergeCell ref="I5600:J5600"/>
    <mergeCell ref="D5612:F5612"/>
    <mergeCell ref="I5612:J5612"/>
    <mergeCell ref="D5624:F5624"/>
    <mergeCell ref="I5624:J5624"/>
    <mergeCell ref="D5636:F5636"/>
    <mergeCell ref="I5636:J5636"/>
    <mergeCell ref="D5648:F5648"/>
    <mergeCell ref="I5648:J5648"/>
    <mergeCell ref="D5660:F5660"/>
    <mergeCell ref="I5660:J5660"/>
    <mergeCell ref="D5672:F5672"/>
    <mergeCell ref="I5672:J5672"/>
    <mergeCell ref="D5684:F5684"/>
    <mergeCell ref="I5684:J5684"/>
    <mergeCell ref="D5696:F5696"/>
    <mergeCell ref="I5696:J5696"/>
    <mergeCell ref="D5708:F5708"/>
    <mergeCell ref="I5708:J5708"/>
    <mergeCell ref="D5720:F5720"/>
    <mergeCell ref="I5720:J5720"/>
    <mergeCell ref="D5732:F5732"/>
    <mergeCell ref="I5732:J5732"/>
    <mergeCell ref="D5743:F5743"/>
    <mergeCell ref="I5743:J5743"/>
    <mergeCell ref="D5756:F5756"/>
    <mergeCell ref="I5756:J5756"/>
    <mergeCell ref="D5769:F5769"/>
    <mergeCell ref="I5769:J5769"/>
    <mergeCell ref="D5781:F5781"/>
    <mergeCell ref="I5781:J5781"/>
    <mergeCell ref="D5793:F5793"/>
    <mergeCell ref="I5793:J5793"/>
    <mergeCell ref="D5805:F5805"/>
    <mergeCell ref="I5805:J5805"/>
    <mergeCell ref="D5817:F5817"/>
    <mergeCell ref="I5817:J5817"/>
    <mergeCell ref="D5829:F5829"/>
    <mergeCell ref="I5829:J5829"/>
    <mergeCell ref="D5842:F5842"/>
    <mergeCell ref="I5842:J5842"/>
    <mergeCell ref="D5855:F5855"/>
    <mergeCell ref="I5855:J5855"/>
    <mergeCell ref="D5867:F5867"/>
    <mergeCell ref="I5867:J5867"/>
    <mergeCell ref="D5879:F5879"/>
    <mergeCell ref="I5879:J5879"/>
    <mergeCell ref="D5892:F5892"/>
    <mergeCell ref="I5892:J5892"/>
    <mergeCell ref="D5905:F5905"/>
    <mergeCell ref="I5905:J5905"/>
    <mergeCell ref="D5918:F5918"/>
    <mergeCell ref="I5918:J5918"/>
    <mergeCell ref="D5931:F5931"/>
    <mergeCell ref="I5931:J5931"/>
    <mergeCell ref="D5943:F5943"/>
    <mergeCell ref="I5943:J5943"/>
    <mergeCell ref="D5956:F5956"/>
    <mergeCell ref="I5956:J5956"/>
    <mergeCell ref="D5970:F5970"/>
    <mergeCell ref="I5970:J5970"/>
    <mergeCell ref="D5983:F5983"/>
    <mergeCell ref="I5983:J5983"/>
    <mergeCell ref="D5997:F5997"/>
    <mergeCell ref="I5997:J5997"/>
    <mergeCell ref="D6009:F6009"/>
    <mergeCell ref="I6009:J6009"/>
    <mergeCell ref="D6021:F6021"/>
    <mergeCell ref="I6021:J6021"/>
    <mergeCell ref="D6033:F6033"/>
    <mergeCell ref="I6033:J6033"/>
    <mergeCell ref="D6045:F6045"/>
    <mergeCell ref="I6045:J6045"/>
    <mergeCell ref="D6057:F6057"/>
    <mergeCell ref="I6057:J6057"/>
    <mergeCell ref="D6069:F6069"/>
    <mergeCell ref="I6069:J6069"/>
    <mergeCell ref="D6081:F6081"/>
    <mergeCell ref="I6081:J6081"/>
    <mergeCell ref="D6093:F6093"/>
    <mergeCell ref="I6093:J6093"/>
    <mergeCell ref="D6105:F6105"/>
    <mergeCell ref="I6105:J6105"/>
    <mergeCell ref="D6117:F6117"/>
    <mergeCell ref="I6117:J6117"/>
    <mergeCell ref="D6129:F6129"/>
    <mergeCell ref="I6129:J6129"/>
    <mergeCell ref="D6141:F6141"/>
    <mergeCell ref="I6141:J6141"/>
    <mergeCell ref="D6153:F6153"/>
    <mergeCell ref="I6153:J6153"/>
    <mergeCell ref="D6165:F6165"/>
    <mergeCell ref="I6165:J6165"/>
    <mergeCell ref="D6177:F6177"/>
    <mergeCell ref="I6177:J6177"/>
    <mergeCell ref="D6189:F6189"/>
    <mergeCell ref="I6189:J6189"/>
    <mergeCell ref="D6201:F6201"/>
    <mergeCell ref="I6201:J6201"/>
    <mergeCell ref="D6213:F6213"/>
    <mergeCell ref="I6213:J6213"/>
    <mergeCell ref="D6225:F6225"/>
    <mergeCell ref="I6225:J6225"/>
    <mergeCell ref="D6237:F6237"/>
    <mergeCell ref="I6237:J6237"/>
    <mergeCell ref="D6248:F6248"/>
    <mergeCell ref="I6248:J6248"/>
    <mergeCell ref="D6260:F6260"/>
    <mergeCell ref="I6260:J6260"/>
    <mergeCell ref="D6272:F6272"/>
    <mergeCell ref="I6272:J6272"/>
    <mergeCell ref="D6284:F6284"/>
    <mergeCell ref="I6284:J6284"/>
    <mergeCell ref="D6296:F6296"/>
    <mergeCell ref="I6296:J6296"/>
    <mergeCell ref="D6308:F6308"/>
    <mergeCell ref="I6308:J6308"/>
    <mergeCell ref="D6320:F6320"/>
    <mergeCell ref="I6320:J6320"/>
    <mergeCell ref="D6332:F6332"/>
    <mergeCell ref="I6332:J6332"/>
    <mergeCell ref="D6344:F6344"/>
    <mergeCell ref="I6344:J6344"/>
    <mergeCell ref="D6356:F6356"/>
    <mergeCell ref="I6356:J6356"/>
    <mergeCell ref="D6368:F6368"/>
    <mergeCell ref="I6368:J6368"/>
    <mergeCell ref="D6380:F6380"/>
    <mergeCell ref="I6380:J6380"/>
    <mergeCell ref="D6392:F6392"/>
    <mergeCell ref="I6392:J6392"/>
    <mergeCell ref="D6404:F6404"/>
    <mergeCell ref="I6404:J6404"/>
    <mergeCell ref="D6416:F6416"/>
    <mergeCell ref="I6416:J6416"/>
    <mergeCell ref="D6428:F6428"/>
    <mergeCell ref="I6428:J6428"/>
    <mergeCell ref="D6440:F6440"/>
    <mergeCell ref="I6440:J6440"/>
    <mergeCell ref="D6452:F6452"/>
    <mergeCell ref="I6452:J6452"/>
    <mergeCell ref="D6464:F6464"/>
    <mergeCell ref="I6464:J6464"/>
    <mergeCell ref="D6476:F6476"/>
    <mergeCell ref="I6476:J6476"/>
    <mergeCell ref="D6488:F6488"/>
    <mergeCell ref="I6488:J6488"/>
    <mergeCell ref="D6500:F6500"/>
    <mergeCell ref="I6500:J6500"/>
    <mergeCell ref="D6512:F6512"/>
    <mergeCell ref="I6512:J6512"/>
    <mergeCell ref="D6524:F6524"/>
    <mergeCell ref="I6524:J6524"/>
    <mergeCell ref="D6536:F6536"/>
    <mergeCell ref="I6536:J6536"/>
    <mergeCell ref="D6548:F6548"/>
    <mergeCell ref="I6548:J6548"/>
    <mergeCell ref="D6560:F6560"/>
    <mergeCell ref="I6560:J6560"/>
    <mergeCell ref="D6572:F6572"/>
    <mergeCell ref="I6572:J6572"/>
    <mergeCell ref="D6584:F6584"/>
    <mergeCell ref="I6584:J6584"/>
    <mergeCell ref="D6596:F6596"/>
    <mergeCell ref="I6596:J6596"/>
    <mergeCell ref="D6608:F6608"/>
    <mergeCell ref="I6608:J6608"/>
    <mergeCell ref="D6620:F6620"/>
    <mergeCell ref="I6620:J6620"/>
    <mergeCell ref="D6632:F6632"/>
    <mergeCell ref="I6632:J6632"/>
    <mergeCell ref="D6644:F6644"/>
    <mergeCell ref="I6644:J6644"/>
    <mergeCell ref="D6656:F6656"/>
    <mergeCell ref="I6656:J6656"/>
    <mergeCell ref="D6668:F6668"/>
    <mergeCell ref="I6668:J6668"/>
    <mergeCell ref="D6680:F6680"/>
    <mergeCell ref="I6680:J6680"/>
    <mergeCell ref="D6692:F6692"/>
    <mergeCell ref="I6692:J6692"/>
    <mergeCell ref="D6704:F6704"/>
    <mergeCell ref="I6704:J6704"/>
    <mergeCell ref="D6716:F6716"/>
    <mergeCell ref="I6716:J6716"/>
    <mergeCell ref="D6728:F6728"/>
    <mergeCell ref="I6728:J6728"/>
    <mergeCell ref="D6740:F6740"/>
    <mergeCell ref="I6740:J6740"/>
    <mergeCell ref="D6752:F6752"/>
    <mergeCell ref="I6752:J6752"/>
    <mergeCell ref="D6764:F6764"/>
    <mergeCell ref="I6764:J6764"/>
    <mergeCell ref="D6776:F6776"/>
    <mergeCell ref="I6776:J6776"/>
    <mergeCell ref="D6788:F6788"/>
    <mergeCell ref="I6788:J6788"/>
    <mergeCell ref="D6800:F6800"/>
    <mergeCell ref="I6800:J6800"/>
    <mergeCell ref="D6812:F6812"/>
    <mergeCell ref="I6812:J6812"/>
    <mergeCell ref="D6824:F6824"/>
    <mergeCell ref="I6824:J6824"/>
    <mergeCell ref="D6836:F6836"/>
    <mergeCell ref="I6836:J6836"/>
    <mergeCell ref="D6848:F6848"/>
    <mergeCell ref="I6848:J6848"/>
    <mergeCell ref="D6857:F6857"/>
    <mergeCell ref="I6857:J6857"/>
    <mergeCell ref="D6869:F6869"/>
    <mergeCell ref="I6869:J6869"/>
    <mergeCell ref="D6881:F6881"/>
    <mergeCell ref="I6881:J6881"/>
    <mergeCell ref="D6893:F6893"/>
    <mergeCell ref="I6893:J6893"/>
    <mergeCell ref="D6905:F6905"/>
    <mergeCell ref="I6905:J6905"/>
    <mergeCell ref="D6917:F6917"/>
    <mergeCell ref="I6917:J6917"/>
    <mergeCell ref="D6929:F6929"/>
    <mergeCell ref="I6929:J6929"/>
    <mergeCell ref="D6941:F6941"/>
    <mergeCell ref="I6941:J6941"/>
    <mergeCell ref="D6953:F6953"/>
    <mergeCell ref="I6953:J6953"/>
    <mergeCell ref="D6965:F6965"/>
    <mergeCell ref="I6965:J6965"/>
    <mergeCell ref="D6977:F6977"/>
    <mergeCell ref="I6977:J6977"/>
    <mergeCell ref="D6989:F6989"/>
    <mergeCell ref="I6989:J6989"/>
    <mergeCell ref="D7001:F7001"/>
    <mergeCell ref="I7001:J7001"/>
    <mergeCell ref="D7013:F7013"/>
    <mergeCell ref="I7013:J7013"/>
    <mergeCell ref="D7024:F7024"/>
    <mergeCell ref="I7024:J7024"/>
    <mergeCell ref="D7035:F7035"/>
    <mergeCell ref="I7035:J7035"/>
    <mergeCell ref="D7046:F7046"/>
    <mergeCell ref="I7046:J7046"/>
    <mergeCell ref="D7058:F7058"/>
    <mergeCell ref="I7058:J7058"/>
    <mergeCell ref="D7070:F7070"/>
    <mergeCell ref="I7070:J7070"/>
    <mergeCell ref="D7086:F7086"/>
    <mergeCell ref="I7086:J7086"/>
    <mergeCell ref="D7102:F7102"/>
    <mergeCell ref="I7102:J7102"/>
    <mergeCell ref="D7115:F7115"/>
    <mergeCell ref="I7115:J7115"/>
    <mergeCell ref="D7129:F7129"/>
    <mergeCell ref="I7129:J7129"/>
    <mergeCell ref="D7143:F7143"/>
    <mergeCell ref="I7143:J7143"/>
    <mergeCell ref="D7155:F7155"/>
    <mergeCell ref="I7155:J7155"/>
    <mergeCell ref="D7167:F7167"/>
    <mergeCell ref="I7167:J7167"/>
    <mergeCell ref="D7180:F7180"/>
    <mergeCell ref="I7180:J7180"/>
    <mergeCell ref="D7191:F7191"/>
    <mergeCell ref="I7191:J7191"/>
    <mergeCell ref="D7202:F7202"/>
    <mergeCell ref="I7202:J7202"/>
    <mergeCell ref="D7213:F7213"/>
    <mergeCell ref="I7213:J7213"/>
    <mergeCell ref="D7225:F7225"/>
    <mergeCell ref="I7225:J7225"/>
    <mergeCell ref="D7237:F7237"/>
    <mergeCell ref="I7237:J7237"/>
    <mergeCell ref="D7245:F7245"/>
    <mergeCell ref="I7245:J7245"/>
    <mergeCell ref="D7253:F7253"/>
    <mergeCell ref="I7253:J7253"/>
    <mergeCell ref="D7261:F7261"/>
    <mergeCell ref="I7261:J7261"/>
    <mergeCell ref="D7269:F7269"/>
    <mergeCell ref="I7269:J7269"/>
    <mergeCell ref="D7277:F7277"/>
    <mergeCell ref="I7277:J7277"/>
    <mergeCell ref="D7285:F7285"/>
    <mergeCell ref="I7285:J7285"/>
    <mergeCell ref="D7293:F7293"/>
    <mergeCell ref="I7293:J7293"/>
    <mergeCell ref="D7301:F7301"/>
    <mergeCell ref="I7301:J7301"/>
    <mergeCell ref="D7309:F7309"/>
    <mergeCell ref="I7309:J7309"/>
    <mergeCell ref="D7317:F7317"/>
    <mergeCell ref="I7317:J7317"/>
    <mergeCell ref="D7325:F7325"/>
    <mergeCell ref="I7325:J7325"/>
    <mergeCell ref="D7333:F7333"/>
    <mergeCell ref="I7333:J7333"/>
    <mergeCell ref="D7341:F7341"/>
    <mergeCell ref="I7341:J7341"/>
    <mergeCell ref="D7349:F7349"/>
    <mergeCell ref="I7349:J7349"/>
    <mergeCell ref="D7357:F7357"/>
    <mergeCell ref="I7357:J7357"/>
    <mergeCell ref="D7365:F7365"/>
    <mergeCell ref="I7365:J7365"/>
    <mergeCell ref="D7373:F7373"/>
    <mergeCell ref="I7373:J7373"/>
    <mergeCell ref="D7381:F7381"/>
    <mergeCell ref="I7381:J7381"/>
    <mergeCell ref="D7389:F7389"/>
    <mergeCell ref="I7389:J7389"/>
    <mergeCell ref="D7397:F7397"/>
    <mergeCell ref="I7397:J7397"/>
    <mergeCell ref="D7405:F7405"/>
    <mergeCell ref="I7405:J7405"/>
    <mergeCell ref="D7413:F7413"/>
    <mergeCell ref="I7413:J7413"/>
    <mergeCell ref="D7421:F7421"/>
    <mergeCell ref="I7421:J7421"/>
    <mergeCell ref="D7429:F7429"/>
    <mergeCell ref="I7429:J7429"/>
    <mergeCell ref="D7441:F7441"/>
    <mergeCell ref="I7441:J7441"/>
    <mergeCell ref="D7455:F7455"/>
    <mergeCell ref="I7455:J7455"/>
    <mergeCell ref="D7468:F7468"/>
    <mergeCell ref="I7468:J7468"/>
    <mergeCell ref="D7481:F7481"/>
    <mergeCell ref="I7481:J7481"/>
    <mergeCell ref="D7493:F7493"/>
    <mergeCell ref="I7493:J7493"/>
    <mergeCell ref="D7505:F7505"/>
    <mergeCell ref="I7505:J7505"/>
    <mergeCell ref="D7514:F7514"/>
    <mergeCell ref="I7514:J7514"/>
    <mergeCell ref="D7522:F7522"/>
    <mergeCell ref="I7522:J7522"/>
    <mergeCell ref="D7530:F7530"/>
    <mergeCell ref="I7530:J7530"/>
    <mergeCell ref="D7539:F7539"/>
    <mergeCell ref="I7539:J7539"/>
    <mergeCell ref="D7547:F7547"/>
    <mergeCell ref="I7547:J7547"/>
    <mergeCell ref="D7555:F7555"/>
    <mergeCell ref="I7555:J7555"/>
    <mergeCell ref="D7563:F7563"/>
    <mergeCell ref="I7563:J7563"/>
    <mergeCell ref="D7571:F7571"/>
    <mergeCell ref="I7571:J7571"/>
    <mergeCell ref="D7583:F7583"/>
    <mergeCell ref="I7583:J7583"/>
    <mergeCell ref="D7594:F7594"/>
    <mergeCell ref="I7594:J7594"/>
    <mergeCell ref="D7605:F7605"/>
    <mergeCell ref="I7605:J7605"/>
    <mergeCell ref="D7617:F7617"/>
    <mergeCell ref="I7617:J7617"/>
    <mergeCell ref="D7629:F7629"/>
    <mergeCell ref="I7629:J7629"/>
    <mergeCell ref="D7640:F7640"/>
    <mergeCell ref="I7640:J7640"/>
    <mergeCell ref="D7652:F7652"/>
    <mergeCell ref="I7652:J7652"/>
    <mergeCell ref="D7664:F7664"/>
    <mergeCell ref="I7664:J7664"/>
    <mergeCell ref="D7676:F7676"/>
    <mergeCell ref="I7676:J7676"/>
    <mergeCell ref="D7688:F7688"/>
    <mergeCell ref="I7688:J7688"/>
    <mergeCell ref="D7701:F7701"/>
    <mergeCell ref="I7701:J7701"/>
    <mergeCell ref="D7714:F7714"/>
    <mergeCell ref="I7714:J7714"/>
    <mergeCell ref="D7726:F7726"/>
    <mergeCell ref="I7726:J7726"/>
    <mergeCell ref="D7727:F7727"/>
    <mergeCell ref="I7727:J7727"/>
    <mergeCell ref="D7738:F7738"/>
    <mergeCell ref="I7738:J7738"/>
    <mergeCell ref="D7746:F7746"/>
    <mergeCell ref="I7746:J7746"/>
    <mergeCell ref="D7757:F7757"/>
    <mergeCell ref="I7757:J7757"/>
    <mergeCell ref="D7861:F7861"/>
    <mergeCell ref="I7861:J7861"/>
    <mergeCell ref="D7872:F7872"/>
    <mergeCell ref="I7872:J7872"/>
    <mergeCell ref="D7884:F7884"/>
    <mergeCell ref="I7884:J7884"/>
    <mergeCell ref="D7765:F7765"/>
    <mergeCell ref="I7765:J7765"/>
    <mergeCell ref="D7779:F7779"/>
    <mergeCell ref="I7779:J7779"/>
    <mergeCell ref="D7787:F7787"/>
    <mergeCell ref="I7787:J7787"/>
    <mergeCell ref="D7795:F7795"/>
    <mergeCell ref="I7795:J7795"/>
    <mergeCell ref="D7809:F7809"/>
    <mergeCell ref="I7809:J7809"/>
    <mergeCell ref="D7817:F7817"/>
    <mergeCell ref="I7817:J7817"/>
    <mergeCell ref="D7825:F7825"/>
    <mergeCell ref="I7825:J7825"/>
    <mergeCell ref="D7839:F7839"/>
    <mergeCell ref="I7839:J7839"/>
    <mergeCell ref="D7850:F7850"/>
    <mergeCell ref="I7850:J7850"/>
  </mergeCells>
  <pageMargins left="0.75" right="0.75" top="0.75" bottom="0.5" header="0.5" footer="0.7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30"/>
  <sheetViews>
    <sheetView workbookViewId="0">
      <pane ySplit="8" topLeftCell="A9" activePane="bottomLeft" state="frozenSplit"/>
      <selection pane="bottomLeft"/>
    </sheetView>
  </sheetViews>
  <sheetFormatPr defaultRowHeight="15"/>
  <cols>
    <col min="1" max="1" width="14.7109375" customWidth="1"/>
    <col min="2" max="2" width="6.140625" customWidth="1"/>
    <col min="3" max="3" width="65.7109375" customWidth="1"/>
    <col min="4" max="4" width="13.7109375" customWidth="1"/>
    <col min="5" max="5" width="65.7109375" customWidth="1"/>
    <col min="6" max="7" width="13.7109375" customWidth="1"/>
  </cols>
  <sheetData>
    <row r="1" spans="1:7">
      <c r="A1" s="34" t="s">
        <v>0</v>
      </c>
      <c r="B1" s="34" t="s">
        <v>0</v>
      </c>
      <c r="C1" s="34" t="s">
        <v>0</v>
      </c>
      <c r="D1" s="34" t="s">
        <v>0</v>
      </c>
    </row>
    <row r="2" spans="1:7">
      <c r="A2" s="34" t="s">
        <v>1</v>
      </c>
      <c r="B2" s="34" t="s">
        <v>1</v>
      </c>
      <c r="C2" s="34" t="s">
        <v>1</v>
      </c>
      <c r="D2" s="34" t="s">
        <v>1</v>
      </c>
    </row>
    <row r="3" spans="1:7">
      <c r="A3" s="34" t="s">
        <v>2</v>
      </c>
      <c r="B3" s="34" t="s">
        <v>2</v>
      </c>
      <c r="C3" s="34" t="s">
        <v>2</v>
      </c>
      <c r="D3" s="34" t="s">
        <v>2</v>
      </c>
    </row>
    <row r="4" spans="1:7">
      <c r="A4" s="34" t="s">
        <v>3</v>
      </c>
      <c r="B4" s="34" t="s">
        <v>3</v>
      </c>
      <c r="C4" s="34" t="s">
        <v>3</v>
      </c>
      <c r="D4" s="34" t="s">
        <v>3</v>
      </c>
    </row>
    <row r="6" spans="1:7">
      <c r="A6" s="35" t="s">
        <v>1424</v>
      </c>
      <c r="B6" s="35" t="s">
        <v>1424</v>
      </c>
      <c r="C6" s="35" t="s">
        <v>1424</v>
      </c>
      <c r="D6" s="35" t="s">
        <v>1424</v>
      </c>
    </row>
    <row r="8" spans="1:7">
      <c r="A8" s="26" t="s">
        <v>1426</v>
      </c>
      <c r="B8" s="26" t="s">
        <v>1427</v>
      </c>
      <c r="C8" s="26" t="s">
        <v>1428</v>
      </c>
      <c r="D8" s="26" t="s">
        <v>5</v>
      </c>
      <c r="E8" s="26" t="s">
        <v>1429</v>
      </c>
      <c r="F8" s="26" t="s">
        <v>4091</v>
      </c>
      <c r="G8" s="26" t="s">
        <v>4092</v>
      </c>
    </row>
    <row r="10" spans="1:7">
      <c r="A10" s="15" t="s">
        <v>1435</v>
      </c>
    </row>
    <row r="11" spans="1:7">
      <c r="A11" t="s">
        <v>2271</v>
      </c>
      <c r="B11" t="s">
        <v>1370</v>
      </c>
      <c r="C11" t="s">
        <v>1729</v>
      </c>
      <c r="D11" s="21">
        <v>26.08</v>
      </c>
      <c r="E11" t="s">
        <v>1729</v>
      </c>
      <c r="F11" s="20">
        <v>0</v>
      </c>
      <c r="G11" s="20">
        <v>0</v>
      </c>
    </row>
    <row r="12" spans="1:7">
      <c r="A12" t="s">
        <v>3154</v>
      </c>
      <c r="B12" t="s">
        <v>1370</v>
      </c>
      <c r="C12" t="s">
        <v>2748</v>
      </c>
      <c r="D12" s="21">
        <v>26.08</v>
      </c>
      <c r="E12" t="s">
        <v>2748</v>
      </c>
      <c r="F12" s="20">
        <v>0</v>
      </c>
      <c r="G12" s="20">
        <v>0</v>
      </c>
    </row>
    <row r="13" spans="1:7">
      <c r="A13" t="s">
        <v>2215</v>
      </c>
      <c r="B13" t="s">
        <v>1370</v>
      </c>
      <c r="C13" t="s">
        <v>1709</v>
      </c>
      <c r="D13" s="21">
        <v>26.12</v>
      </c>
      <c r="E13" t="s">
        <v>1709</v>
      </c>
      <c r="F13" s="20">
        <v>0</v>
      </c>
      <c r="G13" s="20">
        <v>0</v>
      </c>
    </row>
    <row r="14" spans="1:7">
      <c r="A14" t="s">
        <v>4016</v>
      </c>
      <c r="B14" t="s">
        <v>1370</v>
      </c>
      <c r="C14" t="s">
        <v>4017</v>
      </c>
      <c r="D14" s="21">
        <v>26.12</v>
      </c>
      <c r="E14" t="s">
        <v>4093</v>
      </c>
      <c r="F14" s="20">
        <v>0</v>
      </c>
      <c r="G14" s="20">
        <v>0</v>
      </c>
    </row>
    <row r="15" spans="1:7">
      <c r="A15" t="s">
        <v>4087</v>
      </c>
      <c r="B15" t="s">
        <v>1370</v>
      </c>
      <c r="C15" t="s">
        <v>4088</v>
      </c>
      <c r="D15" s="21">
        <v>29.42</v>
      </c>
      <c r="E15" t="s">
        <v>4088</v>
      </c>
      <c r="F15" s="20">
        <v>0</v>
      </c>
      <c r="G15" s="20">
        <v>0</v>
      </c>
    </row>
    <row r="16" spans="1:7">
      <c r="A16" t="s">
        <v>1541</v>
      </c>
      <c r="B16" t="s">
        <v>1370</v>
      </c>
      <c r="C16" t="s">
        <v>1542</v>
      </c>
      <c r="D16" s="21">
        <v>29.42</v>
      </c>
      <c r="E16" t="s">
        <v>1542</v>
      </c>
      <c r="F16" s="20">
        <v>0</v>
      </c>
      <c r="G16" s="20">
        <v>0</v>
      </c>
    </row>
    <row r="17" spans="1:7">
      <c r="A17" t="s">
        <v>1472</v>
      </c>
      <c r="B17" t="s">
        <v>1370</v>
      </c>
      <c r="C17" t="s">
        <v>1473</v>
      </c>
      <c r="D17" s="21">
        <v>29.42</v>
      </c>
      <c r="E17" t="s">
        <v>1473</v>
      </c>
      <c r="F17" s="20">
        <v>0</v>
      </c>
      <c r="G17" s="20">
        <v>0</v>
      </c>
    </row>
    <row r="18" spans="1:7">
      <c r="A18" t="s">
        <v>1730</v>
      </c>
      <c r="B18" t="s">
        <v>1370</v>
      </c>
      <c r="C18" t="s">
        <v>1731</v>
      </c>
      <c r="D18" s="21">
        <v>30.41</v>
      </c>
      <c r="E18" t="s">
        <v>1731</v>
      </c>
      <c r="F18" s="20">
        <v>0</v>
      </c>
      <c r="G18" s="20">
        <v>0</v>
      </c>
    </row>
    <row r="19" spans="1:7">
      <c r="A19" t="s">
        <v>2745</v>
      </c>
      <c r="B19" t="s">
        <v>1370</v>
      </c>
      <c r="C19" t="s">
        <v>2746</v>
      </c>
      <c r="D19" s="21">
        <v>30.41</v>
      </c>
      <c r="E19" t="s">
        <v>2746</v>
      </c>
      <c r="F19" s="20">
        <v>0</v>
      </c>
      <c r="G19" s="20">
        <v>0</v>
      </c>
    </row>
    <row r="20" spans="1:7">
      <c r="A20" t="s">
        <v>1487</v>
      </c>
      <c r="B20" t="s">
        <v>1370</v>
      </c>
      <c r="C20" t="s">
        <v>1488</v>
      </c>
      <c r="D20" s="21">
        <v>30.41</v>
      </c>
      <c r="E20" t="s">
        <v>1488</v>
      </c>
      <c r="F20" s="20">
        <v>0</v>
      </c>
      <c r="G20" s="20">
        <v>0</v>
      </c>
    </row>
    <row r="21" spans="1:7">
      <c r="A21" t="s">
        <v>1710</v>
      </c>
      <c r="B21" t="s">
        <v>1370</v>
      </c>
      <c r="C21" t="s">
        <v>1711</v>
      </c>
      <c r="D21" s="21">
        <v>30.41</v>
      </c>
      <c r="E21" t="s">
        <v>1711</v>
      </c>
      <c r="F21" s="20">
        <v>0</v>
      </c>
      <c r="G21" s="20">
        <v>0</v>
      </c>
    </row>
    <row r="22" spans="1:7">
      <c r="A22" t="s">
        <v>3777</v>
      </c>
      <c r="B22" t="s">
        <v>1370</v>
      </c>
      <c r="C22" t="s">
        <v>3778</v>
      </c>
      <c r="D22" s="21">
        <v>29.42</v>
      </c>
      <c r="E22" t="s">
        <v>3778</v>
      </c>
      <c r="F22" s="20">
        <v>0</v>
      </c>
      <c r="G22" s="20">
        <v>0</v>
      </c>
    </row>
    <row r="23" spans="1:7">
      <c r="A23" t="s">
        <v>1470</v>
      </c>
      <c r="B23" t="s">
        <v>1370</v>
      </c>
      <c r="C23" t="s">
        <v>1471</v>
      </c>
      <c r="D23" s="21">
        <v>26.12</v>
      </c>
      <c r="E23" t="s">
        <v>1471</v>
      </c>
      <c r="F23" s="20">
        <v>0</v>
      </c>
      <c r="G23" s="20">
        <v>0</v>
      </c>
    </row>
    <row r="24" spans="1:7">
      <c r="A24" t="s">
        <v>1728</v>
      </c>
      <c r="B24" t="s">
        <v>1370</v>
      </c>
      <c r="C24" t="s">
        <v>1729</v>
      </c>
      <c r="D24" s="21">
        <v>26.08</v>
      </c>
      <c r="E24" t="s">
        <v>1729</v>
      </c>
      <c r="F24" s="20">
        <v>0</v>
      </c>
      <c r="G24" s="20">
        <v>0</v>
      </c>
    </row>
    <row r="25" spans="1:7">
      <c r="A25" t="s">
        <v>2747</v>
      </c>
      <c r="B25" t="s">
        <v>1370</v>
      </c>
      <c r="C25" t="s">
        <v>2748</v>
      </c>
      <c r="D25" s="21">
        <v>26.08</v>
      </c>
      <c r="E25" t="s">
        <v>2748</v>
      </c>
      <c r="F25" s="20">
        <v>0</v>
      </c>
      <c r="G25" s="20">
        <v>0</v>
      </c>
    </row>
    <row r="26" spans="1:7">
      <c r="A26" t="s">
        <v>1485</v>
      </c>
      <c r="B26" t="s">
        <v>1370</v>
      </c>
      <c r="C26" t="s">
        <v>1486</v>
      </c>
      <c r="D26" s="21">
        <v>26.08</v>
      </c>
      <c r="E26" t="s">
        <v>1486</v>
      </c>
      <c r="F26" s="20">
        <v>0</v>
      </c>
      <c r="G26" s="20">
        <v>0</v>
      </c>
    </row>
    <row r="27" spans="1:7">
      <c r="A27" t="s">
        <v>1708</v>
      </c>
      <c r="B27" t="s">
        <v>1370</v>
      </c>
      <c r="C27" t="s">
        <v>1709</v>
      </c>
      <c r="D27" s="21">
        <v>26.12</v>
      </c>
      <c r="E27" t="s">
        <v>1709</v>
      </c>
      <c r="F27" s="20">
        <v>0</v>
      </c>
      <c r="G27" s="20">
        <v>0</v>
      </c>
    </row>
    <row r="28" spans="1:7">
      <c r="A28" t="s">
        <v>1543</v>
      </c>
      <c r="B28" t="s">
        <v>1370</v>
      </c>
      <c r="C28" t="s">
        <v>1544</v>
      </c>
      <c r="D28" s="21">
        <v>24.55</v>
      </c>
      <c r="E28" t="s">
        <v>1544</v>
      </c>
      <c r="F28" s="20">
        <v>0</v>
      </c>
      <c r="G28" s="20">
        <v>0</v>
      </c>
    </row>
    <row r="29" spans="1:7">
      <c r="A29" t="s">
        <v>1436</v>
      </c>
      <c r="B29" t="s">
        <v>1370</v>
      </c>
      <c r="C29" t="s">
        <v>1437</v>
      </c>
      <c r="D29" s="21">
        <v>25.38</v>
      </c>
      <c r="E29" t="s">
        <v>1437</v>
      </c>
      <c r="F29" s="20">
        <v>0</v>
      </c>
      <c r="G29" s="20">
        <v>0</v>
      </c>
    </row>
    <row r="30" spans="1:7">
      <c r="A30" t="s">
        <v>3945</v>
      </c>
      <c r="B30" t="s">
        <v>1370</v>
      </c>
      <c r="C30" t="s">
        <v>1544</v>
      </c>
      <c r="D30" s="21">
        <v>24.55</v>
      </c>
      <c r="E30" t="s">
        <v>1544</v>
      </c>
      <c r="F30" s="20">
        <v>0</v>
      </c>
      <c r="G30" s="20">
        <v>0</v>
      </c>
    </row>
    <row r="31" spans="1:7">
      <c r="A31" t="s">
        <v>3907</v>
      </c>
      <c r="B31" t="s">
        <v>1370</v>
      </c>
      <c r="C31" t="s">
        <v>3908</v>
      </c>
      <c r="D31" s="21">
        <v>24.55</v>
      </c>
      <c r="E31" t="s">
        <v>4094</v>
      </c>
      <c r="F31" s="20">
        <v>0</v>
      </c>
      <c r="G31" s="20">
        <v>0</v>
      </c>
    </row>
    <row r="32" spans="1:7">
      <c r="A32" t="s">
        <v>2272</v>
      </c>
      <c r="B32" t="s">
        <v>1370</v>
      </c>
      <c r="C32" t="s">
        <v>1731</v>
      </c>
      <c r="D32" s="21">
        <v>30.41</v>
      </c>
      <c r="E32" t="s">
        <v>1731</v>
      </c>
      <c r="F32" s="20">
        <v>0</v>
      </c>
      <c r="G32" s="20">
        <v>0</v>
      </c>
    </row>
    <row r="33" spans="1:7">
      <c r="A33" t="s">
        <v>3153</v>
      </c>
      <c r="B33" t="s">
        <v>1370</v>
      </c>
      <c r="C33" t="s">
        <v>2746</v>
      </c>
      <c r="D33" s="21">
        <v>30.41</v>
      </c>
      <c r="E33" t="s">
        <v>2746</v>
      </c>
      <c r="F33" s="20">
        <v>0</v>
      </c>
      <c r="G33" s="20">
        <v>0</v>
      </c>
    </row>
    <row r="34" spans="1:7">
      <c r="A34" t="s">
        <v>2216</v>
      </c>
      <c r="B34" t="s">
        <v>1370</v>
      </c>
      <c r="C34" t="s">
        <v>1711</v>
      </c>
      <c r="D34" s="21">
        <v>30.41</v>
      </c>
      <c r="E34" t="s">
        <v>1711</v>
      </c>
      <c r="F34" s="20">
        <v>0</v>
      </c>
      <c r="G34" s="20">
        <v>0</v>
      </c>
    </row>
    <row r="35" spans="1:7">
      <c r="A35" t="s">
        <v>3905</v>
      </c>
      <c r="B35" t="s">
        <v>1370</v>
      </c>
      <c r="C35" t="s">
        <v>3906</v>
      </c>
      <c r="D35" s="21">
        <v>29.42</v>
      </c>
      <c r="E35" t="s">
        <v>4095</v>
      </c>
      <c r="F35" s="20">
        <v>0</v>
      </c>
      <c r="G35" s="20">
        <v>0</v>
      </c>
    </row>
    <row r="36" spans="1:7">
      <c r="A36" s="15" t="s">
        <v>1442</v>
      </c>
    </row>
    <row r="37" spans="1:7">
      <c r="A37" t="s">
        <v>1642</v>
      </c>
      <c r="B37" t="s">
        <v>1370</v>
      </c>
      <c r="C37" t="s">
        <v>1643</v>
      </c>
      <c r="D37" s="21">
        <v>47.69</v>
      </c>
      <c r="E37" t="s">
        <v>4096</v>
      </c>
      <c r="F37" s="20">
        <v>36.6922</v>
      </c>
      <c r="G37" s="20">
        <v>575.41200000000003</v>
      </c>
    </row>
    <row r="38" spans="1:7">
      <c r="A38" t="s">
        <v>1640</v>
      </c>
      <c r="B38" t="s">
        <v>1370</v>
      </c>
      <c r="C38" t="s">
        <v>1641</v>
      </c>
      <c r="D38" s="21">
        <v>5.57</v>
      </c>
      <c r="E38" t="s">
        <v>4097</v>
      </c>
      <c r="F38" s="20">
        <v>4.4763970000000004</v>
      </c>
      <c r="G38" s="20">
        <v>528.63705400000003</v>
      </c>
    </row>
    <row r="39" spans="1:7">
      <c r="A39" t="s">
        <v>3948</v>
      </c>
      <c r="B39" t="s">
        <v>1370</v>
      </c>
      <c r="C39" t="s">
        <v>3949</v>
      </c>
      <c r="D39" s="21">
        <v>86.62</v>
      </c>
      <c r="E39" t="s">
        <v>4098</v>
      </c>
      <c r="F39" s="20">
        <v>30.806026764119999</v>
      </c>
      <c r="G39" s="20">
        <v>426.58239761137003</v>
      </c>
    </row>
    <row r="40" spans="1:7">
      <c r="A40" t="s">
        <v>3767</v>
      </c>
      <c r="B40" t="s">
        <v>1370</v>
      </c>
      <c r="C40" t="s">
        <v>3768</v>
      </c>
      <c r="D40" s="21">
        <v>52.42</v>
      </c>
      <c r="E40" t="s">
        <v>3768</v>
      </c>
      <c r="F40" s="20">
        <v>97.040999999999997</v>
      </c>
      <c r="G40" s="20">
        <v>1217.2439999999999</v>
      </c>
    </row>
    <row r="41" spans="1:7">
      <c r="A41" t="s">
        <v>4043</v>
      </c>
      <c r="B41" t="s">
        <v>1370</v>
      </c>
      <c r="C41" t="s">
        <v>3768</v>
      </c>
      <c r="D41" s="21">
        <v>52.42</v>
      </c>
      <c r="E41" t="s">
        <v>3768</v>
      </c>
      <c r="F41" s="20">
        <v>0</v>
      </c>
      <c r="G41" s="20">
        <v>0</v>
      </c>
    </row>
    <row r="42" spans="1:7">
      <c r="A42" t="s">
        <v>4054</v>
      </c>
      <c r="B42" t="s">
        <v>1370</v>
      </c>
      <c r="C42" t="s">
        <v>4055</v>
      </c>
      <c r="D42" s="21">
        <v>52.42</v>
      </c>
      <c r="E42" t="s">
        <v>4099</v>
      </c>
      <c r="F42" s="20">
        <v>0</v>
      </c>
      <c r="G42" s="20">
        <v>0</v>
      </c>
    </row>
    <row r="43" spans="1:7">
      <c r="A43" t="s">
        <v>3950</v>
      </c>
      <c r="B43" t="s">
        <v>1370</v>
      </c>
      <c r="C43" t="s">
        <v>3951</v>
      </c>
      <c r="D43" s="21">
        <v>45.72</v>
      </c>
      <c r="E43" t="s">
        <v>4100</v>
      </c>
      <c r="F43" s="20">
        <v>20.253686104606</v>
      </c>
      <c r="G43" s="20">
        <v>280.46025036355002</v>
      </c>
    </row>
    <row r="44" spans="1:7">
      <c r="A44" t="s">
        <v>1443</v>
      </c>
      <c r="B44" t="s">
        <v>1370</v>
      </c>
      <c r="C44" t="s">
        <v>1444</v>
      </c>
      <c r="D44" s="21">
        <v>1.73</v>
      </c>
      <c r="E44" t="s">
        <v>4101</v>
      </c>
      <c r="F44" s="20">
        <v>1.92144</v>
      </c>
      <c r="G44" s="20">
        <v>46.7044</v>
      </c>
    </row>
    <row r="45" spans="1:7">
      <c r="A45" s="15" t="s">
        <v>1446</v>
      </c>
    </row>
    <row r="46" spans="1:7">
      <c r="A46" t="s">
        <v>1455</v>
      </c>
      <c r="B46" t="s">
        <v>1291</v>
      </c>
      <c r="C46" t="s">
        <v>1456</v>
      </c>
      <c r="D46" s="21">
        <v>1.72</v>
      </c>
      <c r="E46" t="s">
        <v>1456</v>
      </c>
      <c r="F46" s="20">
        <v>0.25150600000000001</v>
      </c>
      <c r="G46" s="20">
        <v>5.0347200000000001</v>
      </c>
    </row>
    <row r="47" spans="1:7">
      <c r="A47" t="s">
        <v>1453</v>
      </c>
      <c r="B47" t="s">
        <v>1451</v>
      </c>
      <c r="C47" t="s">
        <v>1454</v>
      </c>
      <c r="D47" s="21">
        <v>17.59</v>
      </c>
      <c r="E47" t="s">
        <v>4102</v>
      </c>
      <c r="F47" s="20">
        <v>2.6549100000000001</v>
      </c>
      <c r="G47" s="20">
        <v>51.1173</v>
      </c>
    </row>
    <row r="48" spans="1:7">
      <c r="A48" t="s">
        <v>1636</v>
      </c>
      <c r="B48" t="s">
        <v>1451</v>
      </c>
      <c r="C48" t="s">
        <v>1637</v>
      </c>
      <c r="D48" s="21">
        <v>17.22</v>
      </c>
      <c r="E48" t="s">
        <v>4103</v>
      </c>
      <c r="F48" s="20">
        <v>2.6549100000000001</v>
      </c>
      <c r="G48" s="20">
        <v>51.1173</v>
      </c>
    </row>
    <row r="49" spans="1:7">
      <c r="A49" t="s">
        <v>3770</v>
      </c>
      <c r="B49" t="s">
        <v>1451</v>
      </c>
      <c r="C49" t="s">
        <v>3771</v>
      </c>
      <c r="D49" s="21">
        <v>18.600000000000001</v>
      </c>
      <c r="E49" t="s">
        <v>4104</v>
      </c>
      <c r="F49" s="20">
        <v>8</v>
      </c>
      <c r="G49" s="20">
        <v>150</v>
      </c>
    </row>
    <row r="50" spans="1:7">
      <c r="A50" t="s">
        <v>1450</v>
      </c>
      <c r="B50" t="s">
        <v>1451</v>
      </c>
      <c r="C50" t="s">
        <v>1452</v>
      </c>
      <c r="D50" s="21">
        <v>116.64</v>
      </c>
      <c r="E50" t="s">
        <v>4105</v>
      </c>
      <c r="F50" s="20">
        <v>925.19600000000003</v>
      </c>
      <c r="G50" s="20">
        <v>3949.16</v>
      </c>
    </row>
    <row r="51" spans="1:7">
      <c r="A51" t="s">
        <v>1447</v>
      </c>
      <c r="B51" t="s">
        <v>1448</v>
      </c>
      <c r="C51" t="s">
        <v>1449</v>
      </c>
      <c r="D51" s="21">
        <v>0.27</v>
      </c>
      <c r="E51" t="s">
        <v>4106</v>
      </c>
      <c r="F51" s="20">
        <v>0.876386</v>
      </c>
      <c r="G51" s="20">
        <v>4.7836999999999996</v>
      </c>
    </row>
    <row r="52" spans="1:7">
      <c r="A52" t="s">
        <v>1545</v>
      </c>
      <c r="B52" t="s">
        <v>1291</v>
      </c>
      <c r="C52" t="s">
        <v>1546</v>
      </c>
      <c r="D52" s="21">
        <v>70.33</v>
      </c>
      <c r="E52" t="s">
        <v>4107</v>
      </c>
      <c r="F52" s="20">
        <v>183.714</v>
      </c>
      <c r="G52" s="20">
        <v>1076.56</v>
      </c>
    </row>
    <row r="53" spans="1:7">
      <c r="A53" t="s">
        <v>1716</v>
      </c>
      <c r="B53" t="s">
        <v>1451</v>
      </c>
      <c r="C53" t="s">
        <v>1717</v>
      </c>
      <c r="D53" s="21">
        <v>47.2</v>
      </c>
      <c r="E53" t="s">
        <v>4108</v>
      </c>
      <c r="F53" s="20">
        <v>115.25</v>
      </c>
      <c r="G53" s="20">
        <v>621.64</v>
      </c>
    </row>
    <row r="54" spans="1:7">
      <c r="A54" t="s">
        <v>3909</v>
      </c>
      <c r="B54" t="s">
        <v>25</v>
      </c>
      <c r="C54" t="s">
        <v>3910</v>
      </c>
      <c r="D54" s="21">
        <v>0.85</v>
      </c>
      <c r="E54" t="s">
        <v>4109</v>
      </c>
      <c r="F54" s="20">
        <v>0</v>
      </c>
      <c r="G54" s="20">
        <v>0</v>
      </c>
    </row>
    <row r="55" spans="1:7">
      <c r="A55" t="s">
        <v>1476</v>
      </c>
      <c r="B55" t="s">
        <v>16</v>
      </c>
      <c r="C55" t="s">
        <v>1477</v>
      </c>
      <c r="D55" s="21">
        <v>0.2</v>
      </c>
      <c r="E55" t="s">
        <v>4110</v>
      </c>
      <c r="F55" s="20">
        <v>0.11051900000000001</v>
      </c>
      <c r="G55" s="20">
        <v>1.37039</v>
      </c>
    </row>
    <row r="56" spans="1:7">
      <c r="A56" t="s">
        <v>2436</v>
      </c>
      <c r="B56" t="s">
        <v>16</v>
      </c>
      <c r="C56" t="s">
        <v>2437</v>
      </c>
      <c r="D56" s="21">
        <v>0.3</v>
      </c>
      <c r="E56" t="s">
        <v>4111</v>
      </c>
      <c r="F56" s="20">
        <v>0</v>
      </c>
      <c r="G56" s="20">
        <v>0</v>
      </c>
    </row>
    <row r="57" spans="1:7">
      <c r="A57" t="s">
        <v>2442</v>
      </c>
      <c r="B57" t="s">
        <v>16</v>
      </c>
      <c r="C57" t="s">
        <v>2443</v>
      </c>
      <c r="D57" s="21">
        <v>0.3</v>
      </c>
      <c r="E57" t="s">
        <v>4112</v>
      </c>
      <c r="F57" s="20">
        <v>0</v>
      </c>
      <c r="G57" s="20">
        <v>0</v>
      </c>
    </row>
    <row r="58" spans="1:7">
      <c r="A58" t="s">
        <v>2349</v>
      </c>
      <c r="B58" t="s">
        <v>16</v>
      </c>
      <c r="C58" t="s">
        <v>2350</v>
      </c>
      <c r="D58" s="21">
        <v>2.61</v>
      </c>
      <c r="E58" t="s">
        <v>4113</v>
      </c>
      <c r="F58" s="20">
        <v>0</v>
      </c>
      <c r="G58" s="20">
        <v>0</v>
      </c>
    </row>
    <row r="59" spans="1:7">
      <c r="A59" t="s">
        <v>2555</v>
      </c>
      <c r="B59" t="s">
        <v>16</v>
      </c>
      <c r="C59" t="s">
        <v>2556</v>
      </c>
      <c r="D59" s="21">
        <v>0.6</v>
      </c>
      <c r="E59" t="s">
        <v>4114</v>
      </c>
      <c r="F59" s="20">
        <v>0</v>
      </c>
      <c r="G59" s="20">
        <v>0</v>
      </c>
    </row>
    <row r="60" spans="1:7">
      <c r="A60" t="s">
        <v>2567</v>
      </c>
      <c r="B60" t="s">
        <v>16</v>
      </c>
      <c r="C60" t="s">
        <v>2568</v>
      </c>
      <c r="D60" s="21">
        <v>1.81</v>
      </c>
      <c r="E60" t="s">
        <v>4115</v>
      </c>
      <c r="F60" s="20">
        <v>2.2669999999999999E-3</v>
      </c>
      <c r="G60" s="20">
        <v>2.504E-2</v>
      </c>
    </row>
    <row r="61" spans="1:7">
      <c r="A61" t="s">
        <v>2579</v>
      </c>
      <c r="B61" t="s">
        <v>16</v>
      </c>
      <c r="C61" t="s">
        <v>2580</v>
      </c>
      <c r="D61" s="21">
        <v>1.85</v>
      </c>
      <c r="E61" t="s">
        <v>4116</v>
      </c>
      <c r="F61" s="20">
        <v>2.6189999999999998E-3</v>
      </c>
      <c r="G61" s="20">
        <v>2.8976999999999999E-2</v>
      </c>
    </row>
    <row r="62" spans="1:7">
      <c r="A62" t="s">
        <v>2589</v>
      </c>
      <c r="B62" t="s">
        <v>16</v>
      </c>
      <c r="C62" t="s">
        <v>2590</v>
      </c>
      <c r="D62" s="21">
        <v>2.42</v>
      </c>
      <c r="E62" t="s">
        <v>4117</v>
      </c>
      <c r="F62" s="20">
        <v>0</v>
      </c>
      <c r="G62" s="20">
        <v>0</v>
      </c>
    </row>
    <row r="63" spans="1:7">
      <c r="A63" t="s">
        <v>2454</v>
      </c>
      <c r="B63" t="s">
        <v>16</v>
      </c>
      <c r="C63" t="s">
        <v>2455</v>
      </c>
      <c r="D63" s="21">
        <v>0.37</v>
      </c>
      <c r="E63" t="s">
        <v>4118</v>
      </c>
      <c r="F63" s="20">
        <v>0</v>
      </c>
      <c r="G63" s="20">
        <v>0</v>
      </c>
    </row>
    <row r="64" spans="1:7">
      <c r="A64" t="s">
        <v>2466</v>
      </c>
      <c r="B64" t="s">
        <v>16</v>
      </c>
      <c r="C64" t="s">
        <v>2467</v>
      </c>
      <c r="D64" s="21">
        <v>0.41</v>
      </c>
      <c r="E64" t="s">
        <v>4119</v>
      </c>
      <c r="F64" s="20">
        <v>4.1593999999999999E-2</v>
      </c>
      <c r="G64" s="20">
        <v>0.68432099999999996</v>
      </c>
    </row>
    <row r="65" spans="1:7">
      <c r="A65" t="s">
        <v>2480</v>
      </c>
      <c r="B65" t="s">
        <v>16</v>
      </c>
      <c r="C65" t="s">
        <v>2481</v>
      </c>
      <c r="D65" s="21">
        <v>0.64</v>
      </c>
      <c r="E65" t="s">
        <v>4120</v>
      </c>
      <c r="F65" s="20">
        <v>0.11763999999999999</v>
      </c>
      <c r="G65" s="20">
        <v>1.93547</v>
      </c>
    </row>
    <row r="66" spans="1:7">
      <c r="A66" t="s">
        <v>2493</v>
      </c>
      <c r="B66" t="s">
        <v>16</v>
      </c>
      <c r="C66" t="s">
        <v>2494</v>
      </c>
      <c r="D66" s="21">
        <v>0.88</v>
      </c>
      <c r="E66" t="s">
        <v>4121</v>
      </c>
      <c r="F66" s="20">
        <v>0.14452799999999999</v>
      </c>
      <c r="G66" s="20">
        <v>2.37785</v>
      </c>
    </row>
    <row r="67" spans="1:7">
      <c r="A67" t="s">
        <v>2551</v>
      </c>
      <c r="B67" t="s">
        <v>16</v>
      </c>
      <c r="C67" t="s">
        <v>2552</v>
      </c>
      <c r="D67" s="21">
        <v>1.2</v>
      </c>
      <c r="E67" t="s">
        <v>4122</v>
      </c>
      <c r="F67" s="20">
        <v>0.17813999999999999</v>
      </c>
      <c r="G67" s="20">
        <v>2.93085</v>
      </c>
    </row>
    <row r="68" spans="1:7">
      <c r="A68" t="s">
        <v>2505</v>
      </c>
      <c r="B68" t="s">
        <v>16</v>
      </c>
      <c r="C68" t="s">
        <v>2506</v>
      </c>
      <c r="D68" s="21">
        <v>2.54</v>
      </c>
      <c r="E68" t="s">
        <v>4123</v>
      </c>
      <c r="F68" s="20">
        <v>0.26216800000000001</v>
      </c>
      <c r="G68" s="20">
        <v>4.31332</v>
      </c>
    </row>
    <row r="69" spans="1:7">
      <c r="A69" t="s">
        <v>2476</v>
      </c>
      <c r="B69" t="s">
        <v>16</v>
      </c>
      <c r="C69" t="s">
        <v>2477</v>
      </c>
      <c r="D69" s="21">
        <v>0.47</v>
      </c>
      <c r="E69" t="s">
        <v>4124</v>
      </c>
      <c r="F69" s="20">
        <v>9.4111E-2</v>
      </c>
      <c r="G69" s="20">
        <v>1.54837</v>
      </c>
    </row>
    <row r="70" spans="1:7">
      <c r="A70" t="s">
        <v>2337</v>
      </c>
      <c r="B70" t="s">
        <v>16</v>
      </c>
      <c r="C70" t="s">
        <v>2338</v>
      </c>
      <c r="D70" s="21">
        <v>2.83</v>
      </c>
      <c r="E70" t="s">
        <v>4125</v>
      </c>
      <c r="F70" s="20">
        <v>0</v>
      </c>
      <c r="G70" s="20">
        <v>0</v>
      </c>
    </row>
    <row r="71" spans="1:7">
      <c r="A71" t="s">
        <v>2321</v>
      </c>
      <c r="B71" t="s">
        <v>16</v>
      </c>
      <c r="C71" t="s">
        <v>2322</v>
      </c>
      <c r="D71" s="21">
        <v>2.5</v>
      </c>
      <c r="E71" t="s">
        <v>4126</v>
      </c>
      <c r="F71" s="20">
        <v>0</v>
      </c>
      <c r="G71" s="20">
        <v>0</v>
      </c>
    </row>
    <row r="72" spans="1:7">
      <c r="A72" t="s">
        <v>2333</v>
      </c>
      <c r="B72" t="s">
        <v>16</v>
      </c>
      <c r="C72" t="s">
        <v>2334</v>
      </c>
      <c r="D72" s="21">
        <v>2.69</v>
      </c>
      <c r="E72" t="s">
        <v>4127</v>
      </c>
      <c r="F72" s="20">
        <v>0</v>
      </c>
      <c r="G72" s="20">
        <v>0</v>
      </c>
    </row>
    <row r="73" spans="1:7">
      <c r="A73" t="s">
        <v>2367</v>
      </c>
      <c r="B73" t="s">
        <v>16</v>
      </c>
      <c r="C73" t="s">
        <v>2368</v>
      </c>
      <c r="D73" s="21">
        <v>1.67</v>
      </c>
      <c r="E73" t="s">
        <v>4128</v>
      </c>
      <c r="F73" s="20">
        <v>0</v>
      </c>
      <c r="G73" s="20">
        <v>0</v>
      </c>
    </row>
    <row r="74" spans="1:7">
      <c r="A74" t="s">
        <v>2375</v>
      </c>
      <c r="B74" t="s">
        <v>16</v>
      </c>
      <c r="C74" t="s">
        <v>2376</v>
      </c>
      <c r="D74" s="21">
        <v>2.68</v>
      </c>
      <c r="E74" t="s">
        <v>4129</v>
      </c>
      <c r="F74" s="20">
        <v>0</v>
      </c>
      <c r="G74" s="20">
        <v>0</v>
      </c>
    </row>
    <row r="75" spans="1:7">
      <c r="A75" t="s">
        <v>2383</v>
      </c>
      <c r="B75" t="s">
        <v>16</v>
      </c>
      <c r="C75" t="s">
        <v>2384</v>
      </c>
      <c r="D75" s="21">
        <v>3.68</v>
      </c>
      <c r="E75" t="s">
        <v>4130</v>
      </c>
      <c r="F75" s="20">
        <v>3.4629E-2</v>
      </c>
      <c r="G75" s="20">
        <v>0.41270400000000002</v>
      </c>
    </row>
    <row r="76" spans="1:7">
      <c r="A76" t="s">
        <v>2395</v>
      </c>
      <c r="B76" t="s">
        <v>16</v>
      </c>
      <c r="C76" t="s">
        <v>2396</v>
      </c>
      <c r="D76" s="21">
        <v>5.6</v>
      </c>
      <c r="E76" t="s">
        <v>4131</v>
      </c>
      <c r="F76" s="20">
        <v>5.0888000000000003E-2</v>
      </c>
      <c r="G76" s="20">
        <v>0.74717800000000001</v>
      </c>
    </row>
    <row r="77" spans="1:7">
      <c r="A77" t="s">
        <v>2403</v>
      </c>
      <c r="B77" t="s">
        <v>16</v>
      </c>
      <c r="C77" t="s">
        <v>2404</v>
      </c>
      <c r="D77" s="21">
        <v>6.27</v>
      </c>
      <c r="E77" t="s">
        <v>4132</v>
      </c>
      <c r="F77" s="20">
        <v>7.0677000000000004E-2</v>
      </c>
      <c r="G77" s="20">
        <v>1.03775</v>
      </c>
    </row>
    <row r="78" spans="1:7">
      <c r="A78" t="s">
        <v>2413</v>
      </c>
      <c r="B78" t="s">
        <v>16</v>
      </c>
      <c r="C78" t="s">
        <v>2414</v>
      </c>
      <c r="D78" s="21">
        <v>6.74</v>
      </c>
      <c r="E78" t="s">
        <v>4133</v>
      </c>
      <c r="F78" s="20">
        <v>8.4813E-2</v>
      </c>
      <c r="G78" s="20">
        <v>1.2453000000000001</v>
      </c>
    </row>
    <row r="79" spans="1:7">
      <c r="A79" t="s">
        <v>2419</v>
      </c>
      <c r="B79" t="s">
        <v>16</v>
      </c>
      <c r="C79" t="s">
        <v>2420</v>
      </c>
      <c r="D79" s="21">
        <v>7.93</v>
      </c>
      <c r="E79" t="s">
        <v>4134</v>
      </c>
      <c r="F79" s="20">
        <v>0.103658</v>
      </c>
      <c r="G79" s="20">
        <v>1.52199</v>
      </c>
    </row>
    <row r="80" spans="1:7">
      <c r="A80" t="s">
        <v>3917</v>
      </c>
      <c r="B80" t="s">
        <v>1448</v>
      </c>
      <c r="C80" t="s">
        <v>3918</v>
      </c>
      <c r="D80" s="21">
        <v>1.5</v>
      </c>
      <c r="E80" t="s">
        <v>4135</v>
      </c>
      <c r="F80" s="20">
        <v>0</v>
      </c>
      <c r="G80" s="20">
        <v>0</v>
      </c>
    </row>
    <row r="81" spans="1:7">
      <c r="A81" t="s">
        <v>3982</v>
      </c>
      <c r="B81" t="s">
        <v>3983</v>
      </c>
      <c r="C81" t="s">
        <v>3984</v>
      </c>
      <c r="D81" s="21">
        <v>4.03</v>
      </c>
      <c r="E81" t="s">
        <v>4136</v>
      </c>
      <c r="F81" s="20">
        <v>0</v>
      </c>
      <c r="G81" s="20">
        <v>0</v>
      </c>
    </row>
    <row r="82" spans="1:7">
      <c r="A82" t="s">
        <v>3989</v>
      </c>
      <c r="B82" t="s">
        <v>1448</v>
      </c>
      <c r="C82" t="s">
        <v>3990</v>
      </c>
      <c r="D82" s="21">
        <v>0.78</v>
      </c>
      <c r="E82" t="s">
        <v>4137</v>
      </c>
      <c r="F82" s="20">
        <v>0</v>
      </c>
      <c r="G82" s="20">
        <v>0</v>
      </c>
    </row>
    <row r="83" spans="1:7">
      <c r="A83" t="s">
        <v>3913</v>
      </c>
      <c r="B83" t="s">
        <v>25</v>
      </c>
      <c r="C83" t="s">
        <v>3914</v>
      </c>
      <c r="D83" s="21">
        <v>0.35</v>
      </c>
      <c r="E83" t="s">
        <v>4138</v>
      </c>
      <c r="F83" s="20">
        <v>0</v>
      </c>
      <c r="G83" s="20">
        <v>0</v>
      </c>
    </row>
    <row r="84" spans="1:7">
      <c r="A84" t="s">
        <v>3915</v>
      </c>
      <c r="B84" t="s">
        <v>1291</v>
      </c>
      <c r="C84" t="s">
        <v>3916</v>
      </c>
      <c r="D84" s="21">
        <v>351.98</v>
      </c>
      <c r="E84" t="s">
        <v>4139</v>
      </c>
      <c r="F84" s="20">
        <v>0</v>
      </c>
      <c r="G84" s="20">
        <v>0</v>
      </c>
    </row>
    <row r="85" spans="1:7">
      <c r="A85" t="s">
        <v>1547</v>
      </c>
      <c r="B85" t="s">
        <v>16</v>
      </c>
      <c r="C85" t="s">
        <v>1548</v>
      </c>
      <c r="D85" s="21">
        <v>0.2</v>
      </c>
      <c r="E85" t="s">
        <v>4140</v>
      </c>
      <c r="F85" s="20">
        <v>0.961086</v>
      </c>
      <c r="G85" s="20">
        <v>10.610799999999999</v>
      </c>
    </row>
    <row r="86" spans="1:7">
      <c r="A86" t="s">
        <v>3831</v>
      </c>
      <c r="B86" t="s">
        <v>16</v>
      </c>
      <c r="C86" t="s">
        <v>1312</v>
      </c>
      <c r="D86" s="21">
        <v>12.29</v>
      </c>
      <c r="E86" t="s">
        <v>3830</v>
      </c>
      <c r="F86" s="20">
        <v>0</v>
      </c>
      <c r="G86" s="20">
        <v>0</v>
      </c>
    </row>
    <row r="87" spans="1:7">
      <c r="A87" t="s">
        <v>3834</v>
      </c>
      <c r="B87" t="s">
        <v>16</v>
      </c>
      <c r="C87" t="s">
        <v>1320</v>
      </c>
      <c r="D87" s="21">
        <v>22.24</v>
      </c>
      <c r="E87" t="s">
        <v>3833</v>
      </c>
      <c r="F87" s="20">
        <v>0</v>
      </c>
      <c r="G87" s="20">
        <v>0</v>
      </c>
    </row>
    <row r="88" spans="1:7">
      <c r="A88" t="s">
        <v>3837</v>
      </c>
      <c r="B88" t="s">
        <v>16</v>
      </c>
      <c r="C88" t="s">
        <v>1318</v>
      </c>
      <c r="D88" s="21">
        <v>15.64</v>
      </c>
      <c r="E88" t="s">
        <v>3836</v>
      </c>
      <c r="F88" s="20">
        <v>0</v>
      </c>
      <c r="G88" s="20">
        <v>0</v>
      </c>
    </row>
    <row r="89" spans="1:7">
      <c r="A89" t="s">
        <v>3840</v>
      </c>
      <c r="B89" t="s">
        <v>16</v>
      </c>
      <c r="C89" t="s">
        <v>1322</v>
      </c>
      <c r="D89" s="21">
        <v>7.94</v>
      </c>
      <c r="E89" t="s">
        <v>3839</v>
      </c>
      <c r="F89" s="20">
        <v>0</v>
      </c>
      <c r="G89" s="20">
        <v>0</v>
      </c>
    </row>
    <row r="90" spans="1:7">
      <c r="A90" t="s">
        <v>3843</v>
      </c>
      <c r="B90" t="s">
        <v>16</v>
      </c>
      <c r="C90" t="s">
        <v>1308</v>
      </c>
      <c r="D90" s="21">
        <v>5.48</v>
      </c>
      <c r="E90" t="s">
        <v>4141</v>
      </c>
      <c r="F90" s="20">
        <v>0</v>
      </c>
      <c r="G90" s="20">
        <v>0</v>
      </c>
    </row>
    <row r="91" spans="1:7">
      <c r="A91" t="s">
        <v>3846</v>
      </c>
      <c r="B91" t="s">
        <v>16</v>
      </c>
      <c r="C91" t="s">
        <v>3847</v>
      </c>
      <c r="D91" s="21">
        <v>2.38</v>
      </c>
      <c r="E91" t="s">
        <v>3845</v>
      </c>
      <c r="F91" s="20">
        <v>0</v>
      </c>
      <c r="G91" s="20">
        <v>0</v>
      </c>
    </row>
    <row r="92" spans="1:7">
      <c r="A92" t="s">
        <v>3850</v>
      </c>
      <c r="B92" t="s">
        <v>16</v>
      </c>
      <c r="C92" t="s">
        <v>3851</v>
      </c>
      <c r="D92" s="21">
        <v>1.39</v>
      </c>
      <c r="E92" t="s">
        <v>3849</v>
      </c>
      <c r="F92" s="20">
        <v>0</v>
      </c>
      <c r="G92" s="20">
        <v>0</v>
      </c>
    </row>
    <row r="93" spans="1:7">
      <c r="A93" t="s">
        <v>3854</v>
      </c>
      <c r="B93" t="s">
        <v>16</v>
      </c>
      <c r="C93" t="s">
        <v>1330</v>
      </c>
      <c r="D93" s="21">
        <v>7.08</v>
      </c>
      <c r="E93" t="s">
        <v>3853</v>
      </c>
      <c r="F93" s="20">
        <v>0</v>
      </c>
      <c r="G93" s="20">
        <v>0</v>
      </c>
    </row>
    <row r="94" spans="1:7">
      <c r="A94" t="s">
        <v>3857</v>
      </c>
      <c r="B94" t="s">
        <v>16</v>
      </c>
      <c r="C94" t="s">
        <v>1326</v>
      </c>
      <c r="D94" s="21">
        <v>7.34</v>
      </c>
      <c r="E94" t="s">
        <v>3856</v>
      </c>
      <c r="F94" s="20">
        <v>0</v>
      </c>
      <c r="G94" s="20">
        <v>0</v>
      </c>
    </row>
    <row r="95" spans="1:7">
      <c r="A95" t="s">
        <v>3860</v>
      </c>
      <c r="B95" t="s">
        <v>16</v>
      </c>
      <c r="C95" t="s">
        <v>1332</v>
      </c>
      <c r="D95" s="21">
        <v>1.3</v>
      </c>
      <c r="E95" t="s">
        <v>3859</v>
      </c>
      <c r="F95" s="20">
        <v>0</v>
      </c>
      <c r="G95" s="20">
        <v>0</v>
      </c>
    </row>
    <row r="96" spans="1:7">
      <c r="A96" t="s">
        <v>3863</v>
      </c>
      <c r="B96" t="s">
        <v>16</v>
      </c>
      <c r="C96" t="s">
        <v>1336</v>
      </c>
      <c r="D96" s="21">
        <v>9.7200000000000006</v>
      </c>
      <c r="E96" t="s">
        <v>3862</v>
      </c>
      <c r="F96" s="20">
        <v>0</v>
      </c>
      <c r="G96" s="20">
        <v>0</v>
      </c>
    </row>
    <row r="97" spans="1:7">
      <c r="A97" t="s">
        <v>3866</v>
      </c>
      <c r="B97" t="s">
        <v>16</v>
      </c>
      <c r="C97" t="s">
        <v>1334</v>
      </c>
      <c r="D97" s="21">
        <v>1.68</v>
      </c>
      <c r="E97" t="s">
        <v>3865</v>
      </c>
      <c r="F97" s="20">
        <v>0</v>
      </c>
      <c r="G97" s="20">
        <v>0</v>
      </c>
    </row>
    <row r="98" spans="1:7">
      <c r="A98" t="s">
        <v>3869</v>
      </c>
      <c r="B98" t="s">
        <v>16</v>
      </c>
      <c r="C98" t="s">
        <v>1316</v>
      </c>
      <c r="D98" s="21">
        <v>12.84</v>
      </c>
      <c r="E98" t="s">
        <v>3868</v>
      </c>
      <c r="F98" s="20">
        <v>0</v>
      </c>
      <c r="G98" s="20">
        <v>0</v>
      </c>
    </row>
    <row r="99" spans="1:7">
      <c r="A99" t="s">
        <v>3872</v>
      </c>
      <c r="B99" t="s">
        <v>16</v>
      </c>
      <c r="C99" t="s">
        <v>1310</v>
      </c>
      <c r="D99" s="21">
        <v>11.72</v>
      </c>
      <c r="E99" t="s">
        <v>3871</v>
      </c>
      <c r="F99" s="20">
        <v>0</v>
      </c>
      <c r="G99" s="20">
        <v>0</v>
      </c>
    </row>
    <row r="100" spans="1:7">
      <c r="A100" t="s">
        <v>3875</v>
      </c>
      <c r="B100" t="s">
        <v>16</v>
      </c>
      <c r="C100" t="s">
        <v>1338</v>
      </c>
      <c r="D100" s="21">
        <v>13.9</v>
      </c>
      <c r="E100" t="s">
        <v>4142</v>
      </c>
      <c r="F100" s="20">
        <v>0</v>
      </c>
      <c r="G100" s="20">
        <v>0</v>
      </c>
    </row>
    <row r="101" spans="1:7">
      <c r="A101" t="s">
        <v>3878</v>
      </c>
      <c r="B101" t="s">
        <v>16</v>
      </c>
      <c r="C101" t="s">
        <v>1344</v>
      </c>
      <c r="D101" s="21">
        <v>116.46</v>
      </c>
      <c r="E101" t="s">
        <v>4143</v>
      </c>
      <c r="F101" s="20">
        <v>0</v>
      </c>
      <c r="G101" s="20">
        <v>0</v>
      </c>
    </row>
    <row r="102" spans="1:7">
      <c r="A102" t="s">
        <v>3881</v>
      </c>
      <c r="B102" t="s">
        <v>16</v>
      </c>
      <c r="C102" t="s">
        <v>1346</v>
      </c>
      <c r="D102" s="21">
        <v>37.18</v>
      </c>
      <c r="E102" t="s">
        <v>4144</v>
      </c>
      <c r="F102" s="20">
        <v>0</v>
      </c>
      <c r="G102" s="20">
        <v>0</v>
      </c>
    </row>
    <row r="103" spans="1:7">
      <c r="A103" t="s">
        <v>3884</v>
      </c>
      <c r="B103" t="s">
        <v>16</v>
      </c>
      <c r="C103" t="s">
        <v>1314</v>
      </c>
      <c r="D103" s="21">
        <v>0.19</v>
      </c>
      <c r="E103" t="s">
        <v>3883</v>
      </c>
      <c r="F103" s="20">
        <v>0</v>
      </c>
      <c r="G103" s="20">
        <v>0</v>
      </c>
    </row>
    <row r="104" spans="1:7">
      <c r="A104" t="s">
        <v>3887</v>
      </c>
      <c r="B104" t="s">
        <v>16</v>
      </c>
      <c r="C104" t="s">
        <v>1340</v>
      </c>
      <c r="D104" s="21">
        <v>6.12</v>
      </c>
      <c r="E104" t="s">
        <v>3886</v>
      </c>
      <c r="F104" s="20">
        <v>0</v>
      </c>
      <c r="G104" s="20">
        <v>0</v>
      </c>
    </row>
    <row r="105" spans="1:7">
      <c r="A105" t="s">
        <v>3890</v>
      </c>
      <c r="B105" t="s">
        <v>16</v>
      </c>
      <c r="C105" t="s">
        <v>1342</v>
      </c>
      <c r="D105" s="21">
        <v>5.48</v>
      </c>
      <c r="E105" t="s">
        <v>3889</v>
      </c>
      <c r="F105" s="20">
        <v>0</v>
      </c>
      <c r="G105" s="20">
        <v>0</v>
      </c>
    </row>
    <row r="106" spans="1:7">
      <c r="A106" t="s">
        <v>3893</v>
      </c>
      <c r="B106" t="s">
        <v>16</v>
      </c>
      <c r="C106" t="s">
        <v>1348</v>
      </c>
      <c r="D106" s="21">
        <v>13.4</v>
      </c>
      <c r="E106" t="s">
        <v>3892</v>
      </c>
      <c r="F106" s="20">
        <v>0</v>
      </c>
      <c r="G106" s="20">
        <v>0</v>
      </c>
    </row>
    <row r="107" spans="1:7">
      <c r="A107" t="s">
        <v>3896</v>
      </c>
      <c r="B107" t="s">
        <v>16</v>
      </c>
      <c r="C107" t="s">
        <v>1350</v>
      </c>
      <c r="D107" s="21">
        <v>22.01</v>
      </c>
      <c r="E107" t="s">
        <v>3895</v>
      </c>
      <c r="F107" s="20">
        <v>0</v>
      </c>
      <c r="G107" s="20">
        <v>0</v>
      </c>
    </row>
    <row r="108" spans="1:7">
      <c r="A108" t="s">
        <v>3899</v>
      </c>
      <c r="B108" t="s">
        <v>16</v>
      </c>
      <c r="C108" t="s">
        <v>1352</v>
      </c>
      <c r="D108" s="21">
        <v>4.38</v>
      </c>
      <c r="E108" t="s">
        <v>3898</v>
      </c>
      <c r="F108" s="20">
        <v>0</v>
      </c>
      <c r="G108" s="20">
        <v>0</v>
      </c>
    </row>
    <row r="109" spans="1:7">
      <c r="A109" t="s">
        <v>3902</v>
      </c>
      <c r="B109" t="s">
        <v>16</v>
      </c>
      <c r="C109" t="s">
        <v>1354</v>
      </c>
      <c r="D109" s="21">
        <v>6.03</v>
      </c>
      <c r="E109" t="s">
        <v>4145</v>
      </c>
      <c r="F109" s="20">
        <v>0</v>
      </c>
      <c r="G109" s="20">
        <v>0</v>
      </c>
    </row>
    <row r="110" spans="1:7">
      <c r="A110" t="s">
        <v>3921</v>
      </c>
      <c r="B110" t="s">
        <v>16</v>
      </c>
      <c r="C110" t="s">
        <v>3922</v>
      </c>
      <c r="D110" s="21">
        <v>66.06</v>
      </c>
      <c r="E110" t="s">
        <v>4146</v>
      </c>
      <c r="F110" s="20">
        <v>0</v>
      </c>
      <c r="G110" s="20">
        <v>0</v>
      </c>
    </row>
    <row r="111" spans="1:7">
      <c r="A111" t="s">
        <v>3929</v>
      </c>
      <c r="B111" t="s">
        <v>25</v>
      </c>
      <c r="C111" t="s">
        <v>3930</v>
      </c>
      <c r="D111" s="21">
        <v>0.51</v>
      </c>
      <c r="E111" t="s">
        <v>4147</v>
      </c>
      <c r="F111" s="20">
        <v>0</v>
      </c>
      <c r="G111" s="20">
        <v>0</v>
      </c>
    </row>
    <row r="112" spans="1:7">
      <c r="A112" t="s">
        <v>3931</v>
      </c>
      <c r="B112" t="s">
        <v>16</v>
      </c>
      <c r="C112" t="s">
        <v>3932</v>
      </c>
      <c r="D112" s="21">
        <v>1.02</v>
      </c>
      <c r="E112" t="s">
        <v>4148</v>
      </c>
      <c r="F112" s="20">
        <v>0</v>
      </c>
      <c r="G112" s="20">
        <v>0</v>
      </c>
    </row>
    <row r="113" spans="1:7">
      <c r="A113" t="s">
        <v>3937</v>
      </c>
      <c r="B113" t="s">
        <v>200</v>
      </c>
      <c r="C113" t="s">
        <v>3938</v>
      </c>
      <c r="D113" s="21">
        <v>0.16</v>
      </c>
      <c r="E113" t="s">
        <v>4149</v>
      </c>
      <c r="F113" s="20">
        <v>0</v>
      </c>
      <c r="G113" s="20">
        <v>0</v>
      </c>
    </row>
    <row r="114" spans="1:7">
      <c r="A114" t="s">
        <v>3923</v>
      </c>
      <c r="B114" t="s">
        <v>25</v>
      </c>
      <c r="C114" t="s">
        <v>3924</v>
      </c>
      <c r="D114" s="21">
        <v>0.84</v>
      </c>
      <c r="E114" t="s">
        <v>4150</v>
      </c>
      <c r="F114" s="20">
        <v>0</v>
      </c>
      <c r="G114" s="20">
        <v>0</v>
      </c>
    </row>
    <row r="115" spans="1:7">
      <c r="A115" t="s">
        <v>3935</v>
      </c>
      <c r="B115" t="s">
        <v>16</v>
      </c>
      <c r="C115" t="s">
        <v>3936</v>
      </c>
      <c r="D115" s="21">
        <v>0.01</v>
      </c>
      <c r="E115" t="s">
        <v>4151</v>
      </c>
      <c r="F115" s="20">
        <v>0</v>
      </c>
      <c r="G115" s="20">
        <v>0</v>
      </c>
    </row>
    <row r="116" spans="1:7">
      <c r="A116" t="s">
        <v>3960</v>
      </c>
      <c r="B116" t="s">
        <v>1451</v>
      </c>
      <c r="C116" t="s">
        <v>1298</v>
      </c>
      <c r="D116" s="21">
        <v>64.14</v>
      </c>
      <c r="E116" t="s">
        <v>3959</v>
      </c>
      <c r="F116" s="20">
        <v>0</v>
      </c>
      <c r="G116" s="20">
        <v>0</v>
      </c>
    </row>
    <row r="117" spans="1:7">
      <c r="A117" t="s">
        <v>3954</v>
      </c>
      <c r="B117" t="s">
        <v>1451</v>
      </c>
      <c r="C117" t="s">
        <v>1294</v>
      </c>
      <c r="D117" s="21">
        <v>0</v>
      </c>
      <c r="E117" t="s">
        <v>3953</v>
      </c>
      <c r="F117" s="20">
        <v>0</v>
      </c>
      <c r="G117" s="20">
        <v>0</v>
      </c>
    </row>
    <row r="118" spans="1:7">
      <c r="A118" t="s">
        <v>3963</v>
      </c>
      <c r="B118" t="s">
        <v>1451</v>
      </c>
      <c r="C118" t="s">
        <v>1292</v>
      </c>
      <c r="D118" s="21">
        <v>-168.8</v>
      </c>
      <c r="E118" t="s">
        <v>3962</v>
      </c>
      <c r="F118" s="20">
        <v>0</v>
      </c>
      <c r="G118" s="20">
        <v>0</v>
      </c>
    </row>
    <row r="119" spans="1:7">
      <c r="A119" t="s">
        <v>3957</v>
      </c>
      <c r="B119" t="s">
        <v>1451</v>
      </c>
      <c r="C119" t="s">
        <v>1296</v>
      </c>
      <c r="D119" s="21">
        <v>0</v>
      </c>
      <c r="E119" t="s">
        <v>3956</v>
      </c>
      <c r="F119" s="20">
        <v>0</v>
      </c>
      <c r="G119" s="20">
        <v>0</v>
      </c>
    </row>
    <row r="120" spans="1:7">
      <c r="A120" t="s">
        <v>1562</v>
      </c>
      <c r="B120" t="s">
        <v>16</v>
      </c>
      <c r="C120" t="s">
        <v>1563</v>
      </c>
      <c r="D120" s="21">
        <v>0.23</v>
      </c>
      <c r="E120" t="s">
        <v>4152</v>
      </c>
      <c r="F120" s="20">
        <v>0</v>
      </c>
      <c r="G120" s="20">
        <v>0</v>
      </c>
    </row>
    <row r="121" spans="1:7">
      <c r="A121" t="s">
        <v>1818</v>
      </c>
      <c r="B121" t="s">
        <v>200</v>
      </c>
      <c r="C121" t="s">
        <v>1819</v>
      </c>
      <c r="D121" s="21">
        <v>84.8</v>
      </c>
      <c r="E121" t="s">
        <v>4153</v>
      </c>
      <c r="F121" s="20">
        <v>44.575699999999998</v>
      </c>
      <c r="G121" s="20">
        <v>813.41399999999999</v>
      </c>
    </row>
    <row r="122" spans="1:7">
      <c r="A122" t="s">
        <v>1474</v>
      </c>
      <c r="B122" t="s">
        <v>16</v>
      </c>
      <c r="C122" t="s">
        <v>1475</v>
      </c>
      <c r="D122" s="21">
        <v>39.35</v>
      </c>
      <c r="E122" t="s">
        <v>4154</v>
      </c>
      <c r="F122" s="20">
        <v>24.551300000000001</v>
      </c>
      <c r="G122" s="20">
        <v>302.26799999999997</v>
      </c>
    </row>
    <row r="123" spans="1:7">
      <c r="A123" t="s">
        <v>1481</v>
      </c>
      <c r="B123" t="s">
        <v>16</v>
      </c>
      <c r="C123" t="s">
        <v>1482</v>
      </c>
      <c r="D123" s="21">
        <v>45.69</v>
      </c>
      <c r="E123" t="s">
        <v>4155</v>
      </c>
      <c r="F123" s="20">
        <v>4.9329900000000002</v>
      </c>
      <c r="G123" s="20">
        <v>60.733499999999999</v>
      </c>
    </row>
    <row r="124" spans="1:7">
      <c r="A124" t="s">
        <v>1816</v>
      </c>
      <c r="B124" t="s">
        <v>1448</v>
      </c>
      <c r="C124" t="s">
        <v>1817</v>
      </c>
      <c r="D124" s="21">
        <v>2.38</v>
      </c>
      <c r="E124" t="s">
        <v>4156</v>
      </c>
      <c r="F124" s="20">
        <v>0.942384</v>
      </c>
      <c r="G124" s="20">
        <v>16.831199999999999</v>
      </c>
    </row>
    <row r="125" spans="1:7">
      <c r="A125" t="s">
        <v>3966</v>
      </c>
      <c r="B125" t="s">
        <v>16</v>
      </c>
      <c r="C125" t="s">
        <v>3967</v>
      </c>
      <c r="D125" s="21">
        <v>10.73</v>
      </c>
      <c r="E125" t="s">
        <v>4157</v>
      </c>
      <c r="F125" s="20">
        <v>0</v>
      </c>
      <c r="G125" s="20">
        <v>0</v>
      </c>
    </row>
    <row r="126" spans="1:7">
      <c r="A126" t="s">
        <v>3968</v>
      </c>
      <c r="B126" t="s">
        <v>16</v>
      </c>
      <c r="C126" t="s">
        <v>3969</v>
      </c>
      <c r="D126" s="21">
        <v>7.87</v>
      </c>
      <c r="E126" t="s">
        <v>4158</v>
      </c>
      <c r="F126" s="20">
        <v>0</v>
      </c>
      <c r="G126" s="20">
        <v>0</v>
      </c>
    </row>
    <row r="127" spans="1:7">
      <c r="A127" t="s">
        <v>3972</v>
      </c>
      <c r="B127" t="s">
        <v>16</v>
      </c>
      <c r="C127" t="s">
        <v>3973</v>
      </c>
      <c r="D127" s="21">
        <v>7.01</v>
      </c>
      <c r="E127" t="s">
        <v>4159</v>
      </c>
      <c r="F127" s="20">
        <v>0</v>
      </c>
      <c r="G127" s="20">
        <v>0</v>
      </c>
    </row>
    <row r="128" spans="1:7">
      <c r="A128" t="s">
        <v>3980</v>
      </c>
      <c r="B128" t="s">
        <v>16</v>
      </c>
      <c r="C128" t="s">
        <v>3981</v>
      </c>
      <c r="D128" s="21">
        <v>11.09</v>
      </c>
      <c r="E128" t="s">
        <v>4160</v>
      </c>
      <c r="F128" s="20">
        <v>0</v>
      </c>
      <c r="G128" s="20">
        <v>0</v>
      </c>
    </row>
    <row r="129" spans="1:7">
      <c r="A129" t="s">
        <v>3987</v>
      </c>
      <c r="B129" t="s">
        <v>25</v>
      </c>
      <c r="C129" t="s">
        <v>3988</v>
      </c>
      <c r="D129" s="21">
        <v>7.0000000000000007E-2</v>
      </c>
      <c r="E129" t="s">
        <v>4161</v>
      </c>
      <c r="F129" s="20">
        <v>0</v>
      </c>
      <c r="G129" s="20">
        <v>0</v>
      </c>
    </row>
    <row r="130" spans="1:7">
      <c r="A130" t="s">
        <v>3993</v>
      </c>
      <c r="B130" t="s">
        <v>16</v>
      </c>
      <c r="C130" t="s">
        <v>3994</v>
      </c>
      <c r="D130" s="21">
        <v>6.15</v>
      </c>
      <c r="E130" t="s">
        <v>4162</v>
      </c>
      <c r="F130" s="20">
        <v>0</v>
      </c>
      <c r="G130" s="20">
        <v>0</v>
      </c>
    </row>
    <row r="131" spans="1:7">
      <c r="A131" t="s">
        <v>3976</v>
      </c>
      <c r="B131" t="s">
        <v>16</v>
      </c>
      <c r="C131" t="s">
        <v>3977</v>
      </c>
      <c r="D131" s="21">
        <v>32.06</v>
      </c>
      <c r="E131" t="s">
        <v>4163</v>
      </c>
      <c r="F131" s="20">
        <v>0</v>
      </c>
      <c r="G131" s="20">
        <v>0</v>
      </c>
    </row>
    <row r="132" spans="1:7">
      <c r="A132" t="s">
        <v>1668</v>
      </c>
      <c r="B132" t="s">
        <v>25</v>
      </c>
      <c r="C132" t="s">
        <v>1669</v>
      </c>
      <c r="D132" s="21">
        <v>2.63</v>
      </c>
      <c r="E132" t="s">
        <v>4164</v>
      </c>
      <c r="F132" s="20">
        <v>-9999999999</v>
      </c>
      <c r="G132" s="20">
        <v>-9999999999</v>
      </c>
    </row>
    <row r="133" spans="1:7">
      <c r="A133" t="s">
        <v>1598</v>
      </c>
      <c r="B133" t="s">
        <v>25</v>
      </c>
      <c r="C133" t="s">
        <v>1599</v>
      </c>
      <c r="D133" s="21">
        <v>6.71</v>
      </c>
      <c r="E133" t="s">
        <v>4165</v>
      </c>
      <c r="F133" s="20">
        <v>15.425000000000001</v>
      </c>
      <c r="G133" s="20">
        <v>104.502</v>
      </c>
    </row>
    <row r="134" spans="1:7">
      <c r="A134" t="s">
        <v>1606</v>
      </c>
      <c r="B134" t="s">
        <v>25</v>
      </c>
      <c r="C134" t="s">
        <v>1607</v>
      </c>
      <c r="D134" s="21">
        <v>7.66</v>
      </c>
      <c r="E134" t="s">
        <v>4166</v>
      </c>
      <c r="F134" s="20">
        <v>17.527999999999999</v>
      </c>
      <c r="G134" s="20">
        <v>118.752</v>
      </c>
    </row>
    <row r="135" spans="1:7">
      <c r="A135" t="s">
        <v>1566</v>
      </c>
      <c r="B135" t="s">
        <v>25</v>
      </c>
      <c r="C135" t="s">
        <v>1567</v>
      </c>
      <c r="D135" s="21">
        <v>9.8699999999999992</v>
      </c>
      <c r="E135" t="s">
        <v>4167</v>
      </c>
      <c r="F135" s="20">
        <v>22.436</v>
      </c>
      <c r="G135" s="20">
        <v>152.00299999999999</v>
      </c>
    </row>
    <row r="136" spans="1:7">
      <c r="A136" t="s">
        <v>1576</v>
      </c>
      <c r="B136" t="s">
        <v>25</v>
      </c>
      <c r="C136" t="s">
        <v>1577</v>
      </c>
      <c r="D136" s="21">
        <v>14.81</v>
      </c>
      <c r="E136" t="s">
        <v>4168</v>
      </c>
      <c r="F136" s="20">
        <v>0</v>
      </c>
      <c r="G136" s="20">
        <v>0</v>
      </c>
    </row>
    <row r="137" spans="1:7">
      <c r="A137" t="s">
        <v>1614</v>
      </c>
      <c r="B137" t="s">
        <v>25</v>
      </c>
      <c r="C137" t="s">
        <v>1615</v>
      </c>
      <c r="D137" s="21">
        <v>23.58</v>
      </c>
      <c r="E137" t="s">
        <v>4169</v>
      </c>
      <c r="F137" s="20">
        <v>53.679000000000002</v>
      </c>
      <c r="G137" s="20">
        <v>363.67899999999997</v>
      </c>
    </row>
    <row r="138" spans="1:7">
      <c r="A138" t="s">
        <v>1588</v>
      </c>
      <c r="B138" t="s">
        <v>25</v>
      </c>
      <c r="C138" t="s">
        <v>1589</v>
      </c>
      <c r="D138" s="21">
        <v>37.630000000000003</v>
      </c>
      <c r="E138" t="s">
        <v>4170</v>
      </c>
      <c r="F138" s="20">
        <v>85.58</v>
      </c>
      <c r="G138" s="20">
        <v>579.80899999999997</v>
      </c>
    </row>
    <row r="139" spans="1:7">
      <c r="A139" t="s">
        <v>1509</v>
      </c>
      <c r="B139" t="s">
        <v>25</v>
      </c>
      <c r="C139" t="s">
        <v>1510</v>
      </c>
      <c r="D139" s="21">
        <v>4.25</v>
      </c>
      <c r="E139" t="s">
        <v>4171</v>
      </c>
      <c r="F139" s="20">
        <v>0</v>
      </c>
      <c r="G139" s="20">
        <v>0</v>
      </c>
    </row>
    <row r="140" spans="1:7">
      <c r="A140" t="s">
        <v>1493</v>
      </c>
      <c r="B140" t="s">
        <v>25</v>
      </c>
      <c r="C140" t="s">
        <v>1494</v>
      </c>
      <c r="D140" s="21">
        <v>4.42</v>
      </c>
      <c r="E140" t="s">
        <v>4172</v>
      </c>
      <c r="F140" s="20">
        <v>0</v>
      </c>
      <c r="G140" s="20">
        <v>0</v>
      </c>
    </row>
    <row r="141" spans="1:7">
      <c r="A141" t="s">
        <v>1704</v>
      </c>
      <c r="B141" t="s">
        <v>25</v>
      </c>
      <c r="C141" t="s">
        <v>1705</v>
      </c>
      <c r="D141" s="21">
        <v>4.93</v>
      </c>
      <c r="E141" t="s">
        <v>4173</v>
      </c>
      <c r="F141" s="20">
        <v>0</v>
      </c>
      <c r="G141" s="20">
        <v>0</v>
      </c>
    </row>
    <row r="142" spans="1:7">
      <c r="A142" t="s">
        <v>1529</v>
      </c>
      <c r="B142" t="s">
        <v>25</v>
      </c>
      <c r="C142" t="s">
        <v>1530</v>
      </c>
      <c r="D142" s="21">
        <v>7.24</v>
      </c>
      <c r="E142" t="s">
        <v>4174</v>
      </c>
      <c r="F142" s="20">
        <v>1.5540799999999999</v>
      </c>
      <c r="G142" s="20">
        <v>54.014200000000002</v>
      </c>
    </row>
    <row r="143" spans="1:7">
      <c r="A143" t="s">
        <v>1501</v>
      </c>
      <c r="B143" t="s">
        <v>25</v>
      </c>
      <c r="C143" t="s">
        <v>1502</v>
      </c>
      <c r="D143" s="21">
        <v>10.63</v>
      </c>
      <c r="E143" t="s">
        <v>4175</v>
      </c>
      <c r="F143" s="20">
        <v>0</v>
      </c>
      <c r="G143" s="20">
        <v>0</v>
      </c>
    </row>
    <row r="144" spans="1:7">
      <c r="A144" t="s">
        <v>1533</v>
      </c>
      <c r="B144" t="s">
        <v>25</v>
      </c>
      <c r="C144" t="s">
        <v>1534</v>
      </c>
      <c r="D144" s="21">
        <v>11.55</v>
      </c>
      <c r="E144" t="s">
        <v>4176</v>
      </c>
      <c r="F144" s="20">
        <v>2.43126</v>
      </c>
      <c r="G144" s="20">
        <v>84.502300000000005</v>
      </c>
    </row>
    <row r="145" spans="1:7">
      <c r="A145" t="s">
        <v>1676</v>
      </c>
      <c r="B145" t="s">
        <v>25</v>
      </c>
      <c r="C145" t="s">
        <v>1677</v>
      </c>
      <c r="D145" s="21">
        <v>16.399999999999999</v>
      </c>
      <c r="E145" t="s">
        <v>4177</v>
      </c>
      <c r="F145" s="20">
        <v>2.7627999999999999</v>
      </c>
      <c r="G145" s="20">
        <v>96.025300000000001</v>
      </c>
    </row>
    <row r="146" spans="1:7">
      <c r="A146" t="s">
        <v>1686</v>
      </c>
      <c r="B146" t="s">
        <v>25</v>
      </c>
      <c r="C146" t="s">
        <v>1687</v>
      </c>
      <c r="D146" s="21">
        <v>25.15</v>
      </c>
      <c r="E146" t="s">
        <v>4178</v>
      </c>
      <c r="F146" s="20">
        <v>3.5363799999999999</v>
      </c>
      <c r="G146" s="20">
        <v>122.91200000000001</v>
      </c>
    </row>
    <row r="147" spans="1:7">
      <c r="A147" t="s">
        <v>1694</v>
      </c>
      <c r="B147" t="s">
        <v>25</v>
      </c>
      <c r="C147" t="s">
        <v>1695</v>
      </c>
      <c r="D147" s="21">
        <v>48.2</v>
      </c>
      <c r="E147" t="s">
        <v>4179</v>
      </c>
      <c r="F147" s="20">
        <v>5.3874599999999999</v>
      </c>
      <c r="G147" s="20">
        <v>187.249</v>
      </c>
    </row>
    <row r="148" spans="1:7">
      <c r="A148" t="s">
        <v>1519</v>
      </c>
      <c r="B148" t="s">
        <v>25</v>
      </c>
      <c r="C148" t="s">
        <v>1520</v>
      </c>
      <c r="D148" s="21">
        <v>4.76</v>
      </c>
      <c r="E148" t="s">
        <v>4180</v>
      </c>
      <c r="F148" s="20">
        <v>0</v>
      </c>
      <c r="G148" s="20">
        <v>0</v>
      </c>
    </row>
    <row r="149" spans="1:7">
      <c r="A149" t="s">
        <v>1568</v>
      </c>
      <c r="B149" t="s">
        <v>16</v>
      </c>
      <c r="C149" t="s">
        <v>1569</v>
      </c>
      <c r="D149" s="21">
        <v>2.64</v>
      </c>
      <c r="E149" t="s">
        <v>4181</v>
      </c>
      <c r="F149" s="20">
        <v>0.47359899999999999</v>
      </c>
      <c r="G149" s="20">
        <v>5.0545600000000004</v>
      </c>
    </row>
    <row r="150" spans="1:7">
      <c r="A150" t="s">
        <v>1527</v>
      </c>
      <c r="B150" t="s">
        <v>16</v>
      </c>
      <c r="C150" t="s">
        <v>1528</v>
      </c>
      <c r="D150" s="21">
        <v>1.77</v>
      </c>
      <c r="E150" t="s">
        <v>4182</v>
      </c>
      <c r="F150" s="20">
        <v>0.47359899999999999</v>
      </c>
      <c r="G150" s="20">
        <v>5.0545600000000004</v>
      </c>
    </row>
    <row r="151" spans="1:7">
      <c r="A151" t="s">
        <v>1513</v>
      </c>
      <c r="B151" t="s">
        <v>16</v>
      </c>
      <c r="C151" t="s">
        <v>1514</v>
      </c>
      <c r="D151" s="21">
        <v>6.89</v>
      </c>
      <c r="E151" t="s">
        <v>4183</v>
      </c>
      <c r="F151" s="20">
        <v>0</v>
      </c>
      <c r="G151" s="20">
        <v>0</v>
      </c>
    </row>
    <row r="152" spans="1:7">
      <c r="A152" t="s">
        <v>1549</v>
      </c>
      <c r="B152" t="s">
        <v>16</v>
      </c>
      <c r="C152" t="s">
        <v>1550</v>
      </c>
      <c r="D152" s="21">
        <v>22.13</v>
      </c>
      <c r="E152" t="s">
        <v>4184</v>
      </c>
      <c r="F152" s="20">
        <v>0</v>
      </c>
      <c r="G152" s="20">
        <v>0</v>
      </c>
    </row>
    <row r="153" spans="1:7">
      <c r="A153" t="s">
        <v>1560</v>
      </c>
      <c r="B153" t="s">
        <v>16</v>
      </c>
      <c r="C153" t="s">
        <v>1561</v>
      </c>
      <c r="D153" s="21">
        <v>19.920000000000002</v>
      </c>
      <c r="E153" t="s">
        <v>4185</v>
      </c>
      <c r="F153" s="20">
        <v>0</v>
      </c>
      <c r="G153" s="20">
        <v>0</v>
      </c>
    </row>
    <row r="154" spans="1:7">
      <c r="A154" t="s">
        <v>1634</v>
      </c>
      <c r="B154" t="s">
        <v>25</v>
      </c>
      <c r="C154" t="s">
        <v>1635</v>
      </c>
      <c r="D154" s="21">
        <v>4.25</v>
      </c>
      <c r="E154" t="s">
        <v>4186</v>
      </c>
      <c r="F154" s="20">
        <v>0</v>
      </c>
      <c r="G154" s="20">
        <v>0</v>
      </c>
    </row>
    <row r="155" spans="1:7">
      <c r="A155" t="s">
        <v>1644</v>
      </c>
      <c r="B155" t="s">
        <v>25</v>
      </c>
      <c r="C155" t="s">
        <v>1645</v>
      </c>
      <c r="D155" s="21">
        <v>4.68</v>
      </c>
      <c r="E155" t="s">
        <v>4187</v>
      </c>
      <c r="F155" s="20">
        <v>0</v>
      </c>
      <c r="G155" s="20">
        <v>0</v>
      </c>
    </row>
    <row r="156" spans="1:7">
      <c r="A156" t="s">
        <v>1648</v>
      </c>
      <c r="B156" t="s">
        <v>25</v>
      </c>
      <c r="C156" t="s">
        <v>1649</v>
      </c>
      <c r="D156" s="21">
        <v>6.69</v>
      </c>
      <c r="E156" t="s">
        <v>4188</v>
      </c>
      <c r="F156" s="20">
        <v>0</v>
      </c>
      <c r="G156" s="20">
        <v>0</v>
      </c>
    </row>
    <row r="157" spans="1:7">
      <c r="A157" t="s">
        <v>1652</v>
      </c>
      <c r="B157" t="s">
        <v>25</v>
      </c>
      <c r="C157" t="s">
        <v>1653</v>
      </c>
      <c r="D157" s="21">
        <v>10.26</v>
      </c>
      <c r="E157" t="s">
        <v>4189</v>
      </c>
      <c r="F157" s="20">
        <v>0</v>
      </c>
      <c r="G157" s="20">
        <v>0</v>
      </c>
    </row>
    <row r="158" spans="1:7">
      <c r="A158" t="s">
        <v>1656</v>
      </c>
      <c r="B158" t="s">
        <v>25</v>
      </c>
      <c r="C158" t="s">
        <v>1657</v>
      </c>
      <c r="D158" s="21">
        <v>24.88</v>
      </c>
      <c r="E158" t="s">
        <v>4190</v>
      </c>
      <c r="F158" s="20">
        <v>120.08799999999999</v>
      </c>
      <c r="G158" s="20">
        <v>813.60299999999995</v>
      </c>
    </row>
    <row r="159" spans="1:7">
      <c r="A159" t="s">
        <v>1660</v>
      </c>
      <c r="B159" t="s">
        <v>25</v>
      </c>
      <c r="C159" t="s">
        <v>1661</v>
      </c>
      <c r="D159" s="21">
        <v>40.67</v>
      </c>
      <c r="E159" t="s">
        <v>4191</v>
      </c>
      <c r="F159" s="20">
        <v>192.80699999999999</v>
      </c>
      <c r="G159" s="20">
        <v>1306.28</v>
      </c>
    </row>
    <row r="160" spans="1:7">
      <c r="A160" t="s">
        <v>1664</v>
      </c>
      <c r="B160" t="s">
        <v>25</v>
      </c>
      <c r="C160" t="s">
        <v>1665</v>
      </c>
      <c r="D160" s="21">
        <v>65.86</v>
      </c>
      <c r="E160" t="s">
        <v>4192</v>
      </c>
      <c r="F160" s="20">
        <v>302.35599999999999</v>
      </c>
      <c r="G160" s="20">
        <v>2048.48</v>
      </c>
    </row>
    <row r="161" spans="1:7">
      <c r="A161" t="s">
        <v>1712</v>
      </c>
      <c r="B161" t="s">
        <v>16</v>
      </c>
      <c r="C161" s="24" t="s">
        <v>221</v>
      </c>
      <c r="D161" s="21">
        <v>4580.25</v>
      </c>
      <c r="E161" t="s">
        <v>1707</v>
      </c>
      <c r="F161" s="20">
        <v>-9999999999</v>
      </c>
      <c r="G161" s="20">
        <v>-9999999999</v>
      </c>
    </row>
    <row r="162" spans="1:7">
      <c r="A162" t="s">
        <v>3769</v>
      </c>
      <c r="B162" t="s">
        <v>16</v>
      </c>
      <c r="C162" t="s">
        <v>186</v>
      </c>
      <c r="D162" s="21">
        <v>54.67</v>
      </c>
      <c r="E162" t="s">
        <v>3766</v>
      </c>
      <c r="F162" s="20">
        <v>63.832000000000001</v>
      </c>
      <c r="G162" s="20">
        <v>667</v>
      </c>
    </row>
    <row r="163" spans="1:7">
      <c r="A163" t="s">
        <v>3774</v>
      </c>
      <c r="B163" t="s">
        <v>16</v>
      </c>
      <c r="C163" s="24" t="s">
        <v>194</v>
      </c>
      <c r="D163" s="21">
        <v>20</v>
      </c>
      <c r="E163" t="s">
        <v>4193</v>
      </c>
      <c r="F163" s="20">
        <v>63.832000000000001</v>
      </c>
      <c r="G163" s="20">
        <v>667</v>
      </c>
    </row>
    <row r="164" spans="1:7">
      <c r="A164" t="s">
        <v>1715</v>
      </c>
      <c r="B164" t="s">
        <v>16</v>
      </c>
      <c r="C164" t="s">
        <v>237</v>
      </c>
      <c r="D164" s="21">
        <v>106.95</v>
      </c>
      <c r="E164" t="s">
        <v>4194</v>
      </c>
      <c r="F164" s="20">
        <v>139.876</v>
      </c>
      <c r="G164" s="20">
        <v>1730.08</v>
      </c>
    </row>
    <row r="165" spans="1:7">
      <c r="A165" t="s">
        <v>1720</v>
      </c>
      <c r="B165" t="s">
        <v>16</v>
      </c>
      <c r="C165" t="s">
        <v>1721</v>
      </c>
      <c r="D165" s="21">
        <v>106.95</v>
      </c>
      <c r="E165" t="s">
        <v>4195</v>
      </c>
      <c r="F165" s="20">
        <v>139.876</v>
      </c>
      <c r="G165" s="20">
        <v>1730.08</v>
      </c>
    </row>
    <row r="166" spans="1:7">
      <c r="A166" t="s">
        <v>1724</v>
      </c>
      <c r="B166" t="s">
        <v>16</v>
      </c>
      <c r="C166" t="s">
        <v>1725</v>
      </c>
      <c r="D166" s="21">
        <v>111.6</v>
      </c>
      <c r="E166" t="s">
        <v>4196</v>
      </c>
      <c r="F166" s="20">
        <v>139.876</v>
      </c>
      <c r="G166" s="20">
        <v>1730.08</v>
      </c>
    </row>
    <row r="167" spans="1:7">
      <c r="A167" t="s">
        <v>3779</v>
      </c>
      <c r="B167" t="s">
        <v>16</v>
      </c>
      <c r="C167" t="s">
        <v>3780</v>
      </c>
      <c r="D167" s="21">
        <v>60.45</v>
      </c>
      <c r="E167" t="s">
        <v>4197</v>
      </c>
      <c r="F167" s="20">
        <v>0</v>
      </c>
      <c r="G167" s="20">
        <v>0</v>
      </c>
    </row>
    <row r="168" spans="1:7">
      <c r="A168" t="s">
        <v>4089</v>
      </c>
      <c r="B168" t="s">
        <v>16</v>
      </c>
      <c r="C168" t="s">
        <v>4090</v>
      </c>
      <c r="D168" s="21">
        <v>86.3</v>
      </c>
      <c r="E168" t="s">
        <v>4198</v>
      </c>
      <c r="F168" s="20">
        <v>0</v>
      </c>
      <c r="G168" s="20">
        <v>0</v>
      </c>
    </row>
    <row r="169" spans="1:7">
      <c r="A169" t="s">
        <v>1596</v>
      </c>
      <c r="B169" t="s">
        <v>16</v>
      </c>
      <c r="C169" t="s">
        <v>1597</v>
      </c>
      <c r="D169" s="21">
        <v>4.84</v>
      </c>
      <c r="E169" t="s">
        <v>4199</v>
      </c>
      <c r="F169" s="20">
        <v>2.4365800000000002</v>
      </c>
      <c r="G169" s="20">
        <v>72.641599999999997</v>
      </c>
    </row>
    <row r="170" spans="1:7">
      <c r="A170" t="s">
        <v>1602</v>
      </c>
      <c r="B170" t="s">
        <v>16</v>
      </c>
      <c r="C170" t="s">
        <v>1603</v>
      </c>
      <c r="D170" s="21">
        <v>6.77</v>
      </c>
      <c r="E170" t="s">
        <v>4200</v>
      </c>
      <c r="F170" s="20">
        <v>2.76884</v>
      </c>
      <c r="G170" s="20">
        <v>82.547300000000007</v>
      </c>
    </row>
    <row r="171" spans="1:7">
      <c r="A171" t="s">
        <v>1572</v>
      </c>
      <c r="B171" t="s">
        <v>16</v>
      </c>
      <c r="C171" t="s">
        <v>1573</v>
      </c>
      <c r="D171" s="21">
        <v>14.91</v>
      </c>
      <c r="E171" t="s">
        <v>4201</v>
      </c>
      <c r="F171" s="20">
        <v>3.5441099999999999</v>
      </c>
      <c r="G171" s="20">
        <v>105.661</v>
      </c>
    </row>
    <row r="172" spans="1:7">
      <c r="A172" t="s">
        <v>1580</v>
      </c>
      <c r="B172" t="s">
        <v>16</v>
      </c>
      <c r="C172" t="s">
        <v>1581</v>
      </c>
      <c r="D172" s="21">
        <v>26.06</v>
      </c>
      <c r="E172" t="s">
        <v>4202</v>
      </c>
      <c r="F172" s="20">
        <v>0</v>
      </c>
      <c r="G172" s="20">
        <v>0</v>
      </c>
    </row>
    <row r="173" spans="1:7">
      <c r="A173" t="s">
        <v>1616</v>
      </c>
      <c r="B173" t="s">
        <v>16</v>
      </c>
      <c r="C173" t="s">
        <v>1617</v>
      </c>
      <c r="D173" s="21">
        <v>47.07</v>
      </c>
      <c r="E173" t="s">
        <v>4203</v>
      </c>
      <c r="F173" s="20">
        <v>8.4287200000000002</v>
      </c>
      <c r="G173" s="20">
        <v>251.071</v>
      </c>
    </row>
    <row r="174" spans="1:7">
      <c r="A174" t="s">
        <v>1586</v>
      </c>
      <c r="B174" t="s">
        <v>16</v>
      </c>
      <c r="C174" t="s">
        <v>1587</v>
      </c>
      <c r="D174" s="21">
        <v>118.19</v>
      </c>
      <c r="E174" t="s">
        <v>4204</v>
      </c>
      <c r="F174" s="20">
        <v>13.405799999999999</v>
      </c>
      <c r="G174" s="20">
        <v>399.19</v>
      </c>
    </row>
    <row r="175" spans="1:7">
      <c r="A175" t="s">
        <v>1622</v>
      </c>
      <c r="B175" t="s">
        <v>16</v>
      </c>
      <c r="C175" t="s">
        <v>1623</v>
      </c>
      <c r="D175" s="21">
        <v>179.79</v>
      </c>
      <c r="E175" t="s">
        <v>4205</v>
      </c>
      <c r="F175" s="20">
        <v>0.153145</v>
      </c>
      <c r="G175" s="20">
        <v>5.2107700000000001</v>
      </c>
    </row>
    <row r="176" spans="1:7">
      <c r="A176" t="s">
        <v>1630</v>
      </c>
      <c r="B176" t="s">
        <v>16</v>
      </c>
      <c r="C176" t="s">
        <v>1631</v>
      </c>
      <c r="D176" s="21">
        <v>243.47</v>
      </c>
      <c r="E176" t="s">
        <v>4206</v>
      </c>
      <c r="F176" s="20">
        <v>0.19143199999999999</v>
      </c>
      <c r="G176" s="20">
        <v>6.5134699999999999</v>
      </c>
    </row>
    <row r="177" spans="1:7">
      <c r="A177" t="s">
        <v>1507</v>
      </c>
      <c r="B177" t="s">
        <v>16</v>
      </c>
      <c r="C177" t="s">
        <v>1508</v>
      </c>
      <c r="D177" s="21">
        <v>1.73</v>
      </c>
      <c r="E177" t="s">
        <v>4207</v>
      </c>
      <c r="F177" s="20">
        <v>0</v>
      </c>
      <c r="G177" s="20">
        <v>0</v>
      </c>
    </row>
    <row r="178" spans="1:7">
      <c r="A178" t="s">
        <v>1491</v>
      </c>
      <c r="B178" t="s">
        <v>16</v>
      </c>
      <c r="C178" t="s">
        <v>1492</v>
      </c>
      <c r="D178" s="21">
        <v>2.0099999999999998</v>
      </c>
      <c r="E178" t="s">
        <v>4208</v>
      </c>
      <c r="F178" s="20">
        <v>0</v>
      </c>
      <c r="G178" s="20">
        <v>0</v>
      </c>
    </row>
    <row r="179" spans="1:7">
      <c r="A179" t="s">
        <v>1700</v>
      </c>
      <c r="B179" t="s">
        <v>16</v>
      </c>
      <c r="C179" t="s">
        <v>1701</v>
      </c>
      <c r="D179" s="21">
        <v>2.81</v>
      </c>
      <c r="E179" t="s">
        <v>4209</v>
      </c>
      <c r="F179" s="20">
        <v>0</v>
      </c>
      <c r="G179" s="20">
        <v>0</v>
      </c>
    </row>
    <row r="180" spans="1:7">
      <c r="A180" t="s">
        <v>1525</v>
      </c>
      <c r="B180" t="s">
        <v>16</v>
      </c>
      <c r="C180" t="s">
        <v>1526</v>
      </c>
      <c r="D180" s="21">
        <v>5.09</v>
      </c>
      <c r="E180" t="s">
        <v>4210</v>
      </c>
      <c r="F180" s="20">
        <v>1.1119699999999999</v>
      </c>
      <c r="G180" s="20">
        <v>40.645499999999998</v>
      </c>
    </row>
    <row r="181" spans="1:7">
      <c r="A181" t="s">
        <v>1497</v>
      </c>
      <c r="B181" t="s">
        <v>16</v>
      </c>
      <c r="C181" t="s">
        <v>1498</v>
      </c>
      <c r="D181" s="21">
        <v>6.84</v>
      </c>
      <c r="E181" t="s">
        <v>4211</v>
      </c>
      <c r="F181" s="20">
        <v>0</v>
      </c>
      <c r="G181" s="20">
        <v>0</v>
      </c>
    </row>
    <row r="182" spans="1:7">
      <c r="A182" t="s">
        <v>1535</v>
      </c>
      <c r="B182" t="s">
        <v>16</v>
      </c>
      <c r="C182" t="s">
        <v>1536</v>
      </c>
      <c r="D182" s="21">
        <v>10.69</v>
      </c>
      <c r="E182" t="s">
        <v>4212</v>
      </c>
      <c r="F182" s="20">
        <v>1.7367999999999999</v>
      </c>
      <c r="G182" s="20">
        <v>63.492100000000001</v>
      </c>
    </row>
    <row r="183" spans="1:7">
      <c r="A183" t="s">
        <v>1674</v>
      </c>
      <c r="B183" t="s">
        <v>16</v>
      </c>
      <c r="C183" t="s">
        <v>1675</v>
      </c>
      <c r="D183" s="21">
        <v>13.32</v>
      </c>
      <c r="E183" t="s">
        <v>4213</v>
      </c>
      <c r="F183" s="20">
        <v>1.9736400000000001</v>
      </c>
      <c r="G183" s="20">
        <v>72.150099999999995</v>
      </c>
    </row>
    <row r="184" spans="1:7">
      <c r="A184" t="s">
        <v>1684</v>
      </c>
      <c r="B184" t="s">
        <v>16</v>
      </c>
      <c r="C184" t="s">
        <v>1685</v>
      </c>
      <c r="D184" s="21">
        <v>18.79</v>
      </c>
      <c r="E184" t="s">
        <v>4214</v>
      </c>
      <c r="F184" s="20">
        <v>2.5262600000000002</v>
      </c>
      <c r="G184" s="20">
        <v>92.352099999999993</v>
      </c>
    </row>
    <row r="185" spans="1:7">
      <c r="A185" t="s">
        <v>1690</v>
      </c>
      <c r="B185" t="s">
        <v>16</v>
      </c>
      <c r="C185" t="s">
        <v>1691</v>
      </c>
      <c r="D185" s="21">
        <v>36.409999999999997</v>
      </c>
      <c r="E185" t="s">
        <v>4215</v>
      </c>
      <c r="F185" s="20">
        <v>3.8318400000000001</v>
      </c>
      <c r="G185" s="20">
        <v>140.12299999999999</v>
      </c>
    </row>
    <row r="186" spans="1:7">
      <c r="A186" t="s">
        <v>1515</v>
      </c>
      <c r="B186" t="s">
        <v>16</v>
      </c>
      <c r="C186" t="s">
        <v>1516</v>
      </c>
      <c r="D186" s="21">
        <v>5.4</v>
      </c>
      <c r="E186" t="s">
        <v>4216</v>
      </c>
      <c r="F186" s="20">
        <v>0</v>
      </c>
      <c r="G186" s="20">
        <v>0</v>
      </c>
    </row>
    <row r="187" spans="1:7">
      <c r="A187" t="s">
        <v>1594</v>
      </c>
      <c r="B187" t="s">
        <v>16</v>
      </c>
      <c r="C187" t="s">
        <v>1595</v>
      </c>
      <c r="D187" s="21">
        <v>7.0000000000000007E-2</v>
      </c>
      <c r="E187" t="s">
        <v>4217</v>
      </c>
      <c r="F187" s="20">
        <v>2.4365800000000002</v>
      </c>
      <c r="G187" s="20">
        <v>72.641599999999997</v>
      </c>
    </row>
    <row r="188" spans="1:7">
      <c r="A188" t="s">
        <v>1604</v>
      </c>
      <c r="B188" t="s">
        <v>16</v>
      </c>
      <c r="C188" t="s">
        <v>1605</v>
      </c>
      <c r="D188" s="21">
        <v>0.1</v>
      </c>
      <c r="E188" t="s">
        <v>4218</v>
      </c>
      <c r="F188" s="20">
        <v>2.76884</v>
      </c>
      <c r="G188" s="20">
        <v>82.547300000000007</v>
      </c>
    </row>
    <row r="189" spans="1:7">
      <c r="A189" t="s">
        <v>1570</v>
      </c>
      <c r="B189" t="s">
        <v>16</v>
      </c>
      <c r="C189" t="s">
        <v>1571</v>
      </c>
      <c r="D189" s="21">
        <v>0.22</v>
      </c>
      <c r="E189" t="s">
        <v>4219</v>
      </c>
      <c r="F189" s="20">
        <v>3.5441099999999999</v>
      </c>
      <c r="G189" s="20">
        <v>105.661</v>
      </c>
    </row>
    <row r="190" spans="1:7">
      <c r="A190" t="s">
        <v>1578</v>
      </c>
      <c r="B190" t="s">
        <v>16</v>
      </c>
      <c r="C190" t="s">
        <v>1579</v>
      </c>
      <c r="D190" s="21">
        <v>0.39</v>
      </c>
      <c r="E190" t="s">
        <v>4220</v>
      </c>
      <c r="F190" s="20">
        <v>0</v>
      </c>
      <c r="G190" s="20">
        <v>0</v>
      </c>
    </row>
    <row r="191" spans="1:7">
      <c r="A191" t="s">
        <v>1612</v>
      </c>
      <c r="B191" t="s">
        <v>16</v>
      </c>
      <c r="C191" t="s">
        <v>1613</v>
      </c>
      <c r="D191" s="21">
        <v>0.71</v>
      </c>
      <c r="E191" t="s">
        <v>4221</v>
      </c>
      <c r="F191" s="20">
        <v>8.4287200000000002</v>
      </c>
      <c r="G191" s="20">
        <v>251.071</v>
      </c>
    </row>
    <row r="192" spans="1:7">
      <c r="A192" t="s">
        <v>1584</v>
      </c>
      <c r="B192" t="s">
        <v>16</v>
      </c>
      <c r="C192" t="s">
        <v>1585</v>
      </c>
      <c r="D192" s="21">
        <v>1.77</v>
      </c>
      <c r="E192" t="s">
        <v>4222</v>
      </c>
      <c r="F192" s="20">
        <v>13.405799999999999</v>
      </c>
      <c r="G192" s="20">
        <v>399.19</v>
      </c>
    </row>
    <row r="193" spans="1:7">
      <c r="A193" t="s">
        <v>1624</v>
      </c>
      <c r="B193" t="s">
        <v>16</v>
      </c>
      <c r="C193" t="s">
        <v>1625</v>
      </c>
      <c r="D193" s="21">
        <v>2.7</v>
      </c>
      <c r="E193" t="s">
        <v>4223</v>
      </c>
      <c r="F193" s="20">
        <v>0.153145</v>
      </c>
      <c r="G193" s="20">
        <v>5.2107700000000001</v>
      </c>
    </row>
    <row r="194" spans="1:7">
      <c r="A194" t="s">
        <v>1628</v>
      </c>
      <c r="B194" t="s">
        <v>16</v>
      </c>
      <c r="C194" t="s">
        <v>1629</v>
      </c>
      <c r="D194" s="21">
        <v>3.65</v>
      </c>
      <c r="E194" t="s">
        <v>4224</v>
      </c>
      <c r="F194" s="20">
        <v>0.19143199999999999</v>
      </c>
      <c r="G194" s="20">
        <v>6.5134699999999999</v>
      </c>
    </row>
    <row r="195" spans="1:7">
      <c r="A195" t="s">
        <v>1505</v>
      </c>
      <c r="B195" t="s">
        <v>16</v>
      </c>
      <c r="C195" t="s">
        <v>1506</v>
      </c>
      <c r="D195" s="21">
        <v>0.02</v>
      </c>
      <c r="E195" t="s">
        <v>4225</v>
      </c>
      <c r="F195" s="20">
        <v>0</v>
      </c>
      <c r="G195" s="20">
        <v>0</v>
      </c>
    </row>
    <row r="196" spans="1:7">
      <c r="A196" t="s">
        <v>1489</v>
      </c>
      <c r="B196" t="s">
        <v>16</v>
      </c>
      <c r="C196" t="s">
        <v>1490</v>
      </c>
      <c r="D196" s="21">
        <v>0.03</v>
      </c>
      <c r="E196" t="s">
        <v>4226</v>
      </c>
      <c r="F196" s="20">
        <v>0</v>
      </c>
      <c r="G196" s="20">
        <v>0</v>
      </c>
    </row>
    <row r="197" spans="1:7">
      <c r="A197" t="s">
        <v>1702</v>
      </c>
      <c r="B197" t="s">
        <v>16</v>
      </c>
      <c r="C197" t="s">
        <v>1703</v>
      </c>
      <c r="D197" s="21">
        <v>0.04</v>
      </c>
      <c r="E197" t="s">
        <v>4227</v>
      </c>
      <c r="F197" s="20">
        <v>0</v>
      </c>
      <c r="G197" s="20">
        <v>0</v>
      </c>
    </row>
    <row r="198" spans="1:7">
      <c r="A198" t="s">
        <v>1523</v>
      </c>
      <c r="B198" t="s">
        <v>16</v>
      </c>
      <c r="C198" t="s">
        <v>1524</v>
      </c>
      <c r="D198" s="21">
        <v>0.06</v>
      </c>
      <c r="E198" t="s">
        <v>4228</v>
      </c>
      <c r="F198" s="20">
        <v>4.0621999999999998E-2</v>
      </c>
      <c r="G198" s="20">
        <v>1.4875700000000001</v>
      </c>
    </row>
    <row r="199" spans="1:7">
      <c r="A199" t="s">
        <v>1499</v>
      </c>
      <c r="B199" t="s">
        <v>16</v>
      </c>
      <c r="C199" t="s">
        <v>1500</v>
      </c>
      <c r="D199" s="21">
        <v>0.08</v>
      </c>
      <c r="E199" t="s">
        <v>4229</v>
      </c>
      <c r="F199" s="20">
        <v>0</v>
      </c>
      <c r="G199" s="20">
        <v>0</v>
      </c>
    </row>
    <row r="200" spans="1:7">
      <c r="A200" t="s">
        <v>1537</v>
      </c>
      <c r="B200" t="s">
        <v>16</v>
      </c>
      <c r="C200" t="s">
        <v>1538</v>
      </c>
      <c r="D200" s="21">
        <v>0.16</v>
      </c>
      <c r="E200" t="s">
        <v>4230</v>
      </c>
      <c r="F200" s="20">
        <v>6.3520999999999994E-2</v>
      </c>
      <c r="G200" s="20">
        <v>2.3261099999999999</v>
      </c>
    </row>
    <row r="201" spans="1:7">
      <c r="A201" t="s">
        <v>1678</v>
      </c>
      <c r="B201" t="s">
        <v>16</v>
      </c>
      <c r="C201" t="s">
        <v>1679</v>
      </c>
      <c r="D201" s="21">
        <v>0.21</v>
      </c>
      <c r="E201" t="s">
        <v>4231</v>
      </c>
      <c r="F201" s="20">
        <v>7.2202000000000002E-2</v>
      </c>
      <c r="G201" s="20">
        <v>2.6440199999999998</v>
      </c>
    </row>
    <row r="202" spans="1:7">
      <c r="A202" t="s">
        <v>1682</v>
      </c>
      <c r="B202" t="s">
        <v>16</v>
      </c>
      <c r="C202" t="s">
        <v>1683</v>
      </c>
      <c r="D202" s="21">
        <v>0.45</v>
      </c>
      <c r="E202" t="s">
        <v>4232</v>
      </c>
      <c r="F202" s="20">
        <v>9.2438000000000006E-2</v>
      </c>
      <c r="G202" s="20">
        <v>3.3850699999999998</v>
      </c>
    </row>
    <row r="203" spans="1:7">
      <c r="A203" t="s">
        <v>1692</v>
      </c>
      <c r="B203" t="s">
        <v>16</v>
      </c>
      <c r="C203" t="s">
        <v>1693</v>
      </c>
      <c r="D203" s="21">
        <v>0.8</v>
      </c>
      <c r="E203" t="s">
        <v>4233</v>
      </c>
      <c r="F203" s="20">
        <v>0.14079700000000001</v>
      </c>
      <c r="G203" s="20">
        <v>5.1559600000000003</v>
      </c>
    </row>
    <row r="204" spans="1:7">
      <c r="A204" t="s">
        <v>1517</v>
      </c>
      <c r="B204" t="s">
        <v>16</v>
      </c>
      <c r="C204" t="s">
        <v>1518</v>
      </c>
      <c r="D204" s="21">
        <v>0.65</v>
      </c>
      <c r="E204" t="s">
        <v>4234</v>
      </c>
      <c r="F204" s="20">
        <v>0</v>
      </c>
      <c r="G204" s="20">
        <v>0</v>
      </c>
    </row>
    <row r="205" spans="1:7">
      <c r="A205" t="s">
        <v>1732</v>
      </c>
      <c r="B205" t="s">
        <v>16</v>
      </c>
      <c r="C205" s="24" t="s">
        <v>1733</v>
      </c>
      <c r="D205" s="21">
        <v>48870</v>
      </c>
      <c r="E205" t="s">
        <v>1727</v>
      </c>
      <c r="F205" s="20">
        <v>0</v>
      </c>
      <c r="G205" s="20">
        <v>0</v>
      </c>
    </row>
    <row r="206" spans="1:7">
      <c r="A206" t="s">
        <v>1736</v>
      </c>
      <c r="B206" t="s">
        <v>16</v>
      </c>
      <c r="C206" s="24" t="s">
        <v>1737</v>
      </c>
      <c r="D206" s="21">
        <v>25135</v>
      </c>
      <c r="E206" t="s">
        <v>1735</v>
      </c>
      <c r="F206" s="20">
        <v>0</v>
      </c>
      <c r="G206" s="20">
        <v>0</v>
      </c>
    </row>
    <row r="207" spans="1:7">
      <c r="A207" t="s">
        <v>1740</v>
      </c>
      <c r="B207" t="s">
        <v>25</v>
      </c>
      <c r="C207" s="24" t="s">
        <v>383</v>
      </c>
      <c r="D207" s="21">
        <v>227.85</v>
      </c>
      <c r="E207" t="s">
        <v>1739</v>
      </c>
      <c r="F207" s="20">
        <v>0</v>
      </c>
      <c r="G207" s="20">
        <v>0</v>
      </c>
    </row>
    <row r="208" spans="1:7">
      <c r="A208" t="s">
        <v>1771</v>
      </c>
      <c r="B208" t="s">
        <v>25</v>
      </c>
      <c r="C208" t="s">
        <v>1772</v>
      </c>
      <c r="D208" s="21">
        <v>7.47</v>
      </c>
      <c r="E208" t="s">
        <v>4235</v>
      </c>
      <c r="F208" s="20">
        <v>7.9272130000000001</v>
      </c>
      <c r="G208" s="20">
        <v>83.388732000000005</v>
      </c>
    </row>
    <row r="209" spans="1:7">
      <c r="A209" t="s">
        <v>1747</v>
      </c>
      <c r="B209" t="s">
        <v>25</v>
      </c>
      <c r="C209" t="s">
        <v>1748</v>
      </c>
      <c r="D209" s="21">
        <v>3.78</v>
      </c>
      <c r="E209" t="s">
        <v>4236</v>
      </c>
      <c r="F209" s="20">
        <v>0</v>
      </c>
      <c r="G209" s="20">
        <v>0</v>
      </c>
    </row>
    <row r="210" spans="1:7">
      <c r="A210" t="s">
        <v>1753</v>
      </c>
      <c r="B210" t="s">
        <v>25</v>
      </c>
      <c r="C210" t="s">
        <v>1754</v>
      </c>
      <c r="D210" s="21">
        <v>4.3600000000000003</v>
      </c>
      <c r="E210" t="s">
        <v>4237</v>
      </c>
      <c r="F210" s="20">
        <v>4.6976100000000001</v>
      </c>
      <c r="G210" s="20">
        <v>49.415500000000002</v>
      </c>
    </row>
    <row r="211" spans="1:7">
      <c r="A211" t="s">
        <v>1759</v>
      </c>
      <c r="B211" t="s">
        <v>25</v>
      </c>
      <c r="C211" t="s">
        <v>1760</v>
      </c>
      <c r="D211" s="21">
        <v>4.68</v>
      </c>
      <c r="E211" t="s">
        <v>4238</v>
      </c>
      <c r="F211" s="20">
        <v>5.1380100000000004</v>
      </c>
      <c r="G211" s="20">
        <v>54.048299999999998</v>
      </c>
    </row>
    <row r="212" spans="1:7">
      <c r="A212" t="s">
        <v>1765</v>
      </c>
      <c r="B212" t="s">
        <v>25</v>
      </c>
      <c r="C212" t="s">
        <v>1766</v>
      </c>
      <c r="D212" s="21">
        <v>6.54</v>
      </c>
      <c r="E212" t="s">
        <v>4239</v>
      </c>
      <c r="F212" s="20">
        <v>0</v>
      </c>
      <c r="G212" s="20">
        <v>0</v>
      </c>
    </row>
    <row r="213" spans="1:7">
      <c r="A213" t="s">
        <v>1775</v>
      </c>
      <c r="B213" t="s">
        <v>25</v>
      </c>
      <c r="C213" t="s">
        <v>1776</v>
      </c>
      <c r="D213" s="21">
        <v>8.0399999999999991</v>
      </c>
      <c r="E213" t="s">
        <v>4240</v>
      </c>
      <c r="F213" s="20">
        <v>8.8080099999999995</v>
      </c>
      <c r="G213" s="20">
        <v>92.6541</v>
      </c>
    </row>
    <row r="214" spans="1:7">
      <c r="A214" t="s">
        <v>1781</v>
      </c>
      <c r="B214" t="s">
        <v>25</v>
      </c>
      <c r="C214" t="s">
        <v>1782</v>
      </c>
      <c r="D214" s="21">
        <v>15.5</v>
      </c>
      <c r="E214" t="s">
        <v>4241</v>
      </c>
      <c r="F214" s="20">
        <v>16.148</v>
      </c>
      <c r="G214" s="20">
        <v>169.86600000000001</v>
      </c>
    </row>
    <row r="215" spans="1:7">
      <c r="A215" t="s">
        <v>1787</v>
      </c>
      <c r="B215" t="s">
        <v>25</v>
      </c>
      <c r="C215" t="s">
        <v>1788</v>
      </c>
      <c r="D215" s="21">
        <v>16.38</v>
      </c>
      <c r="E215" t="s">
        <v>4242</v>
      </c>
      <c r="F215" s="20">
        <v>17.616</v>
      </c>
      <c r="G215" s="20">
        <v>185.30799999999999</v>
      </c>
    </row>
    <row r="216" spans="1:7">
      <c r="A216" t="s">
        <v>1791</v>
      </c>
      <c r="B216" t="s">
        <v>25</v>
      </c>
      <c r="C216" t="s">
        <v>1792</v>
      </c>
      <c r="D216" s="21">
        <v>2.88</v>
      </c>
      <c r="E216" t="s">
        <v>4243</v>
      </c>
      <c r="F216" s="20">
        <v>1.1206199999999999</v>
      </c>
      <c r="G216" s="20">
        <v>18.748999999999999</v>
      </c>
    </row>
    <row r="217" spans="1:7">
      <c r="A217" t="s">
        <v>1795</v>
      </c>
      <c r="B217" t="s">
        <v>25</v>
      </c>
      <c r="C217" t="s">
        <v>1796</v>
      </c>
      <c r="D217" s="21">
        <v>3.14</v>
      </c>
      <c r="E217" t="s">
        <v>4244</v>
      </c>
      <c r="F217" s="20">
        <v>1.33667</v>
      </c>
      <c r="G217" s="20">
        <v>22.321300000000001</v>
      </c>
    </row>
    <row r="218" spans="1:7">
      <c r="A218" t="s">
        <v>1799</v>
      </c>
      <c r="B218" t="s">
        <v>16</v>
      </c>
      <c r="C218" s="24" t="s">
        <v>385</v>
      </c>
      <c r="D218" s="21">
        <v>162.75</v>
      </c>
      <c r="E218" t="s">
        <v>4245</v>
      </c>
      <c r="F218" s="20">
        <v>0</v>
      </c>
      <c r="G218" s="20">
        <v>0</v>
      </c>
    </row>
    <row r="219" spans="1:7">
      <c r="A219" t="s">
        <v>1806</v>
      </c>
      <c r="B219" t="s">
        <v>200</v>
      </c>
      <c r="C219" t="s">
        <v>1807</v>
      </c>
      <c r="D219" s="21">
        <v>5.25</v>
      </c>
      <c r="E219" t="s">
        <v>4246</v>
      </c>
      <c r="F219" s="20">
        <v>0</v>
      </c>
      <c r="G219" s="20">
        <v>0</v>
      </c>
    </row>
    <row r="220" spans="1:7">
      <c r="A220" t="s">
        <v>1812</v>
      </c>
      <c r="B220" t="s">
        <v>200</v>
      </c>
      <c r="C220" t="s">
        <v>1813</v>
      </c>
      <c r="D220" s="21">
        <v>12.28</v>
      </c>
      <c r="E220" t="s">
        <v>4247</v>
      </c>
      <c r="F220" s="20">
        <v>0</v>
      </c>
      <c r="G220" s="20">
        <v>0</v>
      </c>
    </row>
    <row r="221" spans="1:7">
      <c r="A221" t="s">
        <v>1826</v>
      </c>
      <c r="B221" t="s">
        <v>200</v>
      </c>
      <c r="C221" s="24" t="s">
        <v>1827</v>
      </c>
      <c r="D221" s="21">
        <v>8.84</v>
      </c>
      <c r="E221" t="s">
        <v>4248</v>
      </c>
      <c r="F221" s="20">
        <v>0</v>
      </c>
      <c r="G221" s="20">
        <v>0</v>
      </c>
    </row>
    <row r="222" spans="1:7">
      <c r="A222" t="s">
        <v>1822</v>
      </c>
      <c r="B222" t="s">
        <v>200</v>
      </c>
      <c r="C222" s="24" t="s">
        <v>1823</v>
      </c>
      <c r="D222" s="21">
        <v>10.7</v>
      </c>
      <c r="E222" t="s">
        <v>4249</v>
      </c>
      <c r="F222" s="20">
        <v>1.1371199999999999</v>
      </c>
      <c r="G222" s="20">
        <v>15.2165</v>
      </c>
    </row>
    <row r="223" spans="1:7">
      <c r="A223" t="s">
        <v>1830</v>
      </c>
      <c r="B223" t="s">
        <v>16</v>
      </c>
      <c r="C223" s="24" t="s">
        <v>1831</v>
      </c>
      <c r="D223" s="21">
        <v>20832</v>
      </c>
      <c r="E223" t="s">
        <v>4250</v>
      </c>
      <c r="F223" s="20">
        <v>0</v>
      </c>
      <c r="G223" s="20">
        <v>0</v>
      </c>
    </row>
    <row r="224" spans="1:7">
      <c r="A224" t="s">
        <v>1834</v>
      </c>
      <c r="B224" t="s">
        <v>16</v>
      </c>
      <c r="C224" s="24" t="s">
        <v>1835</v>
      </c>
      <c r="D224" s="21">
        <v>22506</v>
      </c>
      <c r="E224" t="s">
        <v>4250</v>
      </c>
      <c r="F224" s="20">
        <v>0</v>
      </c>
      <c r="G224" s="20">
        <v>0</v>
      </c>
    </row>
    <row r="225" spans="1:7">
      <c r="A225" t="s">
        <v>1841</v>
      </c>
      <c r="B225" t="s">
        <v>16</v>
      </c>
      <c r="C225" s="24" t="s">
        <v>1842</v>
      </c>
      <c r="D225" s="21">
        <v>11215.8</v>
      </c>
      <c r="E225" t="s">
        <v>4250</v>
      </c>
      <c r="F225" s="20">
        <v>0</v>
      </c>
      <c r="G225" s="20">
        <v>0</v>
      </c>
    </row>
    <row r="226" spans="1:7">
      <c r="A226" t="s">
        <v>1838</v>
      </c>
      <c r="B226" t="s">
        <v>16</v>
      </c>
      <c r="C226" s="24" t="s">
        <v>297</v>
      </c>
      <c r="D226" s="21">
        <v>15345</v>
      </c>
      <c r="E226" t="s">
        <v>4250</v>
      </c>
      <c r="F226" s="20">
        <v>0</v>
      </c>
      <c r="G226" s="20">
        <v>0</v>
      </c>
    </row>
    <row r="227" spans="1:7">
      <c r="A227" t="s">
        <v>1845</v>
      </c>
      <c r="B227" t="s">
        <v>16</v>
      </c>
      <c r="C227" s="24" t="s">
        <v>317</v>
      </c>
      <c r="D227" s="21">
        <v>976.5</v>
      </c>
      <c r="E227" t="s">
        <v>1844</v>
      </c>
      <c r="F227" s="20">
        <v>0</v>
      </c>
      <c r="G227" s="20">
        <v>0</v>
      </c>
    </row>
    <row r="228" spans="1:7">
      <c r="A228" t="s">
        <v>1848</v>
      </c>
      <c r="B228" t="s">
        <v>16</v>
      </c>
      <c r="C228" s="24" t="s">
        <v>303</v>
      </c>
      <c r="D228" s="21">
        <v>717.03</v>
      </c>
      <c r="E228" t="s">
        <v>4251</v>
      </c>
      <c r="F228" s="20">
        <v>0</v>
      </c>
      <c r="G228" s="20">
        <v>0</v>
      </c>
    </row>
    <row r="229" spans="1:7">
      <c r="A229" t="s">
        <v>1851</v>
      </c>
      <c r="B229" t="s">
        <v>16</v>
      </c>
      <c r="C229" s="24" t="s">
        <v>301</v>
      </c>
      <c r="D229" s="21">
        <v>678.9</v>
      </c>
      <c r="E229" t="s">
        <v>1850</v>
      </c>
      <c r="F229" s="20">
        <v>0</v>
      </c>
      <c r="G229" s="20">
        <v>0</v>
      </c>
    </row>
    <row r="230" spans="1:7">
      <c r="A230" t="s">
        <v>1854</v>
      </c>
      <c r="B230" t="s">
        <v>16</v>
      </c>
      <c r="C230" s="24" t="s">
        <v>305</v>
      </c>
      <c r="D230" s="21">
        <v>996.96</v>
      </c>
      <c r="E230" t="s">
        <v>1853</v>
      </c>
      <c r="F230" s="20">
        <v>0</v>
      </c>
      <c r="G230" s="20">
        <v>0</v>
      </c>
    </row>
    <row r="231" spans="1:7">
      <c r="A231" t="s">
        <v>1857</v>
      </c>
      <c r="B231" t="s">
        <v>16</v>
      </c>
      <c r="C231" s="24" t="s">
        <v>309</v>
      </c>
      <c r="D231" s="21">
        <v>261.33</v>
      </c>
      <c r="E231" t="s">
        <v>1856</v>
      </c>
      <c r="F231" s="20">
        <v>0</v>
      </c>
      <c r="G231" s="20">
        <v>0</v>
      </c>
    </row>
    <row r="232" spans="1:7">
      <c r="A232" t="s">
        <v>1860</v>
      </c>
      <c r="B232" t="s">
        <v>16</v>
      </c>
      <c r="C232" s="24" t="s">
        <v>311</v>
      </c>
      <c r="D232" s="21">
        <v>291.08999999999997</v>
      </c>
      <c r="E232" t="s">
        <v>4252</v>
      </c>
      <c r="F232" s="20">
        <v>0</v>
      </c>
      <c r="G232" s="20">
        <v>0</v>
      </c>
    </row>
    <row r="233" spans="1:7">
      <c r="A233" t="s">
        <v>1869</v>
      </c>
      <c r="B233" t="s">
        <v>16</v>
      </c>
      <c r="C233" s="24" t="s">
        <v>313</v>
      </c>
      <c r="D233" s="21">
        <v>316.2</v>
      </c>
      <c r="E233" t="s">
        <v>4253</v>
      </c>
      <c r="F233" s="20">
        <v>0</v>
      </c>
      <c r="G233" s="20">
        <v>0</v>
      </c>
    </row>
    <row r="234" spans="1:7">
      <c r="A234" t="s">
        <v>1866</v>
      </c>
      <c r="B234" t="s">
        <v>16</v>
      </c>
      <c r="C234" s="24" t="s">
        <v>307</v>
      </c>
      <c r="D234" s="21">
        <v>1348.5</v>
      </c>
      <c r="E234" t="s">
        <v>1865</v>
      </c>
      <c r="F234" s="20">
        <v>0</v>
      </c>
      <c r="G234" s="20">
        <v>0</v>
      </c>
    </row>
    <row r="235" spans="1:7">
      <c r="A235" t="s">
        <v>1863</v>
      </c>
      <c r="B235" t="s">
        <v>16</v>
      </c>
      <c r="C235" s="24" t="s">
        <v>315</v>
      </c>
      <c r="D235" s="21">
        <v>324.57</v>
      </c>
      <c r="E235" t="s">
        <v>4254</v>
      </c>
      <c r="F235" s="20">
        <v>0</v>
      </c>
      <c r="G235" s="20">
        <v>0</v>
      </c>
    </row>
    <row r="236" spans="1:7">
      <c r="A236" t="s">
        <v>1872</v>
      </c>
      <c r="B236" t="s">
        <v>16</v>
      </c>
      <c r="C236" s="24" t="s">
        <v>83</v>
      </c>
      <c r="D236" s="21">
        <v>6184.5</v>
      </c>
      <c r="E236" t="s">
        <v>4255</v>
      </c>
      <c r="F236" s="20">
        <v>0</v>
      </c>
      <c r="G236" s="20">
        <v>0</v>
      </c>
    </row>
    <row r="237" spans="1:7">
      <c r="A237" t="s">
        <v>1875</v>
      </c>
      <c r="B237" t="s">
        <v>16</v>
      </c>
      <c r="C237" s="24" t="s">
        <v>1876</v>
      </c>
      <c r="D237" s="21">
        <v>10765.68</v>
      </c>
      <c r="E237" t="s">
        <v>1874</v>
      </c>
      <c r="F237" s="20">
        <v>0</v>
      </c>
      <c r="G237" s="20">
        <v>0</v>
      </c>
    </row>
    <row r="238" spans="1:7">
      <c r="A238" t="s">
        <v>1879</v>
      </c>
      <c r="B238" t="s">
        <v>16</v>
      </c>
      <c r="C238" s="24" t="s">
        <v>319</v>
      </c>
      <c r="D238" s="21">
        <v>1486.14</v>
      </c>
      <c r="E238" t="s">
        <v>4256</v>
      </c>
      <c r="F238" s="20">
        <v>0</v>
      </c>
      <c r="G238" s="20">
        <v>0</v>
      </c>
    </row>
    <row r="239" spans="1:7">
      <c r="A239" t="s">
        <v>1882</v>
      </c>
      <c r="B239" t="s">
        <v>16</v>
      </c>
      <c r="C239" s="24" t="s">
        <v>321</v>
      </c>
      <c r="D239" s="21">
        <v>2218.0500000000002</v>
      </c>
      <c r="E239" t="s">
        <v>1881</v>
      </c>
      <c r="F239" s="20">
        <v>0</v>
      </c>
      <c r="G239" s="20">
        <v>0</v>
      </c>
    </row>
    <row r="240" spans="1:7">
      <c r="A240" t="s">
        <v>1885</v>
      </c>
      <c r="B240" t="s">
        <v>16</v>
      </c>
      <c r="C240" s="24" t="s">
        <v>1886</v>
      </c>
      <c r="D240" s="21">
        <v>3824.16</v>
      </c>
      <c r="E240" t="s">
        <v>4257</v>
      </c>
      <c r="F240" s="20">
        <v>0</v>
      </c>
      <c r="G240" s="20">
        <v>0</v>
      </c>
    </row>
    <row r="241" spans="1:7">
      <c r="A241" t="s">
        <v>1889</v>
      </c>
      <c r="B241" t="s">
        <v>16</v>
      </c>
      <c r="C241" s="24" t="s">
        <v>291</v>
      </c>
      <c r="D241" s="21">
        <v>24924</v>
      </c>
      <c r="E241" t="s">
        <v>1888</v>
      </c>
      <c r="F241" s="20">
        <v>148.696</v>
      </c>
      <c r="G241" s="20">
        <v>1817.89</v>
      </c>
    </row>
    <row r="242" spans="1:7">
      <c r="A242" t="s">
        <v>1892</v>
      </c>
      <c r="B242" t="s">
        <v>16</v>
      </c>
      <c r="C242" s="24" t="s">
        <v>1893</v>
      </c>
      <c r="D242" s="21">
        <v>2785.35</v>
      </c>
      <c r="E242" t="s">
        <v>1891</v>
      </c>
      <c r="F242" s="20">
        <v>0</v>
      </c>
      <c r="G242" s="20">
        <v>0</v>
      </c>
    </row>
    <row r="243" spans="1:7">
      <c r="A243" t="s">
        <v>1986</v>
      </c>
      <c r="B243" t="s">
        <v>16</v>
      </c>
      <c r="C243" s="24" t="s">
        <v>1987</v>
      </c>
      <c r="D243" s="21">
        <v>16.739999999999998</v>
      </c>
      <c r="E243" t="s">
        <v>4258</v>
      </c>
      <c r="F243" s="20">
        <v>0</v>
      </c>
      <c r="G243" s="20">
        <v>0</v>
      </c>
    </row>
    <row r="244" spans="1:7">
      <c r="A244" t="s">
        <v>1990</v>
      </c>
      <c r="B244" t="s">
        <v>16</v>
      </c>
      <c r="C244" s="24" t="s">
        <v>1991</v>
      </c>
      <c r="D244" s="21">
        <v>23.25</v>
      </c>
      <c r="E244" t="s">
        <v>4259</v>
      </c>
      <c r="F244" s="20">
        <v>0</v>
      </c>
      <c r="G244" s="20">
        <v>0</v>
      </c>
    </row>
    <row r="245" spans="1:7">
      <c r="A245" t="s">
        <v>1896</v>
      </c>
      <c r="B245" t="s">
        <v>16</v>
      </c>
      <c r="C245" s="24" t="s">
        <v>1897</v>
      </c>
      <c r="D245" s="21">
        <v>27.9</v>
      </c>
      <c r="E245" t="s">
        <v>4260</v>
      </c>
      <c r="F245" s="20">
        <v>5.9587000000000003</v>
      </c>
      <c r="G245" s="20">
        <v>84.637699999999995</v>
      </c>
    </row>
    <row r="246" spans="1:7">
      <c r="A246" t="s">
        <v>1900</v>
      </c>
      <c r="B246" t="s">
        <v>16</v>
      </c>
      <c r="C246" s="24" t="s">
        <v>1901</v>
      </c>
      <c r="D246" s="21">
        <v>59.29</v>
      </c>
      <c r="E246" t="s">
        <v>4261</v>
      </c>
      <c r="F246" s="20">
        <v>5.9587000000000003</v>
      </c>
      <c r="G246" s="20">
        <v>84.637699999999995</v>
      </c>
    </row>
    <row r="247" spans="1:7">
      <c r="A247" t="s">
        <v>1904</v>
      </c>
      <c r="B247" t="s">
        <v>16</v>
      </c>
      <c r="C247" s="24" t="s">
        <v>1905</v>
      </c>
      <c r="D247" s="21">
        <v>95.56</v>
      </c>
      <c r="E247" t="s">
        <v>1903</v>
      </c>
      <c r="F247" s="20">
        <v>5.9587000000000003</v>
      </c>
      <c r="G247" s="20">
        <v>84.637699999999995</v>
      </c>
    </row>
    <row r="248" spans="1:7">
      <c r="A248" t="s">
        <v>1908</v>
      </c>
      <c r="B248" t="s">
        <v>16</v>
      </c>
      <c r="C248" s="24" t="s">
        <v>1909</v>
      </c>
      <c r="D248" s="21">
        <v>57.89</v>
      </c>
      <c r="E248" t="s">
        <v>1907</v>
      </c>
      <c r="F248" s="20">
        <v>5.9587000000000003</v>
      </c>
      <c r="G248" s="20">
        <v>84.637699999999995</v>
      </c>
    </row>
    <row r="249" spans="1:7">
      <c r="A249" t="s">
        <v>1912</v>
      </c>
      <c r="B249" t="s">
        <v>16</v>
      </c>
      <c r="C249" s="24" t="s">
        <v>1913</v>
      </c>
      <c r="D249" s="21">
        <v>30.69</v>
      </c>
      <c r="E249" t="s">
        <v>1911</v>
      </c>
      <c r="F249" s="20">
        <v>5.9587000000000003</v>
      </c>
      <c r="G249" s="20">
        <v>84.637699999999995</v>
      </c>
    </row>
    <row r="250" spans="1:7">
      <c r="A250" t="s">
        <v>1916</v>
      </c>
      <c r="B250" t="s">
        <v>16</v>
      </c>
      <c r="C250" s="24" t="s">
        <v>1917</v>
      </c>
      <c r="D250" s="21">
        <v>127.64</v>
      </c>
      <c r="E250" t="s">
        <v>1915</v>
      </c>
      <c r="F250" s="20">
        <v>5.9587000000000003</v>
      </c>
      <c r="G250" s="20">
        <v>84.637699999999995</v>
      </c>
    </row>
    <row r="251" spans="1:7">
      <c r="A251" t="s">
        <v>1920</v>
      </c>
      <c r="B251" t="s">
        <v>16</v>
      </c>
      <c r="C251" s="24" t="s">
        <v>1905</v>
      </c>
      <c r="D251" s="21">
        <v>95.56</v>
      </c>
      <c r="E251" t="s">
        <v>1903</v>
      </c>
      <c r="F251" s="20">
        <v>5.9587000000000003</v>
      </c>
      <c r="G251" s="20">
        <v>84.637699999999995</v>
      </c>
    </row>
    <row r="252" spans="1:7">
      <c r="A252" t="s">
        <v>1923</v>
      </c>
      <c r="B252" t="s">
        <v>16</v>
      </c>
      <c r="C252" s="24" t="s">
        <v>1924</v>
      </c>
      <c r="D252" s="21">
        <v>85.79</v>
      </c>
      <c r="E252" t="s">
        <v>4262</v>
      </c>
      <c r="F252" s="20">
        <v>5.9587000000000003</v>
      </c>
      <c r="G252" s="20">
        <v>84.637699999999995</v>
      </c>
    </row>
    <row r="253" spans="1:7">
      <c r="A253" t="s">
        <v>1927</v>
      </c>
      <c r="B253" t="s">
        <v>16</v>
      </c>
      <c r="C253" s="24" t="s">
        <v>411</v>
      </c>
      <c r="D253" s="21">
        <v>122.06</v>
      </c>
      <c r="E253" t="s">
        <v>4263</v>
      </c>
      <c r="F253" s="20">
        <v>5.9587000000000003</v>
      </c>
      <c r="G253" s="20">
        <v>84.637699999999995</v>
      </c>
    </row>
    <row r="254" spans="1:7">
      <c r="A254" t="s">
        <v>1937</v>
      </c>
      <c r="B254" t="s">
        <v>16</v>
      </c>
      <c r="C254" s="24" t="s">
        <v>1938</v>
      </c>
      <c r="D254" s="21">
        <v>129.74</v>
      </c>
      <c r="E254" t="s">
        <v>4264</v>
      </c>
      <c r="F254" s="20">
        <v>5.9587000000000003</v>
      </c>
      <c r="G254" s="20">
        <v>84.637699999999995</v>
      </c>
    </row>
    <row r="255" spans="1:7">
      <c r="A255" t="s">
        <v>1934</v>
      </c>
      <c r="B255" t="s">
        <v>16</v>
      </c>
      <c r="C255" s="24" t="s">
        <v>447</v>
      </c>
      <c r="D255" s="21">
        <v>37.85</v>
      </c>
      <c r="E255" t="s">
        <v>4265</v>
      </c>
      <c r="F255" s="20">
        <v>5.9587000000000003</v>
      </c>
      <c r="G255" s="20">
        <v>84.637699999999995</v>
      </c>
    </row>
    <row r="256" spans="1:7">
      <c r="A256" t="s">
        <v>1941</v>
      </c>
      <c r="B256" t="s">
        <v>16</v>
      </c>
      <c r="C256" s="24" t="s">
        <v>1942</v>
      </c>
      <c r="D256" s="21">
        <v>52.31</v>
      </c>
      <c r="E256" t="s">
        <v>4266</v>
      </c>
      <c r="F256" s="20">
        <v>5.9587000000000003</v>
      </c>
      <c r="G256" s="20">
        <v>84.637699999999995</v>
      </c>
    </row>
    <row r="257" spans="1:7">
      <c r="A257" t="s">
        <v>1930</v>
      </c>
      <c r="B257" t="s">
        <v>16</v>
      </c>
      <c r="C257" s="24" t="s">
        <v>1931</v>
      </c>
      <c r="D257" s="21">
        <v>60.68</v>
      </c>
      <c r="E257" t="s">
        <v>1944</v>
      </c>
      <c r="F257" s="20">
        <v>5.9587000000000003</v>
      </c>
      <c r="G257" s="20">
        <v>84.637699999999995</v>
      </c>
    </row>
    <row r="258" spans="1:7">
      <c r="A258" t="s">
        <v>1947</v>
      </c>
      <c r="B258" t="s">
        <v>16</v>
      </c>
      <c r="C258" s="24" t="s">
        <v>1948</v>
      </c>
      <c r="D258" s="21">
        <v>35.57</v>
      </c>
      <c r="E258" t="s">
        <v>1946</v>
      </c>
      <c r="F258" s="20">
        <v>5.9587000000000003</v>
      </c>
      <c r="G258" s="20">
        <v>84.637699999999995</v>
      </c>
    </row>
    <row r="259" spans="1:7">
      <c r="A259" t="s">
        <v>1954</v>
      </c>
      <c r="B259" t="s">
        <v>16</v>
      </c>
      <c r="C259" s="24" t="s">
        <v>1955</v>
      </c>
      <c r="D259" s="21">
        <v>41.15</v>
      </c>
      <c r="E259" t="s">
        <v>1953</v>
      </c>
      <c r="F259" s="20">
        <v>5.9587000000000003</v>
      </c>
      <c r="G259" s="20">
        <v>84.637699999999995</v>
      </c>
    </row>
    <row r="260" spans="1:7">
      <c r="A260" t="s">
        <v>1951</v>
      </c>
      <c r="B260" t="s">
        <v>16</v>
      </c>
      <c r="C260" s="24" t="s">
        <v>429</v>
      </c>
      <c r="D260" s="21">
        <v>31.39</v>
      </c>
      <c r="E260" t="s">
        <v>1957</v>
      </c>
      <c r="F260" s="20">
        <v>5.9587000000000003</v>
      </c>
      <c r="G260" s="20">
        <v>84.637699999999995</v>
      </c>
    </row>
    <row r="261" spans="1:7">
      <c r="A261" t="s">
        <v>1960</v>
      </c>
      <c r="B261" t="s">
        <v>16</v>
      </c>
      <c r="C261" s="24" t="s">
        <v>1961</v>
      </c>
      <c r="D261" s="21">
        <v>35.57</v>
      </c>
      <c r="E261" t="s">
        <v>1959</v>
      </c>
      <c r="F261" s="20">
        <v>5.9587000000000003</v>
      </c>
      <c r="G261" s="20">
        <v>84.637699999999995</v>
      </c>
    </row>
    <row r="262" spans="1:7">
      <c r="A262" t="s">
        <v>1964</v>
      </c>
      <c r="B262" t="s">
        <v>16</v>
      </c>
      <c r="C262" s="24" t="s">
        <v>1965</v>
      </c>
      <c r="D262" s="21">
        <v>47.43</v>
      </c>
      <c r="E262" t="s">
        <v>1963</v>
      </c>
      <c r="F262" s="20">
        <v>5.9587000000000003</v>
      </c>
      <c r="G262" s="20">
        <v>84.637699999999995</v>
      </c>
    </row>
    <row r="263" spans="1:7">
      <c r="A263" t="s">
        <v>1968</v>
      </c>
      <c r="B263" t="s">
        <v>16</v>
      </c>
      <c r="C263" s="24" t="s">
        <v>1969</v>
      </c>
      <c r="D263" s="21">
        <v>20.93</v>
      </c>
      <c r="E263" t="s">
        <v>1967</v>
      </c>
      <c r="F263" s="20">
        <v>5.9587000000000003</v>
      </c>
      <c r="G263" s="20">
        <v>84.637699999999995</v>
      </c>
    </row>
    <row r="264" spans="1:7">
      <c r="A264" t="s">
        <v>1972</v>
      </c>
      <c r="B264" t="s">
        <v>16</v>
      </c>
      <c r="C264" s="24" t="s">
        <v>1973</v>
      </c>
      <c r="D264" s="21">
        <v>77.42</v>
      </c>
      <c r="E264" t="s">
        <v>4267</v>
      </c>
      <c r="F264" s="20">
        <v>5.9587000000000003</v>
      </c>
      <c r="G264" s="20">
        <v>84.637699999999995</v>
      </c>
    </row>
    <row r="265" spans="1:7">
      <c r="A265" t="s">
        <v>1976</v>
      </c>
      <c r="B265" t="s">
        <v>16</v>
      </c>
      <c r="C265" s="24" t="s">
        <v>415</v>
      </c>
      <c r="D265" s="21">
        <v>190.65</v>
      </c>
      <c r="E265" t="s">
        <v>4268</v>
      </c>
      <c r="F265" s="20">
        <v>5.9587000000000003</v>
      </c>
      <c r="G265" s="20">
        <v>84.637699999999995</v>
      </c>
    </row>
    <row r="266" spans="1:7">
      <c r="A266" t="s">
        <v>1979</v>
      </c>
      <c r="B266" t="s">
        <v>16</v>
      </c>
      <c r="C266" s="24" t="s">
        <v>439</v>
      </c>
      <c r="D266" s="21">
        <v>64.87</v>
      </c>
      <c r="E266" t="s">
        <v>4269</v>
      </c>
      <c r="F266" s="20">
        <v>5.9587000000000003</v>
      </c>
      <c r="G266" s="20">
        <v>84.637699999999995</v>
      </c>
    </row>
    <row r="267" spans="1:7">
      <c r="A267" t="s">
        <v>1982</v>
      </c>
      <c r="B267" t="s">
        <v>16</v>
      </c>
      <c r="C267" s="24" t="s">
        <v>1983</v>
      </c>
      <c r="D267" s="21">
        <v>169.49</v>
      </c>
      <c r="E267" t="s">
        <v>1981</v>
      </c>
      <c r="F267" s="20">
        <v>5.9587000000000003</v>
      </c>
      <c r="G267" s="20">
        <v>84.637699999999995</v>
      </c>
    </row>
    <row r="268" spans="1:7">
      <c r="A268" t="s">
        <v>2019</v>
      </c>
      <c r="B268" t="s">
        <v>16</v>
      </c>
      <c r="C268" s="24" t="s">
        <v>2020</v>
      </c>
      <c r="D268" s="21">
        <v>126.95</v>
      </c>
      <c r="E268" t="s">
        <v>4270</v>
      </c>
      <c r="F268" s="20">
        <v>18.9392</v>
      </c>
      <c r="G268" s="20">
        <v>269.01400000000001</v>
      </c>
    </row>
    <row r="269" spans="1:7">
      <c r="A269" t="s">
        <v>1996</v>
      </c>
      <c r="B269" t="s">
        <v>16</v>
      </c>
      <c r="C269" s="24" t="s">
        <v>1997</v>
      </c>
      <c r="D269" s="21">
        <v>36.270000000000003</v>
      </c>
      <c r="E269" t="s">
        <v>1995</v>
      </c>
      <c r="F269" s="20">
        <v>18.9392</v>
      </c>
      <c r="G269" s="20">
        <v>269.01400000000001</v>
      </c>
    </row>
    <row r="270" spans="1:7">
      <c r="A270" t="s">
        <v>2000</v>
      </c>
      <c r="B270" t="s">
        <v>16</v>
      </c>
      <c r="C270" s="24" t="s">
        <v>393</v>
      </c>
      <c r="D270" s="21">
        <v>1050.9000000000001</v>
      </c>
      <c r="E270" t="s">
        <v>1999</v>
      </c>
      <c r="F270" s="20">
        <v>2.2399800000000001</v>
      </c>
      <c r="G270" s="20">
        <v>31.816800000000001</v>
      </c>
    </row>
    <row r="271" spans="1:7">
      <c r="A271" t="s">
        <v>2003</v>
      </c>
      <c r="B271" t="s">
        <v>16</v>
      </c>
      <c r="C271" s="24" t="s">
        <v>2004</v>
      </c>
      <c r="D271" s="21">
        <v>255.75</v>
      </c>
      <c r="E271" t="s">
        <v>2002</v>
      </c>
      <c r="F271" s="20">
        <v>2.2399800000000001</v>
      </c>
      <c r="G271" s="20">
        <v>31.816800000000001</v>
      </c>
    </row>
    <row r="272" spans="1:7">
      <c r="A272" t="s">
        <v>2007</v>
      </c>
      <c r="B272" t="s">
        <v>16</v>
      </c>
      <c r="C272" s="24" t="s">
        <v>2008</v>
      </c>
      <c r="D272" s="21">
        <v>353.4</v>
      </c>
      <c r="E272" t="s">
        <v>2006</v>
      </c>
      <c r="F272" s="20">
        <v>2.2399800000000001</v>
      </c>
      <c r="G272" s="20">
        <v>31.816800000000001</v>
      </c>
    </row>
    <row r="273" spans="1:7">
      <c r="A273" t="s">
        <v>2011</v>
      </c>
      <c r="B273" t="s">
        <v>16</v>
      </c>
      <c r="C273" s="24" t="s">
        <v>2012</v>
      </c>
      <c r="D273" s="21">
        <v>623.1</v>
      </c>
      <c r="E273" t="s">
        <v>2010</v>
      </c>
      <c r="F273" s="20">
        <v>2.2399800000000001</v>
      </c>
      <c r="G273" s="20">
        <v>31.816800000000001</v>
      </c>
    </row>
    <row r="274" spans="1:7">
      <c r="A274" t="s">
        <v>2015</v>
      </c>
      <c r="B274" t="s">
        <v>16</v>
      </c>
      <c r="C274" s="24" t="s">
        <v>2016</v>
      </c>
      <c r="D274" s="21">
        <v>731.91</v>
      </c>
      <c r="E274" t="s">
        <v>2014</v>
      </c>
      <c r="F274" s="20">
        <v>2.2399800000000001</v>
      </c>
      <c r="G274" s="20">
        <v>31.816800000000001</v>
      </c>
    </row>
    <row r="275" spans="1:7">
      <c r="A275" t="s">
        <v>2023</v>
      </c>
      <c r="B275" t="s">
        <v>16</v>
      </c>
      <c r="C275" s="24" t="s">
        <v>489</v>
      </c>
      <c r="D275" s="21">
        <v>119.97</v>
      </c>
      <c r="E275" t="s">
        <v>4271</v>
      </c>
      <c r="F275" s="20">
        <v>6.0835999999999997</v>
      </c>
      <c r="G275" s="20">
        <v>64.928100000000001</v>
      </c>
    </row>
    <row r="276" spans="1:7">
      <c r="A276" t="s">
        <v>2026</v>
      </c>
      <c r="B276" t="s">
        <v>16</v>
      </c>
      <c r="C276" s="24" t="s">
        <v>2027</v>
      </c>
      <c r="D276" s="21">
        <v>122.76</v>
      </c>
      <c r="E276" t="s">
        <v>4272</v>
      </c>
      <c r="F276" s="20">
        <v>7.0975299999999999</v>
      </c>
      <c r="G276" s="20">
        <v>75.749499999999998</v>
      </c>
    </row>
    <row r="277" spans="1:7">
      <c r="A277" t="s">
        <v>2030</v>
      </c>
      <c r="B277" t="s">
        <v>16</v>
      </c>
      <c r="C277" s="24" t="s">
        <v>491</v>
      </c>
      <c r="D277" s="21">
        <v>161.82</v>
      </c>
      <c r="E277" t="s">
        <v>2029</v>
      </c>
      <c r="F277" s="20">
        <v>7.0975299999999999</v>
      </c>
      <c r="G277" s="20">
        <v>75.749499999999998</v>
      </c>
    </row>
    <row r="278" spans="1:7">
      <c r="A278" t="s">
        <v>2033</v>
      </c>
      <c r="B278" t="s">
        <v>16</v>
      </c>
      <c r="C278" s="24" t="s">
        <v>493</v>
      </c>
      <c r="D278" s="21">
        <v>193.21</v>
      </c>
      <c r="E278" t="s">
        <v>2032</v>
      </c>
      <c r="F278" s="20">
        <v>7.0975299999999999</v>
      </c>
      <c r="G278" s="20">
        <v>75.749499999999998</v>
      </c>
    </row>
    <row r="279" spans="1:7">
      <c r="A279" t="s">
        <v>2036</v>
      </c>
      <c r="B279" t="s">
        <v>16</v>
      </c>
      <c r="C279" s="24" t="s">
        <v>495</v>
      </c>
      <c r="D279" s="21">
        <v>202.28</v>
      </c>
      <c r="E279" t="s">
        <v>2035</v>
      </c>
      <c r="F279" s="20">
        <v>7.0975299999999999</v>
      </c>
      <c r="G279" s="20">
        <v>75.749499999999998</v>
      </c>
    </row>
    <row r="280" spans="1:7">
      <c r="A280" t="s">
        <v>2039</v>
      </c>
      <c r="B280" t="s">
        <v>16</v>
      </c>
      <c r="C280" s="24" t="s">
        <v>497</v>
      </c>
      <c r="D280" s="21">
        <v>313.88</v>
      </c>
      <c r="E280" t="s">
        <v>2038</v>
      </c>
      <c r="F280" s="20">
        <v>7.0975299999999999</v>
      </c>
      <c r="G280" s="20">
        <v>75.749499999999998</v>
      </c>
    </row>
    <row r="281" spans="1:7">
      <c r="A281" t="s">
        <v>2054</v>
      </c>
      <c r="B281" t="s">
        <v>16</v>
      </c>
      <c r="C281" s="24" t="s">
        <v>473</v>
      </c>
      <c r="D281" s="21">
        <v>199.49</v>
      </c>
      <c r="E281" t="s">
        <v>4273</v>
      </c>
      <c r="F281" s="20">
        <v>-9999999999</v>
      </c>
      <c r="G281" s="20">
        <v>-9999999999</v>
      </c>
    </row>
    <row r="282" spans="1:7">
      <c r="A282" t="s">
        <v>2057</v>
      </c>
      <c r="B282" t="s">
        <v>16</v>
      </c>
      <c r="C282" s="24" t="s">
        <v>471</v>
      </c>
      <c r="D282" s="21">
        <v>192.51</v>
      </c>
      <c r="E282" t="s">
        <v>4274</v>
      </c>
      <c r="F282" s="20">
        <v>-9999999999</v>
      </c>
      <c r="G282" s="20">
        <v>-9999999999</v>
      </c>
    </row>
    <row r="283" spans="1:7">
      <c r="A283" t="s">
        <v>2060</v>
      </c>
      <c r="B283" t="s">
        <v>16</v>
      </c>
      <c r="C283" s="24" t="s">
        <v>2061</v>
      </c>
      <c r="D283" s="21">
        <v>163.22</v>
      </c>
      <c r="E283" t="s">
        <v>4275</v>
      </c>
      <c r="F283" s="20">
        <v>-9999999999</v>
      </c>
      <c r="G283" s="20">
        <v>-9999999999</v>
      </c>
    </row>
    <row r="284" spans="1:7">
      <c r="A284" t="s">
        <v>2064</v>
      </c>
      <c r="B284" t="s">
        <v>16</v>
      </c>
      <c r="C284" s="24" t="s">
        <v>2065</v>
      </c>
      <c r="D284" s="21">
        <v>179.03</v>
      </c>
      <c r="E284" t="s">
        <v>4276</v>
      </c>
      <c r="F284" s="20">
        <v>-9999999999</v>
      </c>
      <c r="G284" s="20">
        <v>-9999999999</v>
      </c>
    </row>
    <row r="285" spans="1:7">
      <c r="A285" t="s">
        <v>2068</v>
      </c>
      <c r="B285" t="s">
        <v>16</v>
      </c>
      <c r="C285" s="24" t="s">
        <v>2069</v>
      </c>
      <c r="D285" s="21">
        <v>200.88</v>
      </c>
      <c r="E285" t="s">
        <v>4277</v>
      </c>
      <c r="F285" s="20">
        <v>-9999999999</v>
      </c>
      <c r="G285" s="20">
        <v>-9999999999</v>
      </c>
    </row>
    <row r="286" spans="1:7">
      <c r="A286" t="s">
        <v>2072</v>
      </c>
      <c r="B286" t="s">
        <v>16</v>
      </c>
      <c r="C286" s="24" t="s">
        <v>2073</v>
      </c>
      <c r="D286" s="21">
        <v>207.16</v>
      </c>
      <c r="E286" t="s">
        <v>4278</v>
      </c>
      <c r="F286" s="20">
        <v>-9999999999</v>
      </c>
      <c r="G286" s="20">
        <v>-9999999999</v>
      </c>
    </row>
    <row r="287" spans="1:7">
      <c r="A287" t="s">
        <v>2076</v>
      </c>
      <c r="B287" t="s">
        <v>16</v>
      </c>
      <c r="C287" s="24" t="s">
        <v>2077</v>
      </c>
      <c r="D287" s="21">
        <v>430.59</v>
      </c>
      <c r="E287" t="s">
        <v>4279</v>
      </c>
      <c r="F287" s="20">
        <v>-9999999999</v>
      </c>
      <c r="G287" s="20">
        <v>-9999999999</v>
      </c>
    </row>
    <row r="288" spans="1:7">
      <c r="A288" t="s">
        <v>2080</v>
      </c>
      <c r="B288" t="s">
        <v>16</v>
      </c>
      <c r="C288" s="24" t="s">
        <v>2081</v>
      </c>
      <c r="D288" s="21">
        <v>197.39</v>
      </c>
      <c r="E288" t="s">
        <v>4280</v>
      </c>
      <c r="F288" s="20">
        <v>-9999999999</v>
      </c>
      <c r="G288" s="20">
        <v>-9999999999</v>
      </c>
    </row>
    <row r="289" spans="1:7">
      <c r="A289" t="s">
        <v>2084</v>
      </c>
      <c r="B289" t="s">
        <v>16</v>
      </c>
      <c r="C289" s="24" t="s">
        <v>485</v>
      </c>
      <c r="D289" s="21">
        <v>295.04000000000002</v>
      </c>
      <c r="E289" t="s">
        <v>4281</v>
      </c>
      <c r="F289" s="20">
        <v>-9999999999</v>
      </c>
      <c r="G289" s="20">
        <v>-9999999999</v>
      </c>
    </row>
    <row r="290" spans="1:7">
      <c r="A290" t="s">
        <v>2042</v>
      </c>
      <c r="B290" t="s">
        <v>16</v>
      </c>
      <c r="C290" s="24" t="s">
        <v>461</v>
      </c>
      <c r="D290" s="21">
        <v>87.19</v>
      </c>
      <c r="E290" t="s">
        <v>2041</v>
      </c>
      <c r="F290" s="20">
        <v>4.3782100000000002</v>
      </c>
      <c r="G290" s="20">
        <v>46.7271</v>
      </c>
    </row>
    <row r="291" spans="1:7">
      <c r="A291" t="s">
        <v>2048</v>
      </c>
      <c r="B291" t="s">
        <v>16</v>
      </c>
      <c r="C291" s="24" t="s">
        <v>463</v>
      </c>
      <c r="D291" s="21">
        <v>91.37</v>
      </c>
      <c r="E291" t="s">
        <v>2047</v>
      </c>
      <c r="F291" s="20">
        <v>7.5418099999999999</v>
      </c>
      <c r="G291" s="20">
        <v>80.491100000000003</v>
      </c>
    </row>
    <row r="292" spans="1:7">
      <c r="A292" t="s">
        <v>2045</v>
      </c>
      <c r="B292" t="s">
        <v>16</v>
      </c>
      <c r="C292" s="24" t="s">
        <v>465</v>
      </c>
      <c r="D292" s="21">
        <v>94.86</v>
      </c>
      <c r="E292" t="s">
        <v>2044</v>
      </c>
      <c r="F292" s="20">
        <v>9.6508800000000008</v>
      </c>
      <c r="G292" s="20">
        <v>103</v>
      </c>
    </row>
    <row r="293" spans="1:7">
      <c r="A293" t="s">
        <v>2051</v>
      </c>
      <c r="B293" t="s">
        <v>16</v>
      </c>
      <c r="C293" s="24" t="s">
        <v>467</v>
      </c>
      <c r="D293" s="21">
        <v>118.58</v>
      </c>
      <c r="E293" t="s">
        <v>2050</v>
      </c>
      <c r="F293" s="20">
        <v>12.2872</v>
      </c>
      <c r="G293" s="20">
        <v>131.137</v>
      </c>
    </row>
    <row r="294" spans="1:7">
      <c r="A294" t="s">
        <v>2090</v>
      </c>
      <c r="B294" t="s">
        <v>16</v>
      </c>
      <c r="C294" t="s">
        <v>2091</v>
      </c>
      <c r="D294" s="21">
        <v>437.19</v>
      </c>
      <c r="E294" t="s">
        <v>4282</v>
      </c>
      <c r="F294" s="20">
        <v>196.80600000000001</v>
      </c>
      <c r="G294" s="20">
        <v>3439.1</v>
      </c>
    </row>
    <row r="295" spans="1:7">
      <c r="A295" t="s">
        <v>2087</v>
      </c>
      <c r="B295" t="s">
        <v>16</v>
      </c>
      <c r="C295" s="24" t="s">
        <v>381</v>
      </c>
      <c r="D295" s="21">
        <v>1255.5</v>
      </c>
      <c r="E295" t="s">
        <v>4283</v>
      </c>
      <c r="F295" s="20">
        <v>486.399</v>
      </c>
      <c r="G295" s="20">
        <v>8659.0300000000007</v>
      </c>
    </row>
    <row r="296" spans="1:7">
      <c r="A296" t="s">
        <v>2094</v>
      </c>
      <c r="B296" t="s">
        <v>16</v>
      </c>
      <c r="C296" s="24" t="s">
        <v>343</v>
      </c>
      <c r="D296" s="21">
        <v>386.73</v>
      </c>
      <c r="E296" t="s">
        <v>4284</v>
      </c>
      <c r="F296" s="20">
        <v>0</v>
      </c>
      <c r="G296" s="20">
        <v>0</v>
      </c>
    </row>
    <row r="297" spans="1:7">
      <c r="A297" t="s">
        <v>2097</v>
      </c>
      <c r="B297" t="s">
        <v>16</v>
      </c>
      <c r="C297" s="24" t="s">
        <v>345</v>
      </c>
      <c r="D297" s="21">
        <v>530.79</v>
      </c>
      <c r="E297" t="s">
        <v>2096</v>
      </c>
      <c r="F297" s="20">
        <v>0</v>
      </c>
      <c r="G297" s="20">
        <v>0</v>
      </c>
    </row>
    <row r="298" spans="1:7">
      <c r="A298" t="s">
        <v>2100</v>
      </c>
      <c r="B298" t="s">
        <v>16</v>
      </c>
      <c r="C298" s="24" t="s">
        <v>2101</v>
      </c>
      <c r="D298" s="21">
        <v>316.73</v>
      </c>
      <c r="E298" t="s">
        <v>4285</v>
      </c>
      <c r="F298" s="20">
        <v>0</v>
      </c>
      <c r="G298" s="20">
        <v>0</v>
      </c>
    </row>
    <row r="299" spans="1:7">
      <c r="A299" t="s">
        <v>2104</v>
      </c>
      <c r="B299" t="s">
        <v>16</v>
      </c>
      <c r="C299" s="24" t="s">
        <v>2105</v>
      </c>
      <c r="D299" s="21">
        <v>199.95</v>
      </c>
      <c r="E299" t="s">
        <v>2103</v>
      </c>
      <c r="F299" s="20">
        <v>0</v>
      </c>
      <c r="G299" s="20">
        <v>0</v>
      </c>
    </row>
    <row r="300" spans="1:7">
      <c r="A300" t="s">
        <v>2108</v>
      </c>
      <c r="B300" t="s">
        <v>16</v>
      </c>
      <c r="C300" s="24" t="s">
        <v>2109</v>
      </c>
      <c r="D300" s="21">
        <v>16.04</v>
      </c>
      <c r="E300" t="s">
        <v>2107</v>
      </c>
      <c r="F300" s="20">
        <v>0</v>
      </c>
      <c r="G300" s="20">
        <v>0</v>
      </c>
    </row>
    <row r="301" spans="1:7">
      <c r="A301" t="s">
        <v>2112</v>
      </c>
      <c r="B301" t="s">
        <v>16</v>
      </c>
      <c r="C301" t="s">
        <v>2113</v>
      </c>
      <c r="D301" s="21">
        <v>6.93</v>
      </c>
      <c r="E301" t="s">
        <v>2111</v>
      </c>
      <c r="F301" s="20">
        <v>1.6201700000000001</v>
      </c>
      <c r="G301" s="20">
        <v>28.585899999999999</v>
      </c>
    </row>
    <row r="302" spans="1:7">
      <c r="A302" t="s">
        <v>2116</v>
      </c>
      <c r="B302" t="s">
        <v>16</v>
      </c>
      <c r="C302" s="24" t="s">
        <v>2117</v>
      </c>
      <c r="D302" s="21">
        <v>637.04999999999995</v>
      </c>
      <c r="E302" t="s">
        <v>4286</v>
      </c>
      <c r="F302" s="20">
        <v>-9999999999</v>
      </c>
      <c r="G302" s="20">
        <v>-9999999999</v>
      </c>
    </row>
    <row r="303" spans="1:7">
      <c r="A303" t="s">
        <v>2124</v>
      </c>
      <c r="B303" t="s">
        <v>16</v>
      </c>
      <c r="C303" s="24" t="s">
        <v>2125</v>
      </c>
      <c r="D303" s="21">
        <v>332.94</v>
      </c>
      <c r="E303" t="s">
        <v>4287</v>
      </c>
      <c r="F303" s="20">
        <v>0</v>
      </c>
      <c r="G303" s="20">
        <v>0</v>
      </c>
    </row>
    <row r="304" spans="1:7">
      <c r="A304" t="s">
        <v>2128</v>
      </c>
      <c r="B304" t="s">
        <v>16</v>
      </c>
      <c r="C304" s="24" t="s">
        <v>81</v>
      </c>
      <c r="D304" s="21">
        <v>487.32</v>
      </c>
      <c r="E304" t="s">
        <v>4288</v>
      </c>
      <c r="F304" s="20">
        <v>0</v>
      </c>
      <c r="G304" s="20">
        <v>0</v>
      </c>
    </row>
    <row r="305" spans="1:7">
      <c r="A305" t="s">
        <v>2120</v>
      </c>
      <c r="B305" t="s">
        <v>16</v>
      </c>
      <c r="C305" s="24" t="s">
        <v>2121</v>
      </c>
      <c r="D305" s="21">
        <v>260.39999999999998</v>
      </c>
      <c r="E305" t="s">
        <v>2119</v>
      </c>
      <c r="F305" s="20">
        <v>0</v>
      </c>
      <c r="G305" s="20">
        <v>0</v>
      </c>
    </row>
    <row r="306" spans="1:7">
      <c r="A306" t="s">
        <v>2131</v>
      </c>
      <c r="B306" t="s">
        <v>16</v>
      </c>
      <c r="C306" t="s">
        <v>2132</v>
      </c>
      <c r="D306" s="21">
        <v>17.12</v>
      </c>
      <c r="E306" t="s">
        <v>4289</v>
      </c>
      <c r="F306" s="20">
        <v>0</v>
      </c>
      <c r="G306" s="20">
        <v>0</v>
      </c>
    </row>
    <row r="307" spans="1:7">
      <c r="A307" t="s">
        <v>2135</v>
      </c>
      <c r="B307" t="s">
        <v>16</v>
      </c>
      <c r="C307" t="s">
        <v>2136</v>
      </c>
      <c r="D307" s="21">
        <v>11.28</v>
      </c>
      <c r="E307" t="s">
        <v>4290</v>
      </c>
      <c r="F307" s="20">
        <v>-9999999999</v>
      </c>
      <c r="G307" s="20">
        <v>-9999999999</v>
      </c>
    </row>
    <row r="308" spans="1:7">
      <c r="A308" t="s">
        <v>2139</v>
      </c>
      <c r="B308" t="s">
        <v>16</v>
      </c>
      <c r="C308" s="24" t="s">
        <v>611</v>
      </c>
      <c r="D308" s="21">
        <v>1929.75</v>
      </c>
      <c r="E308" t="s">
        <v>2138</v>
      </c>
      <c r="F308" s="20">
        <v>-9999999999</v>
      </c>
      <c r="G308" s="20">
        <v>-9999999999</v>
      </c>
    </row>
    <row r="309" spans="1:7">
      <c r="A309" t="s">
        <v>2142</v>
      </c>
      <c r="B309" t="s">
        <v>16</v>
      </c>
      <c r="C309" s="24" t="s">
        <v>2143</v>
      </c>
      <c r="D309" s="21">
        <v>1538.22</v>
      </c>
      <c r="E309" t="s">
        <v>4291</v>
      </c>
      <c r="F309" s="20">
        <v>-9999999999</v>
      </c>
      <c r="G309" s="20">
        <v>-9999999999</v>
      </c>
    </row>
    <row r="310" spans="1:7">
      <c r="A310" t="s">
        <v>2150</v>
      </c>
      <c r="B310" t="s">
        <v>16</v>
      </c>
      <c r="C310" s="24" t="s">
        <v>2151</v>
      </c>
      <c r="D310" s="21">
        <v>4239.87</v>
      </c>
      <c r="E310" t="s">
        <v>2149</v>
      </c>
      <c r="F310" s="20">
        <v>1107.67</v>
      </c>
      <c r="G310" s="20">
        <v>16100.6</v>
      </c>
    </row>
    <row r="311" spans="1:7">
      <c r="A311" t="s">
        <v>2146</v>
      </c>
      <c r="B311" t="s">
        <v>16</v>
      </c>
      <c r="C311" s="24" t="s">
        <v>2147</v>
      </c>
      <c r="D311" s="21">
        <v>2966.7</v>
      </c>
      <c r="E311" t="s">
        <v>2145</v>
      </c>
      <c r="F311" s="20">
        <v>1750.21</v>
      </c>
      <c r="G311" s="20">
        <v>25440.3</v>
      </c>
    </row>
    <row r="312" spans="1:7">
      <c r="A312" t="s">
        <v>2154</v>
      </c>
      <c r="B312" t="s">
        <v>16</v>
      </c>
      <c r="C312" t="s">
        <v>329</v>
      </c>
      <c r="D312" s="21">
        <v>1395</v>
      </c>
      <c r="E312" t="s">
        <v>2153</v>
      </c>
      <c r="F312" s="20">
        <v>0</v>
      </c>
      <c r="G312" s="20">
        <v>0</v>
      </c>
    </row>
    <row r="313" spans="1:7">
      <c r="A313" t="s">
        <v>2157</v>
      </c>
      <c r="B313" t="s">
        <v>16</v>
      </c>
      <c r="C313" t="s">
        <v>2156</v>
      </c>
      <c r="D313" s="21">
        <v>837</v>
      </c>
      <c r="E313" t="s">
        <v>2156</v>
      </c>
      <c r="F313" s="20">
        <v>0</v>
      </c>
      <c r="G313" s="20">
        <v>0</v>
      </c>
    </row>
    <row r="314" spans="1:7">
      <c r="A314" t="s">
        <v>2279</v>
      </c>
      <c r="B314" t="s">
        <v>16</v>
      </c>
      <c r="C314" s="24" t="s">
        <v>1259</v>
      </c>
      <c r="D314" s="21">
        <v>666.81</v>
      </c>
      <c r="E314" t="s">
        <v>2278</v>
      </c>
      <c r="F314" s="20">
        <v>0</v>
      </c>
      <c r="G314" s="20">
        <v>0</v>
      </c>
    </row>
    <row r="315" spans="1:7">
      <c r="A315" t="s">
        <v>2276</v>
      </c>
      <c r="B315" t="s">
        <v>16</v>
      </c>
      <c r="C315" s="24" t="s">
        <v>1261</v>
      </c>
      <c r="D315" s="21">
        <v>399.9</v>
      </c>
      <c r="E315" t="s">
        <v>2275</v>
      </c>
      <c r="F315" s="20">
        <v>0</v>
      </c>
      <c r="G315" s="20">
        <v>0</v>
      </c>
    </row>
    <row r="316" spans="1:7">
      <c r="A316" t="s">
        <v>2273</v>
      </c>
      <c r="B316" t="s">
        <v>16</v>
      </c>
      <c r="C316" s="24" t="s">
        <v>1263</v>
      </c>
      <c r="D316" s="21">
        <v>2065.5300000000002</v>
      </c>
      <c r="E316" t="s">
        <v>2270</v>
      </c>
      <c r="F316" s="20">
        <v>0</v>
      </c>
      <c r="G316" s="20">
        <v>0</v>
      </c>
    </row>
    <row r="317" spans="1:7">
      <c r="A317" t="s">
        <v>2285</v>
      </c>
      <c r="B317" t="s">
        <v>16</v>
      </c>
      <c r="C317" s="24" t="s">
        <v>1241</v>
      </c>
      <c r="D317" s="21">
        <v>70.680000000000007</v>
      </c>
      <c r="E317" t="s">
        <v>4292</v>
      </c>
      <c r="F317" s="20">
        <v>0</v>
      </c>
      <c r="G317" s="20">
        <v>0</v>
      </c>
    </row>
    <row r="318" spans="1:7">
      <c r="A318" t="s">
        <v>2288</v>
      </c>
      <c r="B318" t="s">
        <v>16</v>
      </c>
      <c r="C318" s="24" t="s">
        <v>1271</v>
      </c>
      <c r="D318" s="21">
        <v>1001.61</v>
      </c>
      <c r="E318" t="s">
        <v>2287</v>
      </c>
      <c r="F318" s="20">
        <v>0</v>
      </c>
      <c r="G318" s="20">
        <v>0</v>
      </c>
    </row>
    <row r="319" spans="1:7">
      <c r="A319" t="s">
        <v>2291</v>
      </c>
      <c r="B319" t="s">
        <v>16</v>
      </c>
      <c r="C319" s="24" t="s">
        <v>1237</v>
      </c>
      <c r="D319" s="21">
        <v>69.75</v>
      </c>
      <c r="E319" t="s">
        <v>4293</v>
      </c>
      <c r="F319" s="20">
        <v>0</v>
      </c>
      <c r="G319" s="20">
        <v>0</v>
      </c>
    </row>
    <row r="320" spans="1:7">
      <c r="A320" t="s">
        <v>2294</v>
      </c>
      <c r="B320" t="s">
        <v>16</v>
      </c>
      <c r="C320" s="24" t="s">
        <v>1275</v>
      </c>
      <c r="D320" s="21">
        <v>333.87</v>
      </c>
      <c r="E320" t="s">
        <v>2293</v>
      </c>
      <c r="F320" s="20">
        <v>0</v>
      </c>
      <c r="G320" s="20">
        <v>0</v>
      </c>
    </row>
    <row r="321" spans="1:7">
      <c r="A321" t="s">
        <v>2282</v>
      </c>
      <c r="B321" t="s">
        <v>16</v>
      </c>
      <c r="C321" s="24" t="s">
        <v>1233</v>
      </c>
      <c r="D321" s="21">
        <v>990.45</v>
      </c>
      <c r="E321" t="s">
        <v>2281</v>
      </c>
      <c r="F321" s="20">
        <v>0</v>
      </c>
      <c r="G321" s="20">
        <v>0</v>
      </c>
    </row>
    <row r="322" spans="1:7">
      <c r="A322" t="s">
        <v>2297</v>
      </c>
      <c r="B322" t="s">
        <v>16</v>
      </c>
      <c r="C322" s="24" t="s">
        <v>1235</v>
      </c>
      <c r="D322" s="21">
        <v>186</v>
      </c>
      <c r="E322" t="s">
        <v>2296</v>
      </c>
      <c r="F322" s="20">
        <v>0</v>
      </c>
      <c r="G322" s="20">
        <v>0</v>
      </c>
    </row>
    <row r="323" spans="1:7">
      <c r="A323" t="s">
        <v>2179</v>
      </c>
      <c r="B323" t="s">
        <v>16</v>
      </c>
      <c r="C323" s="24" t="s">
        <v>2180</v>
      </c>
      <c r="D323" s="21">
        <v>443.47</v>
      </c>
      <c r="E323" t="s">
        <v>4294</v>
      </c>
      <c r="F323" s="20">
        <v>-9999999999</v>
      </c>
      <c r="G323" s="20">
        <v>-9999999999</v>
      </c>
    </row>
    <row r="324" spans="1:7">
      <c r="A324" t="s">
        <v>2160</v>
      </c>
      <c r="B324" t="s">
        <v>16</v>
      </c>
      <c r="C324" s="24" t="s">
        <v>2161</v>
      </c>
      <c r="D324" s="21">
        <v>354.14</v>
      </c>
      <c r="E324" t="s">
        <v>4295</v>
      </c>
      <c r="F324" s="20">
        <v>-9999999999</v>
      </c>
      <c r="G324" s="20">
        <v>-9999999999</v>
      </c>
    </row>
    <row r="325" spans="1:7">
      <c r="A325" t="s">
        <v>2164</v>
      </c>
      <c r="B325" t="s">
        <v>16</v>
      </c>
      <c r="C325" s="24" t="s">
        <v>2165</v>
      </c>
      <c r="D325" s="21">
        <v>983.01</v>
      </c>
      <c r="E325" t="s">
        <v>2163</v>
      </c>
      <c r="F325" s="20">
        <v>0</v>
      </c>
      <c r="G325" s="20">
        <v>0</v>
      </c>
    </row>
    <row r="326" spans="1:7">
      <c r="A326" t="s">
        <v>2175</v>
      </c>
      <c r="B326" t="s">
        <v>16</v>
      </c>
      <c r="C326" s="24" t="s">
        <v>2176</v>
      </c>
      <c r="D326" s="21">
        <v>443.47</v>
      </c>
      <c r="E326" t="s">
        <v>2174</v>
      </c>
      <c r="F326" s="20">
        <v>-9999999999</v>
      </c>
      <c r="G326" s="20">
        <v>-9999999999</v>
      </c>
    </row>
    <row r="327" spans="1:7">
      <c r="A327" t="s">
        <v>2168</v>
      </c>
      <c r="B327" t="s">
        <v>16</v>
      </c>
      <c r="C327" s="24" t="s">
        <v>2169</v>
      </c>
      <c r="D327" s="21">
        <v>1578.21</v>
      </c>
      <c r="E327" t="s">
        <v>2167</v>
      </c>
      <c r="F327" s="20">
        <v>0</v>
      </c>
      <c r="G327" s="20">
        <v>0</v>
      </c>
    </row>
    <row r="328" spans="1:7">
      <c r="A328" t="s">
        <v>2183</v>
      </c>
      <c r="B328" t="s">
        <v>16</v>
      </c>
      <c r="C328" s="24" t="s">
        <v>2184</v>
      </c>
      <c r="D328" s="21">
        <v>350.19</v>
      </c>
      <c r="E328" t="s">
        <v>4296</v>
      </c>
      <c r="F328" s="20">
        <v>-9999999999</v>
      </c>
      <c r="G328" s="20">
        <v>-9999999999</v>
      </c>
    </row>
    <row r="329" spans="1:7">
      <c r="A329" t="s">
        <v>2172</v>
      </c>
      <c r="B329" t="s">
        <v>16</v>
      </c>
      <c r="C329" s="24" t="s">
        <v>2169</v>
      </c>
      <c r="D329" s="21">
        <v>1776.3</v>
      </c>
      <c r="E329" t="s">
        <v>2171</v>
      </c>
      <c r="F329" s="20">
        <v>0</v>
      </c>
      <c r="G329" s="20">
        <v>0</v>
      </c>
    </row>
    <row r="330" spans="1:7">
      <c r="A330" t="s">
        <v>2194</v>
      </c>
      <c r="B330" t="s">
        <v>16</v>
      </c>
      <c r="C330" s="24" t="s">
        <v>2191</v>
      </c>
      <c r="D330" s="21">
        <v>1111.3499999999999</v>
      </c>
      <c r="E330" t="s">
        <v>4297</v>
      </c>
      <c r="F330" s="20">
        <v>-9999999999</v>
      </c>
      <c r="G330" s="20">
        <v>-9999999999</v>
      </c>
    </row>
    <row r="331" spans="1:7">
      <c r="A331" t="s">
        <v>2190</v>
      </c>
      <c r="B331" t="s">
        <v>16</v>
      </c>
      <c r="C331" s="24" t="s">
        <v>2191</v>
      </c>
      <c r="D331" s="21">
        <v>995.1</v>
      </c>
      <c r="E331" t="s">
        <v>2189</v>
      </c>
      <c r="F331" s="20">
        <v>-9999999999</v>
      </c>
      <c r="G331" s="20">
        <v>-9999999999</v>
      </c>
    </row>
    <row r="332" spans="1:7">
      <c r="A332" t="s">
        <v>2187</v>
      </c>
      <c r="B332" t="s">
        <v>16</v>
      </c>
      <c r="C332" s="24" t="s">
        <v>632</v>
      </c>
      <c r="D332" s="21">
        <v>1360.45</v>
      </c>
      <c r="E332" t="s">
        <v>2186</v>
      </c>
      <c r="F332" s="20">
        <v>-9999999999</v>
      </c>
      <c r="G332" s="20">
        <v>-9999999999</v>
      </c>
    </row>
    <row r="333" spans="1:7">
      <c r="A333" t="s">
        <v>2197</v>
      </c>
      <c r="B333" t="s">
        <v>16</v>
      </c>
      <c r="C333" t="s">
        <v>2198</v>
      </c>
      <c r="D333" s="21">
        <v>43.99</v>
      </c>
      <c r="E333" t="s">
        <v>4298</v>
      </c>
      <c r="F333" s="20">
        <v>-9999999999</v>
      </c>
      <c r="G333" s="20">
        <v>-9999999999</v>
      </c>
    </row>
    <row r="334" spans="1:7">
      <c r="A334" t="s">
        <v>2206</v>
      </c>
      <c r="B334" t="s">
        <v>16</v>
      </c>
      <c r="C334" s="24" t="s">
        <v>645</v>
      </c>
      <c r="D334" s="21">
        <v>1785.6</v>
      </c>
      <c r="E334" t="s">
        <v>2210</v>
      </c>
      <c r="F334" s="20">
        <v>0</v>
      </c>
      <c r="G334" s="20">
        <v>0</v>
      </c>
    </row>
    <row r="335" spans="1:7">
      <c r="A335" t="s">
        <v>2208</v>
      </c>
      <c r="B335" t="s">
        <v>16</v>
      </c>
      <c r="C335" s="24" t="s">
        <v>649</v>
      </c>
      <c r="D335" s="21">
        <v>1339.2</v>
      </c>
      <c r="E335" t="s">
        <v>2205</v>
      </c>
      <c r="F335" s="20">
        <v>0</v>
      </c>
      <c r="G335" s="20">
        <v>0</v>
      </c>
    </row>
    <row r="336" spans="1:7">
      <c r="A336" t="s">
        <v>2212</v>
      </c>
      <c r="B336" t="s">
        <v>16</v>
      </c>
      <c r="C336" s="24" t="s">
        <v>651</v>
      </c>
      <c r="D336" s="21">
        <v>9804.06</v>
      </c>
      <c r="E336" t="s">
        <v>2200</v>
      </c>
      <c r="F336" s="20">
        <v>0</v>
      </c>
      <c r="G336" s="20">
        <v>0</v>
      </c>
    </row>
    <row r="337" spans="1:7">
      <c r="A337" t="s">
        <v>2201</v>
      </c>
      <c r="B337" t="s">
        <v>16</v>
      </c>
      <c r="C337" s="24" t="s">
        <v>653</v>
      </c>
      <c r="D337" s="21">
        <v>5790.18</v>
      </c>
      <c r="E337" t="s">
        <v>2200</v>
      </c>
      <c r="F337" s="20">
        <v>0</v>
      </c>
      <c r="G337" s="20">
        <v>0</v>
      </c>
    </row>
    <row r="338" spans="1:7">
      <c r="A338" t="s">
        <v>2203</v>
      </c>
      <c r="B338" t="s">
        <v>16</v>
      </c>
      <c r="C338" s="24" t="s">
        <v>653</v>
      </c>
      <c r="D338" s="21">
        <v>9617.1299999999992</v>
      </c>
      <c r="E338" t="s">
        <v>2200</v>
      </c>
      <c r="F338" s="20">
        <v>0</v>
      </c>
      <c r="G338" s="20">
        <v>0</v>
      </c>
    </row>
    <row r="339" spans="1:7">
      <c r="A339" t="s">
        <v>2220</v>
      </c>
      <c r="B339" t="s">
        <v>16</v>
      </c>
      <c r="C339" s="24" t="s">
        <v>1245</v>
      </c>
      <c r="D339" s="21">
        <v>1531.71</v>
      </c>
      <c r="E339" t="s">
        <v>2219</v>
      </c>
      <c r="F339" s="20">
        <v>0</v>
      </c>
      <c r="G339" s="20">
        <v>0</v>
      </c>
    </row>
    <row r="340" spans="1:7">
      <c r="A340" t="s">
        <v>2223</v>
      </c>
      <c r="B340" t="s">
        <v>16</v>
      </c>
      <c r="C340" s="24" t="s">
        <v>1223</v>
      </c>
      <c r="D340" s="21">
        <v>279</v>
      </c>
      <c r="E340" t="s">
        <v>4299</v>
      </c>
      <c r="F340" s="20">
        <v>0</v>
      </c>
      <c r="G340" s="20">
        <v>0</v>
      </c>
    </row>
    <row r="341" spans="1:7">
      <c r="A341" t="s">
        <v>2226</v>
      </c>
      <c r="B341" t="s">
        <v>16</v>
      </c>
      <c r="C341" s="24" t="s">
        <v>2227</v>
      </c>
      <c r="D341" s="21">
        <v>547.77</v>
      </c>
      <c r="E341" t="s">
        <v>4300</v>
      </c>
      <c r="F341" s="20">
        <v>0</v>
      </c>
      <c r="G341" s="20">
        <v>0</v>
      </c>
    </row>
    <row r="342" spans="1:7">
      <c r="A342" t="s">
        <v>2230</v>
      </c>
      <c r="B342" t="s">
        <v>16</v>
      </c>
      <c r="C342" s="24" t="s">
        <v>1247</v>
      </c>
      <c r="D342" s="21">
        <v>366.28</v>
      </c>
      <c r="E342" t="s">
        <v>4301</v>
      </c>
      <c r="F342" s="20">
        <v>0</v>
      </c>
      <c r="G342" s="20">
        <v>0</v>
      </c>
    </row>
    <row r="343" spans="1:7">
      <c r="A343" t="s">
        <v>2233</v>
      </c>
      <c r="B343" t="s">
        <v>16</v>
      </c>
      <c r="C343" s="24" t="s">
        <v>1227</v>
      </c>
      <c r="D343" s="21">
        <v>372</v>
      </c>
      <c r="E343" t="s">
        <v>4302</v>
      </c>
      <c r="F343" s="20">
        <v>0</v>
      </c>
      <c r="G343" s="20">
        <v>0</v>
      </c>
    </row>
    <row r="344" spans="1:7">
      <c r="A344" t="s">
        <v>2236</v>
      </c>
      <c r="B344" t="s">
        <v>16</v>
      </c>
      <c r="C344" s="24" t="s">
        <v>1231</v>
      </c>
      <c r="D344" s="21">
        <v>80.91</v>
      </c>
      <c r="E344" t="s">
        <v>2235</v>
      </c>
      <c r="F344" s="20">
        <v>0</v>
      </c>
      <c r="G344" s="20">
        <v>0</v>
      </c>
    </row>
    <row r="345" spans="1:7">
      <c r="A345" t="s">
        <v>2239</v>
      </c>
      <c r="B345" t="s">
        <v>16</v>
      </c>
      <c r="C345" s="24" t="s">
        <v>2240</v>
      </c>
      <c r="D345" s="21">
        <v>624.03</v>
      </c>
      <c r="E345" t="s">
        <v>4303</v>
      </c>
      <c r="F345" s="20">
        <v>0</v>
      </c>
      <c r="G345" s="20">
        <v>0</v>
      </c>
    </row>
    <row r="346" spans="1:7">
      <c r="A346" t="s">
        <v>2243</v>
      </c>
      <c r="B346" t="s">
        <v>16</v>
      </c>
      <c r="C346" s="24" t="s">
        <v>1221</v>
      </c>
      <c r="D346" s="21">
        <v>1400.92</v>
      </c>
      <c r="E346" t="s">
        <v>2242</v>
      </c>
      <c r="F346" s="20">
        <v>0</v>
      </c>
      <c r="G346" s="20">
        <v>0</v>
      </c>
    </row>
    <row r="347" spans="1:7">
      <c r="A347" t="s">
        <v>2246</v>
      </c>
      <c r="B347" t="s">
        <v>16</v>
      </c>
      <c r="C347" s="24" t="s">
        <v>1257</v>
      </c>
      <c r="D347" s="21">
        <v>562.65</v>
      </c>
      <c r="E347" t="s">
        <v>2245</v>
      </c>
      <c r="F347" s="20">
        <v>0</v>
      </c>
      <c r="G347" s="20">
        <v>0</v>
      </c>
    </row>
    <row r="348" spans="1:7">
      <c r="A348" t="s">
        <v>2217</v>
      </c>
      <c r="B348" t="s">
        <v>16</v>
      </c>
      <c r="C348" s="24" t="s">
        <v>1249</v>
      </c>
      <c r="D348" s="21">
        <v>877.02</v>
      </c>
      <c r="E348" t="s">
        <v>2214</v>
      </c>
      <c r="F348" s="20">
        <v>0</v>
      </c>
      <c r="G348" s="20">
        <v>0</v>
      </c>
    </row>
    <row r="349" spans="1:7">
      <c r="A349" t="s">
        <v>2300</v>
      </c>
      <c r="B349" t="s">
        <v>16</v>
      </c>
      <c r="C349" s="24" t="s">
        <v>2301</v>
      </c>
      <c r="D349" s="21">
        <v>46965</v>
      </c>
      <c r="E349" t="s">
        <v>4304</v>
      </c>
      <c r="F349" s="20">
        <v>0</v>
      </c>
      <c r="G349" s="20">
        <v>0</v>
      </c>
    </row>
    <row r="350" spans="1:7">
      <c r="A350" t="s">
        <v>2256</v>
      </c>
      <c r="B350" t="s">
        <v>16</v>
      </c>
      <c r="C350" s="24" t="s">
        <v>1216</v>
      </c>
      <c r="D350" s="21">
        <v>107.88</v>
      </c>
      <c r="E350" t="s">
        <v>4305</v>
      </c>
      <c r="F350" s="20">
        <v>0</v>
      </c>
      <c r="G350" s="20">
        <v>0</v>
      </c>
    </row>
    <row r="351" spans="1:7">
      <c r="A351" t="s">
        <v>2252</v>
      </c>
      <c r="B351" t="s">
        <v>16</v>
      </c>
      <c r="C351" s="24" t="s">
        <v>2253</v>
      </c>
      <c r="D351" s="21">
        <v>489.11</v>
      </c>
      <c r="E351" t="s">
        <v>4306</v>
      </c>
      <c r="F351" s="20">
        <v>0</v>
      </c>
      <c r="G351" s="20">
        <v>0</v>
      </c>
    </row>
    <row r="352" spans="1:7">
      <c r="A352" t="s">
        <v>2267</v>
      </c>
      <c r="B352" t="s">
        <v>16</v>
      </c>
      <c r="C352" s="24" t="s">
        <v>2268</v>
      </c>
      <c r="D352" s="21">
        <v>260.52999999999997</v>
      </c>
      <c r="E352" t="s">
        <v>4307</v>
      </c>
      <c r="F352" s="20">
        <v>0</v>
      </c>
      <c r="G352" s="20">
        <v>0</v>
      </c>
    </row>
    <row r="353" spans="1:7">
      <c r="A353" t="s">
        <v>2259</v>
      </c>
      <c r="B353" t="s">
        <v>16</v>
      </c>
      <c r="C353" s="24" t="s">
        <v>1196</v>
      </c>
      <c r="D353" s="21">
        <v>326.11</v>
      </c>
      <c r="E353" t="s">
        <v>4308</v>
      </c>
      <c r="F353" s="20">
        <v>0</v>
      </c>
      <c r="G353" s="20">
        <v>0</v>
      </c>
    </row>
    <row r="354" spans="1:7">
      <c r="A354" t="s">
        <v>2307</v>
      </c>
      <c r="B354" t="s">
        <v>16</v>
      </c>
      <c r="C354" s="24" t="s">
        <v>2308</v>
      </c>
      <c r="D354" s="21">
        <v>734.7</v>
      </c>
      <c r="E354" t="s">
        <v>2306</v>
      </c>
      <c r="F354" s="20">
        <v>-9999999999</v>
      </c>
      <c r="G354" s="20">
        <v>-9999999999</v>
      </c>
    </row>
    <row r="355" spans="1:7">
      <c r="A355" t="s">
        <v>2311</v>
      </c>
      <c r="B355" t="s">
        <v>16</v>
      </c>
      <c r="C355" s="24" t="s">
        <v>2312</v>
      </c>
      <c r="D355" s="21">
        <v>553.35</v>
      </c>
      <c r="E355" t="s">
        <v>2310</v>
      </c>
      <c r="F355" s="20">
        <v>-9999999999</v>
      </c>
      <c r="G355" s="20">
        <v>-9999999999</v>
      </c>
    </row>
    <row r="356" spans="1:7">
      <c r="A356" t="s">
        <v>2304</v>
      </c>
      <c r="B356" t="s">
        <v>16</v>
      </c>
      <c r="C356" s="24" t="s">
        <v>173</v>
      </c>
      <c r="D356" s="21">
        <v>325.5</v>
      </c>
      <c r="E356" t="s">
        <v>2303</v>
      </c>
      <c r="F356" s="20">
        <v>-9999999999</v>
      </c>
      <c r="G356" s="20">
        <v>-9999999999</v>
      </c>
    </row>
    <row r="357" spans="1:7">
      <c r="A357" t="s">
        <v>2315</v>
      </c>
      <c r="B357" t="s">
        <v>16</v>
      </c>
      <c r="C357" s="24" t="s">
        <v>171</v>
      </c>
      <c r="D357" s="21">
        <v>285.51</v>
      </c>
      <c r="E357" t="s">
        <v>2314</v>
      </c>
      <c r="F357" s="20">
        <v>-9999999999</v>
      </c>
      <c r="G357" s="20">
        <v>-9999999999</v>
      </c>
    </row>
    <row r="358" spans="1:7">
      <c r="A358" t="s">
        <v>2318</v>
      </c>
      <c r="B358" t="s">
        <v>16</v>
      </c>
      <c r="C358" s="24" t="s">
        <v>177</v>
      </c>
      <c r="D358" s="21">
        <v>599.85</v>
      </c>
      <c r="E358" t="s">
        <v>2317</v>
      </c>
      <c r="F358" s="20">
        <v>-9999999999</v>
      </c>
      <c r="G358" s="20">
        <v>-9999999999</v>
      </c>
    </row>
    <row r="359" spans="1:7">
      <c r="A359" t="s">
        <v>1745</v>
      </c>
      <c r="B359" t="s">
        <v>16</v>
      </c>
      <c r="C359" t="s">
        <v>1746</v>
      </c>
      <c r="D359" s="21">
        <v>4.88</v>
      </c>
      <c r="E359" t="s">
        <v>4309</v>
      </c>
      <c r="F359" s="20">
        <v>0</v>
      </c>
      <c r="G359" s="20">
        <v>0</v>
      </c>
    </row>
    <row r="360" spans="1:7">
      <c r="A360" t="s">
        <v>1751</v>
      </c>
      <c r="B360" t="s">
        <v>16</v>
      </c>
      <c r="C360" t="s">
        <v>1752</v>
      </c>
      <c r="D360" s="21">
        <v>5.5</v>
      </c>
      <c r="E360" t="s">
        <v>4310</v>
      </c>
      <c r="F360" s="20">
        <v>2.5285500000000001</v>
      </c>
      <c r="G360" s="20">
        <v>26.9863</v>
      </c>
    </row>
    <row r="361" spans="1:7">
      <c r="A361" t="s">
        <v>1757</v>
      </c>
      <c r="B361" t="s">
        <v>16</v>
      </c>
      <c r="C361" t="s">
        <v>1758</v>
      </c>
      <c r="D361" s="21">
        <v>5.57</v>
      </c>
      <c r="E361" t="s">
        <v>4311</v>
      </c>
      <c r="F361" s="20">
        <v>2.76267</v>
      </c>
      <c r="G361" s="20">
        <v>29.484999999999999</v>
      </c>
    </row>
    <row r="362" spans="1:7">
      <c r="A362" t="s">
        <v>1763</v>
      </c>
      <c r="B362" t="s">
        <v>16</v>
      </c>
      <c r="C362" t="s">
        <v>1764</v>
      </c>
      <c r="D362" s="21">
        <v>5.99</v>
      </c>
      <c r="E362" t="s">
        <v>4312</v>
      </c>
      <c r="F362" s="20">
        <v>0</v>
      </c>
      <c r="G362" s="20">
        <v>0</v>
      </c>
    </row>
    <row r="363" spans="1:7">
      <c r="A363" t="s">
        <v>1769</v>
      </c>
      <c r="B363" t="s">
        <v>16</v>
      </c>
      <c r="C363" t="s">
        <v>1770</v>
      </c>
      <c r="D363" s="21">
        <v>6.51</v>
      </c>
      <c r="E363" t="s">
        <v>4313</v>
      </c>
      <c r="F363" s="20">
        <v>3.5430899999999999</v>
      </c>
      <c r="G363" s="20">
        <v>37.814146000000001</v>
      </c>
    </row>
    <row r="364" spans="1:7">
      <c r="A364" t="s">
        <v>1777</v>
      </c>
      <c r="B364" t="s">
        <v>16</v>
      </c>
      <c r="C364" t="s">
        <v>1778</v>
      </c>
      <c r="D364" s="21">
        <v>7.04</v>
      </c>
      <c r="E364" t="s">
        <v>4314</v>
      </c>
      <c r="F364" s="20">
        <v>3.9333</v>
      </c>
      <c r="G364" s="20">
        <v>41.978700000000003</v>
      </c>
    </row>
    <row r="365" spans="1:7">
      <c r="A365" t="s">
        <v>1741</v>
      </c>
      <c r="B365" t="s">
        <v>16</v>
      </c>
      <c r="C365" t="s">
        <v>1742</v>
      </c>
      <c r="D365" s="21">
        <v>7.11</v>
      </c>
      <c r="E365" t="s">
        <v>4315</v>
      </c>
      <c r="F365" s="20">
        <v>4.3235099999999997</v>
      </c>
      <c r="G365" s="20">
        <v>46.1432</v>
      </c>
    </row>
    <row r="366" spans="1:7">
      <c r="A366" t="s">
        <v>1785</v>
      </c>
      <c r="B366" t="s">
        <v>16</v>
      </c>
      <c r="C366" t="s">
        <v>1786</v>
      </c>
      <c r="D366" s="21">
        <v>7.17</v>
      </c>
      <c r="E366" t="s">
        <v>4316</v>
      </c>
      <c r="F366" s="20">
        <v>4.7137099999999998</v>
      </c>
      <c r="G366" s="20">
        <v>50.3078</v>
      </c>
    </row>
    <row r="367" spans="1:7">
      <c r="A367" t="s">
        <v>1810</v>
      </c>
      <c r="B367" t="s">
        <v>16</v>
      </c>
      <c r="C367" t="s">
        <v>1811</v>
      </c>
      <c r="D367" s="21">
        <v>4.55</v>
      </c>
      <c r="E367" t="s">
        <v>4317</v>
      </c>
      <c r="F367" s="20">
        <v>2.58718</v>
      </c>
      <c r="G367" s="20">
        <v>27.611999999999998</v>
      </c>
    </row>
    <row r="368" spans="1:7">
      <c r="A368" t="s">
        <v>1804</v>
      </c>
      <c r="B368" t="s">
        <v>16</v>
      </c>
      <c r="C368" t="s">
        <v>1805</v>
      </c>
      <c r="D368" s="21">
        <v>4.55</v>
      </c>
      <c r="E368" t="s">
        <v>4318</v>
      </c>
      <c r="F368" s="20">
        <v>0</v>
      </c>
      <c r="G368" s="20">
        <v>0</v>
      </c>
    </row>
    <row r="369" spans="1:7">
      <c r="A369" t="s">
        <v>1802</v>
      </c>
      <c r="B369" t="s">
        <v>16</v>
      </c>
      <c r="C369" t="s">
        <v>1803</v>
      </c>
      <c r="D369" s="21">
        <v>0.22</v>
      </c>
      <c r="E369" t="s">
        <v>4319</v>
      </c>
      <c r="F369" s="20">
        <v>0</v>
      </c>
      <c r="G369" s="20">
        <v>0</v>
      </c>
    </row>
    <row r="370" spans="1:7">
      <c r="A370" t="s">
        <v>2323</v>
      </c>
      <c r="B370" t="s">
        <v>25</v>
      </c>
      <c r="C370" t="s">
        <v>2324</v>
      </c>
      <c r="D370" s="21">
        <v>10.02</v>
      </c>
      <c r="E370" t="s">
        <v>2320</v>
      </c>
      <c r="F370" s="20">
        <v>0</v>
      </c>
      <c r="G370" s="20">
        <v>0</v>
      </c>
    </row>
    <row r="371" spans="1:7">
      <c r="A371" t="s">
        <v>2331</v>
      </c>
      <c r="B371" t="s">
        <v>25</v>
      </c>
      <c r="C371" t="s">
        <v>2332</v>
      </c>
      <c r="D371" s="21">
        <v>15.39</v>
      </c>
      <c r="E371" t="s">
        <v>2328</v>
      </c>
      <c r="F371" s="20">
        <v>0</v>
      </c>
      <c r="G371" s="20">
        <v>0</v>
      </c>
    </row>
    <row r="372" spans="1:7">
      <c r="A372" t="s">
        <v>2339</v>
      </c>
      <c r="B372" t="s">
        <v>25</v>
      </c>
      <c r="C372" t="s">
        <v>2340</v>
      </c>
      <c r="D372" s="21">
        <v>19.489999999999998</v>
      </c>
      <c r="E372" t="s">
        <v>2336</v>
      </c>
      <c r="F372" s="20">
        <v>0</v>
      </c>
      <c r="G372" s="20">
        <v>0</v>
      </c>
    </row>
    <row r="373" spans="1:7">
      <c r="A373" t="s">
        <v>2365</v>
      </c>
      <c r="B373" t="s">
        <v>25</v>
      </c>
      <c r="C373" t="s">
        <v>2366</v>
      </c>
      <c r="D373" s="21">
        <v>4.25</v>
      </c>
      <c r="E373" t="s">
        <v>4320</v>
      </c>
      <c r="F373" s="20">
        <v>3.462167</v>
      </c>
      <c r="G373" s="20">
        <v>41.261668</v>
      </c>
    </row>
    <row r="374" spans="1:7">
      <c r="A374" t="s">
        <v>2371</v>
      </c>
      <c r="B374" t="s">
        <v>25</v>
      </c>
      <c r="C374" t="s">
        <v>2372</v>
      </c>
      <c r="D374" s="21">
        <v>6.42</v>
      </c>
      <c r="E374" t="s">
        <v>4321</v>
      </c>
      <c r="F374" s="20">
        <v>5.4096349999999997</v>
      </c>
      <c r="G374" s="20">
        <v>64.471356999999998</v>
      </c>
    </row>
    <row r="375" spans="1:7">
      <c r="A375" t="s">
        <v>2381</v>
      </c>
      <c r="B375" t="s">
        <v>25</v>
      </c>
      <c r="C375" t="s">
        <v>2382</v>
      </c>
      <c r="D375" s="21">
        <v>6.73</v>
      </c>
      <c r="E375" t="s">
        <v>4322</v>
      </c>
      <c r="F375" s="20">
        <v>5.1932499999999999</v>
      </c>
      <c r="G375" s="20">
        <v>61.892499999999998</v>
      </c>
    </row>
    <row r="376" spans="1:7">
      <c r="A376" t="s">
        <v>2387</v>
      </c>
      <c r="B376" t="s">
        <v>25</v>
      </c>
      <c r="C376" t="s">
        <v>2388</v>
      </c>
      <c r="D376" s="21">
        <v>7.86</v>
      </c>
      <c r="E376" t="s">
        <v>4323</v>
      </c>
      <c r="F376" s="20">
        <v>6.4915599999999998</v>
      </c>
      <c r="G376" s="20">
        <v>77.365600000000001</v>
      </c>
    </row>
    <row r="377" spans="1:7">
      <c r="A377" t="s">
        <v>2393</v>
      </c>
      <c r="B377" t="s">
        <v>25</v>
      </c>
      <c r="C377" t="s">
        <v>2394</v>
      </c>
      <c r="D377" s="21">
        <v>10.02</v>
      </c>
      <c r="E377" t="s">
        <v>4324</v>
      </c>
      <c r="F377" s="20">
        <v>8.3462940000000003</v>
      </c>
      <c r="G377" s="20">
        <v>99.470093000000006</v>
      </c>
    </row>
    <row r="378" spans="1:7">
      <c r="A378" t="s">
        <v>2399</v>
      </c>
      <c r="B378" t="s">
        <v>25</v>
      </c>
      <c r="C378" t="s">
        <v>2400</v>
      </c>
      <c r="D378" s="21">
        <v>15.07</v>
      </c>
      <c r="E378" t="s">
        <v>4325</v>
      </c>
      <c r="F378" s="20">
        <v>11.762093999999999</v>
      </c>
      <c r="G378" s="20">
        <v>140.179169</v>
      </c>
    </row>
    <row r="379" spans="1:7">
      <c r="A379" t="s">
        <v>2407</v>
      </c>
      <c r="B379" t="s">
        <v>25</v>
      </c>
      <c r="C379" t="s">
        <v>2408</v>
      </c>
      <c r="D379" s="21">
        <v>19.36</v>
      </c>
      <c r="E379" t="s">
        <v>4326</v>
      </c>
      <c r="F379" s="20">
        <v>15.6828</v>
      </c>
      <c r="G379" s="20">
        <v>186.90600000000001</v>
      </c>
    </row>
    <row r="380" spans="1:7">
      <c r="A380" t="s">
        <v>2411</v>
      </c>
      <c r="B380" t="s">
        <v>25</v>
      </c>
      <c r="C380" t="s">
        <v>2412</v>
      </c>
      <c r="D380" s="21">
        <v>22.57</v>
      </c>
      <c r="E380" t="s">
        <v>4327</v>
      </c>
      <c r="F380" s="20">
        <v>18.320599999999999</v>
      </c>
      <c r="G380" s="20">
        <v>218.34299999999999</v>
      </c>
    </row>
    <row r="381" spans="1:7">
      <c r="A381" t="s">
        <v>2421</v>
      </c>
      <c r="B381" t="s">
        <v>25</v>
      </c>
      <c r="C381" t="s">
        <v>2422</v>
      </c>
      <c r="D381" s="21">
        <v>43.43</v>
      </c>
      <c r="E381" t="s">
        <v>4328</v>
      </c>
      <c r="F381" s="20">
        <v>22.256799999999998</v>
      </c>
      <c r="G381" s="20">
        <v>265.25400000000002</v>
      </c>
    </row>
    <row r="382" spans="1:7">
      <c r="A382" t="s">
        <v>2427</v>
      </c>
      <c r="B382" t="s">
        <v>16</v>
      </c>
      <c r="C382" s="24" t="s">
        <v>574</v>
      </c>
      <c r="D382" s="21">
        <v>827.7</v>
      </c>
      <c r="E382" s="24" t="s">
        <v>4329</v>
      </c>
      <c r="F382" s="20">
        <v>0</v>
      </c>
      <c r="G382" s="20">
        <v>0</v>
      </c>
    </row>
    <row r="383" spans="1:7">
      <c r="A383" t="s">
        <v>2434</v>
      </c>
      <c r="B383" t="s">
        <v>25</v>
      </c>
      <c r="C383" t="s">
        <v>2435</v>
      </c>
      <c r="D383" s="21">
        <v>1.99</v>
      </c>
      <c r="E383" t="s">
        <v>4330</v>
      </c>
      <c r="F383" s="20">
        <v>0</v>
      </c>
      <c r="G383" s="20">
        <v>0</v>
      </c>
    </row>
    <row r="384" spans="1:7">
      <c r="A384" t="s">
        <v>2440</v>
      </c>
      <c r="B384" t="s">
        <v>25</v>
      </c>
      <c r="C384" t="s">
        <v>2441</v>
      </c>
      <c r="D384" s="21">
        <v>2.99</v>
      </c>
      <c r="E384" t="s">
        <v>4331</v>
      </c>
      <c r="F384" s="20">
        <v>0</v>
      </c>
      <c r="G384" s="20">
        <v>0</v>
      </c>
    </row>
    <row r="385" spans="1:7">
      <c r="A385" t="s">
        <v>2452</v>
      </c>
      <c r="B385" t="s">
        <v>25</v>
      </c>
      <c r="C385" t="s">
        <v>2453</v>
      </c>
      <c r="D385" s="21">
        <v>1.72</v>
      </c>
      <c r="E385" t="s">
        <v>4332</v>
      </c>
      <c r="F385" s="20">
        <v>0</v>
      </c>
      <c r="G385" s="20">
        <v>0</v>
      </c>
    </row>
    <row r="386" spans="1:7">
      <c r="A386" t="s">
        <v>2462</v>
      </c>
      <c r="B386" t="s">
        <v>25</v>
      </c>
      <c r="C386" t="s">
        <v>2463</v>
      </c>
      <c r="D386" s="21">
        <v>2.38</v>
      </c>
      <c r="E386" t="s">
        <v>4333</v>
      </c>
      <c r="F386" s="20">
        <v>0</v>
      </c>
      <c r="G386" s="20">
        <v>0</v>
      </c>
    </row>
    <row r="387" spans="1:7">
      <c r="A387" t="s">
        <v>2474</v>
      </c>
      <c r="B387" t="s">
        <v>25</v>
      </c>
      <c r="C387" t="s">
        <v>2475</v>
      </c>
      <c r="D387" s="21">
        <v>4.26</v>
      </c>
      <c r="E387" t="s">
        <v>4334</v>
      </c>
      <c r="F387" s="20">
        <v>0</v>
      </c>
      <c r="G387" s="20">
        <v>0</v>
      </c>
    </row>
    <row r="388" spans="1:7">
      <c r="A388" t="s">
        <v>2482</v>
      </c>
      <c r="B388" t="s">
        <v>25</v>
      </c>
      <c r="C388" t="s">
        <v>2483</v>
      </c>
      <c r="D388" s="21">
        <v>6.17</v>
      </c>
      <c r="E388" t="s">
        <v>4335</v>
      </c>
      <c r="F388" s="20">
        <v>0</v>
      </c>
      <c r="G388" s="20">
        <v>0</v>
      </c>
    </row>
    <row r="389" spans="1:7">
      <c r="A389" t="s">
        <v>2495</v>
      </c>
      <c r="B389" t="s">
        <v>25</v>
      </c>
      <c r="C389" t="s">
        <v>2496</v>
      </c>
      <c r="D389" s="21">
        <v>10.63</v>
      </c>
      <c r="E389" t="s">
        <v>4336</v>
      </c>
      <c r="F389" s="20">
        <v>7.093</v>
      </c>
      <c r="G389" s="20">
        <v>55.463999999999999</v>
      </c>
    </row>
    <row r="390" spans="1:7">
      <c r="A390" t="s">
        <v>2503</v>
      </c>
      <c r="B390" t="s">
        <v>25</v>
      </c>
      <c r="C390" t="s">
        <v>2504</v>
      </c>
      <c r="D390" s="21">
        <v>25.17</v>
      </c>
      <c r="E390" t="s">
        <v>4337</v>
      </c>
      <c r="F390" s="20">
        <v>21.363</v>
      </c>
      <c r="G390" s="20">
        <v>158.85900000000001</v>
      </c>
    </row>
    <row r="391" spans="1:7">
      <c r="A391" t="s">
        <v>2515</v>
      </c>
      <c r="B391" t="s">
        <v>25</v>
      </c>
      <c r="C391" t="s">
        <v>2516</v>
      </c>
      <c r="D391" s="21">
        <v>1.48</v>
      </c>
      <c r="E391" t="s">
        <v>4338</v>
      </c>
      <c r="F391" s="20">
        <v>0</v>
      </c>
      <c r="G391" s="20">
        <v>0</v>
      </c>
    </row>
    <row r="392" spans="1:7">
      <c r="A392" t="s">
        <v>2525</v>
      </c>
      <c r="B392" t="s">
        <v>25</v>
      </c>
      <c r="C392" t="s">
        <v>2526</v>
      </c>
      <c r="D392" s="21">
        <v>2.11</v>
      </c>
      <c r="E392" t="s">
        <v>4339</v>
      </c>
      <c r="F392" s="20">
        <v>0</v>
      </c>
      <c r="G392" s="20">
        <v>0</v>
      </c>
    </row>
    <row r="393" spans="1:7">
      <c r="A393" t="s">
        <v>2531</v>
      </c>
      <c r="B393" t="s">
        <v>25</v>
      </c>
      <c r="C393" t="s">
        <v>2532</v>
      </c>
      <c r="D393" s="21">
        <v>3.2</v>
      </c>
      <c r="E393" t="s">
        <v>4340</v>
      </c>
      <c r="F393" s="20">
        <v>0</v>
      </c>
      <c r="G393" s="20">
        <v>0</v>
      </c>
    </row>
    <row r="394" spans="1:7">
      <c r="A394" t="s">
        <v>2539</v>
      </c>
      <c r="B394" t="s">
        <v>25</v>
      </c>
      <c r="C394" t="s">
        <v>2540</v>
      </c>
      <c r="D394" s="21">
        <v>5.4</v>
      </c>
      <c r="E394" t="s">
        <v>4341</v>
      </c>
      <c r="F394" s="20">
        <v>0</v>
      </c>
      <c r="G394" s="20">
        <v>0</v>
      </c>
    </row>
    <row r="395" spans="1:7">
      <c r="A395" t="s">
        <v>2549</v>
      </c>
      <c r="B395" t="s">
        <v>25</v>
      </c>
      <c r="C395" t="s">
        <v>2550</v>
      </c>
      <c r="D395" s="21">
        <v>7.79</v>
      </c>
      <c r="E395" t="s">
        <v>4342</v>
      </c>
      <c r="F395" s="20">
        <v>0</v>
      </c>
      <c r="G395" s="20">
        <v>0</v>
      </c>
    </row>
    <row r="396" spans="1:7">
      <c r="A396" t="s">
        <v>2557</v>
      </c>
      <c r="B396" t="s">
        <v>25</v>
      </c>
      <c r="C396" t="s">
        <v>2558</v>
      </c>
      <c r="D396" s="21">
        <v>12.35</v>
      </c>
      <c r="E396" t="s">
        <v>4343</v>
      </c>
      <c r="F396" s="20">
        <v>0</v>
      </c>
      <c r="G396" s="20">
        <v>0</v>
      </c>
    </row>
    <row r="397" spans="1:7">
      <c r="A397" t="s">
        <v>2565</v>
      </c>
      <c r="B397" t="s">
        <v>25</v>
      </c>
      <c r="C397" t="s">
        <v>2566</v>
      </c>
      <c r="D397" s="21">
        <v>16.59</v>
      </c>
      <c r="E397" t="s">
        <v>4344</v>
      </c>
      <c r="F397" s="20">
        <v>0</v>
      </c>
      <c r="G397" s="20">
        <v>0</v>
      </c>
    </row>
    <row r="398" spans="1:7">
      <c r="A398" t="s">
        <v>2581</v>
      </c>
      <c r="B398" t="s">
        <v>25</v>
      </c>
      <c r="C398" t="s">
        <v>2582</v>
      </c>
      <c r="D398" s="21">
        <v>24.06</v>
      </c>
      <c r="E398" t="s">
        <v>4345</v>
      </c>
      <c r="F398" s="20">
        <v>0</v>
      </c>
      <c r="G398" s="20">
        <v>0</v>
      </c>
    </row>
    <row r="399" spans="1:7">
      <c r="A399" t="s">
        <v>2585</v>
      </c>
      <c r="B399" t="s">
        <v>25</v>
      </c>
      <c r="C399" t="s">
        <v>2586</v>
      </c>
      <c r="D399" s="21">
        <v>33.08</v>
      </c>
      <c r="E399" t="s">
        <v>4346</v>
      </c>
      <c r="F399" s="20">
        <v>0</v>
      </c>
      <c r="G399" s="20">
        <v>0</v>
      </c>
    </row>
    <row r="400" spans="1:7">
      <c r="A400" t="s">
        <v>3787</v>
      </c>
      <c r="B400" t="s">
        <v>25</v>
      </c>
      <c r="C400" t="s">
        <v>3788</v>
      </c>
      <c r="D400" s="21">
        <v>0.67</v>
      </c>
      <c r="E400" t="s">
        <v>4347</v>
      </c>
      <c r="F400" s="20">
        <v>0</v>
      </c>
      <c r="G400" s="20">
        <v>0</v>
      </c>
    </row>
    <row r="401" spans="1:7">
      <c r="A401" t="s">
        <v>3795</v>
      </c>
      <c r="B401" t="s">
        <v>25</v>
      </c>
      <c r="C401" t="s">
        <v>3796</v>
      </c>
      <c r="D401" s="21">
        <v>1.06</v>
      </c>
      <c r="E401" t="s">
        <v>4348</v>
      </c>
      <c r="F401" s="20">
        <v>0</v>
      </c>
      <c r="G401" s="20">
        <v>0</v>
      </c>
    </row>
    <row r="402" spans="1:7">
      <c r="A402" t="s">
        <v>2595</v>
      </c>
      <c r="B402" t="s">
        <v>25</v>
      </c>
      <c r="C402" t="s">
        <v>2596</v>
      </c>
      <c r="D402" s="21">
        <v>0.82</v>
      </c>
      <c r="E402" t="s">
        <v>4349</v>
      </c>
      <c r="F402" s="20">
        <v>0.23753199999999999</v>
      </c>
      <c r="G402" s="20">
        <v>8.2557799999999997</v>
      </c>
    </row>
    <row r="403" spans="1:7">
      <c r="A403" t="s">
        <v>2599</v>
      </c>
      <c r="B403" t="s">
        <v>25</v>
      </c>
      <c r="C403" t="s">
        <v>2600</v>
      </c>
      <c r="D403" s="21">
        <v>1.35</v>
      </c>
      <c r="E403" t="s">
        <v>4350</v>
      </c>
      <c r="F403" s="20">
        <v>0.36061500000000002</v>
      </c>
      <c r="G403" s="20">
        <v>12.5337</v>
      </c>
    </row>
    <row r="404" spans="1:7">
      <c r="A404" t="s">
        <v>2603</v>
      </c>
      <c r="B404" t="s">
        <v>25</v>
      </c>
      <c r="C404" t="s">
        <v>2604</v>
      </c>
      <c r="D404" s="21">
        <v>2.2000000000000002</v>
      </c>
      <c r="E404" t="s">
        <v>4351</v>
      </c>
      <c r="F404" s="20">
        <v>0.58288200000000001</v>
      </c>
      <c r="G404" s="20">
        <v>20.258900000000001</v>
      </c>
    </row>
    <row r="405" spans="1:7">
      <c r="A405" t="s">
        <v>2607</v>
      </c>
      <c r="B405" t="s">
        <v>25</v>
      </c>
      <c r="C405" t="s">
        <v>2608</v>
      </c>
      <c r="D405" s="21">
        <v>3.56</v>
      </c>
      <c r="E405" t="s">
        <v>4352</v>
      </c>
      <c r="F405" s="20">
        <v>0.92767900000000003</v>
      </c>
      <c r="G405" s="20">
        <v>32.242899999999999</v>
      </c>
    </row>
    <row r="406" spans="1:7">
      <c r="A406" t="s">
        <v>2611</v>
      </c>
      <c r="B406" t="s">
        <v>25</v>
      </c>
      <c r="C406" t="s">
        <v>2612</v>
      </c>
      <c r="D406" s="21">
        <v>5.63</v>
      </c>
      <c r="E406" t="s">
        <v>4353</v>
      </c>
      <c r="F406" s="20">
        <v>1.4424600000000001</v>
      </c>
      <c r="G406" s="20">
        <v>50.134799999999998</v>
      </c>
    </row>
    <row r="407" spans="1:7">
      <c r="A407" t="s">
        <v>2615</v>
      </c>
      <c r="B407" t="s">
        <v>25</v>
      </c>
      <c r="C407" t="s">
        <v>2616</v>
      </c>
      <c r="D407" s="21">
        <v>11.17</v>
      </c>
      <c r="E407" t="s">
        <v>4354</v>
      </c>
      <c r="F407" s="20">
        <v>3.2031900000000002</v>
      </c>
      <c r="G407" s="20">
        <v>111.33199999999999</v>
      </c>
    </row>
    <row r="408" spans="1:7">
      <c r="A408" t="s">
        <v>2619</v>
      </c>
      <c r="B408" t="s">
        <v>25</v>
      </c>
      <c r="C408" t="s">
        <v>2620</v>
      </c>
      <c r="D408" s="21">
        <v>17.79</v>
      </c>
      <c r="E408" t="s">
        <v>4355</v>
      </c>
      <c r="F408" s="20">
        <v>4.6329399999999996</v>
      </c>
      <c r="G408" s="20">
        <v>161.02500000000001</v>
      </c>
    </row>
    <row r="409" spans="1:7">
      <c r="A409" t="s">
        <v>2355</v>
      </c>
      <c r="B409" t="s">
        <v>25</v>
      </c>
      <c r="C409" t="s">
        <v>2356</v>
      </c>
      <c r="D409" s="21">
        <v>137.77000000000001</v>
      </c>
      <c r="E409" t="s">
        <v>4356</v>
      </c>
      <c r="F409" s="20">
        <v>32.664900000000003</v>
      </c>
      <c r="G409" s="20">
        <v>1135.32</v>
      </c>
    </row>
    <row r="410" spans="1:7">
      <c r="A410" t="s">
        <v>2347</v>
      </c>
      <c r="B410" t="s">
        <v>25</v>
      </c>
      <c r="C410" t="s">
        <v>2348</v>
      </c>
      <c r="D410" s="21">
        <v>214.62</v>
      </c>
      <c r="E410" t="s">
        <v>4357</v>
      </c>
      <c r="F410" s="20">
        <v>50.976199999999999</v>
      </c>
      <c r="G410" s="20">
        <v>1771.75</v>
      </c>
    </row>
    <row r="411" spans="1:7">
      <c r="A411" t="s">
        <v>3764</v>
      </c>
      <c r="B411" t="s">
        <v>16</v>
      </c>
      <c r="C411" s="24" t="s">
        <v>211</v>
      </c>
      <c r="D411" s="21">
        <v>1395</v>
      </c>
      <c r="E411" t="s">
        <v>4358</v>
      </c>
      <c r="F411" s="20">
        <v>0</v>
      </c>
      <c r="G411" s="20">
        <v>0</v>
      </c>
    </row>
    <row r="412" spans="1:7">
      <c r="A412" t="s">
        <v>2623</v>
      </c>
      <c r="B412" t="s">
        <v>16</v>
      </c>
      <c r="C412" t="s">
        <v>2624</v>
      </c>
      <c r="D412" s="21">
        <v>26.65</v>
      </c>
      <c r="E412" t="s">
        <v>4359</v>
      </c>
      <c r="F412" s="20">
        <v>-9999999999</v>
      </c>
      <c r="G412" s="20">
        <v>-9999999999</v>
      </c>
    </row>
    <row r="413" spans="1:7">
      <c r="A413" t="s">
        <v>2627</v>
      </c>
      <c r="B413" t="s">
        <v>16</v>
      </c>
      <c r="C413" t="s">
        <v>2628</v>
      </c>
      <c r="D413" s="21">
        <v>31.45</v>
      </c>
      <c r="E413" t="s">
        <v>4360</v>
      </c>
      <c r="F413" s="20">
        <v>-9999999999</v>
      </c>
      <c r="G413" s="20">
        <v>-9999999999</v>
      </c>
    </row>
    <row r="414" spans="1:7">
      <c r="A414" t="s">
        <v>2631</v>
      </c>
      <c r="B414" t="s">
        <v>16</v>
      </c>
      <c r="C414" t="s">
        <v>2632</v>
      </c>
      <c r="D414" s="21">
        <v>40.840000000000003</v>
      </c>
      <c r="E414" t="s">
        <v>4361</v>
      </c>
      <c r="F414" s="20">
        <v>-9999999999</v>
      </c>
      <c r="G414" s="20">
        <v>-9999999999</v>
      </c>
    </row>
    <row r="415" spans="1:7">
      <c r="A415" t="s">
        <v>2637</v>
      </c>
      <c r="B415" t="s">
        <v>25</v>
      </c>
      <c r="C415" t="s">
        <v>2638</v>
      </c>
      <c r="D415" s="21">
        <v>2.84</v>
      </c>
      <c r="E415" t="s">
        <v>4362</v>
      </c>
      <c r="F415" s="20">
        <v>0</v>
      </c>
      <c r="G415" s="20">
        <v>0</v>
      </c>
    </row>
    <row r="416" spans="1:7">
      <c r="A416" t="s">
        <v>2641</v>
      </c>
      <c r="B416" t="s">
        <v>25</v>
      </c>
      <c r="C416" t="s">
        <v>2642</v>
      </c>
      <c r="D416" s="21">
        <v>3.29</v>
      </c>
      <c r="E416" t="s">
        <v>4363</v>
      </c>
      <c r="F416" s="20">
        <v>0</v>
      </c>
      <c r="G416" s="20">
        <v>0</v>
      </c>
    </row>
    <row r="417" spans="1:7">
      <c r="A417" t="s">
        <v>2645</v>
      </c>
      <c r="B417" t="s">
        <v>25</v>
      </c>
      <c r="C417" t="s">
        <v>2646</v>
      </c>
      <c r="D417" s="21">
        <v>2.38</v>
      </c>
      <c r="E417" t="s">
        <v>4364</v>
      </c>
      <c r="F417" s="20">
        <v>-9999999999</v>
      </c>
      <c r="G417" s="20">
        <v>-9999999999</v>
      </c>
    </row>
    <row r="418" spans="1:7">
      <c r="A418" t="s">
        <v>2649</v>
      </c>
      <c r="B418" t="s">
        <v>25</v>
      </c>
      <c r="C418" t="s">
        <v>2650</v>
      </c>
      <c r="D418" s="21">
        <v>3.31</v>
      </c>
      <c r="E418" t="s">
        <v>4365</v>
      </c>
      <c r="F418" s="20">
        <v>-9999999999</v>
      </c>
      <c r="G418" s="20">
        <v>-9999999999</v>
      </c>
    </row>
    <row r="419" spans="1:7">
      <c r="A419" t="s">
        <v>2653</v>
      </c>
      <c r="B419" t="s">
        <v>25</v>
      </c>
      <c r="C419" t="s">
        <v>2654</v>
      </c>
      <c r="D419" s="21">
        <v>6.18</v>
      </c>
      <c r="E419" t="s">
        <v>4366</v>
      </c>
      <c r="F419" s="20">
        <v>8.6780000000000008</v>
      </c>
      <c r="G419" s="20">
        <v>58.831000000000003</v>
      </c>
    </row>
    <row r="420" spans="1:7">
      <c r="A420" t="s">
        <v>2657</v>
      </c>
      <c r="B420" t="s">
        <v>25</v>
      </c>
      <c r="C420" t="s">
        <v>2658</v>
      </c>
      <c r="D420" s="21">
        <v>7.19</v>
      </c>
      <c r="E420" t="s">
        <v>4367</v>
      </c>
      <c r="F420" s="20">
        <v>10.162000000000001</v>
      </c>
      <c r="G420" s="20">
        <v>68.894000000000005</v>
      </c>
    </row>
    <row r="421" spans="1:7">
      <c r="A421" t="s">
        <v>2663</v>
      </c>
      <c r="B421" t="s">
        <v>25</v>
      </c>
      <c r="C421" t="s">
        <v>2664</v>
      </c>
      <c r="D421" s="21">
        <v>6.83</v>
      </c>
      <c r="E421" t="s">
        <v>4368</v>
      </c>
      <c r="F421" s="20">
        <v>0</v>
      </c>
      <c r="G421" s="20">
        <v>0</v>
      </c>
    </row>
    <row r="422" spans="1:7">
      <c r="A422" t="s">
        <v>2667</v>
      </c>
      <c r="B422" t="s">
        <v>25</v>
      </c>
      <c r="C422" t="s">
        <v>2668</v>
      </c>
      <c r="D422" s="21">
        <v>8.44</v>
      </c>
      <c r="E422" t="s">
        <v>4369</v>
      </c>
      <c r="F422" s="20">
        <v>0</v>
      </c>
      <c r="G422" s="20">
        <v>0</v>
      </c>
    </row>
    <row r="423" spans="1:7">
      <c r="A423" t="s">
        <v>2671</v>
      </c>
      <c r="B423" t="s">
        <v>25</v>
      </c>
      <c r="C423" t="s">
        <v>2672</v>
      </c>
      <c r="D423" s="21">
        <v>8.8699999999999992</v>
      </c>
      <c r="E423" t="s">
        <v>4370</v>
      </c>
      <c r="F423" s="20">
        <v>0</v>
      </c>
      <c r="G423" s="20">
        <v>0</v>
      </c>
    </row>
    <row r="424" spans="1:7">
      <c r="A424" t="s">
        <v>2675</v>
      </c>
      <c r="B424" t="s">
        <v>25</v>
      </c>
      <c r="C424" t="s">
        <v>2676</v>
      </c>
      <c r="D424" s="21">
        <v>9.39</v>
      </c>
      <c r="E424" t="s">
        <v>4371</v>
      </c>
      <c r="F424" s="20">
        <v>10.847</v>
      </c>
      <c r="G424" s="20">
        <v>73.539000000000001</v>
      </c>
    </row>
    <row r="425" spans="1:7">
      <c r="A425" t="s">
        <v>2679</v>
      </c>
      <c r="B425" t="s">
        <v>25</v>
      </c>
      <c r="C425" t="s">
        <v>2680</v>
      </c>
      <c r="D425" s="21">
        <v>9.93</v>
      </c>
      <c r="E425" t="s">
        <v>4372</v>
      </c>
      <c r="F425" s="20">
        <v>12.702</v>
      </c>
      <c r="G425" s="20">
        <v>86.117999999999995</v>
      </c>
    </row>
    <row r="426" spans="1:7">
      <c r="A426" t="s">
        <v>2685</v>
      </c>
      <c r="B426" t="s">
        <v>25</v>
      </c>
      <c r="C426" t="s">
        <v>2686</v>
      </c>
      <c r="D426" s="21">
        <v>16.55</v>
      </c>
      <c r="E426" t="s">
        <v>4373</v>
      </c>
      <c r="F426" s="20">
        <v>15.878</v>
      </c>
      <c r="G426" s="20">
        <v>107.64700000000001</v>
      </c>
    </row>
    <row r="427" spans="1:7">
      <c r="A427" t="s">
        <v>2689</v>
      </c>
      <c r="B427" t="s">
        <v>25</v>
      </c>
      <c r="C427" t="s">
        <v>2690</v>
      </c>
      <c r="D427" s="21">
        <v>23.41</v>
      </c>
      <c r="E427" t="s">
        <v>4374</v>
      </c>
      <c r="F427" s="20">
        <v>24.977</v>
      </c>
      <c r="G427" s="20">
        <v>169.33199999999999</v>
      </c>
    </row>
    <row r="428" spans="1:7">
      <c r="A428" t="s">
        <v>2695</v>
      </c>
      <c r="B428" t="s">
        <v>25</v>
      </c>
      <c r="C428" t="s">
        <v>2696</v>
      </c>
      <c r="D428" s="21">
        <v>27.69</v>
      </c>
      <c r="E428" t="s">
        <v>4375</v>
      </c>
      <c r="F428" s="20">
        <v>0</v>
      </c>
      <c r="G428" s="20">
        <v>0</v>
      </c>
    </row>
    <row r="429" spans="1:7">
      <c r="A429" t="s">
        <v>2699</v>
      </c>
      <c r="B429" t="s">
        <v>25</v>
      </c>
      <c r="C429" t="s">
        <v>2700</v>
      </c>
      <c r="D429" s="21">
        <v>0.65</v>
      </c>
      <c r="E429" t="s">
        <v>4376</v>
      </c>
      <c r="F429" s="20">
        <v>-9999999999</v>
      </c>
      <c r="G429" s="20">
        <v>-9999999999</v>
      </c>
    </row>
    <row r="430" spans="1:7">
      <c r="A430" t="s">
        <v>2705</v>
      </c>
      <c r="B430" t="s">
        <v>25</v>
      </c>
      <c r="C430" t="s">
        <v>2706</v>
      </c>
      <c r="D430" s="21">
        <v>0.73</v>
      </c>
      <c r="E430" t="s">
        <v>4377</v>
      </c>
      <c r="F430" s="20">
        <v>-9999999999</v>
      </c>
      <c r="G430" s="20">
        <v>-9999999999</v>
      </c>
    </row>
    <row r="431" spans="1:7">
      <c r="A431" t="s">
        <v>2709</v>
      </c>
      <c r="B431" t="s">
        <v>25</v>
      </c>
      <c r="C431" t="s">
        <v>2710</v>
      </c>
      <c r="D431" s="21">
        <v>0.88</v>
      </c>
      <c r="E431" t="s">
        <v>4378</v>
      </c>
      <c r="F431" s="20">
        <v>-9999999999</v>
      </c>
      <c r="G431" s="20">
        <v>-9999999999</v>
      </c>
    </row>
    <row r="432" spans="1:7">
      <c r="A432" t="s">
        <v>2713</v>
      </c>
      <c r="B432" t="s">
        <v>25</v>
      </c>
      <c r="C432" t="s">
        <v>2714</v>
      </c>
      <c r="D432" s="21">
        <v>1.1299999999999999</v>
      </c>
      <c r="E432" t="s">
        <v>4379</v>
      </c>
      <c r="F432" s="20">
        <v>-9999999999</v>
      </c>
      <c r="G432" s="20">
        <v>-9999999999</v>
      </c>
    </row>
    <row r="433" spans="1:7">
      <c r="A433" t="s">
        <v>2717</v>
      </c>
      <c r="B433" t="s">
        <v>25</v>
      </c>
      <c r="C433" t="s">
        <v>2718</v>
      </c>
      <c r="D433" s="21">
        <v>2.21</v>
      </c>
      <c r="E433" t="s">
        <v>4380</v>
      </c>
      <c r="F433" s="20">
        <v>1.349</v>
      </c>
      <c r="G433" s="20">
        <v>9.1440000000000001</v>
      </c>
    </row>
    <row r="434" spans="1:7">
      <c r="A434" t="s">
        <v>2721</v>
      </c>
      <c r="B434" t="s">
        <v>25</v>
      </c>
      <c r="C434" t="s">
        <v>2722</v>
      </c>
      <c r="D434" s="21">
        <v>2.77</v>
      </c>
      <c r="E434" t="s">
        <v>4381</v>
      </c>
      <c r="F434" s="20">
        <v>1.734</v>
      </c>
      <c r="G434" s="20">
        <v>11.756</v>
      </c>
    </row>
    <row r="435" spans="1:7">
      <c r="A435" t="s">
        <v>2725</v>
      </c>
      <c r="B435" t="s">
        <v>25</v>
      </c>
      <c r="C435" t="s">
        <v>2726</v>
      </c>
      <c r="D435" s="21">
        <v>3.92</v>
      </c>
      <c r="E435" t="s">
        <v>4382</v>
      </c>
      <c r="F435" s="20">
        <v>2.4409999999999998</v>
      </c>
      <c r="G435" s="20">
        <v>16.545999999999999</v>
      </c>
    </row>
    <row r="436" spans="1:7">
      <c r="A436" t="s">
        <v>2731</v>
      </c>
      <c r="B436" t="s">
        <v>25</v>
      </c>
      <c r="C436" t="s">
        <v>2732</v>
      </c>
      <c r="D436" s="21">
        <v>3.4</v>
      </c>
      <c r="E436" t="s">
        <v>2728</v>
      </c>
      <c r="F436" s="20">
        <v>1.8979999999999999</v>
      </c>
      <c r="G436" s="20">
        <v>12.869</v>
      </c>
    </row>
    <row r="437" spans="1:7">
      <c r="A437" t="s">
        <v>2741</v>
      </c>
      <c r="B437" t="s">
        <v>25</v>
      </c>
      <c r="C437" t="s">
        <v>2742</v>
      </c>
      <c r="D437" s="21">
        <v>26.48</v>
      </c>
      <c r="E437" t="s">
        <v>4383</v>
      </c>
      <c r="F437" s="20">
        <v>0</v>
      </c>
      <c r="G437" s="20">
        <v>0</v>
      </c>
    </row>
    <row r="438" spans="1:7">
      <c r="A438" t="s">
        <v>2325</v>
      </c>
      <c r="B438" t="s">
        <v>16</v>
      </c>
      <c r="C438" t="s">
        <v>2326</v>
      </c>
      <c r="D438" s="21">
        <v>26.47</v>
      </c>
      <c r="E438" t="s">
        <v>4384</v>
      </c>
      <c r="F438" s="20">
        <v>0</v>
      </c>
      <c r="G438" s="20">
        <v>0</v>
      </c>
    </row>
    <row r="439" spans="1:7">
      <c r="A439" t="s">
        <v>2329</v>
      </c>
      <c r="B439" t="s">
        <v>16</v>
      </c>
      <c r="C439" t="s">
        <v>2330</v>
      </c>
      <c r="D439" s="21">
        <v>42.66</v>
      </c>
      <c r="E439" t="s">
        <v>4385</v>
      </c>
      <c r="F439" s="20">
        <v>0</v>
      </c>
      <c r="G439" s="20">
        <v>0</v>
      </c>
    </row>
    <row r="440" spans="1:7">
      <c r="A440" t="s">
        <v>2341</v>
      </c>
      <c r="B440" t="s">
        <v>16</v>
      </c>
      <c r="C440" t="s">
        <v>2342</v>
      </c>
      <c r="D440" s="21">
        <v>53.92</v>
      </c>
      <c r="E440" t="s">
        <v>4386</v>
      </c>
      <c r="F440" s="20">
        <v>0</v>
      </c>
      <c r="G440" s="20">
        <v>0</v>
      </c>
    </row>
    <row r="441" spans="1:7">
      <c r="A441" t="s">
        <v>2363</v>
      </c>
      <c r="B441" t="s">
        <v>16</v>
      </c>
      <c r="C441" t="s">
        <v>2364</v>
      </c>
      <c r="D441" s="21">
        <v>6.51</v>
      </c>
      <c r="E441" t="s">
        <v>4387</v>
      </c>
      <c r="F441" s="20">
        <v>0</v>
      </c>
      <c r="G441" s="20">
        <v>0</v>
      </c>
    </row>
    <row r="442" spans="1:7">
      <c r="A442" t="s">
        <v>2373</v>
      </c>
      <c r="B442" t="s">
        <v>16</v>
      </c>
      <c r="C442" t="s">
        <v>2374</v>
      </c>
      <c r="D442" s="21">
        <v>10.89</v>
      </c>
      <c r="E442" t="s">
        <v>4388</v>
      </c>
      <c r="F442" s="20">
        <v>0</v>
      </c>
      <c r="G442" s="20">
        <v>0</v>
      </c>
    </row>
    <row r="443" spans="1:7">
      <c r="A443" t="s">
        <v>2379</v>
      </c>
      <c r="B443" t="s">
        <v>16</v>
      </c>
      <c r="C443" t="s">
        <v>2380</v>
      </c>
      <c r="D443" s="21">
        <v>16.579999999999998</v>
      </c>
      <c r="E443" t="s">
        <v>4389</v>
      </c>
      <c r="F443" s="20">
        <v>0.43285299999999999</v>
      </c>
      <c r="G443" s="20">
        <v>5.15869</v>
      </c>
    </row>
    <row r="444" spans="1:7">
      <c r="A444" t="s">
        <v>2391</v>
      </c>
      <c r="B444" t="s">
        <v>16</v>
      </c>
      <c r="C444" t="s">
        <v>2392</v>
      </c>
      <c r="D444" s="21">
        <v>21.66</v>
      </c>
      <c r="E444" t="s">
        <v>4390</v>
      </c>
      <c r="F444" s="20">
        <v>0.55652599999999997</v>
      </c>
      <c r="G444" s="20">
        <v>6.6326099999999997</v>
      </c>
    </row>
    <row r="445" spans="1:7">
      <c r="A445" t="s">
        <v>2401</v>
      </c>
      <c r="B445" t="s">
        <v>16</v>
      </c>
      <c r="C445" t="s">
        <v>2402</v>
      </c>
      <c r="D445" s="21">
        <v>83.03</v>
      </c>
      <c r="E445" t="s">
        <v>4391</v>
      </c>
      <c r="F445" s="20">
        <v>0.78428900000000001</v>
      </c>
      <c r="G445" s="20">
        <v>9.3470600000000008</v>
      </c>
    </row>
    <row r="446" spans="1:7">
      <c r="A446" t="s">
        <v>2415</v>
      </c>
      <c r="B446" t="s">
        <v>16</v>
      </c>
      <c r="C446" t="s">
        <v>2416</v>
      </c>
      <c r="D446" s="21">
        <v>107.78</v>
      </c>
      <c r="E446" t="s">
        <v>4392</v>
      </c>
      <c r="F446" s="20">
        <v>0.91620599999999996</v>
      </c>
      <c r="G446" s="20">
        <v>10.9192</v>
      </c>
    </row>
    <row r="447" spans="1:7">
      <c r="A447" t="s">
        <v>2423</v>
      </c>
      <c r="B447" t="s">
        <v>16</v>
      </c>
      <c r="C447" t="s">
        <v>2424</v>
      </c>
      <c r="D447" s="21">
        <v>132.31</v>
      </c>
      <c r="E447" t="s">
        <v>4393</v>
      </c>
      <c r="F447" s="20">
        <v>1.1130500000000001</v>
      </c>
      <c r="G447" s="20">
        <v>13.2652</v>
      </c>
    </row>
    <row r="448" spans="1:7">
      <c r="A448" t="s">
        <v>2432</v>
      </c>
      <c r="B448" t="s">
        <v>16</v>
      </c>
      <c r="C448" t="s">
        <v>2433</v>
      </c>
      <c r="D448" s="21">
        <v>3.53</v>
      </c>
      <c r="E448" t="s">
        <v>4394</v>
      </c>
      <c r="F448" s="20">
        <v>0</v>
      </c>
      <c r="G448" s="20">
        <v>0</v>
      </c>
    </row>
    <row r="449" spans="1:7">
      <c r="A449" t="s">
        <v>2444</v>
      </c>
      <c r="B449" t="s">
        <v>16</v>
      </c>
      <c r="C449" t="s">
        <v>2445</v>
      </c>
      <c r="D449" s="21">
        <v>3.76</v>
      </c>
      <c r="E449" t="s">
        <v>4395</v>
      </c>
      <c r="F449" s="20">
        <v>0</v>
      </c>
      <c r="G449" s="20">
        <v>0</v>
      </c>
    </row>
    <row r="450" spans="1:7">
      <c r="A450" t="s">
        <v>3783</v>
      </c>
      <c r="B450" t="s">
        <v>16</v>
      </c>
      <c r="C450" t="s">
        <v>3784</v>
      </c>
      <c r="D450" s="21">
        <v>2.2000000000000002</v>
      </c>
      <c r="E450" t="s">
        <v>4396</v>
      </c>
      <c r="F450" s="20">
        <v>0</v>
      </c>
      <c r="G450" s="20">
        <v>0</v>
      </c>
    </row>
    <row r="451" spans="1:7">
      <c r="A451" t="s">
        <v>3793</v>
      </c>
      <c r="B451" t="s">
        <v>16</v>
      </c>
      <c r="C451" t="s">
        <v>3794</v>
      </c>
      <c r="D451" s="21">
        <v>3.05</v>
      </c>
      <c r="E451" t="s">
        <v>4397</v>
      </c>
      <c r="F451" s="20">
        <v>0</v>
      </c>
      <c r="G451" s="20">
        <v>0</v>
      </c>
    </row>
    <row r="452" spans="1:7">
      <c r="A452" t="s">
        <v>2450</v>
      </c>
      <c r="B452" t="s">
        <v>16</v>
      </c>
      <c r="C452" t="s">
        <v>2451</v>
      </c>
      <c r="D452" s="21">
        <v>1.58</v>
      </c>
      <c r="E452" t="s">
        <v>4398</v>
      </c>
      <c r="F452" s="20">
        <v>0</v>
      </c>
      <c r="G452" s="20">
        <v>0</v>
      </c>
    </row>
    <row r="453" spans="1:7">
      <c r="A453" t="s">
        <v>2460</v>
      </c>
      <c r="B453" t="s">
        <v>16</v>
      </c>
      <c r="C453" t="s">
        <v>2461</v>
      </c>
      <c r="D453" s="21">
        <v>2.38</v>
      </c>
      <c r="E453" t="s">
        <v>4399</v>
      </c>
      <c r="F453" s="20">
        <v>0</v>
      </c>
      <c r="G453" s="20">
        <v>0</v>
      </c>
    </row>
    <row r="454" spans="1:7">
      <c r="A454" t="s">
        <v>2472</v>
      </c>
      <c r="B454" t="s">
        <v>16</v>
      </c>
      <c r="C454" t="s">
        <v>2473</v>
      </c>
      <c r="D454" s="21">
        <v>3</v>
      </c>
      <c r="E454" t="s">
        <v>4400</v>
      </c>
      <c r="F454" s="20">
        <v>0</v>
      </c>
      <c r="G454" s="20">
        <v>0</v>
      </c>
    </row>
    <row r="455" spans="1:7">
      <c r="A455" t="s">
        <v>2486</v>
      </c>
      <c r="B455" t="s">
        <v>16</v>
      </c>
      <c r="C455" t="s">
        <v>2487</v>
      </c>
      <c r="D455" s="21">
        <v>4.16</v>
      </c>
      <c r="E455" t="s">
        <v>4401</v>
      </c>
      <c r="F455" s="20">
        <v>0</v>
      </c>
      <c r="G455" s="20">
        <v>0</v>
      </c>
    </row>
    <row r="456" spans="1:7">
      <c r="A456" t="s">
        <v>2497</v>
      </c>
      <c r="B456" t="s">
        <v>16</v>
      </c>
      <c r="C456" t="s">
        <v>2498</v>
      </c>
      <c r="D456" s="21">
        <v>6.44</v>
      </c>
      <c r="E456" t="s">
        <v>4402</v>
      </c>
      <c r="F456" s="20">
        <v>0.94172500000000003</v>
      </c>
      <c r="G456" s="20">
        <v>16.615600000000001</v>
      </c>
    </row>
    <row r="457" spans="1:7">
      <c r="A457" t="s">
        <v>2507</v>
      </c>
      <c r="B457" t="s">
        <v>16</v>
      </c>
      <c r="C457" t="s">
        <v>2508</v>
      </c>
      <c r="D457" s="21">
        <v>26.27</v>
      </c>
      <c r="E457" t="s">
        <v>4403</v>
      </c>
      <c r="F457" s="20">
        <v>3.7972800000000002</v>
      </c>
      <c r="G457" s="20">
        <v>66.9983</v>
      </c>
    </row>
    <row r="458" spans="1:7">
      <c r="A458" t="s">
        <v>2513</v>
      </c>
      <c r="B458" t="s">
        <v>16</v>
      </c>
      <c r="C458" t="s">
        <v>2514</v>
      </c>
      <c r="D458" s="21">
        <v>0.65</v>
      </c>
      <c r="E458" t="s">
        <v>4404</v>
      </c>
      <c r="F458" s="20">
        <v>0.167106</v>
      </c>
      <c r="G458" s="20">
        <v>6.1193900000000001</v>
      </c>
    </row>
    <row r="459" spans="1:7">
      <c r="A459" t="s">
        <v>2521</v>
      </c>
      <c r="B459" t="s">
        <v>16</v>
      </c>
      <c r="C459" t="s">
        <v>2522</v>
      </c>
      <c r="D459" s="21">
        <v>0.75</v>
      </c>
      <c r="E459" t="s">
        <v>4405</v>
      </c>
      <c r="F459" s="20">
        <v>0.25473499999999999</v>
      </c>
      <c r="G459" s="20">
        <v>9.3283299999999993</v>
      </c>
    </row>
    <row r="460" spans="1:7">
      <c r="A460" t="s">
        <v>2529</v>
      </c>
      <c r="B460" t="s">
        <v>16</v>
      </c>
      <c r="C460" t="s">
        <v>2530</v>
      </c>
      <c r="D460" s="21">
        <v>1.33</v>
      </c>
      <c r="E460" t="s">
        <v>4406</v>
      </c>
      <c r="F460" s="20">
        <v>0.389235</v>
      </c>
      <c r="G460" s="20">
        <v>14.2537</v>
      </c>
    </row>
    <row r="461" spans="1:7">
      <c r="A461" t="s">
        <v>2537</v>
      </c>
      <c r="B461" t="s">
        <v>16</v>
      </c>
      <c r="C461" t="s">
        <v>2538</v>
      </c>
      <c r="D461" s="21">
        <v>2.9</v>
      </c>
      <c r="E461" t="s">
        <v>4407</v>
      </c>
      <c r="F461" s="20">
        <v>0.63174200000000003</v>
      </c>
      <c r="G461" s="20">
        <v>23.1343</v>
      </c>
    </row>
    <row r="462" spans="1:7">
      <c r="A462" t="s">
        <v>2547</v>
      </c>
      <c r="B462" t="s">
        <v>16</v>
      </c>
      <c r="C462" t="s">
        <v>2548</v>
      </c>
      <c r="D462" s="21">
        <v>4.66</v>
      </c>
      <c r="E462" t="s">
        <v>4408</v>
      </c>
      <c r="F462" s="20">
        <v>1.02505</v>
      </c>
      <c r="G462" s="20">
        <v>37.537199999999999</v>
      </c>
    </row>
    <row r="463" spans="1:7">
      <c r="A463" t="s">
        <v>2559</v>
      </c>
      <c r="B463" t="s">
        <v>16</v>
      </c>
      <c r="C463" t="s">
        <v>2560</v>
      </c>
      <c r="D463" s="21">
        <v>6.41</v>
      </c>
      <c r="E463" t="s">
        <v>4409</v>
      </c>
      <c r="F463" s="20">
        <v>0</v>
      </c>
      <c r="G463" s="20">
        <v>0</v>
      </c>
    </row>
    <row r="464" spans="1:7">
      <c r="A464" t="s">
        <v>2571</v>
      </c>
      <c r="B464" t="s">
        <v>16</v>
      </c>
      <c r="C464" t="s">
        <v>2572</v>
      </c>
      <c r="D464" s="21">
        <v>7.17</v>
      </c>
      <c r="E464" t="s">
        <v>4410</v>
      </c>
      <c r="F464" s="20">
        <v>2.5473499999999998</v>
      </c>
      <c r="G464" s="20">
        <v>93.283299999999997</v>
      </c>
    </row>
    <row r="465" spans="1:7">
      <c r="A465" t="s">
        <v>2577</v>
      </c>
      <c r="B465" t="s">
        <v>16</v>
      </c>
      <c r="C465" t="s">
        <v>2578</v>
      </c>
      <c r="D465" s="21">
        <v>7.93</v>
      </c>
      <c r="E465" t="s">
        <v>4411</v>
      </c>
      <c r="F465" s="20">
        <v>3.4643899999999999</v>
      </c>
      <c r="G465" s="20">
        <v>126.86499999999999</v>
      </c>
    </row>
    <row r="466" spans="1:7">
      <c r="A466" t="s">
        <v>2587</v>
      </c>
      <c r="B466" t="s">
        <v>16</v>
      </c>
      <c r="C466" t="s">
        <v>2588</v>
      </c>
      <c r="D466" s="21">
        <v>9.66</v>
      </c>
      <c r="E466" t="s">
        <v>4412</v>
      </c>
      <c r="F466" s="20">
        <v>0</v>
      </c>
      <c r="G466" s="20">
        <v>0</v>
      </c>
    </row>
    <row r="467" spans="1:7">
      <c r="A467" t="s">
        <v>2737</v>
      </c>
      <c r="B467" t="s">
        <v>16</v>
      </c>
      <c r="C467" t="s">
        <v>2738</v>
      </c>
      <c r="D467" s="21">
        <v>15.33</v>
      </c>
      <c r="E467" t="s">
        <v>4413</v>
      </c>
      <c r="F467" s="20">
        <v>0</v>
      </c>
      <c r="G467" s="20">
        <v>0</v>
      </c>
    </row>
    <row r="468" spans="1:7">
      <c r="A468" t="s">
        <v>2345</v>
      </c>
      <c r="B468" t="s">
        <v>16</v>
      </c>
      <c r="C468" t="s">
        <v>2346</v>
      </c>
      <c r="D468" s="21">
        <v>1.83</v>
      </c>
      <c r="E468" t="s">
        <v>4414</v>
      </c>
      <c r="F468" s="20">
        <v>0</v>
      </c>
      <c r="G468" s="20">
        <v>0</v>
      </c>
    </row>
    <row r="469" spans="1:7">
      <c r="A469" t="s">
        <v>2430</v>
      </c>
      <c r="B469" t="s">
        <v>16</v>
      </c>
      <c r="C469" t="s">
        <v>2431</v>
      </c>
      <c r="D469" s="21">
        <v>0.79</v>
      </c>
      <c r="E469" t="s">
        <v>4415</v>
      </c>
      <c r="F469" s="20">
        <v>0</v>
      </c>
      <c r="G469" s="20">
        <v>0</v>
      </c>
    </row>
    <row r="470" spans="1:7">
      <c r="A470" t="s">
        <v>2446</v>
      </c>
      <c r="B470" t="s">
        <v>16</v>
      </c>
      <c r="C470" t="s">
        <v>2447</v>
      </c>
      <c r="D470" s="21">
        <v>1.69</v>
      </c>
      <c r="E470" t="s">
        <v>4416</v>
      </c>
      <c r="F470" s="20">
        <v>0</v>
      </c>
      <c r="G470" s="20">
        <v>0</v>
      </c>
    </row>
    <row r="471" spans="1:7">
      <c r="A471" t="s">
        <v>3808</v>
      </c>
      <c r="B471" t="s">
        <v>16</v>
      </c>
      <c r="C471" t="s">
        <v>3809</v>
      </c>
      <c r="D471" s="21">
        <v>0.02</v>
      </c>
      <c r="E471" t="s">
        <v>4417</v>
      </c>
      <c r="F471" s="20">
        <v>0</v>
      </c>
      <c r="G471" s="20">
        <v>0</v>
      </c>
    </row>
    <row r="472" spans="1:7">
      <c r="A472" t="s">
        <v>3785</v>
      </c>
      <c r="B472" t="s">
        <v>16</v>
      </c>
      <c r="C472" t="s">
        <v>3786</v>
      </c>
      <c r="D472" s="21">
        <v>0.04</v>
      </c>
      <c r="E472" t="s">
        <v>4418</v>
      </c>
      <c r="F472" s="20">
        <v>0</v>
      </c>
      <c r="G472" s="20">
        <v>0</v>
      </c>
    </row>
    <row r="473" spans="1:7">
      <c r="A473" t="s">
        <v>3791</v>
      </c>
      <c r="B473" t="s">
        <v>16</v>
      </c>
      <c r="C473" t="s">
        <v>3792</v>
      </c>
      <c r="D473" s="21">
        <v>7.0000000000000007E-2</v>
      </c>
      <c r="E473" t="s">
        <v>4419</v>
      </c>
      <c r="F473" s="20">
        <v>0</v>
      </c>
      <c r="G473" s="20">
        <v>0</v>
      </c>
    </row>
    <row r="474" spans="1:7">
      <c r="A474" t="s">
        <v>2456</v>
      </c>
      <c r="B474" t="s">
        <v>16</v>
      </c>
      <c r="C474" t="s">
        <v>2457</v>
      </c>
      <c r="D474" s="21">
        <v>0.05</v>
      </c>
      <c r="E474" t="s">
        <v>4420</v>
      </c>
      <c r="F474" s="20">
        <v>0</v>
      </c>
      <c r="G474" s="20">
        <v>0</v>
      </c>
    </row>
    <row r="475" spans="1:7">
      <c r="A475" t="s">
        <v>2464</v>
      </c>
      <c r="B475" t="s">
        <v>16</v>
      </c>
      <c r="C475" t="s">
        <v>2465</v>
      </c>
      <c r="D475" s="21">
        <v>0.06</v>
      </c>
      <c r="E475" t="s">
        <v>4421</v>
      </c>
      <c r="F475" s="20">
        <v>0</v>
      </c>
      <c r="G475" s="20">
        <v>0</v>
      </c>
    </row>
    <row r="476" spans="1:7">
      <c r="A476" t="s">
        <v>2470</v>
      </c>
      <c r="B476" t="s">
        <v>16</v>
      </c>
      <c r="C476" t="s">
        <v>2471</v>
      </c>
      <c r="D476" s="21">
        <v>0.08</v>
      </c>
      <c r="E476" t="s">
        <v>4422</v>
      </c>
      <c r="F476" s="20">
        <v>0</v>
      </c>
      <c r="G476" s="20">
        <v>0</v>
      </c>
    </row>
    <row r="477" spans="1:7">
      <c r="A477" t="s">
        <v>2484</v>
      </c>
      <c r="B477" t="s">
        <v>16</v>
      </c>
      <c r="C477" t="s">
        <v>2485</v>
      </c>
      <c r="D477" s="21">
        <v>0.13</v>
      </c>
      <c r="E477" t="s">
        <v>4423</v>
      </c>
      <c r="F477" s="20">
        <v>0</v>
      </c>
      <c r="G477" s="20">
        <v>0</v>
      </c>
    </row>
    <row r="478" spans="1:7">
      <c r="A478" t="s">
        <v>2499</v>
      </c>
      <c r="B478" t="s">
        <v>16</v>
      </c>
      <c r="C478" t="s">
        <v>2500</v>
      </c>
      <c r="D478" s="21">
        <v>0.2</v>
      </c>
      <c r="E478" t="s">
        <v>4424</v>
      </c>
      <c r="F478" s="20">
        <v>3.4650000000000002E-3</v>
      </c>
      <c r="G478" s="20">
        <v>0.117893</v>
      </c>
    </row>
    <row r="479" spans="1:7">
      <c r="A479" t="s">
        <v>2509</v>
      </c>
      <c r="B479" t="s">
        <v>16</v>
      </c>
      <c r="C479" t="s">
        <v>2510</v>
      </c>
      <c r="D479" s="21">
        <v>0.7</v>
      </c>
      <c r="E479" t="s">
        <v>4425</v>
      </c>
      <c r="F479" s="20">
        <v>1.2067E-2</v>
      </c>
      <c r="G479" s="20">
        <v>0.41059400000000001</v>
      </c>
    </row>
    <row r="480" spans="1:7">
      <c r="A480" t="s">
        <v>2517</v>
      </c>
      <c r="B480" t="s">
        <v>16</v>
      </c>
      <c r="C480" t="s">
        <v>2518</v>
      </c>
      <c r="D480" s="21">
        <v>7.0000000000000007E-2</v>
      </c>
      <c r="E480" t="s">
        <v>4426</v>
      </c>
      <c r="F480" s="20">
        <v>4.7792000000000001E-2</v>
      </c>
      <c r="G480" s="20">
        <v>1.6261099999999999</v>
      </c>
    </row>
    <row r="481" spans="1:7">
      <c r="A481" t="s">
        <v>2523</v>
      </c>
      <c r="B481" t="s">
        <v>16</v>
      </c>
      <c r="C481" t="s">
        <v>2524</v>
      </c>
      <c r="D481" s="21">
        <v>0.12</v>
      </c>
      <c r="E481" t="s">
        <v>4427</v>
      </c>
      <c r="F481" s="20">
        <v>5.9740000000000001E-2</v>
      </c>
      <c r="G481" s="20">
        <v>2.0326399999999998</v>
      </c>
    </row>
    <row r="482" spans="1:7">
      <c r="A482" t="s">
        <v>2533</v>
      </c>
      <c r="B482" t="s">
        <v>16</v>
      </c>
      <c r="C482" t="s">
        <v>2534</v>
      </c>
      <c r="D482" s="21">
        <v>0.18</v>
      </c>
      <c r="E482" t="s">
        <v>4428</v>
      </c>
      <c r="F482" s="20">
        <v>6.9297999999999998E-2</v>
      </c>
      <c r="G482" s="20">
        <v>2.3578700000000001</v>
      </c>
    </row>
    <row r="483" spans="1:7">
      <c r="A483" t="s">
        <v>2541</v>
      </c>
      <c r="B483" t="s">
        <v>16</v>
      </c>
      <c r="C483" t="s">
        <v>2542</v>
      </c>
      <c r="D483" s="21">
        <v>0.27</v>
      </c>
      <c r="E483" t="s">
        <v>4429</v>
      </c>
      <c r="F483" s="20">
        <v>8.6025000000000004E-2</v>
      </c>
      <c r="G483" s="20">
        <v>2.9270100000000001</v>
      </c>
    </row>
    <row r="484" spans="1:7">
      <c r="A484" t="s">
        <v>2545</v>
      </c>
      <c r="B484" t="s">
        <v>16</v>
      </c>
      <c r="C484" t="s">
        <v>2546</v>
      </c>
      <c r="D484" s="21">
        <v>0.33</v>
      </c>
      <c r="E484" t="s">
        <v>4430</v>
      </c>
      <c r="F484" s="20">
        <v>0.107531</v>
      </c>
      <c r="G484" s="20">
        <v>3.65876</v>
      </c>
    </row>
    <row r="485" spans="1:7">
      <c r="A485" t="s">
        <v>2561</v>
      </c>
      <c r="B485" t="s">
        <v>16</v>
      </c>
      <c r="C485" t="s">
        <v>2562</v>
      </c>
      <c r="D485" s="21">
        <v>0.41</v>
      </c>
      <c r="E485" t="s">
        <v>4431</v>
      </c>
      <c r="F485" s="20">
        <v>0</v>
      </c>
      <c r="G485" s="20">
        <v>0</v>
      </c>
    </row>
    <row r="486" spans="1:7">
      <c r="A486" t="s">
        <v>2569</v>
      </c>
      <c r="B486" t="s">
        <v>16</v>
      </c>
      <c r="C486" t="s">
        <v>2570</v>
      </c>
      <c r="D486" s="21">
        <v>0.48</v>
      </c>
      <c r="E486" t="s">
        <v>4432</v>
      </c>
      <c r="F486" s="20">
        <v>0.107531</v>
      </c>
      <c r="G486" s="20">
        <v>3.65876</v>
      </c>
    </row>
    <row r="487" spans="1:7">
      <c r="A487" t="s">
        <v>2575</v>
      </c>
      <c r="B487" t="s">
        <v>16</v>
      </c>
      <c r="C487" t="s">
        <v>2576</v>
      </c>
      <c r="D487" s="21">
        <v>0.56000000000000005</v>
      </c>
      <c r="E487" t="s">
        <v>4433</v>
      </c>
      <c r="F487" s="20">
        <v>0.12186900000000001</v>
      </c>
      <c r="G487" s="20">
        <v>4.1465899999999998</v>
      </c>
    </row>
    <row r="488" spans="1:7">
      <c r="A488" t="s">
        <v>2591</v>
      </c>
      <c r="B488" t="s">
        <v>16</v>
      </c>
      <c r="C488" t="s">
        <v>2592</v>
      </c>
      <c r="D488" s="21">
        <v>0.56000000000000005</v>
      </c>
      <c r="E488" t="s">
        <v>4434</v>
      </c>
      <c r="F488" s="20">
        <v>0</v>
      </c>
      <c r="G488" s="20">
        <v>0</v>
      </c>
    </row>
    <row r="489" spans="1:7">
      <c r="A489" t="s">
        <v>2701</v>
      </c>
      <c r="B489" t="s">
        <v>16</v>
      </c>
      <c r="C489" t="s">
        <v>2702</v>
      </c>
      <c r="D489" s="21">
        <v>0.05</v>
      </c>
      <c r="E489" t="s">
        <v>4435</v>
      </c>
      <c r="F489" s="20">
        <v>-9999999999</v>
      </c>
      <c r="G489" s="20">
        <v>-9999999999</v>
      </c>
    </row>
    <row r="490" spans="1:7">
      <c r="A490" t="s">
        <v>2729</v>
      </c>
      <c r="B490" t="s">
        <v>16</v>
      </c>
      <c r="C490" t="s">
        <v>2730</v>
      </c>
      <c r="D490" s="21">
        <v>0.11</v>
      </c>
      <c r="E490" t="s">
        <v>4436</v>
      </c>
      <c r="F490" s="20">
        <v>-9999999999</v>
      </c>
      <c r="G490" s="20">
        <v>-9999999999</v>
      </c>
    </row>
    <row r="491" spans="1:7">
      <c r="A491" t="s">
        <v>2635</v>
      </c>
      <c r="B491" t="s">
        <v>16</v>
      </c>
      <c r="C491" t="s">
        <v>2636</v>
      </c>
      <c r="D491" s="21">
        <v>0.18</v>
      </c>
      <c r="E491" t="s">
        <v>4437</v>
      </c>
      <c r="F491" s="20">
        <v>-9999999999</v>
      </c>
      <c r="G491" s="20">
        <v>-9999999999</v>
      </c>
    </row>
    <row r="492" spans="1:7">
      <c r="A492" t="s">
        <v>2661</v>
      </c>
      <c r="B492" t="s">
        <v>16</v>
      </c>
      <c r="C492" t="s">
        <v>2662</v>
      </c>
      <c r="D492" s="21">
        <v>0.23</v>
      </c>
      <c r="E492" t="s">
        <v>4438</v>
      </c>
      <c r="F492" s="20">
        <v>-9999999999</v>
      </c>
      <c r="G492" s="20">
        <v>-9999999999</v>
      </c>
    </row>
    <row r="493" spans="1:7">
      <c r="A493" t="s">
        <v>2683</v>
      </c>
      <c r="B493" t="s">
        <v>16</v>
      </c>
      <c r="C493" t="s">
        <v>2684</v>
      </c>
      <c r="D493" s="21">
        <v>0.28999999999999998</v>
      </c>
      <c r="E493" t="s">
        <v>4439</v>
      </c>
      <c r="F493" s="20">
        <v>0</v>
      </c>
      <c r="G493" s="20">
        <v>0</v>
      </c>
    </row>
    <row r="494" spans="1:7">
      <c r="A494" t="s">
        <v>2693</v>
      </c>
      <c r="B494" t="s">
        <v>16</v>
      </c>
      <c r="C494" t="s">
        <v>2694</v>
      </c>
      <c r="D494" s="21">
        <v>0.37</v>
      </c>
      <c r="E494" t="s">
        <v>4440</v>
      </c>
      <c r="F494" s="20">
        <v>0</v>
      </c>
      <c r="G494" s="20">
        <v>0</v>
      </c>
    </row>
    <row r="495" spans="1:7">
      <c r="A495" t="s">
        <v>2353</v>
      </c>
      <c r="B495" t="s">
        <v>16</v>
      </c>
      <c r="C495" t="s">
        <v>2354</v>
      </c>
      <c r="D495" s="21">
        <v>2.31</v>
      </c>
      <c r="E495" t="s">
        <v>4441</v>
      </c>
      <c r="F495" s="20">
        <v>0</v>
      </c>
      <c r="G495" s="20">
        <v>0</v>
      </c>
    </row>
    <row r="496" spans="1:7">
      <c r="A496" t="s">
        <v>2739</v>
      </c>
      <c r="B496" t="s">
        <v>16</v>
      </c>
      <c r="C496" t="s">
        <v>2740</v>
      </c>
      <c r="D496" s="21">
        <v>1.0900000000000001</v>
      </c>
      <c r="E496" t="s">
        <v>4442</v>
      </c>
      <c r="F496" s="20">
        <v>0</v>
      </c>
      <c r="G496" s="20">
        <v>0</v>
      </c>
    </row>
    <row r="497" spans="1:7">
      <c r="A497" t="s">
        <v>2749</v>
      </c>
      <c r="B497" t="s">
        <v>16</v>
      </c>
      <c r="C497" t="s">
        <v>2750</v>
      </c>
      <c r="D497" s="21">
        <v>1.66</v>
      </c>
      <c r="E497" t="s">
        <v>4443</v>
      </c>
      <c r="F497" s="20">
        <v>0</v>
      </c>
      <c r="G497" s="20">
        <v>0</v>
      </c>
    </row>
    <row r="498" spans="1:7">
      <c r="A498" t="s">
        <v>2753</v>
      </c>
      <c r="B498" t="s">
        <v>16</v>
      </c>
      <c r="C498" t="s">
        <v>2754</v>
      </c>
      <c r="D498" s="21">
        <v>2.99</v>
      </c>
      <c r="E498" t="s">
        <v>4444</v>
      </c>
      <c r="F498" s="20">
        <v>-9999999999</v>
      </c>
      <c r="G498" s="20">
        <v>-9999999999</v>
      </c>
    </row>
    <row r="499" spans="1:7">
      <c r="A499" t="s">
        <v>2759</v>
      </c>
      <c r="B499" t="s">
        <v>16</v>
      </c>
      <c r="C499" t="s">
        <v>2760</v>
      </c>
      <c r="D499" s="21">
        <v>3.81</v>
      </c>
      <c r="E499" t="s">
        <v>4445</v>
      </c>
      <c r="F499" s="20">
        <v>0</v>
      </c>
      <c r="G499" s="20">
        <v>0</v>
      </c>
    </row>
    <row r="500" spans="1:7">
      <c r="A500" t="s">
        <v>2763</v>
      </c>
      <c r="B500" t="s">
        <v>16</v>
      </c>
      <c r="C500" s="24" t="s">
        <v>880</v>
      </c>
      <c r="D500" s="21">
        <v>613.79999999999995</v>
      </c>
      <c r="E500" t="s">
        <v>4446</v>
      </c>
      <c r="F500" s="20">
        <v>0</v>
      </c>
      <c r="G500" s="20">
        <v>0</v>
      </c>
    </row>
    <row r="501" spans="1:7">
      <c r="A501" t="s">
        <v>2766</v>
      </c>
      <c r="B501" t="s">
        <v>16</v>
      </c>
      <c r="C501" s="24" t="s">
        <v>693</v>
      </c>
      <c r="D501" s="21">
        <v>4672.32</v>
      </c>
      <c r="E501" t="s">
        <v>2765</v>
      </c>
      <c r="F501" s="20">
        <v>0</v>
      </c>
      <c r="G501" s="20">
        <v>0</v>
      </c>
    </row>
    <row r="502" spans="1:7">
      <c r="A502" t="s">
        <v>2769</v>
      </c>
      <c r="B502" t="s">
        <v>16</v>
      </c>
      <c r="C502" s="24" t="s">
        <v>705</v>
      </c>
      <c r="D502" s="21">
        <v>1097.4000000000001</v>
      </c>
      <c r="E502" t="s">
        <v>2768</v>
      </c>
      <c r="F502" s="20">
        <v>0</v>
      </c>
      <c r="G502" s="20">
        <v>0</v>
      </c>
    </row>
    <row r="503" spans="1:7">
      <c r="A503" t="s">
        <v>2772</v>
      </c>
      <c r="B503" t="s">
        <v>16</v>
      </c>
      <c r="C503" s="24" t="s">
        <v>671</v>
      </c>
      <c r="D503" s="21">
        <v>1968.81</v>
      </c>
      <c r="E503" t="s">
        <v>2771</v>
      </c>
      <c r="F503" s="20">
        <v>0</v>
      </c>
      <c r="G503" s="20">
        <v>0</v>
      </c>
    </row>
    <row r="504" spans="1:7">
      <c r="A504" t="s">
        <v>2775</v>
      </c>
      <c r="B504" t="s">
        <v>16</v>
      </c>
      <c r="C504" s="24" t="s">
        <v>2776</v>
      </c>
      <c r="D504" s="21">
        <v>14622.39</v>
      </c>
      <c r="E504" t="s">
        <v>2774</v>
      </c>
      <c r="F504" s="20">
        <v>0</v>
      </c>
      <c r="G504" s="20">
        <v>0</v>
      </c>
    </row>
    <row r="505" spans="1:7">
      <c r="A505" t="s">
        <v>2779</v>
      </c>
      <c r="B505" t="s">
        <v>16</v>
      </c>
      <c r="C505" s="24" t="s">
        <v>687</v>
      </c>
      <c r="D505" s="21">
        <v>3165.72</v>
      </c>
      <c r="E505" t="s">
        <v>2778</v>
      </c>
      <c r="F505" s="20">
        <v>0</v>
      </c>
      <c r="G505" s="20">
        <v>0</v>
      </c>
    </row>
    <row r="506" spans="1:7">
      <c r="A506" t="s">
        <v>2782</v>
      </c>
      <c r="B506" t="s">
        <v>16</v>
      </c>
      <c r="C506" s="24" t="s">
        <v>2783</v>
      </c>
      <c r="D506" s="21">
        <v>946.74</v>
      </c>
      <c r="E506" t="s">
        <v>2781</v>
      </c>
      <c r="F506" s="20">
        <v>0</v>
      </c>
      <c r="G506" s="20">
        <v>0</v>
      </c>
    </row>
    <row r="507" spans="1:7">
      <c r="A507" t="s">
        <v>2786</v>
      </c>
      <c r="B507" t="s">
        <v>16</v>
      </c>
      <c r="C507" s="24" t="s">
        <v>2787</v>
      </c>
      <c r="D507" s="21">
        <v>1215.51</v>
      </c>
      <c r="E507" t="s">
        <v>2785</v>
      </c>
      <c r="F507" s="20">
        <v>0</v>
      </c>
      <c r="G507" s="20">
        <v>0</v>
      </c>
    </row>
    <row r="508" spans="1:7">
      <c r="A508" t="s">
        <v>2790</v>
      </c>
      <c r="B508" t="s">
        <v>16</v>
      </c>
      <c r="C508" s="24" t="s">
        <v>2791</v>
      </c>
      <c r="D508" s="21">
        <v>890.94</v>
      </c>
      <c r="E508" t="s">
        <v>2789</v>
      </c>
      <c r="F508" s="20">
        <v>0</v>
      </c>
      <c r="G508" s="20">
        <v>0</v>
      </c>
    </row>
    <row r="509" spans="1:7">
      <c r="A509" t="s">
        <v>2794</v>
      </c>
      <c r="B509" t="s">
        <v>16</v>
      </c>
      <c r="C509" s="24" t="s">
        <v>2795</v>
      </c>
      <c r="D509" s="21">
        <v>1134.5999999999999</v>
      </c>
      <c r="E509" t="s">
        <v>2793</v>
      </c>
      <c r="F509" s="20">
        <v>0</v>
      </c>
      <c r="G509" s="20">
        <v>0</v>
      </c>
    </row>
    <row r="510" spans="1:7">
      <c r="A510" t="s">
        <v>2798</v>
      </c>
      <c r="B510" t="s">
        <v>16</v>
      </c>
      <c r="C510" s="24" t="s">
        <v>2799</v>
      </c>
      <c r="D510" s="21">
        <v>1093.68</v>
      </c>
      <c r="E510" t="s">
        <v>4447</v>
      </c>
      <c r="F510" s="20">
        <v>0</v>
      </c>
      <c r="G510" s="20">
        <v>0</v>
      </c>
    </row>
    <row r="511" spans="1:7">
      <c r="A511" t="s">
        <v>2802</v>
      </c>
      <c r="B511" t="s">
        <v>16</v>
      </c>
      <c r="C511" s="24" t="s">
        <v>707</v>
      </c>
      <c r="D511" s="21">
        <v>1098.33</v>
      </c>
      <c r="E511" t="s">
        <v>2801</v>
      </c>
      <c r="F511" s="20">
        <v>0</v>
      </c>
      <c r="G511" s="20">
        <v>0</v>
      </c>
    </row>
    <row r="512" spans="1:7">
      <c r="A512" t="s">
        <v>2805</v>
      </c>
      <c r="B512" t="s">
        <v>16</v>
      </c>
      <c r="C512" s="24" t="s">
        <v>709</v>
      </c>
      <c r="D512" s="21">
        <v>1015.56</v>
      </c>
      <c r="E512" t="s">
        <v>2804</v>
      </c>
      <c r="F512" s="20">
        <v>0</v>
      </c>
      <c r="G512" s="20">
        <v>0</v>
      </c>
    </row>
    <row r="513" spans="1:7">
      <c r="A513" t="s">
        <v>2808</v>
      </c>
      <c r="B513" t="s">
        <v>16</v>
      </c>
      <c r="C513" s="24" t="s">
        <v>711</v>
      </c>
      <c r="D513" s="21">
        <v>1015.56</v>
      </c>
      <c r="E513" t="s">
        <v>2807</v>
      </c>
      <c r="F513" s="20">
        <v>0</v>
      </c>
      <c r="G513" s="20">
        <v>0</v>
      </c>
    </row>
    <row r="514" spans="1:7">
      <c r="A514" t="s">
        <v>2811</v>
      </c>
      <c r="B514" t="s">
        <v>16</v>
      </c>
      <c r="C514" s="24" t="s">
        <v>735</v>
      </c>
      <c r="D514" s="21">
        <v>1088.0999999999999</v>
      </c>
      <c r="E514" t="s">
        <v>4448</v>
      </c>
      <c r="F514" s="20">
        <v>0</v>
      </c>
      <c r="G514" s="20">
        <v>0</v>
      </c>
    </row>
    <row r="515" spans="1:7">
      <c r="A515" t="s">
        <v>2814</v>
      </c>
      <c r="B515" t="s">
        <v>16</v>
      </c>
      <c r="C515" s="24" t="s">
        <v>713</v>
      </c>
      <c r="D515" s="21">
        <v>1034.1600000000001</v>
      </c>
      <c r="E515" t="s">
        <v>2813</v>
      </c>
      <c r="F515" s="20">
        <v>0</v>
      </c>
      <c r="G515" s="20">
        <v>0</v>
      </c>
    </row>
    <row r="516" spans="1:7">
      <c r="A516" t="s">
        <v>2817</v>
      </c>
      <c r="B516" t="s">
        <v>16</v>
      </c>
      <c r="C516" s="24" t="s">
        <v>715</v>
      </c>
      <c r="D516" s="21">
        <v>1015.56</v>
      </c>
      <c r="E516" t="s">
        <v>2816</v>
      </c>
      <c r="F516" s="20">
        <v>0</v>
      </c>
      <c r="G516" s="20">
        <v>0</v>
      </c>
    </row>
    <row r="517" spans="1:7">
      <c r="A517" t="s">
        <v>2820</v>
      </c>
      <c r="B517" t="s">
        <v>16</v>
      </c>
      <c r="C517" s="24" t="s">
        <v>721</v>
      </c>
      <c r="D517" s="21">
        <v>1015.56</v>
      </c>
      <c r="E517" t="s">
        <v>2819</v>
      </c>
      <c r="F517" s="20">
        <v>0</v>
      </c>
      <c r="G517" s="20">
        <v>0</v>
      </c>
    </row>
    <row r="518" spans="1:7">
      <c r="A518" t="s">
        <v>2823</v>
      </c>
      <c r="B518" t="s">
        <v>16</v>
      </c>
      <c r="C518" s="24" t="s">
        <v>725</v>
      </c>
      <c r="D518" s="21">
        <v>1214.58</v>
      </c>
      <c r="E518" t="s">
        <v>2822</v>
      </c>
      <c r="F518" s="20">
        <v>0</v>
      </c>
      <c r="G518" s="20">
        <v>0</v>
      </c>
    </row>
    <row r="519" spans="1:7">
      <c r="A519" t="s">
        <v>2826</v>
      </c>
      <c r="B519" t="s">
        <v>16</v>
      </c>
      <c r="C519" s="24" t="s">
        <v>727</v>
      </c>
      <c r="D519" s="21">
        <v>1047.18</v>
      </c>
      <c r="E519" t="s">
        <v>2825</v>
      </c>
      <c r="F519" s="20">
        <v>0</v>
      </c>
      <c r="G519" s="20">
        <v>0</v>
      </c>
    </row>
    <row r="520" spans="1:7">
      <c r="A520" t="s">
        <v>2831</v>
      </c>
      <c r="B520" t="s">
        <v>16</v>
      </c>
      <c r="C520" s="24" t="s">
        <v>719</v>
      </c>
      <c r="D520" s="21">
        <v>1015.56</v>
      </c>
      <c r="E520" t="s">
        <v>2830</v>
      </c>
      <c r="F520" s="20">
        <v>0</v>
      </c>
      <c r="G520" s="20">
        <v>0</v>
      </c>
    </row>
    <row r="521" spans="1:7">
      <c r="A521" t="s">
        <v>2834</v>
      </c>
      <c r="B521" t="s">
        <v>16</v>
      </c>
      <c r="C521" s="24" t="s">
        <v>729</v>
      </c>
      <c r="D521" s="21">
        <v>1205.28</v>
      </c>
      <c r="E521" t="s">
        <v>2833</v>
      </c>
      <c r="F521" s="20">
        <v>0</v>
      </c>
      <c r="G521" s="20">
        <v>0</v>
      </c>
    </row>
    <row r="522" spans="1:7">
      <c r="A522" t="s">
        <v>2837</v>
      </c>
      <c r="B522" t="s">
        <v>16</v>
      </c>
      <c r="C522" s="24" t="s">
        <v>695</v>
      </c>
      <c r="D522" s="21">
        <v>1062.06</v>
      </c>
      <c r="E522" t="s">
        <v>2836</v>
      </c>
      <c r="F522" s="20">
        <v>0</v>
      </c>
      <c r="G522" s="20">
        <v>0</v>
      </c>
    </row>
    <row r="523" spans="1:7">
      <c r="A523" t="s">
        <v>2840</v>
      </c>
      <c r="B523" t="s">
        <v>16</v>
      </c>
      <c r="C523" s="24" t="s">
        <v>697</v>
      </c>
      <c r="D523" s="21">
        <v>1015.56</v>
      </c>
      <c r="E523" t="s">
        <v>2839</v>
      </c>
      <c r="F523" s="20">
        <v>0</v>
      </c>
      <c r="G523" s="20">
        <v>0</v>
      </c>
    </row>
    <row r="524" spans="1:7">
      <c r="A524" t="s">
        <v>2843</v>
      </c>
      <c r="B524" t="s">
        <v>16</v>
      </c>
      <c r="C524" s="24" t="s">
        <v>699</v>
      </c>
      <c r="D524" s="21">
        <v>2043.21</v>
      </c>
      <c r="E524" t="s">
        <v>2842</v>
      </c>
      <c r="F524" s="20">
        <v>0</v>
      </c>
      <c r="G524" s="20">
        <v>0</v>
      </c>
    </row>
    <row r="525" spans="1:7">
      <c r="A525" t="s">
        <v>2846</v>
      </c>
      <c r="B525" t="s">
        <v>16</v>
      </c>
      <c r="C525" s="24" t="s">
        <v>701</v>
      </c>
      <c r="D525" s="21">
        <v>1015.56</v>
      </c>
      <c r="E525" t="s">
        <v>2845</v>
      </c>
      <c r="F525" s="20">
        <v>0</v>
      </c>
      <c r="G525" s="20">
        <v>0</v>
      </c>
    </row>
    <row r="526" spans="1:7">
      <c r="A526" t="s">
        <v>2849</v>
      </c>
      <c r="B526" t="s">
        <v>16</v>
      </c>
      <c r="C526" s="24" t="s">
        <v>703</v>
      </c>
      <c r="D526" s="21">
        <v>1015.56</v>
      </c>
      <c r="E526" t="s">
        <v>2848</v>
      </c>
      <c r="F526" s="20">
        <v>0</v>
      </c>
      <c r="G526" s="20">
        <v>0</v>
      </c>
    </row>
    <row r="527" spans="1:7">
      <c r="A527" t="s">
        <v>2852</v>
      </c>
      <c r="B527" t="s">
        <v>16</v>
      </c>
      <c r="C527" s="24" t="s">
        <v>723</v>
      </c>
      <c r="D527" s="21">
        <v>1015.56</v>
      </c>
      <c r="E527" t="s">
        <v>2851</v>
      </c>
      <c r="F527" s="20">
        <v>0</v>
      </c>
      <c r="G527" s="20">
        <v>0</v>
      </c>
    </row>
    <row r="528" spans="1:7">
      <c r="A528" t="s">
        <v>2855</v>
      </c>
      <c r="B528" t="s">
        <v>16</v>
      </c>
      <c r="C528" s="24" t="s">
        <v>737</v>
      </c>
      <c r="D528" s="21">
        <v>3939.48</v>
      </c>
      <c r="E528" t="s">
        <v>2854</v>
      </c>
      <c r="F528" s="20">
        <v>0</v>
      </c>
      <c r="G528" s="20">
        <v>0</v>
      </c>
    </row>
    <row r="529" spans="1:7">
      <c r="A529" t="s">
        <v>2858</v>
      </c>
      <c r="B529" t="s">
        <v>16</v>
      </c>
      <c r="C529" s="24" t="s">
        <v>733</v>
      </c>
      <c r="D529" s="21">
        <v>8068.68</v>
      </c>
      <c r="E529" t="s">
        <v>2857</v>
      </c>
      <c r="F529" s="20">
        <v>0</v>
      </c>
      <c r="G529" s="20">
        <v>0</v>
      </c>
    </row>
    <row r="530" spans="1:7">
      <c r="A530" t="s">
        <v>2861</v>
      </c>
      <c r="B530" t="s">
        <v>16</v>
      </c>
      <c r="C530" s="24" t="s">
        <v>679</v>
      </c>
      <c r="D530" s="21">
        <v>14719.11</v>
      </c>
      <c r="E530" t="s">
        <v>4449</v>
      </c>
      <c r="F530" s="20">
        <v>0</v>
      </c>
      <c r="G530" s="20">
        <v>0</v>
      </c>
    </row>
    <row r="531" spans="1:7">
      <c r="A531" t="s">
        <v>2864</v>
      </c>
      <c r="B531" t="s">
        <v>16</v>
      </c>
      <c r="C531" s="24" t="s">
        <v>667</v>
      </c>
      <c r="D531" s="21">
        <v>24913.77</v>
      </c>
      <c r="E531" t="s">
        <v>2863</v>
      </c>
      <c r="F531" s="20">
        <v>0</v>
      </c>
      <c r="G531" s="20">
        <v>0</v>
      </c>
    </row>
    <row r="532" spans="1:7">
      <c r="A532" t="s">
        <v>2867</v>
      </c>
      <c r="B532" t="s">
        <v>16</v>
      </c>
      <c r="C532" s="24" t="s">
        <v>677</v>
      </c>
      <c r="D532" s="21">
        <v>970.92</v>
      </c>
      <c r="E532" t="s">
        <v>2866</v>
      </c>
      <c r="F532" s="20">
        <v>0</v>
      </c>
      <c r="G532" s="20">
        <v>0</v>
      </c>
    </row>
    <row r="533" spans="1:7">
      <c r="A533" t="s">
        <v>2870</v>
      </c>
      <c r="B533" t="s">
        <v>16</v>
      </c>
      <c r="C533" s="24" t="s">
        <v>2871</v>
      </c>
      <c r="D533" s="21">
        <v>1134.5999999999999</v>
      </c>
      <c r="E533" t="s">
        <v>2869</v>
      </c>
      <c r="F533" s="20">
        <v>0</v>
      </c>
      <c r="G533" s="20">
        <v>0</v>
      </c>
    </row>
    <row r="534" spans="1:7">
      <c r="A534" t="s">
        <v>2874</v>
      </c>
      <c r="B534" t="s">
        <v>16</v>
      </c>
      <c r="C534" s="24" t="s">
        <v>2875</v>
      </c>
      <c r="D534" s="21">
        <v>6900.6</v>
      </c>
      <c r="E534" t="s">
        <v>2873</v>
      </c>
      <c r="F534" s="20">
        <v>0</v>
      </c>
      <c r="G534" s="20">
        <v>0</v>
      </c>
    </row>
    <row r="535" spans="1:7">
      <c r="A535" t="s">
        <v>2878</v>
      </c>
      <c r="B535" t="s">
        <v>16</v>
      </c>
      <c r="C535" s="24" t="s">
        <v>669</v>
      </c>
      <c r="D535" s="21">
        <v>37581.300000000003</v>
      </c>
      <c r="E535" t="s">
        <v>2863</v>
      </c>
      <c r="F535" s="20">
        <v>0</v>
      </c>
      <c r="G535" s="20">
        <v>0</v>
      </c>
    </row>
    <row r="536" spans="1:7">
      <c r="A536" t="s">
        <v>2881</v>
      </c>
      <c r="B536" t="s">
        <v>16</v>
      </c>
      <c r="C536" s="24" t="s">
        <v>681</v>
      </c>
      <c r="D536" s="21">
        <v>951.39</v>
      </c>
      <c r="E536" t="s">
        <v>2880</v>
      </c>
      <c r="F536" s="20">
        <v>0</v>
      </c>
      <c r="G536" s="20">
        <v>0</v>
      </c>
    </row>
    <row r="537" spans="1:7">
      <c r="A537" t="s">
        <v>2884</v>
      </c>
      <c r="B537" t="s">
        <v>16</v>
      </c>
      <c r="C537" s="24" t="s">
        <v>41</v>
      </c>
      <c r="D537" s="21">
        <v>976.5</v>
      </c>
      <c r="E537" t="s">
        <v>4450</v>
      </c>
      <c r="F537" s="20">
        <v>0</v>
      </c>
      <c r="G537" s="20">
        <v>0</v>
      </c>
    </row>
    <row r="538" spans="1:7">
      <c r="A538" t="s">
        <v>2887</v>
      </c>
      <c r="B538" t="s">
        <v>25</v>
      </c>
      <c r="C538" t="s">
        <v>2888</v>
      </c>
      <c r="D538" s="21">
        <v>0.95</v>
      </c>
      <c r="E538" t="s">
        <v>4451</v>
      </c>
      <c r="F538" s="20">
        <v>-9999999999</v>
      </c>
      <c r="G538" s="20">
        <v>-9999999999</v>
      </c>
    </row>
    <row r="539" spans="1:7">
      <c r="A539" t="s">
        <v>2893</v>
      </c>
      <c r="B539" t="s">
        <v>25</v>
      </c>
      <c r="C539" t="s">
        <v>2894</v>
      </c>
      <c r="D539" s="21">
        <v>1.95</v>
      </c>
      <c r="E539" t="s">
        <v>4452</v>
      </c>
      <c r="F539" s="20">
        <v>0</v>
      </c>
      <c r="G539" s="20">
        <v>0</v>
      </c>
    </row>
    <row r="540" spans="1:7">
      <c r="A540" t="s">
        <v>2897</v>
      </c>
      <c r="B540" t="s">
        <v>25</v>
      </c>
      <c r="C540" t="s">
        <v>2898</v>
      </c>
      <c r="D540" s="21">
        <v>2.89</v>
      </c>
      <c r="E540" t="s">
        <v>4453</v>
      </c>
      <c r="F540" s="20">
        <v>7.4489999999999998</v>
      </c>
      <c r="G540" s="20">
        <v>50.47</v>
      </c>
    </row>
    <row r="541" spans="1:7">
      <c r="A541" t="s">
        <v>2901</v>
      </c>
      <c r="B541" t="s">
        <v>25</v>
      </c>
      <c r="C541" t="s">
        <v>2902</v>
      </c>
      <c r="D541" s="21">
        <v>0.18</v>
      </c>
      <c r="E541" t="s">
        <v>4454</v>
      </c>
      <c r="F541" s="20">
        <v>0</v>
      </c>
      <c r="G541" s="20">
        <v>0</v>
      </c>
    </row>
    <row r="542" spans="1:7">
      <c r="A542" t="s">
        <v>2907</v>
      </c>
      <c r="B542" t="s">
        <v>25</v>
      </c>
      <c r="C542" t="s">
        <v>2908</v>
      </c>
      <c r="D542" s="21">
        <v>0.26</v>
      </c>
      <c r="E542" t="s">
        <v>4455</v>
      </c>
      <c r="F542" s="20">
        <v>-9999999999</v>
      </c>
      <c r="G542" s="20">
        <v>-9999999999</v>
      </c>
    </row>
    <row r="543" spans="1:7">
      <c r="A543" t="s">
        <v>2913</v>
      </c>
      <c r="B543" t="s">
        <v>25</v>
      </c>
      <c r="C543" t="s">
        <v>2914</v>
      </c>
      <c r="D543" s="21">
        <v>0.33</v>
      </c>
      <c r="E543" t="s">
        <v>4456</v>
      </c>
      <c r="F543" s="20">
        <v>0</v>
      </c>
      <c r="G543" s="20">
        <v>0</v>
      </c>
    </row>
    <row r="544" spans="1:7">
      <c r="A544" t="s">
        <v>2917</v>
      </c>
      <c r="B544" t="s">
        <v>25</v>
      </c>
      <c r="C544" t="s">
        <v>2918</v>
      </c>
      <c r="D544" s="21">
        <v>0.5</v>
      </c>
      <c r="E544" t="s">
        <v>4457</v>
      </c>
      <c r="F544" s="20">
        <v>0</v>
      </c>
      <c r="G544" s="20">
        <v>0</v>
      </c>
    </row>
    <row r="545" spans="1:7">
      <c r="A545" t="s">
        <v>2921</v>
      </c>
      <c r="B545" t="s">
        <v>25</v>
      </c>
      <c r="C545" t="s">
        <v>2922</v>
      </c>
      <c r="D545" s="21">
        <v>1.58</v>
      </c>
      <c r="E545" t="s">
        <v>4458</v>
      </c>
      <c r="F545" s="20">
        <v>9.4529999999999994</v>
      </c>
      <c r="G545" s="20">
        <v>64.046000000000006</v>
      </c>
    </row>
    <row r="546" spans="1:7">
      <c r="A546" t="s">
        <v>2925</v>
      </c>
      <c r="B546" t="s">
        <v>25</v>
      </c>
      <c r="C546" t="s">
        <v>2926</v>
      </c>
      <c r="D546" s="21">
        <v>3.21</v>
      </c>
      <c r="E546" t="s">
        <v>4459</v>
      </c>
      <c r="F546" s="20">
        <v>0</v>
      </c>
      <c r="G546" s="20">
        <v>0</v>
      </c>
    </row>
    <row r="547" spans="1:7">
      <c r="A547" t="s">
        <v>2931</v>
      </c>
      <c r="B547" t="s">
        <v>25</v>
      </c>
      <c r="C547" t="s">
        <v>2932</v>
      </c>
      <c r="D547" s="21">
        <v>6.22</v>
      </c>
      <c r="E547" t="s">
        <v>4460</v>
      </c>
      <c r="F547" s="20">
        <v>2.8530000000000002</v>
      </c>
      <c r="G547" s="20">
        <v>38.015999999999998</v>
      </c>
    </row>
    <row r="548" spans="1:7">
      <c r="A548" t="s">
        <v>2939</v>
      </c>
      <c r="B548" t="s">
        <v>25</v>
      </c>
      <c r="C548" s="24" t="s">
        <v>818</v>
      </c>
      <c r="D548" s="21">
        <v>28.37</v>
      </c>
      <c r="E548" t="s">
        <v>2934</v>
      </c>
      <c r="F548" s="20">
        <v>0</v>
      </c>
      <c r="G548" s="20">
        <v>0</v>
      </c>
    </row>
    <row r="549" spans="1:7">
      <c r="A549" t="s">
        <v>2944</v>
      </c>
      <c r="B549" t="s">
        <v>25</v>
      </c>
      <c r="C549" t="s">
        <v>2945</v>
      </c>
      <c r="D549" s="21">
        <v>9.92</v>
      </c>
      <c r="E549" t="s">
        <v>4461</v>
      </c>
      <c r="F549" s="20">
        <v>0</v>
      </c>
      <c r="G549" s="20">
        <v>0</v>
      </c>
    </row>
    <row r="550" spans="1:7">
      <c r="A550" t="s">
        <v>2952</v>
      </c>
      <c r="B550" t="s">
        <v>25</v>
      </c>
      <c r="C550" t="s">
        <v>2953</v>
      </c>
      <c r="D550" s="21">
        <v>27.41</v>
      </c>
      <c r="E550" t="s">
        <v>4462</v>
      </c>
      <c r="F550" s="20">
        <v>4.8421599999999998</v>
      </c>
      <c r="G550" s="20">
        <v>50.936100000000003</v>
      </c>
    </row>
    <row r="551" spans="1:7">
      <c r="A551" t="s">
        <v>2962</v>
      </c>
      <c r="B551" t="s">
        <v>25</v>
      </c>
      <c r="C551" t="s">
        <v>2963</v>
      </c>
      <c r="D551" s="21">
        <v>41.22</v>
      </c>
      <c r="E551" t="s">
        <v>4463</v>
      </c>
      <c r="F551" s="20">
        <v>7.6292200000000001</v>
      </c>
      <c r="G551" s="20">
        <v>80.254000000000005</v>
      </c>
    </row>
    <row r="552" spans="1:7">
      <c r="A552" t="s">
        <v>2970</v>
      </c>
      <c r="B552" t="s">
        <v>25</v>
      </c>
      <c r="C552" t="s">
        <v>2971</v>
      </c>
      <c r="D552" s="21">
        <v>18.079999999999998</v>
      </c>
      <c r="E552" t="s">
        <v>4464</v>
      </c>
      <c r="F552" s="20">
        <v>5.5461900000000002</v>
      </c>
      <c r="G552" s="20">
        <v>58.342100000000002</v>
      </c>
    </row>
    <row r="553" spans="1:7">
      <c r="A553" t="s">
        <v>2980</v>
      </c>
      <c r="B553" t="s">
        <v>25</v>
      </c>
      <c r="C553" t="s">
        <v>2981</v>
      </c>
      <c r="D553" s="21">
        <v>31.97</v>
      </c>
      <c r="E553" t="s">
        <v>4465</v>
      </c>
      <c r="F553" s="20">
        <v>8.4837000000000007</v>
      </c>
      <c r="G553" s="20">
        <v>89.242599999999996</v>
      </c>
    </row>
    <row r="554" spans="1:7">
      <c r="A554" t="s">
        <v>2988</v>
      </c>
      <c r="B554" t="s">
        <v>25</v>
      </c>
      <c r="C554" t="s">
        <v>2989</v>
      </c>
      <c r="D554" s="21">
        <v>41.66</v>
      </c>
      <c r="E554" t="s">
        <v>4466</v>
      </c>
      <c r="F554" s="20">
        <v>11.421200000000001</v>
      </c>
      <c r="G554" s="20">
        <v>120.143</v>
      </c>
    </row>
    <row r="555" spans="1:7">
      <c r="A555" t="s">
        <v>2942</v>
      </c>
      <c r="B555" t="s">
        <v>25</v>
      </c>
      <c r="C555" t="s">
        <v>2943</v>
      </c>
      <c r="D555" s="21">
        <v>4.78</v>
      </c>
      <c r="E555" t="s">
        <v>4467</v>
      </c>
      <c r="F555" s="20">
        <v>0</v>
      </c>
      <c r="G555" s="20">
        <v>0</v>
      </c>
    </row>
    <row r="556" spans="1:7">
      <c r="A556" t="s">
        <v>2954</v>
      </c>
      <c r="B556" t="s">
        <v>25</v>
      </c>
      <c r="C556" t="s">
        <v>2955</v>
      </c>
      <c r="D556" s="21">
        <v>5.83</v>
      </c>
      <c r="E556" t="s">
        <v>4468</v>
      </c>
      <c r="F556" s="20">
        <v>1.242</v>
      </c>
      <c r="G556" s="20">
        <v>16.544</v>
      </c>
    </row>
    <row r="557" spans="1:7">
      <c r="A557" t="s">
        <v>2960</v>
      </c>
      <c r="B557" t="s">
        <v>25</v>
      </c>
      <c r="C557" t="s">
        <v>2961</v>
      </c>
      <c r="D557" s="21">
        <v>11.2</v>
      </c>
      <c r="E557" t="s">
        <v>4469</v>
      </c>
      <c r="F557" s="20">
        <v>2.5289999999999999</v>
      </c>
      <c r="G557" s="20">
        <v>33.700000000000003</v>
      </c>
    </row>
    <row r="558" spans="1:7">
      <c r="A558" t="s">
        <v>2972</v>
      </c>
      <c r="B558" t="s">
        <v>25</v>
      </c>
      <c r="C558" t="s">
        <v>2973</v>
      </c>
      <c r="D558" s="21">
        <v>3.36</v>
      </c>
      <c r="E558" t="s">
        <v>4470</v>
      </c>
      <c r="F558" s="20">
        <v>1.5720000000000001</v>
      </c>
      <c r="G558" s="20">
        <v>20.951000000000001</v>
      </c>
    </row>
    <row r="559" spans="1:7">
      <c r="A559" t="s">
        <v>2978</v>
      </c>
      <c r="B559" t="s">
        <v>25</v>
      </c>
      <c r="C559" t="s">
        <v>2979</v>
      </c>
      <c r="D559" s="21">
        <v>6.58</v>
      </c>
      <c r="E559" t="s">
        <v>4471</v>
      </c>
      <c r="F559" s="20">
        <v>3.9889999999999999</v>
      </c>
      <c r="G559" s="20">
        <v>53.15</v>
      </c>
    </row>
    <row r="560" spans="1:7">
      <c r="A560" t="s">
        <v>2992</v>
      </c>
      <c r="B560" t="s">
        <v>25</v>
      </c>
      <c r="C560" t="s">
        <v>2993</v>
      </c>
      <c r="D560" s="21">
        <v>9.69</v>
      </c>
      <c r="E560" t="s">
        <v>4472</v>
      </c>
      <c r="F560" s="20">
        <v>5.819</v>
      </c>
      <c r="G560" s="20">
        <v>77.534999999999997</v>
      </c>
    </row>
    <row r="561" spans="1:7">
      <c r="A561" t="s">
        <v>2998</v>
      </c>
      <c r="B561" t="s">
        <v>25</v>
      </c>
      <c r="C561" t="s">
        <v>2999</v>
      </c>
      <c r="D561" s="21">
        <v>0.91</v>
      </c>
      <c r="E561" t="s">
        <v>4473</v>
      </c>
      <c r="F561" s="20">
        <v>0</v>
      </c>
      <c r="G561" s="20">
        <v>0</v>
      </c>
    </row>
    <row r="562" spans="1:7">
      <c r="A562" t="s">
        <v>3002</v>
      </c>
      <c r="B562" t="s">
        <v>25</v>
      </c>
      <c r="C562" t="s">
        <v>3003</v>
      </c>
      <c r="D562" s="21">
        <v>1.19</v>
      </c>
      <c r="E562" t="s">
        <v>4474</v>
      </c>
      <c r="F562" s="20">
        <v>0.16655500000000001</v>
      </c>
      <c r="G562" s="20">
        <v>4.6139400000000004</v>
      </c>
    </row>
    <row r="563" spans="1:7">
      <c r="A563" t="s">
        <v>3006</v>
      </c>
      <c r="B563" t="s">
        <v>25</v>
      </c>
      <c r="C563" t="s">
        <v>3007</v>
      </c>
      <c r="D563" s="21">
        <v>2.65</v>
      </c>
      <c r="E563" t="s">
        <v>4475</v>
      </c>
      <c r="F563" s="20">
        <v>0.321739</v>
      </c>
      <c r="G563" s="20">
        <v>7.6444099999999997</v>
      </c>
    </row>
    <row r="564" spans="1:7">
      <c r="A564" t="s">
        <v>3010</v>
      </c>
      <c r="B564" t="s">
        <v>25</v>
      </c>
      <c r="C564" t="s">
        <v>3011</v>
      </c>
      <c r="D564" s="21">
        <v>3.98</v>
      </c>
      <c r="E564" t="s">
        <v>4476</v>
      </c>
      <c r="F564" s="20">
        <v>0.47324300000000002</v>
      </c>
      <c r="G564" s="20">
        <v>10.8225</v>
      </c>
    </row>
    <row r="565" spans="1:7">
      <c r="A565" t="s">
        <v>3014</v>
      </c>
      <c r="B565" t="s">
        <v>25</v>
      </c>
      <c r="C565" t="s">
        <v>3015</v>
      </c>
      <c r="D565" s="21">
        <v>4.96</v>
      </c>
      <c r="E565" t="s">
        <v>4477</v>
      </c>
      <c r="F565" s="20">
        <v>0.64046700000000001</v>
      </c>
      <c r="G565" s="20">
        <v>14.311299999999999</v>
      </c>
    </row>
    <row r="566" spans="1:7">
      <c r="A566" t="s">
        <v>3018</v>
      </c>
      <c r="B566" t="s">
        <v>25</v>
      </c>
      <c r="C566" t="s">
        <v>3019</v>
      </c>
      <c r="D566" s="21">
        <v>10.18</v>
      </c>
      <c r="E566" t="s">
        <v>4478</v>
      </c>
      <c r="F566" s="20">
        <v>1.2006699999999999</v>
      </c>
      <c r="G566" s="20">
        <v>25.5672</v>
      </c>
    </row>
    <row r="567" spans="1:7">
      <c r="A567" t="s">
        <v>3024</v>
      </c>
      <c r="B567" t="s">
        <v>25</v>
      </c>
      <c r="C567" t="s">
        <v>3025</v>
      </c>
      <c r="D567" s="21">
        <v>12.64</v>
      </c>
      <c r="E567" t="s">
        <v>4479</v>
      </c>
      <c r="F567" s="20">
        <v>1.5334399999999999</v>
      </c>
      <c r="G567" s="20">
        <v>31.0428</v>
      </c>
    </row>
    <row r="568" spans="1:7">
      <c r="A568" t="s">
        <v>3028</v>
      </c>
      <c r="B568" t="s">
        <v>25</v>
      </c>
      <c r="C568" t="s">
        <v>3029</v>
      </c>
      <c r="D568" s="21">
        <v>19.66</v>
      </c>
      <c r="E568" t="s">
        <v>4480</v>
      </c>
      <c r="F568" s="20">
        <v>2.31772</v>
      </c>
      <c r="G568" s="20">
        <v>45.075099999999999</v>
      </c>
    </row>
    <row r="569" spans="1:7">
      <c r="A569" t="s">
        <v>3032</v>
      </c>
      <c r="B569" t="s">
        <v>25</v>
      </c>
      <c r="C569" t="s">
        <v>3033</v>
      </c>
      <c r="D569" s="21">
        <v>29.77</v>
      </c>
      <c r="E569" t="s">
        <v>4481</v>
      </c>
      <c r="F569" s="20">
        <v>3.6722299999999999</v>
      </c>
      <c r="G569" s="20">
        <v>70.7453</v>
      </c>
    </row>
    <row r="570" spans="1:7">
      <c r="A570" t="s">
        <v>3036</v>
      </c>
      <c r="B570" t="s">
        <v>25</v>
      </c>
      <c r="C570" t="s">
        <v>3037</v>
      </c>
      <c r="D570" s="21">
        <v>1.1399999999999999</v>
      </c>
      <c r="E570" t="s">
        <v>4482</v>
      </c>
      <c r="F570" s="20">
        <v>0</v>
      </c>
      <c r="G570" s="20">
        <v>0</v>
      </c>
    </row>
    <row r="571" spans="1:7">
      <c r="A571" t="s">
        <v>3040</v>
      </c>
      <c r="B571" t="s">
        <v>25</v>
      </c>
      <c r="C571" t="s">
        <v>3041</v>
      </c>
      <c r="D571" s="21">
        <v>1.58</v>
      </c>
      <c r="E571" t="s">
        <v>4483</v>
      </c>
      <c r="F571" s="20">
        <v>0</v>
      </c>
      <c r="G571" s="20">
        <v>0</v>
      </c>
    </row>
    <row r="572" spans="1:7">
      <c r="A572" t="s">
        <v>3044</v>
      </c>
      <c r="B572" t="s">
        <v>25</v>
      </c>
      <c r="C572" t="s">
        <v>3045</v>
      </c>
      <c r="D572" s="21">
        <v>2.2400000000000002</v>
      </c>
      <c r="E572" t="s">
        <v>4484</v>
      </c>
      <c r="F572" s="20">
        <v>0</v>
      </c>
      <c r="G572" s="20">
        <v>0</v>
      </c>
    </row>
    <row r="573" spans="1:7">
      <c r="A573" t="s">
        <v>3048</v>
      </c>
      <c r="B573" t="s">
        <v>25</v>
      </c>
      <c r="C573" t="s">
        <v>3049</v>
      </c>
      <c r="D573" s="21">
        <v>13.57</v>
      </c>
      <c r="E573" t="s">
        <v>4485</v>
      </c>
      <c r="F573" s="20">
        <v>2.0394600000000001</v>
      </c>
      <c r="G573" s="20">
        <v>48.866</v>
      </c>
    </row>
    <row r="574" spans="1:7">
      <c r="A574" t="s">
        <v>3052</v>
      </c>
      <c r="B574" t="s">
        <v>25</v>
      </c>
      <c r="C574" t="s">
        <v>3053</v>
      </c>
      <c r="D574" s="21">
        <v>21.69</v>
      </c>
      <c r="E574" t="s">
        <v>4486</v>
      </c>
      <c r="F574" s="20">
        <v>2.8247499999999999</v>
      </c>
      <c r="G574" s="20">
        <v>67.251400000000004</v>
      </c>
    </row>
    <row r="575" spans="1:7">
      <c r="A575" t="s">
        <v>3056</v>
      </c>
      <c r="B575" t="s">
        <v>25</v>
      </c>
      <c r="C575" t="s">
        <v>3057</v>
      </c>
      <c r="D575" s="21">
        <v>30.29</v>
      </c>
      <c r="E575" t="s">
        <v>4487</v>
      </c>
      <c r="F575" s="20">
        <v>3.91839</v>
      </c>
      <c r="G575" s="20">
        <v>91.621300000000005</v>
      </c>
    </row>
    <row r="576" spans="1:7">
      <c r="A576" t="s">
        <v>3060</v>
      </c>
      <c r="B576" t="s">
        <v>25</v>
      </c>
      <c r="C576" t="s">
        <v>3061</v>
      </c>
      <c r="D576" s="21">
        <v>2.4300000000000002</v>
      </c>
      <c r="E576" t="s">
        <v>4488</v>
      </c>
      <c r="F576" s="20">
        <v>0</v>
      </c>
      <c r="G576" s="20">
        <v>0</v>
      </c>
    </row>
    <row r="577" spans="1:7">
      <c r="A577" t="s">
        <v>3064</v>
      </c>
      <c r="B577" t="s">
        <v>25</v>
      </c>
      <c r="C577" t="s">
        <v>3065</v>
      </c>
      <c r="D577" s="21">
        <v>3.53</v>
      </c>
      <c r="E577" t="s">
        <v>4489</v>
      </c>
      <c r="F577" s="20">
        <v>0.54515100000000005</v>
      </c>
      <c r="G577" s="20">
        <v>14.9979</v>
      </c>
    </row>
    <row r="578" spans="1:7">
      <c r="A578" t="s">
        <v>3068</v>
      </c>
      <c r="B578" t="s">
        <v>25</v>
      </c>
      <c r="C578" t="s">
        <v>3069</v>
      </c>
      <c r="D578" s="21">
        <v>4.96</v>
      </c>
      <c r="E578" t="s">
        <v>4490</v>
      </c>
      <c r="F578" s="20">
        <v>0.71237499999999998</v>
      </c>
      <c r="G578" s="20">
        <v>18.486699999999999</v>
      </c>
    </row>
    <row r="579" spans="1:7">
      <c r="A579" t="s">
        <v>3072</v>
      </c>
      <c r="B579" t="s">
        <v>25</v>
      </c>
      <c r="C579" t="s">
        <v>3073</v>
      </c>
      <c r="D579" s="21">
        <v>7.39</v>
      </c>
      <c r="E579" t="s">
        <v>4491</v>
      </c>
      <c r="F579" s="20">
        <v>1.1070199999999999</v>
      </c>
      <c r="G579" s="20">
        <v>27.755700000000001</v>
      </c>
    </row>
    <row r="580" spans="1:7">
      <c r="A580" t="s">
        <v>3076</v>
      </c>
      <c r="B580" t="s">
        <v>25</v>
      </c>
      <c r="C580" t="s">
        <v>3077</v>
      </c>
      <c r="D580" s="21">
        <v>13.34</v>
      </c>
      <c r="E580" t="s">
        <v>4492</v>
      </c>
      <c r="F580" s="20">
        <v>0</v>
      </c>
      <c r="G580" s="20">
        <v>0</v>
      </c>
    </row>
    <row r="581" spans="1:7">
      <c r="A581" t="s">
        <v>3080</v>
      </c>
      <c r="B581" t="s">
        <v>25</v>
      </c>
      <c r="C581" t="s">
        <v>3081</v>
      </c>
      <c r="D581" s="21">
        <v>2.93</v>
      </c>
      <c r="E581" t="s">
        <v>4493</v>
      </c>
      <c r="F581" s="20">
        <v>0.37926500000000002</v>
      </c>
      <c r="G581" s="20">
        <v>10.9847</v>
      </c>
    </row>
    <row r="582" spans="1:7">
      <c r="A582" t="s">
        <v>3084</v>
      </c>
      <c r="B582" t="s">
        <v>25</v>
      </c>
      <c r="C582" t="s">
        <v>3085</v>
      </c>
      <c r="D582" s="21">
        <v>3.78</v>
      </c>
      <c r="E582" t="s">
        <v>4494</v>
      </c>
      <c r="F582" s="20">
        <v>0.40719100000000003</v>
      </c>
      <c r="G582" s="20">
        <v>11.9039</v>
      </c>
    </row>
    <row r="583" spans="1:7">
      <c r="A583" t="s">
        <v>3088</v>
      </c>
      <c r="B583" t="s">
        <v>25</v>
      </c>
      <c r="C583" t="s">
        <v>3089</v>
      </c>
      <c r="D583" s="21">
        <v>1.92</v>
      </c>
      <c r="E583" t="s">
        <v>4495</v>
      </c>
      <c r="F583" s="20">
        <v>0.49908799999999998</v>
      </c>
      <c r="G583" s="20">
        <v>11.1547</v>
      </c>
    </row>
    <row r="584" spans="1:7">
      <c r="A584" t="s">
        <v>3098</v>
      </c>
      <c r="B584" t="s">
        <v>25</v>
      </c>
      <c r="C584" t="s">
        <v>3099</v>
      </c>
      <c r="D584" s="21">
        <v>1.02</v>
      </c>
      <c r="E584" t="s">
        <v>4496</v>
      </c>
      <c r="F584" s="20">
        <v>0</v>
      </c>
      <c r="G584" s="20">
        <v>0</v>
      </c>
    </row>
    <row r="585" spans="1:7">
      <c r="A585" t="s">
        <v>3094</v>
      </c>
      <c r="B585" t="s">
        <v>25</v>
      </c>
      <c r="C585" t="s">
        <v>3095</v>
      </c>
      <c r="D585" s="21">
        <v>2.2400000000000002</v>
      </c>
      <c r="E585" t="s">
        <v>4497</v>
      </c>
      <c r="F585" s="20">
        <v>0</v>
      </c>
      <c r="G585" s="20">
        <v>0</v>
      </c>
    </row>
    <row r="586" spans="1:7">
      <c r="A586" t="s">
        <v>3102</v>
      </c>
      <c r="B586" t="s">
        <v>16</v>
      </c>
      <c r="C586" s="24" t="s">
        <v>886</v>
      </c>
      <c r="D586" s="21">
        <v>1534.5</v>
      </c>
      <c r="E586" t="s">
        <v>4498</v>
      </c>
      <c r="F586" s="20">
        <v>0</v>
      </c>
      <c r="G586" s="20">
        <v>0</v>
      </c>
    </row>
    <row r="587" spans="1:7">
      <c r="A587" t="s">
        <v>3115</v>
      </c>
      <c r="B587" t="s">
        <v>16</v>
      </c>
      <c r="C587" t="s">
        <v>3116</v>
      </c>
      <c r="D587" s="21">
        <v>13.62</v>
      </c>
      <c r="E587" t="s">
        <v>4499</v>
      </c>
      <c r="F587" s="20">
        <v>0</v>
      </c>
      <c r="G587" s="20">
        <v>0</v>
      </c>
    </row>
    <row r="588" spans="1:7">
      <c r="A588" t="s">
        <v>3105</v>
      </c>
      <c r="B588" t="s">
        <v>16</v>
      </c>
      <c r="C588" t="s">
        <v>3106</v>
      </c>
      <c r="D588" s="21">
        <v>15.32</v>
      </c>
      <c r="E588" t="s">
        <v>4500</v>
      </c>
      <c r="F588" s="20">
        <v>10.356</v>
      </c>
      <c r="G588" s="20">
        <v>70.427999999999997</v>
      </c>
    </row>
    <row r="589" spans="1:7">
      <c r="A589" t="s">
        <v>3111</v>
      </c>
      <c r="B589" t="s">
        <v>16</v>
      </c>
      <c r="C589" t="s">
        <v>3112</v>
      </c>
      <c r="D589" s="21">
        <v>17.46</v>
      </c>
      <c r="E589" t="s">
        <v>4501</v>
      </c>
      <c r="F589" s="20">
        <v>7.7670000000000003</v>
      </c>
      <c r="G589" s="20">
        <v>52.820999999999998</v>
      </c>
    </row>
    <row r="590" spans="1:7">
      <c r="A590" t="s">
        <v>3119</v>
      </c>
      <c r="B590" t="s">
        <v>16</v>
      </c>
      <c r="C590" s="24" t="s">
        <v>740</v>
      </c>
      <c r="D590" s="21">
        <v>4.08</v>
      </c>
      <c r="E590" t="s">
        <v>3118</v>
      </c>
      <c r="F590" s="20">
        <v>0</v>
      </c>
      <c r="G590" s="20">
        <v>0</v>
      </c>
    </row>
    <row r="591" spans="1:7">
      <c r="A591" t="s">
        <v>3122</v>
      </c>
      <c r="B591" t="s">
        <v>16</v>
      </c>
      <c r="C591" t="s">
        <v>3123</v>
      </c>
      <c r="D591" s="21">
        <v>5.44</v>
      </c>
      <c r="E591" t="s">
        <v>4502</v>
      </c>
      <c r="F591" s="20">
        <v>0.19197</v>
      </c>
      <c r="G591" s="20">
        <v>1.367</v>
      </c>
    </row>
    <row r="592" spans="1:7">
      <c r="A592" t="s">
        <v>3128</v>
      </c>
      <c r="B592" t="s">
        <v>16</v>
      </c>
      <c r="C592" s="24" t="s">
        <v>744</v>
      </c>
      <c r="D592" s="21">
        <v>4.45</v>
      </c>
      <c r="E592" t="s">
        <v>3127</v>
      </c>
      <c r="F592" s="20">
        <v>0</v>
      </c>
      <c r="G592" s="20">
        <v>0</v>
      </c>
    </row>
    <row r="593" spans="1:7">
      <c r="A593" t="s">
        <v>3107</v>
      </c>
      <c r="B593" t="s">
        <v>16</v>
      </c>
      <c r="C593" t="s">
        <v>3108</v>
      </c>
      <c r="D593" s="21">
        <v>2.5</v>
      </c>
      <c r="E593" t="s">
        <v>4503</v>
      </c>
      <c r="F593" s="20">
        <v>0</v>
      </c>
      <c r="G593" s="20">
        <v>0</v>
      </c>
    </row>
    <row r="594" spans="1:7">
      <c r="A594" t="s">
        <v>3131</v>
      </c>
      <c r="B594" t="s">
        <v>16</v>
      </c>
      <c r="C594" t="s">
        <v>3132</v>
      </c>
      <c r="D594" s="21">
        <v>8.24</v>
      </c>
      <c r="E594" t="s">
        <v>4504</v>
      </c>
      <c r="F594" s="20">
        <v>0.36326999999999998</v>
      </c>
      <c r="G594" s="20">
        <v>2.5939999999999999</v>
      </c>
    </row>
    <row r="595" spans="1:7">
      <c r="A595" t="s">
        <v>3135</v>
      </c>
      <c r="B595" t="s">
        <v>16</v>
      </c>
      <c r="C595" t="s">
        <v>3136</v>
      </c>
      <c r="D595" s="21">
        <v>4.43</v>
      </c>
      <c r="E595" t="s">
        <v>4505</v>
      </c>
      <c r="F595" s="20">
        <v>0</v>
      </c>
      <c r="G595" s="20">
        <v>0</v>
      </c>
    </row>
    <row r="596" spans="1:7">
      <c r="A596" t="s">
        <v>3141</v>
      </c>
      <c r="B596" t="s">
        <v>16</v>
      </c>
      <c r="C596" t="s">
        <v>3142</v>
      </c>
      <c r="D596" s="21">
        <v>4.5999999999999996</v>
      </c>
      <c r="E596" t="s">
        <v>4506</v>
      </c>
      <c r="F596" s="20">
        <v>0</v>
      </c>
      <c r="G596" s="20">
        <v>0</v>
      </c>
    </row>
    <row r="597" spans="1:7">
      <c r="A597" t="s">
        <v>3145</v>
      </c>
      <c r="B597" t="s">
        <v>16</v>
      </c>
      <c r="C597" s="24" t="s">
        <v>1033</v>
      </c>
      <c r="D597" s="21">
        <v>221.34</v>
      </c>
      <c r="E597" t="s">
        <v>4507</v>
      </c>
      <c r="F597" s="20">
        <v>0</v>
      </c>
      <c r="G597" s="20">
        <v>0</v>
      </c>
    </row>
    <row r="598" spans="1:7">
      <c r="A598" t="s">
        <v>3150</v>
      </c>
      <c r="B598" t="s">
        <v>16</v>
      </c>
      <c r="C598" s="24" t="s">
        <v>1035</v>
      </c>
      <c r="D598" s="21">
        <v>248.31</v>
      </c>
      <c r="E598" t="s">
        <v>3149</v>
      </c>
      <c r="F598" s="20">
        <v>0</v>
      </c>
      <c r="G598" s="20">
        <v>0</v>
      </c>
    </row>
    <row r="599" spans="1:7">
      <c r="A599" t="s">
        <v>3158</v>
      </c>
      <c r="B599" t="s">
        <v>16</v>
      </c>
      <c r="C599" s="24" t="s">
        <v>756</v>
      </c>
      <c r="D599" s="21">
        <v>157.16999999999999</v>
      </c>
      <c r="E599" t="s">
        <v>3157</v>
      </c>
      <c r="F599" s="20">
        <v>0</v>
      </c>
      <c r="G599" s="20">
        <v>0</v>
      </c>
    </row>
    <row r="600" spans="1:7">
      <c r="A600" t="s">
        <v>3160</v>
      </c>
      <c r="B600" t="s">
        <v>16</v>
      </c>
      <c r="C600" s="24" t="s">
        <v>758</v>
      </c>
      <c r="D600" s="21">
        <v>156.24</v>
      </c>
      <c r="E600" t="s">
        <v>3157</v>
      </c>
      <c r="F600" s="20">
        <v>0</v>
      </c>
      <c r="G600" s="20">
        <v>0</v>
      </c>
    </row>
    <row r="601" spans="1:7">
      <c r="A601" t="s">
        <v>3155</v>
      </c>
      <c r="B601" t="s">
        <v>16</v>
      </c>
      <c r="C601" s="24" t="s">
        <v>754</v>
      </c>
      <c r="D601" s="21">
        <v>46.04</v>
      </c>
      <c r="E601" t="s">
        <v>3152</v>
      </c>
      <c r="F601" s="20">
        <v>0</v>
      </c>
      <c r="G601" s="20">
        <v>0</v>
      </c>
    </row>
    <row r="602" spans="1:7">
      <c r="A602" t="s">
        <v>2935</v>
      </c>
      <c r="B602" t="s">
        <v>16</v>
      </c>
      <c r="C602" t="s">
        <v>2936</v>
      </c>
      <c r="D602" s="21">
        <v>0.96</v>
      </c>
      <c r="E602" t="s">
        <v>4508</v>
      </c>
      <c r="F602" s="20">
        <v>0</v>
      </c>
      <c r="G602" s="20">
        <v>0</v>
      </c>
    </row>
    <row r="603" spans="1:7">
      <c r="A603" t="s">
        <v>3176</v>
      </c>
      <c r="B603" t="s">
        <v>16</v>
      </c>
      <c r="C603" s="24" t="s">
        <v>1253</v>
      </c>
      <c r="D603" s="21">
        <v>137.33000000000001</v>
      </c>
      <c r="E603" t="s">
        <v>3175</v>
      </c>
      <c r="F603" s="20">
        <v>0</v>
      </c>
      <c r="G603" s="20">
        <v>0</v>
      </c>
    </row>
    <row r="604" spans="1:7">
      <c r="A604" t="s">
        <v>3179</v>
      </c>
      <c r="B604" t="s">
        <v>16</v>
      </c>
      <c r="C604" s="24" t="s">
        <v>1251</v>
      </c>
      <c r="D604" s="21">
        <v>742.64</v>
      </c>
      <c r="E604" t="s">
        <v>4509</v>
      </c>
      <c r="F604" s="20">
        <v>0</v>
      </c>
      <c r="G604" s="20">
        <v>0</v>
      </c>
    </row>
    <row r="605" spans="1:7">
      <c r="A605" t="s">
        <v>3172</v>
      </c>
      <c r="B605" t="s">
        <v>16</v>
      </c>
      <c r="C605" s="24" t="s">
        <v>3173</v>
      </c>
      <c r="D605" s="21">
        <v>492.54</v>
      </c>
      <c r="E605" t="s">
        <v>3171</v>
      </c>
      <c r="F605" s="20">
        <v>0</v>
      </c>
      <c r="G605" s="20">
        <v>0</v>
      </c>
    </row>
    <row r="606" spans="1:7">
      <c r="A606" t="s">
        <v>3163</v>
      </c>
      <c r="B606" t="s">
        <v>16</v>
      </c>
      <c r="C606" s="24" t="s">
        <v>1186</v>
      </c>
      <c r="D606" s="21">
        <v>109.74</v>
      </c>
      <c r="E606" t="s">
        <v>3162</v>
      </c>
      <c r="F606" s="20">
        <v>0</v>
      </c>
      <c r="G606" s="20">
        <v>0</v>
      </c>
    </row>
    <row r="607" spans="1:7">
      <c r="A607" t="s">
        <v>3166</v>
      </c>
      <c r="B607" t="s">
        <v>16</v>
      </c>
      <c r="C607" s="24" t="s">
        <v>839</v>
      </c>
      <c r="D607" s="21">
        <v>66.959999999999994</v>
      </c>
      <c r="E607" t="s">
        <v>4510</v>
      </c>
      <c r="F607" s="20">
        <v>0</v>
      </c>
      <c r="G607" s="20">
        <v>0</v>
      </c>
    </row>
    <row r="608" spans="1:7">
      <c r="A608" t="s">
        <v>3169</v>
      </c>
      <c r="B608" t="s">
        <v>16</v>
      </c>
      <c r="C608" s="24" t="s">
        <v>837</v>
      </c>
      <c r="D608" s="21">
        <v>106.9</v>
      </c>
      <c r="E608" t="s">
        <v>4511</v>
      </c>
      <c r="F608" s="20">
        <v>0</v>
      </c>
      <c r="G608" s="20">
        <v>0</v>
      </c>
    </row>
    <row r="609" spans="1:7">
      <c r="A609" t="s">
        <v>2249</v>
      </c>
      <c r="B609" t="s">
        <v>16</v>
      </c>
      <c r="C609" s="24" t="s">
        <v>1188</v>
      </c>
      <c r="D609" s="21">
        <v>105.09</v>
      </c>
      <c r="E609" t="s">
        <v>4512</v>
      </c>
      <c r="F609" s="20">
        <v>0</v>
      </c>
      <c r="G609" s="20">
        <v>0</v>
      </c>
    </row>
    <row r="610" spans="1:7">
      <c r="A610" t="s">
        <v>3182</v>
      </c>
      <c r="B610" t="s">
        <v>16</v>
      </c>
      <c r="C610" s="24" t="s">
        <v>1239</v>
      </c>
      <c r="D610" s="21">
        <v>265.05</v>
      </c>
      <c r="E610" t="s">
        <v>4513</v>
      </c>
      <c r="F610" s="20">
        <v>0</v>
      </c>
      <c r="G610" s="20">
        <v>0</v>
      </c>
    </row>
    <row r="611" spans="1:7">
      <c r="A611" t="s">
        <v>3185</v>
      </c>
      <c r="B611" t="s">
        <v>16</v>
      </c>
      <c r="C611" t="s">
        <v>3186</v>
      </c>
      <c r="D611" s="21">
        <v>3255</v>
      </c>
      <c r="E611" t="s">
        <v>4514</v>
      </c>
      <c r="F611" s="20">
        <v>-9999999999</v>
      </c>
      <c r="G611" s="20">
        <v>-9999999999</v>
      </c>
    </row>
    <row r="612" spans="1:7">
      <c r="A612" t="s">
        <v>3191</v>
      </c>
      <c r="B612" t="s">
        <v>16</v>
      </c>
      <c r="C612" s="24" t="s">
        <v>3192</v>
      </c>
      <c r="D612" s="21">
        <v>29648.400000000001</v>
      </c>
      <c r="E612" t="s">
        <v>3188</v>
      </c>
      <c r="F612" s="20">
        <v>6272.4</v>
      </c>
      <c r="G612" s="20">
        <v>75023.600000000006</v>
      </c>
    </row>
    <row r="613" spans="1:7">
      <c r="A613" t="s">
        <v>3197</v>
      </c>
      <c r="B613" t="s">
        <v>16</v>
      </c>
      <c r="C613" t="s">
        <v>3198</v>
      </c>
      <c r="D613" s="21">
        <v>15.19</v>
      </c>
      <c r="E613" t="s">
        <v>4515</v>
      </c>
      <c r="F613" s="20">
        <v>0</v>
      </c>
      <c r="G613" s="20">
        <v>0</v>
      </c>
    </row>
    <row r="614" spans="1:7">
      <c r="A614" t="s">
        <v>3201</v>
      </c>
      <c r="B614" t="s">
        <v>16</v>
      </c>
      <c r="C614" t="s">
        <v>3202</v>
      </c>
      <c r="D614" s="21">
        <v>24.47</v>
      </c>
      <c r="E614" t="s">
        <v>4516</v>
      </c>
      <c r="F614" s="20">
        <v>0</v>
      </c>
      <c r="G614" s="20">
        <v>0</v>
      </c>
    </row>
    <row r="615" spans="1:7">
      <c r="A615" t="s">
        <v>3205</v>
      </c>
      <c r="B615" t="s">
        <v>16</v>
      </c>
      <c r="C615" s="24" t="s">
        <v>890</v>
      </c>
      <c r="D615" s="21">
        <v>91.14</v>
      </c>
      <c r="E615" t="s">
        <v>4517</v>
      </c>
      <c r="F615" s="20">
        <v>0</v>
      </c>
      <c r="G615" s="20">
        <v>0</v>
      </c>
    </row>
    <row r="616" spans="1:7">
      <c r="A616" t="s">
        <v>3214</v>
      </c>
      <c r="B616" t="s">
        <v>16</v>
      </c>
      <c r="C616" s="24" t="s">
        <v>3215</v>
      </c>
      <c r="D616" s="21">
        <v>999.03</v>
      </c>
      <c r="E616" t="s">
        <v>3213</v>
      </c>
      <c r="F616" s="20">
        <v>0</v>
      </c>
      <c r="G616" s="20">
        <v>0</v>
      </c>
    </row>
    <row r="617" spans="1:7">
      <c r="A617" t="s">
        <v>3218</v>
      </c>
      <c r="B617" t="s">
        <v>16</v>
      </c>
      <c r="C617" s="24" t="s">
        <v>884</v>
      </c>
      <c r="D617" s="21">
        <v>464.92</v>
      </c>
      <c r="E617" t="s">
        <v>3217</v>
      </c>
      <c r="F617" s="20">
        <v>0</v>
      </c>
      <c r="G617" s="20">
        <v>0</v>
      </c>
    </row>
    <row r="618" spans="1:7">
      <c r="A618" t="s">
        <v>3223</v>
      </c>
      <c r="B618" t="s">
        <v>16</v>
      </c>
      <c r="C618" s="24" t="s">
        <v>894</v>
      </c>
      <c r="D618" s="21">
        <v>2405.91</v>
      </c>
      <c r="E618" t="s">
        <v>4518</v>
      </c>
      <c r="F618" s="20">
        <v>0</v>
      </c>
      <c r="G618" s="20">
        <v>0</v>
      </c>
    </row>
    <row r="619" spans="1:7">
      <c r="A619" t="s">
        <v>3210</v>
      </c>
      <c r="B619" t="s">
        <v>16</v>
      </c>
      <c r="C619" s="24" t="s">
        <v>3211</v>
      </c>
      <c r="D619" s="21">
        <v>2325</v>
      </c>
      <c r="E619" t="s">
        <v>4519</v>
      </c>
      <c r="F619" s="20">
        <v>0</v>
      </c>
      <c r="G619" s="20">
        <v>0</v>
      </c>
    </row>
    <row r="620" spans="1:7">
      <c r="A620" t="s">
        <v>3225</v>
      </c>
      <c r="B620" t="s">
        <v>16</v>
      </c>
      <c r="C620" t="s">
        <v>851</v>
      </c>
      <c r="D620" s="21">
        <v>12429.45</v>
      </c>
      <c r="E620" t="s">
        <v>851</v>
      </c>
      <c r="F620" s="20">
        <v>0</v>
      </c>
      <c r="G620" s="20">
        <v>0</v>
      </c>
    </row>
    <row r="621" spans="1:7">
      <c r="A621" t="s">
        <v>3227</v>
      </c>
      <c r="B621" t="s">
        <v>16</v>
      </c>
      <c r="C621" t="s">
        <v>3228</v>
      </c>
      <c r="D621" s="21">
        <v>18832.5</v>
      </c>
      <c r="E621" t="s">
        <v>3228</v>
      </c>
      <c r="F621" s="20">
        <v>0</v>
      </c>
      <c r="G621" s="20">
        <v>0</v>
      </c>
    </row>
    <row r="622" spans="1:7">
      <c r="A622" t="s">
        <v>3236</v>
      </c>
      <c r="B622" t="s">
        <v>16</v>
      </c>
      <c r="C622" t="s">
        <v>873</v>
      </c>
      <c r="D622" s="21">
        <v>3394.5</v>
      </c>
      <c r="E622" t="s">
        <v>873</v>
      </c>
      <c r="F622" s="20">
        <v>0</v>
      </c>
      <c r="G622" s="20">
        <v>0</v>
      </c>
    </row>
    <row r="623" spans="1:7">
      <c r="A623" t="s">
        <v>3238</v>
      </c>
      <c r="B623" t="s">
        <v>16</v>
      </c>
      <c r="C623" t="s">
        <v>875</v>
      </c>
      <c r="D623" s="21">
        <v>1355.94</v>
      </c>
      <c r="E623" t="s">
        <v>875</v>
      </c>
      <c r="F623" s="20">
        <v>0</v>
      </c>
      <c r="G623" s="20">
        <v>0</v>
      </c>
    </row>
    <row r="624" spans="1:7">
      <c r="A624" t="s">
        <v>3231</v>
      </c>
      <c r="B624" t="s">
        <v>16</v>
      </c>
      <c r="C624" s="24" t="s">
        <v>857</v>
      </c>
      <c r="D624" s="21">
        <v>4896.45</v>
      </c>
      <c r="E624" t="s">
        <v>3230</v>
      </c>
      <c r="F624" s="20">
        <v>0</v>
      </c>
      <c r="G624" s="20">
        <v>0</v>
      </c>
    </row>
    <row r="625" spans="1:7">
      <c r="A625" t="s">
        <v>3234</v>
      </c>
      <c r="B625" t="s">
        <v>16</v>
      </c>
      <c r="C625" s="24" t="s">
        <v>859</v>
      </c>
      <c r="D625" s="21">
        <v>1016.96</v>
      </c>
      <c r="E625" t="s">
        <v>3233</v>
      </c>
      <c r="F625" s="20">
        <v>0</v>
      </c>
      <c r="G625" s="20">
        <v>0</v>
      </c>
    </row>
    <row r="626" spans="1:7">
      <c r="A626" t="s">
        <v>3240</v>
      </c>
      <c r="B626" t="s">
        <v>16</v>
      </c>
      <c r="C626" t="s">
        <v>853</v>
      </c>
      <c r="D626" s="21">
        <v>5348.43</v>
      </c>
      <c r="E626" t="s">
        <v>853</v>
      </c>
      <c r="F626" s="20">
        <v>0</v>
      </c>
      <c r="G626" s="20">
        <v>0</v>
      </c>
    </row>
    <row r="627" spans="1:7">
      <c r="A627" t="s">
        <v>3248</v>
      </c>
      <c r="B627" t="s">
        <v>16</v>
      </c>
      <c r="C627" t="s">
        <v>867</v>
      </c>
      <c r="D627" s="21">
        <v>7533</v>
      </c>
      <c r="E627" t="s">
        <v>867</v>
      </c>
      <c r="F627" s="20">
        <v>0</v>
      </c>
      <c r="G627" s="20">
        <v>0</v>
      </c>
    </row>
    <row r="628" spans="1:7">
      <c r="A628" t="s">
        <v>3251</v>
      </c>
      <c r="B628" t="s">
        <v>16</v>
      </c>
      <c r="C628" t="s">
        <v>863</v>
      </c>
      <c r="D628" s="21">
        <v>12956.76</v>
      </c>
      <c r="E628" t="s">
        <v>863</v>
      </c>
      <c r="F628" s="20">
        <v>0</v>
      </c>
      <c r="G628" s="20">
        <v>0</v>
      </c>
    </row>
    <row r="629" spans="1:7">
      <c r="A629" t="s">
        <v>3253</v>
      </c>
      <c r="B629" t="s">
        <v>16</v>
      </c>
      <c r="C629" t="s">
        <v>871</v>
      </c>
      <c r="D629" s="21">
        <v>15819.3</v>
      </c>
      <c r="E629" t="s">
        <v>871</v>
      </c>
      <c r="F629" s="20">
        <v>0</v>
      </c>
      <c r="G629" s="20">
        <v>0</v>
      </c>
    </row>
    <row r="630" spans="1:7">
      <c r="A630" t="s">
        <v>3243</v>
      </c>
      <c r="B630" t="s">
        <v>16</v>
      </c>
      <c r="C630" t="s">
        <v>855</v>
      </c>
      <c r="D630" s="21">
        <v>11902.14</v>
      </c>
      <c r="E630" t="s">
        <v>855</v>
      </c>
      <c r="F630" s="20">
        <v>0</v>
      </c>
      <c r="G630" s="20">
        <v>0</v>
      </c>
    </row>
    <row r="631" spans="1:7">
      <c r="A631" t="s">
        <v>3256</v>
      </c>
      <c r="B631" t="s">
        <v>16</v>
      </c>
      <c r="C631" t="s">
        <v>865</v>
      </c>
      <c r="D631" s="21">
        <v>7156.35</v>
      </c>
      <c r="E631" t="s">
        <v>865</v>
      </c>
      <c r="F631" s="20">
        <v>0</v>
      </c>
      <c r="G631" s="20">
        <v>0</v>
      </c>
    </row>
    <row r="632" spans="1:7">
      <c r="A632" t="s">
        <v>3245</v>
      </c>
      <c r="B632" t="s">
        <v>16</v>
      </c>
      <c r="C632" t="s">
        <v>861</v>
      </c>
      <c r="D632" s="21">
        <v>1732.59</v>
      </c>
      <c r="E632" t="s">
        <v>861</v>
      </c>
      <c r="F632" s="20">
        <v>0</v>
      </c>
      <c r="G632" s="20">
        <v>0</v>
      </c>
    </row>
    <row r="633" spans="1:7">
      <c r="A633" t="s">
        <v>3259</v>
      </c>
      <c r="B633" t="s">
        <v>16</v>
      </c>
      <c r="C633" t="s">
        <v>869</v>
      </c>
      <c r="D633" s="21">
        <v>1016.96</v>
      </c>
      <c r="E633" t="s">
        <v>3258</v>
      </c>
      <c r="F633" s="20">
        <v>0</v>
      </c>
      <c r="G633" s="20">
        <v>0</v>
      </c>
    </row>
    <row r="634" spans="1:7">
      <c r="A634" t="s">
        <v>2755</v>
      </c>
      <c r="B634" t="s">
        <v>16</v>
      </c>
      <c r="C634" t="s">
        <v>2756</v>
      </c>
      <c r="D634" s="21">
        <v>0.31</v>
      </c>
      <c r="E634" t="s">
        <v>4520</v>
      </c>
      <c r="F634" s="20">
        <v>-9999999999</v>
      </c>
      <c r="G634" s="20">
        <v>-9999999999</v>
      </c>
    </row>
    <row r="635" spans="1:7">
      <c r="A635" t="s">
        <v>2889</v>
      </c>
      <c r="B635" t="s">
        <v>16</v>
      </c>
      <c r="C635" t="s">
        <v>2890</v>
      </c>
      <c r="D635" s="21">
        <v>0.14000000000000001</v>
      </c>
      <c r="E635" t="s">
        <v>4521</v>
      </c>
      <c r="F635" s="20">
        <v>0.21527199999999999</v>
      </c>
      <c r="G635" s="20">
        <v>2.2975300000000001</v>
      </c>
    </row>
    <row r="636" spans="1:7">
      <c r="A636" t="s">
        <v>2948</v>
      </c>
      <c r="B636" t="s">
        <v>16</v>
      </c>
      <c r="C636" t="s">
        <v>2949</v>
      </c>
      <c r="D636" s="21">
        <v>1.1599999999999999</v>
      </c>
      <c r="E636" t="s">
        <v>4522</v>
      </c>
      <c r="F636" s="20">
        <v>0</v>
      </c>
      <c r="G636" s="20">
        <v>0</v>
      </c>
    </row>
    <row r="637" spans="1:7">
      <c r="A637" t="s">
        <v>2927</v>
      </c>
      <c r="B637" t="s">
        <v>16</v>
      </c>
      <c r="C637" t="s">
        <v>2928</v>
      </c>
      <c r="D637" s="21">
        <v>0.23</v>
      </c>
      <c r="E637" t="s">
        <v>4523</v>
      </c>
      <c r="F637" s="20">
        <v>0.322909</v>
      </c>
      <c r="G637" s="20">
        <v>3.4462899999999999</v>
      </c>
    </row>
    <row r="638" spans="1:7">
      <c r="A638" t="s">
        <v>2937</v>
      </c>
      <c r="B638" t="s">
        <v>16</v>
      </c>
      <c r="C638" t="s">
        <v>2938</v>
      </c>
      <c r="D638" s="21">
        <v>7.32</v>
      </c>
      <c r="E638" t="s">
        <v>4524</v>
      </c>
      <c r="F638" s="20">
        <v>0</v>
      </c>
      <c r="G638" s="20">
        <v>0</v>
      </c>
    </row>
    <row r="639" spans="1:7">
      <c r="A639" t="s">
        <v>2974</v>
      </c>
      <c r="B639" t="s">
        <v>16</v>
      </c>
      <c r="C639" t="s">
        <v>2975</v>
      </c>
      <c r="D639" s="21">
        <v>4.7699999999999996</v>
      </c>
      <c r="E639" t="s">
        <v>4525</v>
      </c>
      <c r="F639" s="20">
        <v>0.46150999999999998</v>
      </c>
      <c r="G639" s="20">
        <v>4.8547599999999997</v>
      </c>
    </row>
    <row r="640" spans="1:7">
      <c r="A640" t="s">
        <v>2984</v>
      </c>
      <c r="B640" t="s">
        <v>16</v>
      </c>
      <c r="C640" t="s">
        <v>2985</v>
      </c>
      <c r="D640" s="21">
        <v>6.75</v>
      </c>
      <c r="E640" t="s">
        <v>4526</v>
      </c>
      <c r="F640" s="20">
        <v>0.46150999999999998</v>
      </c>
      <c r="G640" s="20">
        <v>4.8547599999999997</v>
      </c>
    </row>
    <row r="641" spans="1:7">
      <c r="A641" t="s">
        <v>2994</v>
      </c>
      <c r="B641" t="s">
        <v>16</v>
      </c>
      <c r="C641" t="s">
        <v>2995</v>
      </c>
      <c r="D641" s="21">
        <v>8.26</v>
      </c>
      <c r="E641" t="s">
        <v>4527</v>
      </c>
      <c r="F641" s="20">
        <v>0.46150999999999998</v>
      </c>
      <c r="G641" s="20">
        <v>4.8547599999999997</v>
      </c>
    </row>
    <row r="642" spans="1:7">
      <c r="A642" t="s">
        <v>3124</v>
      </c>
      <c r="B642" t="s">
        <v>16</v>
      </c>
      <c r="C642" t="s">
        <v>3125</v>
      </c>
      <c r="D642" s="21">
        <v>0.35</v>
      </c>
      <c r="E642" t="s">
        <v>4528</v>
      </c>
      <c r="F642" s="20">
        <v>4.3055000000000003E-2</v>
      </c>
      <c r="G642" s="20">
        <v>0.459505</v>
      </c>
    </row>
    <row r="643" spans="1:7">
      <c r="A643" t="s">
        <v>3137</v>
      </c>
      <c r="B643" t="s">
        <v>16</v>
      </c>
      <c r="C643" t="s">
        <v>3138</v>
      </c>
      <c r="D643" s="21">
        <v>0.37</v>
      </c>
      <c r="E643" t="s">
        <v>4529</v>
      </c>
      <c r="F643" s="20">
        <v>0</v>
      </c>
      <c r="G643" s="20">
        <v>0</v>
      </c>
    </row>
    <row r="644" spans="1:7">
      <c r="A644" t="s">
        <v>3146</v>
      </c>
      <c r="B644" t="s">
        <v>16</v>
      </c>
      <c r="C644" t="s">
        <v>3147</v>
      </c>
      <c r="D644" s="21">
        <v>0.38</v>
      </c>
      <c r="E644" t="s">
        <v>4530</v>
      </c>
      <c r="F644" s="20">
        <v>0</v>
      </c>
      <c r="G644" s="20">
        <v>0</v>
      </c>
    </row>
    <row r="645" spans="1:7">
      <c r="A645" t="s">
        <v>3189</v>
      </c>
      <c r="B645" t="s">
        <v>16</v>
      </c>
      <c r="C645" t="s">
        <v>3190</v>
      </c>
      <c r="D645" s="21">
        <v>62.46</v>
      </c>
      <c r="E645" t="s">
        <v>4531</v>
      </c>
      <c r="F645" s="20">
        <v>1.72218</v>
      </c>
      <c r="G645" s="20">
        <v>18.380199999999999</v>
      </c>
    </row>
    <row r="646" spans="1:7">
      <c r="A646" t="s">
        <v>3206</v>
      </c>
      <c r="B646" t="s">
        <v>16</v>
      </c>
      <c r="C646" t="s">
        <v>3207</v>
      </c>
      <c r="D646" s="21">
        <v>7.68</v>
      </c>
      <c r="E646" t="s">
        <v>4532</v>
      </c>
      <c r="F646" s="20">
        <v>0</v>
      </c>
      <c r="G646" s="20">
        <v>0</v>
      </c>
    </row>
    <row r="647" spans="1:7">
      <c r="A647" t="s">
        <v>3221</v>
      </c>
      <c r="B647" t="s">
        <v>16</v>
      </c>
      <c r="C647" t="s">
        <v>3222</v>
      </c>
      <c r="D647" s="21">
        <v>7.68</v>
      </c>
      <c r="E647" t="s">
        <v>4533</v>
      </c>
      <c r="F647" s="20">
        <v>0</v>
      </c>
      <c r="G647" s="20">
        <v>0</v>
      </c>
    </row>
    <row r="648" spans="1:7">
      <c r="A648" t="s">
        <v>2946</v>
      </c>
      <c r="B648" t="s">
        <v>16</v>
      </c>
      <c r="C648" t="s">
        <v>2947</v>
      </c>
      <c r="D648" s="21">
        <v>4.29</v>
      </c>
      <c r="E648" t="s">
        <v>4534</v>
      </c>
      <c r="F648" s="20">
        <v>0</v>
      </c>
      <c r="G648" s="20">
        <v>0</v>
      </c>
    </row>
    <row r="649" spans="1:7">
      <c r="A649" t="s">
        <v>2956</v>
      </c>
      <c r="B649" t="s">
        <v>16</v>
      </c>
      <c r="C649" t="s">
        <v>2957</v>
      </c>
      <c r="D649" s="21">
        <v>9.86</v>
      </c>
      <c r="E649" t="s">
        <v>4535</v>
      </c>
      <c r="F649" s="20">
        <v>-9999999999</v>
      </c>
      <c r="G649" s="20">
        <v>-9999999999</v>
      </c>
    </row>
    <row r="650" spans="1:7">
      <c r="A650" t="s">
        <v>2964</v>
      </c>
      <c r="B650" t="s">
        <v>16</v>
      </c>
      <c r="C650" t="s">
        <v>2965</v>
      </c>
      <c r="D650" s="21">
        <v>12.71</v>
      </c>
      <c r="E650" t="s">
        <v>4536</v>
      </c>
      <c r="F650" s="20">
        <v>-9999999999</v>
      </c>
      <c r="G650" s="20">
        <v>-9999999999</v>
      </c>
    </row>
    <row r="651" spans="1:7">
      <c r="A651" t="s">
        <v>2968</v>
      </c>
      <c r="B651" t="s">
        <v>16</v>
      </c>
      <c r="C651" t="s">
        <v>2969</v>
      </c>
      <c r="D651" s="21">
        <v>6.05</v>
      </c>
      <c r="E651" t="s">
        <v>4537</v>
      </c>
      <c r="F651" s="20">
        <v>-9999999999</v>
      </c>
      <c r="G651" s="20">
        <v>-9999999999</v>
      </c>
    </row>
    <row r="652" spans="1:7">
      <c r="A652" t="s">
        <v>2982</v>
      </c>
      <c r="B652" t="s">
        <v>16</v>
      </c>
      <c r="C652" t="s">
        <v>2983</v>
      </c>
      <c r="D652" s="21">
        <v>11.13</v>
      </c>
      <c r="E652" t="s">
        <v>4538</v>
      </c>
      <c r="F652" s="20">
        <v>-9999999999</v>
      </c>
      <c r="G652" s="20">
        <v>-9999999999</v>
      </c>
    </row>
    <row r="653" spans="1:7">
      <c r="A653" t="s">
        <v>2990</v>
      </c>
      <c r="B653" t="s">
        <v>16</v>
      </c>
      <c r="C653" t="s">
        <v>2991</v>
      </c>
      <c r="D653" s="21">
        <v>13.71</v>
      </c>
      <c r="E653" t="s">
        <v>4539</v>
      </c>
      <c r="F653" s="20">
        <v>-9999999999</v>
      </c>
      <c r="G653" s="20">
        <v>-9999999999</v>
      </c>
    </row>
    <row r="654" spans="1:7">
      <c r="A654" t="s">
        <v>3092</v>
      </c>
      <c r="B654" t="s">
        <v>16</v>
      </c>
      <c r="C654" t="s">
        <v>3093</v>
      </c>
      <c r="D654" s="21">
        <v>0.21</v>
      </c>
      <c r="E654" t="s">
        <v>4540</v>
      </c>
      <c r="F654" s="20">
        <v>0</v>
      </c>
      <c r="G654" s="20">
        <v>0</v>
      </c>
    </row>
    <row r="655" spans="1:7">
      <c r="A655" t="s">
        <v>3195</v>
      </c>
      <c r="B655" t="s">
        <v>16</v>
      </c>
      <c r="C655" t="s">
        <v>3196</v>
      </c>
      <c r="D655" s="21">
        <v>4.28</v>
      </c>
      <c r="E655" t="s">
        <v>4541</v>
      </c>
      <c r="F655" s="20">
        <v>0</v>
      </c>
      <c r="G655" s="20">
        <v>0</v>
      </c>
    </row>
    <row r="656" spans="1:7">
      <c r="A656" t="s">
        <v>3265</v>
      </c>
      <c r="B656" t="s">
        <v>16</v>
      </c>
      <c r="C656" s="24" t="s">
        <v>954</v>
      </c>
      <c r="D656" s="21">
        <v>79.05</v>
      </c>
      <c r="E656" t="s">
        <v>4542</v>
      </c>
      <c r="F656" s="20">
        <v>0</v>
      </c>
      <c r="G656" s="20">
        <v>0</v>
      </c>
    </row>
    <row r="657" spans="1:7">
      <c r="A657" t="s">
        <v>3262</v>
      </c>
      <c r="B657" t="s">
        <v>16</v>
      </c>
      <c r="C657" s="24" t="s">
        <v>956</v>
      </c>
      <c r="D657" s="21">
        <v>96.26</v>
      </c>
      <c r="E657" t="s">
        <v>4543</v>
      </c>
      <c r="F657" s="20">
        <v>0</v>
      </c>
      <c r="G657" s="20">
        <v>0</v>
      </c>
    </row>
    <row r="658" spans="1:7">
      <c r="A658" t="s">
        <v>3284</v>
      </c>
      <c r="B658" t="s">
        <v>16</v>
      </c>
      <c r="C658" s="24" t="s">
        <v>3285</v>
      </c>
      <c r="D658" s="21">
        <v>274.98</v>
      </c>
      <c r="E658" t="s">
        <v>3283</v>
      </c>
      <c r="F658" s="20">
        <v>0</v>
      </c>
      <c r="G658" s="20">
        <v>0</v>
      </c>
    </row>
    <row r="659" spans="1:7">
      <c r="A659" t="s">
        <v>3268</v>
      </c>
      <c r="B659" t="s">
        <v>16</v>
      </c>
      <c r="C659" s="24" t="s">
        <v>916</v>
      </c>
      <c r="D659" s="21">
        <v>328.77</v>
      </c>
      <c r="E659" t="s">
        <v>3267</v>
      </c>
      <c r="F659" s="20">
        <v>-9999999999</v>
      </c>
      <c r="G659" s="20">
        <v>-9999999999</v>
      </c>
    </row>
    <row r="660" spans="1:7">
      <c r="A660" t="s">
        <v>3271</v>
      </c>
      <c r="B660" t="s">
        <v>16</v>
      </c>
      <c r="C660" s="24" t="s">
        <v>3272</v>
      </c>
      <c r="D660" s="21">
        <v>222.27</v>
      </c>
      <c r="E660" t="s">
        <v>4544</v>
      </c>
      <c r="F660" s="20">
        <v>-9999999999</v>
      </c>
      <c r="G660" s="20">
        <v>-9999999999</v>
      </c>
    </row>
    <row r="661" spans="1:7">
      <c r="A661" t="s">
        <v>3275</v>
      </c>
      <c r="B661" t="s">
        <v>16</v>
      </c>
      <c r="C661" s="24" t="s">
        <v>918</v>
      </c>
      <c r="D661" s="21">
        <v>36.46</v>
      </c>
      <c r="E661" t="s">
        <v>4545</v>
      </c>
      <c r="F661" s="20">
        <v>-9999999999</v>
      </c>
      <c r="G661" s="20">
        <v>-9999999999</v>
      </c>
    </row>
    <row r="662" spans="1:7">
      <c r="A662" t="s">
        <v>3278</v>
      </c>
      <c r="B662" t="s">
        <v>16</v>
      </c>
      <c r="C662" s="24" t="s">
        <v>920</v>
      </c>
      <c r="D662" s="21">
        <v>43.94</v>
      </c>
      <c r="E662" t="s">
        <v>3277</v>
      </c>
      <c r="F662" s="20">
        <v>-9999999999</v>
      </c>
      <c r="G662" s="20">
        <v>-9999999999</v>
      </c>
    </row>
    <row r="663" spans="1:7">
      <c r="A663" t="s">
        <v>3281</v>
      </c>
      <c r="B663" t="s">
        <v>16</v>
      </c>
      <c r="C663" s="24" t="s">
        <v>922</v>
      </c>
      <c r="D663" s="21">
        <v>50.89</v>
      </c>
      <c r="E663" t="s">
        <v>4546</v>
      </c>
      <c r="F663" s="20">
        <v>-9999999999</v>
      </c>
      <c r="G663" s="20">
        <v>-9999999999</v>
      </c>
    </row>
    <row r="664" spans="1:7">
      <c r="A664" t="s">
        <v>3296</v>
      </c>
      <c r="B664" t="s">
        <v>16</v>
      </c>
      <c r="C664" s="24" t="s">
        <v>56</v>
      </c>
      <c r="D664" s="21">
        <v>106.95</v>
      </c>
      <c r="E664" t="s">
        <v>4547</v>
      </c>
      <c r="F664" s="20">
        <v>-9999999999</v>
      </c>
      <c r="G664" s="20">
        <v>-9999999999</v>
      </c>
    </row>
    <row r="665" spans="1:7">
      <c r="A665" t="s">
        <v>3301</v>
      </c>
      <c r="B665" t="s">
        <v>16</v>
      </c>
      <c r="C665" s="24" t="s">
        <v>958</v>
      </c>
      <c r="D665" s="21">
        <v>72.540000000000006</v>
      </c>
      <c r="E665" t="s">
        <v>3300</v>
      </c>
      <c r="F665" s="20">
        <v>0</v>
      </c>
      <c r="G665" s="20">
        <v>0</v>
      </c>
    </row>
    <row r="666" spans="1:7">
      <c r="A666" t="s">
        <v>4003</v>
      </c>
      <c r="B666" t="s">
        <v>16</v>
      </c>
      <c r="C666" s="24" t="s">
        <v>960</v>
      </c>
      <c r="D666" s="21">
        <v>69.75</v>
      </c>
      <c r="E666" t="s">
        <v>4002</v>
      </c>
      <c r="F666" s="20">
        <v>0</v>
      </c>
      <c r="G666" s="20">
        <v>0</v>
      </c>
    </row>
    <row r="667" spans="1:7">
      <c r="A667" t="s">
        <v>3997</v>
      </c>
      <c r="B667" t="s">
        <v>16</v>
      </c>
      <c r="C667" s="24" t="s">
        <v>962</v>
      </c>
      <c r="D667" s="21">
        <v>116.25</v>
      </c>
      <c r="E667" t="s">
        <v>3996</v>
      </c>
      <c r="F667" s="20">
        <v>0</v>
      </c>
      <c r="G667" s="20">
        <v>0</v>
      </c>
    </row>
    <row r="668" spans="1:7">
      <c r="A668" t="s">
        <v>4000</v>
      </c>
      <c r="B668" t="s">
        <v>16</v>
      </c>
      <c r="C668" s="24" t="s">
        <v>54</v>
      </c>
      <c r="D668" s="21">
        <v>60.45</v>
      </c>
      <c r="E668" t="s">
        <v>3999</v>
      </c>
      <c r="F668" s="20">
        <v>0</v>
      </c>
      <c r="G668" s="20">
        <v>0</v>
      </c>
    </row>
    <row r="669" spans="1:7">
      <c r="A669" t="s">
        <v>4006</v>
      </c>
      <c r="B669" t="s">
        <v>16</v>
      </c>
      <c r="C669" s="24" t="s">
        <v>4007</v>
      </c>
      <c r="D669" s="21">
        <v>81.19</v>
      </c>
      <c r="E669" t="s">
        <v>4005</v>
      </c>
      <c r="F669" s="20">
        <v>0</v>
      </c>
      <c r="G669" s="20">
        <v>0</v>
      </c>
    </row>
    <row r="670" spans="1:7">
      <c r="A670" t="s">
        <v>4010</v>
      </c>
      <c r="B670" t="s">
        <v>16</v>
      </c>
      <c r="C670" t="s">
        <v>4011</v>
      </c>
      <c r="D670" s="21">
        <v>44.32</v>
      </c>
      <c r="E670" t="s">
        <v>4548</v>
      </c>
      <c r="F670" s="20">
        <v>0</v>
      </c>
      <c r="G670" s="20">
        <v>0</v>
      </c>
    </row>
    <row r="671" spans="1:7">
      <c r="A671" t="s">
        <v>4012</v>
      </c>
      <c r="B671" t="s">
        <v>16</v>
      </c>
      <c r="C671" t="s">
        <v>4013</v>
      </c>
      <c r="D671" s="21">
        <v>32</v>
      </c>
      <c r="E671" t="s">
        <v>4549</v>
      </c>
      <c r="F671" s="20">
        <v>0</v>
      </c>
      <c r="G671" s="20">
        <v>0</v>
      </c>
    </row>
    <row r="672" spans="1:7">
      <c r="A672" t="s">
        <v>3304</v>
      </c>
      <c r="B672" t="s">
        <v>25</v>
      </c>
      <c r="C672" s="24" t="s">
        <v>3305</v>
      </c>
      <c r="D672" s="21">
        <v>244.36</v>
      </c>
      <c r="E672" t="s">
        <v>3303</v>
      </c>
      <c r="F672" s="20">
        <v>0</v>
      </c>
      <c r="G672" s="20">
        <v>0</v>
      </c>
    </row>
    <row r="673" spans="1:7">
      <c r="A673" t="s">
        <v>3310</v>
      </c>
      <c r="B673" t="s">
        <v>16</v>
      </c>
      <c r="C673" s="24" t="s">
        <v>932</v>
      </c>
      <c r="D673" s="21">
        <v>255.75</v>
      </c>
      <c r="E673" t="s">
        <v>4550</v>
      </c>
      <c r="F673" s="20">
        <v>0</v>
      </c>
      <c r="G673" s="20">
        <v>0</v>
      </c>
    </row>
    <row r="674" spans="1:7">
      <c r="A674" t="s">
        <v>3313</v>
      </c>
      <c r="B674" t="s">
        <v>16</v>
      </c>
      <c r="C674" s="24" t="s">
        <v>934</v>
      </c>
      <c r="D674" s="21">
        <v>218.55</v>
      </c>
      <c r="E674" t="s">
        <v>4551</v>
      </c>
      <c r="F674" s="20">
        <v>0</v>
      </c>
      <c r="G674" s="20">
        <v>0</v>
      </c>
    </row>
    <row r="675" spans="1:7">
      <c r="A675" t="s">
        <v>3315</v>
      </c>
      <c r="B675" t="s">
        <v>16</v>
      </c>
      <c r="C675" s="24" t="s">
        <v>936</v>
      </c>
      <c r="D675" s="21">
        <v>281.79000000000002</v>
      </c>
      <c r="E675" t="s">
        <v>4551</v>
      </c>
      <c r="F675" s="20">
        <v>0</v>
      </c>
      <c r="G675" s="20">
        <v>0</v>
      </c>
    </row>
    <row r="676" spans="1:7">
      <c r="A676" t="s">
        <v>3317</v>
      </c>
      <c r="B676" t="s">
        <v>16</v>
      </c>
      <c r="C676" s="24" t="s">
        <v>940</v>
      </c>
      <c r="D676" s="21">
        <v>330.15</v>
      </c>
      <c r="E676" t="s">
        <v>4551</v>
      </c>
      <c r="F676" s="20">
        <v>0</v>
      </c>
      <c r="G676" s="20">
        <v>0</v>
      </c>
    </row>
    <row r="677" spans="1:7">
      <c r="A677" t="s">
        <v>3320</v>
      </c>
      <c r="B677" t="s">
        <v>16</v>
      </c>
      <c r="C677" s="24" t="s">
        <v>942</v>
      </c>
      <c r="D677" s="21">
        <v>255.75</v>
      </c>
      <c r="E677" t="s">
        <v>4552</v>
      </c>
      <c r="F677" s="20">
        <v>0</v>
      </c>
      <c r="G677" s="20">
        <v>0</v>
      </c>
    </row>
    <row r="678" spans="1:7">
      <c r="A678" t="s">
        <v>3323</v>
      </c>
      <c r="B678" t="s">
        <v>16</v>
      </c>
      <c r="C678" s="24" t="s">
        <v>945</v>
      </c>
      <c r="D678" s="21">
        <v>219.48</v>
      </c>
      <c r="E678" t="s">
        <v>4553</v>
      </c>
      <c r="F678" s="20">
        <v>0</v>
      </c>
      <c r="G678" s="20">
        <v>0</v>
      </c>
    </row>
    <row r="679" spans="1:7">
      <c r="A679" t="s">
        <v>3325</v>
      </c>
      <c r="B679" t="s">
        <v>16</v>
      </c>
      <c r="C679" s="24" t="s">
        <v>947</v>
      </c>
      <c r="D679" s="21">
        <v>266.91000000000003</v>
      </c>
      <c r="E679" t="s">
        <v>4551</v>
      </c>
      <c r="F679" s="20">
        <v>0</v>
      </c>
      <c r="G679" s="20">
        <v>0</v>
      </c>
    </row>
    <row r="680" spans="1:7">
      <c r="A680" t="s">
        <v>3308</v>
      </c>
      <c r="B680" t="s">
        <v>16</v>
      </c>
      <c r="C680" s="24" t="s">
        <v>949</v>
      </c>
      <c r="D680" s="21">
        <v>275.27999999999997</v>
      </c>
      <c r="E680" t="s">
        <v>4554</v>
      </c>
      <c r="F680" s="20">
        <v>0</v>
      </c>
      <c r="G680" s="20">
        <v>0</v>
      </c>
    </row>
    <row r="681" spans="1:7">
      <c r="A681" t="s">
        <v>3332</v>
      </c>
      <c r="B681" t="s">
        <v>16</v>
      </c>
      <c r="C681" s="24" t="s">
        <v>3333</v>
      </c>
      <c r="D681" s="21">
        <v>195.3</v>
      </c>
      <c r="E681" t="s">
        <v>4555</v>
      </c>
      <c r="F681" s="20">
        <v>0</v>
      </c>
      <c r="G681" s="20">
        <v>0</v>
      </c>
    </row>
    <row r="682" spans="1:7">
      <c r="A682" t="s">
        <v>3327</v>
      </c>
      <c r="B682" t="s">
        <v>16</v>
      </c>
      <c r="C682" s="24" t="s">
        <v>3328</v>
      </c>
      <c r="D682" s="21">
        <v>311.55</v>
      </c>
      <c r="E682" t="s">
        <v>4556</v>
      </c>
      <c r="F682" s="20">
        <v>0</v>
      </c>
      <c r="G682" s="20">
        <v>0</v>
      </c>
    </row>
    <row r="683" spans="1:7">
      <c r="A683" t="s">
        <v>3336</v>
      </c>
      <c r="B683" t="s">
        <v>16</v>
      </c>
      <c r="C683" s="24" t="s">
        <v>3337</v>
      </c>
      <c r="D683" s="21">
        <v>271.05</v>
      </c>
      <c r="E683" t="s">
        <v>4557</v>
      </c>
      <c r="F683" s="20">
        <v>0</v>
      </c>
      <c r="G683" s="20">
        <v>0</v>
      </c>
    </row>
    <row r="684" spans="1:7">
      <c r="A684" t="s">
        <v>3799</v>
      </c>
      <c r="B684" t="s">
        <v>16</v>
      </c>
      <c r="C684" s="24" t="s">
        <v>3800</v>
      </c>
      <c r="D684" s="21">
        <v>398.78</v>
      </c>
      <c r="E684" t="s">
        <v>4558</v>
      </c>
      <c r="F684" s="20">
        <v>43.6081</v>
      </c>
      <c r="G684" s="20">
        <v>634.13900000000001</v>
      </c>
    </row>
    <row r="685" spans="1:7">
      <c r="A685" t="s">
        <v>3803</v>
      </c>
      <c r="B685" t="s">
        <v>16</v>
      </c>
      <c r="C685" s="24" t="s">
        <v>970</v>
      </c>
      <c r="D685" s="21">
        <v>73.28</v>
      </c>
      <c r="E685" t="s">
        <v>4559</v>
      </c>
      <c r="F685" s="20">
        <v>43.6081</v>
      </c>
      <c r="G685" s="20">
        <v>634.13900000000001</v>
      </c>
    </row>
    <row r="686" spans="1:7">
      <c r="A686" t="s">
        <v>3288</v>
      </c>
      <c r="B686" t="s">
        <v>16</v>
      </c>
      <c r="C686" s="24" t="s">
        <v>3289</v>
      </c>
      <c r="D686" s="21">
        <v>274.35000000000002</v>
      </c>
      <c r="E686" t="s">
        <v>4560</v>
      </c>
      <c r="F686" s="20">
        <v>43.6081</v>
      </c>
      <c r="G686" s="20">
        <v>634.13900000000001</v>
      </c>
    </row>
    <row r="687" spans="1:7">
      <c r="A687" t="s">
        <v>3341</v>
      </c>
      <c r="B687" t="s">
        <v>25</v>
      </c>
      <c r="C687" t="s">
        <v>3342</v>
      </c>
      <c r="D687" s="21">
        <v>0.81</v>
      </c>
      <c r="E687" t="s">
        <v>3340</v>
      </c>
      <c r="F687" s="20">
        <v>0</v>
      </c>
      <c r="G687" s="20">
        <v>0</v>
      </c>
    </row>
    <row r="688" spans="1:7">
      <c r="A688" t="s">
        <v>3345</v>
      </c>
      <c r="B688" t="s">
        <v>16</v>
      </c>
      <c r="C688" t="s">
        <v>145</v>
      </c>
      <c r="D688" s="21">
        <v>3.7</v>
      </c>
      <c r="E688" t="s">
        <v>4561</v>
      </c>
      <c r="F688" s="20">
        <v>0</v>
      </c>
      <c r="G688" s="20">
        <v>0</v>
      </c>
    </row>
    <row r="689" spans="1:7">
      <c r="A689" t="s">
        <v>3348</v>
      </c>
      <c r="B689" t="s">
        <v>16</v>
      </c>
      <c r="C689" t="s">
        <v>147</v>
      </c>
      <c r="D689" s="21">
        <v>4.5999999999999996</v>
      </c>
      <c r="E689" t="s">
        <v>3347</v>
      </c>
      <c r="F689" s="20">
        <v>0</v>
      </c>
      <c r="G689" s="20">
        <v>0</v>
      </c>
    </row>
    <row r="690" spans="1:7">
      <c r="A690" t="s">
        <v>3351</v>
      </c>
      <c r="B690" t="s">
        <v>16</v>
      </c>
      <c r="C690" s="24" t="s">
        <v>1089</v>
      </c>
      <c r="D690" s="21">
        <v>4241.7299999999996</v>
      </c>
      <c r="E690" t="s">
        <v>3350</v>
      </c>
      <c r="F690" s="20">
        <v>-9999999999</v>
      </c>
      <c r="G690" s="20">
        <v>-9999999999</v>
      </c>
    </row>
    <row r="691" spans="1:7">
      <c r="A691" t="s">
        <v>3357</v>
      </c>
      <c r="B691" t="s">
        <v>16</v>
      </c>
      <c r="C691" s="24" t="s">
        <v>87</v>
      </c>
      <c r="D691" s="21">
        <v>623.1</v>
      </c>
      <c r="E691" t="s">
        <v>4562</v>
      </c>
      <c r="F691" s="20">
        <v>0</v>
      </c>
      <c r="G691" s="20">
        <v>0</v>
      </c>
    </row>
    <row r="692" spans="1:7">
      <c r="A692" t="s">
        <v>3360</v>
      </c>
      <c r="B692" t="s">
        <v>16</v>
      </c>
      <c r="C692" s="24" t="s">
        <v>85</v>
      </c>
      <c r="D692" s="21">
        <v>1385.7</v>
      </c>
      <c r="E692" t="s">
        <v>3359</v>
      </c>
      <c r="F692" s="20">
        <v>-9999999999</v>
      </c>
      <c r="G692" s="20">
        <v>-9999999999</v>
      </c>
    </row>
    <row r="693" spans="1:7">
      <c r="A693" t="s">
        <v>3354</v>
      </c>
      <c r="B693" t="s">
        <v>16</v>
      </c>
      <c r="C693" s="24" t="s">
        <v>89</v>
      </c>
      <c r="D693" s="21">
        <v>5603.25</v>
      </c>
      <c r="E693" t="s">
        <v>3353</v>
      </c>
      <c r="F693" s="20">
        <v>-9999999999</v>
      </c>
      <c r="G693" s="20">
        <v>-9999999999</v>
      </c>
    </row>
    <row r="694" spans="1:7">
      <c r="A694" t="s">
        <v>3363</v>
      </c>
      <c r="B694" t="s">
        <v>16</v>
      </c>
      <c r="C694" s="24" t="s">
        <v>3364</v>
      </c>
      <c r="D694" s="21">
        <v>147.33000000000001</v>
      </c>
      <c r="E694" t="s">
        <v>3362</v>
      </c>
      <c r="F694" s="20">
        <v>56.611600000000003</v>
      </c>
      <c r="G694" s="20">
        <v>921.45899999999995</v>
      </c>
    </row>
    <row r="695" spans="1:7">
      <c r="A695" t="s">
        <v>3367</v>
      </c>
      <c r="B695" t="s">
        <v>16</v>
      </c>
      <c r="C695" s="24" t="s">
        <v>77</v>
      </c>
      <c r="D695" s="21">
        <v>229.5</v>
      </c>
      <c r="E695" t="s">
        <v>3366</v>
      </c>
      <c r="F695" s="20">
        <v>84.363600000000005</v>
      </c>
      <c r="G695" s="20">
        <v>1373.17</v>
      </c>
    </row>
    <row r="696" spans="1:7">
      <c r="A696" t="s">
        <v>3370</v>
      </c>
      <c r="B696" t="s">
        <v>16</v>
      </c>
      <c r="C696" s="24" t="s">
        <v>1095</v>
      </c>
      <c r="D696" s="21">
        <v>169.53</v>
      </c>
      <c r="E696" t="s">
        <v>3369</v>
      </c>
      <c r="F696" s="20">
        <v>-9999999999</v>
      </c>
      <c r="G696" s="20">
        <v>-9999999999</v>
      </c>
    </row>
    <row r="697" spans="1:7">
      <c r="A697" t="s">
        <v>3373</v>
      </c>
      <c r="B697" t="s">
        <v>16</v>
      </c>
      <c r="C697" s="24" t="s">
        <v>1097</v>
      </c>
      <c r="D697" s="21">
        <v>72.08</v>
      </c>
      <c r="E697" t="s">
        <v>3372</v>
      </c>
      <c r="F697" s="20">
        <v>-9999999999</v>
      </c>
      <c r="G697" s="20">
        <v>-9999999999</v>
      </c>
    </row>
    <row r="698" spans="1:7">
      <c r="A698" t="s">
        <v>3806</v>
      </c>
      <c r="B698" t="s">
        <v>25</v>
      </c>
      <c r="C698" t="s">
        <v>3807</v>
      </c>
      <c r="D698" s="21">
        <v>1.26</v>
      </c>
      <c r="E698" t="s">
        <v>4563</v>
      </c>
      <c r="F698" s="20">
        <v>0</v>
      </c>
      <c r="G698" s="20">
        <v>0</v>
      </c>
    </row>
    <row r="699" spans="1:7">
      <c r="A699" t="s">
        <v>3812</v>
      </c>
      <c r="B699" t="s">
        <v>16</v>
      </c>
      <c r="C699" t="s">
        <v>3813</v>
      </c>
      <c r="D699" s="21">
        <v>5.53</v>
      </c>
      <c r="E699" t="s">
        <v>4564</v>
      </c>
      <c r="F699" s="20">
        <v>0</v>
      </c>
      <c r="G699" s="20">
        <v>0</v>
      </c>
    </row>
    <row r="700" spans="1:7">
      <c r="A700" t="s">
        <v>3816</v>
      </c>
      <c r="B700" t="s">
        <v>16</v>
      </c>
      <c r="C700" t="s">
        <v>198</v>
      </c>
      <c r="D700" s="21">
        <v>5.72</v>
      </c>
      <c r="E700" t="s">
        <v>3815</v>
      </c>
      <c r="F700" s="20">
        <v>0</v>
      </c>
      <c r="G700" s="20">
        <v>0</v>
      </c>
    </row>
    <row r="701" spans="1:7">
      <c r="A701" t="s">
        <v>3819</v>
      </c>
      <c r="B701" t="s">
        <v>16</v>
      </c>
      <c r="C701" t="s">
        <v>3820</v>
      </c>
      <c r="D701" s="21">
        <v>241.75</v>
      </c>
      <c r="E701" t="s">
        <v>4565</v>
      </c>
      <c r="F701" s="20">
        <v>0</v>
      </c>
      <c r="G701" s="20">
        <v>0</v>
      </c>
    </row>
    <row r="702" spans="1:7">
      <c r="A702" t="s">
        <v>3823</v>
      </c>
      <c r="B702" t="s">
        <v>16</v>
      </c>
      <c r="C702" t="s">
        <v>3824</v>
      </c>
      <c r="D702" s="21">
        <v>23.7</v>
      </c>
      <c r="E702" t="s">
        <v>4566</v>
      </c>
      <c r="F702" s="20">
        <v>0</v>
      </c>
      <c r="G702" s="20">
        <v>0</v>
      </c>
    </row>
    <row r="703" spans="1:7">
      <c r="A703" t="s">
        <v>3825</v>
      </c>
      <c r="B703" t="s">
        <v>16</v>
      </c>
      <c r="C703" t="s">
        <v>3826</v>
      </c>
      <c r="D703" s="21">
        <v>5.47</v>
      </c>
      <c r="E703" t="s">
        <v>4567</v>
      </c>
      <c r="F703" s="20">
        <v>0</v>
      </c>
      <c r="G703" s="20">
        <v>0</v>
      </c>
    </row>
    <row r="704" spans="1:7">
      <c r="A704" t="s">
        <v>3378</v>
      </c>
      <c r="B704" t="s">
        <v>16</v>
      </c>
      <c r="C704" s="24" t="s">
        <v>3379</v>
      </c>
      <c r="D704" s="21">
        <v>71.61</v>
      </c>
      <c r="E704" t="s">
        <v>3375</v>
      </c>
      <c r="F704" s="20">
        <v>-9999999999</v>
      </c>
      <c r="G704" s="20">
        <v>-9999999999</v>
      </c>
    </row>
    <row r="705" spans="1:7">
      <c r="A705" t="s">
        <v>3382</v>
      </c>
      <c r="B705" t="s">
        <v>16</v>
      </c>
      <c r="C705" s="24" t="s">
        <v>3383</v>
      </c>
      <c r="D705" s="21">
        <v>73.47</v>
      </c>
      <c r="E705" t="s">
        <v>3381</v>
      </c>
      <c r="F705" s="20">
        <v>-9999999999</v>
      </c>
      <c r="G705" s="20">
        <v>-9999999999</v>
      </c>
    </row>
    <row r="706" spans="1:7">
      <c r="A706" t="s">
        <v>3386</v>
      </c>
      <c r="B706" t="s">
        <v>16</v>
      </c>
      <c r="C706" t="s">
        <v>3387</v>
      </c>
      <c r="D706" s="21">
        <v>22.79</v>
      </c>
      <c r="E706" t="s">
        <v>3387</v>
      </c>
      <c r="F706" s="20">
        <v>-9999999999</v>
      </c>
      <c r="G706" s="20">
        <v>-9999999999</v>
      </c>
    </row>
    <row r="707" spans="1:7">
      <c r="A707" t="s">
        <v>3390</v>
      </c>
      <c r="B707" t="s">
        <v>16</v>
      </c>
      <c r="C707" s="24" t="s">
        <v>3391</v>
      </c>
      <c r="D707" s="21">
        <v>79.98</v>
      </c>
      <c r="E707" t="s">
        <v>4568</v>
      </c>
      <c r="F707" s="20">
        <v>-9999999999</v>
      </c>
      <c r="G707" s="20">
        <v>-9999999999</v>
      </c>
    </row>
    <row r="708" spans="1:7">
      <c r="A708" t="s">
        <v>3394</v>
      </c>
      <c r="B708" t="s">
        <v>16</v>
      </c>
      <c r="C708" s="24" t="s">
        <v>3395</v>
      </c>
      <c r="D708" s="21">
        <v>65.66</v>
      </c>
      <c r="E708" t="s">
        <v>3393</v>
      </c>
      <c r="F708" s="20">
        <v>-9999999999</v>
      </c>
      <c r="G708" s="20">
        <v>-9999999999</v>
      </c>
    </row>
    <row r="709" spans="1:7">
      <c r="A709" t="s">
        <v>3398</v>
      </c>
      <c r="B709" t="s">
        <v>16</v>
      </c>
      <c r="C709" s="24" t="s">
        <v>1065</v>
      </c>
      <c r="D709" s="21">
        <v>68.819999999999993</v>
      </c>
      <c r="E709" t="s">
        <v>3397</v>
      </c>
      <c r="F709" s="20">
        <v>-9999999999</v>
      </c>
      <c r="G709" s="20">
        <v>-9999999999</v>
      </c>
    </row>
    <row r="710" spans="1:7">
      <c r="A710" t="s">
        <v>3401</v>
      </c>
      <c r="B710" t="s">
        <v>16</v>
      </c>
      <c r="C710" s="24" t="s">
        <v>1063</v>
      </c>
      <c r="D710" s="21">
        <v>406.41</v>
      </c>
      <c r="E710" t="s">
        <v>3400</v>
      </c>
      <c r="F710" s="20">
        <v>-9999999999</v>
      </c>
      <c r="G710" s="20">
        <v>-9999999999</v>
      </c>
    </row>
    <row r="711" spans="1:7">
      <c r="A711" t="s">
        <v>3406</v>
      </c>
      <c r="B711" t="s">
        <v>16</v>
      </c>
      <c r="C711" s="24" t="s">
        <v>3407</v>
      </c>
      <c r="D711" s="21">
        <v>2044.14</v>
      </c>
      <c r="E711" t="s">
        <v>4569</v>
      </c>
      <c r="F711" s="20">
        <v>-9999999999</v>
      </c>
      <c r="G711" s="20">
        <v>-9999999999</v>
      </c>
    </row>
    <row r="712" spans="1:7">
      <c r="A712" t="s">
        <v>3416</v>
      </c>
      <c r="B712" t="s">
        <v>16</v>
      </c>
      <c r="C712" s="24" t="s">
        <v>3417</v>
      </c>
      <c r="D712" s="21">
        <v>150.15</v>
      </c>
      <c r="E712" t="s">
        <v>3415</v>
      </c>
      <c r="F712" s="20">
        <v>-9999999999</v>
      </c>
      <c r="G712" s="20">
        <v>-9999999999</v>
      </c>
    </row>
    <row r="713" spans="1:7">
      <c r="A713" t="s">
        <v>3412</v>
      </c>
      <c r="B713" t="s">
        <v>16</v>
      </c>
      <c r="C713" s="24" t="s">
        <v>3413</v>
      </c>
      <c r="D713" s="21">
        <v>125.07</v>
      </c>
      <c r="E713" t="s">
        <v>4570</v>
      </c>
      <c r="F713" s="20">
        <v>-9999999999</v>
      </c>
      <c r="G713" s="20">
        <v>-9999999999</v>
      </c>
    </row>
    <row r="714" spans="1:7">
      <c r="A714" t="s">
        <v>3420</v>
      </c>
      <c r="B714" t="s">
        <v>16</v>
      </c>
      <c r="C714" s="24" t="s">
        <v>3421</v>
      </c>
      <c r="D714" s="21">
        <v>66.03</v>
      </c>
      <c r="E714" t="s">
        <v>4571</v>
      </c>
      <c r="F714" s="20">
        <v>-9999999999</v>
      </c>
      <c r="G714" s="20">
        <v>-9999999999</v>
      </c>
    </row>
    <row r="715" spans="1:7">
      <c r="A715" t="s">
        <v>3426</v>
      </c>
      <c r="B715" t="s">
        <v>16</v>
      </c>
      <c r="C715" t="s">
        <v>3427</v>
      </c>
      <c r="D715" s="21">
        <v>237.52</v>
      </c>
      <c r="E715" t="s">
        <v>4572</v>
      </c>
      <c r="F715" s="20">
        <v>76.416899999999998</v>
      </c>
      <c r="G715" s="20">
        <v>1133.45</v>
      </c>
    </row>
    <row r="716" spans="1:7">
      <c r="A716" t="s">
        <v>3432</v>
      </c>
      <c r="B716" t="s">
        <v>16</v>
      </c>
      <c r="C716" t="s">
        <v>3433</v>
      </c>
      <c r="D716" s="21">
        <v>3.98</v>
      </c>
      <c r="E716" t="s">
        <v>4573</v>
      </c>
      <c r="F716" s="20">
        <v>0</v>
      </c>
      <c r="G716" s="20">
        <v>0</v>
      </c>
    </row>
    <row r="717" spans="1:7">
      <c r="A717" t="s">
        <v>3440</v>
      </c>
      <c r="B717" t="s">
        <v>16</v>
      </c>
      <c r="C717" t="s">
        <v>3441</v>
      </c>
      <c r="D717" s="21">
        <v>692.38</v>
      </c>
      <c r="E717" t="s">
        <v>4574</v>
      </c>
      <c r="F717" s="20">
        <v>-9999999999</v>
      </c>
      <c r="G717" s="20">
        <v>-9999999999</v>
      </c>
    </row>
    <row r="718" spans="1:7">
      <c r="A718" t="s">
        <v>3444</v>
      </c>
      <c r="B718" t="s">
        <v>16</v>
      </c>
      <c r="C718" t="s">
        <v>3441</v>
      </c>
      <c r="D718" s="21">
        <v>660.3</v>
      </c>
      <c r="E718" t="s">
        <v>4574</v>
      </c>
      <c r="F718" s="20">
        <v>-9999999999</v>
      </c>
      <c r="G718" s="20">
        <v>-9999999999</v>
      </c>
    </row>
    <row r="719" spans="1:7">
      <c r="A719" t="s">
        <v>3449</v>
      </c>
      <c r="B719" t="s">
        <v>16</v>
      </c>
      <c r="C719" t="s">
        <v>3450</v>
      </c>
      <c r="D719" s="21">
        <v>38.869999999999997</v>
      </c>
      <c r="E719" t="s">
        <v>4575</v>
      </c>
      <c r="F719" s="20">
        <v>14.286799999999999</v>
      </c>
      <c r="G719" s="20">
        <v>245.196</v>
      </c>
    </row>
    <row r="720" spans="1:7">
      <c r="A720" t="s">
        <v>3457</v>
      </c>
      <c r="B720" t="s">
        <v>16</v>
      </c>
      <c r="C720" t="s">
        <v>3458</v>
      </c>
      <c r="D720" s="21">
        <v>68.84</v>
      </c>
      <c r="E720" t="s">
        <v>4576</v>
      </c>
      <c r="F720" s="20">
        <v>26.948399999999999</v>
      </c>
      <c r="G720" s="20">
        <v>290.09199999999998</v>
      </c>
    </row>
    <row r="721" spans="1:7">
      <c r="A721" t="s">
        <v>4018</v>
      </c>
      <c r="B721" t="s">
        <v>16</v>
      </c>
      <c r="C721" t="s">
        <v>4019</v>
      </c>
      <c r="D721" s="21">
        <v>35.729999999999997</v>
      </c>
      <c r="E721" t="s">
        <v>4577</v>
      </c>
      <c r="F721" s="20">
        <v>0</v>
      </c>
      <c r="G721" s="20">
        <v>0</v>
      </c>
    </row>
    <row r="722" spans="1:7">
      <c r="A722" t="s">
        <v>3453</v>
      </c>
      <c r="B722" t="s">
        <v>16</v>
      </c>
      <c r="C722" t="s">
        <v>3454</v>
      </c>
      <c r="D722" s="21">
        <v>34.880000000000003</v>
      </c>
      <c r="E722" t="s">
        <v>4578</v>
      </c>
      <c r="F722" s="20">
        <v>16.100200000000001</v>
      </c>
      <c r="G722" s="20">
        <v>175.79599999999999</v>
      </c>
    </row>
    <row r="723" spans="1:7">
      <c r="A723" t="s">
        <v>3462</v>
      </c>
      <c r="B723" t="s">
        <v>16</v>
      </c>
      <c r="C723" s="24" t="s">
        <v>843</v>
      </c>
      <c r="D723" s="21">
        <v>4063.84</v>
      </c>
      <c r="E723" t="s">
        <v>4579</v>
      </c>
      <c r="F723" s="20">
        <v>0</v>
      </c>
      <c r="G723" s="20">
        <v>0</v>
      </c>
    </row>
    <row r="724" spans="1:7">
      <c r="A724" t="s">
        <v>3465</v>
      </c>
      <c r="B724" t="s">
        <v>16</v>
      </c>
      <c r="C724" t="s">
        <v>845</v>
      </c>
      <c r="D724" s="21">
        <v>359.91</v>
      </c>
      <c r="E724" t="s">
        <v>4580</v>
      </c>
      <c r="F724" s="20">
        <v>0</v>
      </c>
      <c r="G724" s="20">
        <v>0</v>
      </c>
    </row>
    <row r="725" spans="1:7">
      <c r="A725" t="s">
        <v>3471</v>
      </c>
      <c r="B725" t="s">
        <v>16</v>
      </c>
      <c r="C725" s="24" t="s">
        <v>1144</v>
      </c>
      <c r="D725" s="21">
        <v>60.45</v>
      </c>
      <c r="E725" t="s">
        <v>4581</v>
      </c>
      <c r="F725" s="20">
        <v>0</v>
      </c>
      <c r="G725" s="20">
        <v>0</v>
      </c>
    </row>
    <row r="726" spans="1:7">
      <c r="A726" t="s">
        <v>3468</v>
      </c>
      <c r="B726" t="s">
        <v>16</v>
      </c>
      <c r="C726" s="24" t="s">
        <v>1146</v>
      </c>
      <c r="D726" s="21">
        <v>247.87</v>
      </c>
      <c r="E726" t="s">
        <v>4582</v>
      </c>
      <c r="F726" s="20">
        <v>0</v>
      </c>
      <c r="G726" s="20">
        <v>0</v>
      </c>
    </row>
    <row r="727" spans="1:7">
      <c r="A727" t="s">
        <v>3474</v>
      </c>
      <c r="B727" t="s">
        <v>16</v>
      </c>
      <c r="C727" s="24" t="s">
        <v>1148</v>
      </c>
      <c r="D727" s="21">
        <v>67.760000000000005</v>
      </c>
      <c r="E727" t="s">
        <v>3473</v>
      </c>
      <c r="F727" s="20">
        <v>0</v>
      </c>
      <c r="G727" s="20">
        <v>0</v>
      </c>
    </row>
    <row r="728" spans="1:7">
      <c r="A728" t="s">
        <v>3509</v>
      </c>
      <c r="B728" t="s">
        <v>16</v>
      </c>
      <c r="C728" s="24" t="s">
        <v>1011</v>
      </c>
      <c r="D728" s="21">
        <v>1139.74</v>
      </c>
      <c r="E728" t="s">
        <v>4583</v>
      </c>
      <c r="F728" s="20">
        <v>0</v>
      </c>
      <c r="G728" s="20">
        <v>0</v>
      </c>
    </row>
    <row r="729" spans="1:7">
      <c r="A729" t="s">
        <v>3477</v>
      </c>
      <c r="B729" t="s">
        <v>16</v>
      </c>
      <c r="C729" s="24" t="s">
        <v>1150</v>
      </c>
      <c r="D729" s="21">
        <v>67.989999999999995</v>
      </c>
      <c r="E729" t="s">
        <v>4584</v>
      </c>
      <c r="F729" s="20">
        <v>0</v>
      </c>
      <c r="G729" s="20">
        <v>0</v>
      </c>
    </row>
    <row r="730" spans="1:7">
      <c r="A730" t="s">
        <v>3480</v>
      </c>
      <c r="B730" t="s">
        <v>16</v>
      </c>
      <c r="C730" s="24" t="s">
        <v>1162</v>
      </c>
      <c r="D730" s="21">
        <v>592.65</v>
      </c>
      <c r="E730" t="s">
        <v>4585</v>
      </c>
      <c r="F730" s="20">
        <v>0</v>
      </c>
      <c r="G730" s="20">
        <v>0</v>
      </c>
    </row>
    <row r="731" spans="1:7">
      <c r="A731" t="s">
        <v>3483</v>
      </c>
      <c r="B731" t="s">
        <v>16</v>
      </c>
      <c r="C731" s="24" t="s">
        <v>1136</v>
      </c>
      <c r="D731" s="21">
        <v>88.35</v>
      </c>
      <c r="E731" t="s">
        <v>4586</v>
      </c>
      <c r="F731" s="20">
        <v>0</v>
      </c>
      <c r="G731" s="20">
        <v>0</v>
      </c>
    </row>
    <row r="732" spans="1:7">
      <c r="A732" t="s">
        <v>3489</v>
      </c>
      <c r="B732" t="s">
        <v>16</v>
      </c>
      <c r="C732" s="24" t="s">
        <v>1140</v>
      </c>
      <c r="D732" s="21">
        <v>967.2</v>
      </c>
      <c r="E732" t="s">
        <v>4587</v>
      </c>
      <c r="F732" s="20">
        <v>0</v>
      </c>
      <c r="G732" s="20">
        <v>0</v>
      </c>
    </row>
    <row r="733" spans="1:7">
      <c r="A733" t="s">
        <v>3492</v>
      </c>
      <c r="B733" t="s">
        <v>16</v>
      </c>
      <c r="C733" s="24" t="s">
        <v>3493</v>
      </c>
      <c r="D733" s="21">
        <v>590.54999999999995</v>
      </c>
      <c r="E733" t="s">
        <v>3491</v>
      </c>
      <c r="F733" s="20">
        <v>0</v>
      </c>
      <c r="G733" s="20">
        <v>0</v>
      </c>
    </row>
    <row r="734" spans="1:7">
      <c r="A734" t="s">
        <v>3486</v>
      </c>
      <c r="B734" t="s">
        <v>16</v>
      </c>
      <c r="C734" s="24" t="s">
        <v>1138</v>
      </c>
      <c r="D734" s="21">
        <v>149.77000000000001</v>
      </c>
      <c r="E734" t="s">
        <v>3485</v>
      </c>
      <c r="F734" s="20">
        <v>0</v>
      </c>
      <c r="G734" s="20">
        <v>0</v>
      </c>
    </row>
    <row r="735" spans="1:7">
      <c r="A735" t="s">
        <v>3498</v>
      </c>
      <c r="B735" t="s">
        <v>16</v>
      </c>
      <c r="C735" s="24" t="s">
        <v>1152</v>
      </c>
      <c r="D735" s="21">
        <v>25.3</v>
      </c>
      <c r="E735" t="s">
        <v>4588</v>
      </c>
      <c r="F735" s="20">
        <v>0</v>
      </c>
      <c r="G735" s="20">
        <v>0</v>
      </c>
    </row>
    <row r="736" spans="1:7">
      <c r="A736" t="s">
        <v>3501</v>
      </c>
      <c r="B736" t="s">
        <v>25</v>
      </c>
      <c r="C736" t="s">
        <v>3502</v>
      </c>
      <c r="D736" s="21">
        <v>0.38</v>
      </c>
      <c r="E736" t="s">
        <v>4589</v>
      </c>
      <c r="F736" s="20">
        <v>0</v>
      </c>
      <c r="G736" s="20">
        <v>0</v>
      </c>
    </row>
    <row r="737" spans="1:7">
      <c r="A737" t="s">
        <v>3505</v>
      </c>
      <c r="B737" t="s">
        <v>25</v>
      </c>
      <c r="C737" t="s">
        <v>3506</v>
      </c>
      <c r="D737" s="21">
        <v>0.48</v>
      </c>
      <c r="E737" t="s">
        <v>4590</v>
      </c>
      <c r="F737" s="20">
        <v>0</v>
      </c>
      <c r="G737" s="20">
        <v>0</v>
      </c>
    </row>
    <row r="738" spans="1:7">
      <c r="A738" t="s">
        <v>3512</v>
      </c>
      <c r="B738" t="s">
        <v>16</v>
      </c>
      <c r="C738" s="24" t="s">
        <v>1154</v>
      </c>
      <c r="D738" s="21">
        <v>1218.3</v>
      </c>
      <c r="E738" t="s">
        <v>4591</v>
      </c>
      <c r="F738" s="20">
        <v>-9999999999</v>
      </c>
      <c r="G738" s="20">
        <v>-9999999999</v>
      </c>
    </row>
    <row r="739" spans="1:7">
      <c r="A739" t="s">
        <v>3515</v>
      </c>
      <c r="B739" t="s">
        <v>16</v>
      </c>
      <c r="C739" s="24" t="s">
        <v>1156</v>
      </c>
      <c r="D739" s="21">
        <v>195.3</v>
      </c>
      <c r="E739" t="s">
        <v>3514</v>
      </c>
      <c r="F739" s="20">
        <v>-9999999999</v>
      </c>
      <c r="G739" s="20">
        <v>-9999999999</v>
      </c>
    </row>
    <row r="740" spans="1:7">
      <c r="A740" t="s">
        <v>3518</v>
      </c>
      <c r="B740" t="s">
        <v>16</v>
      </c>
      <c r="C740" s="24" t="s">
        <v>1158</v>
      </c>
      <c r="D740" s="21">
        <v>355.22</v>
      </c>
      <c r="E740" t="s">
        <v>4592</v>
      </c>
      <c r="F740" s="20">
        <v>-9999999999</v>
      </c>
      <c r="G740" s="20">
        <v>-9999999999</v>
      </c>
    </row>
    <row r="741" spans="1:7">
      <c r="A741" t="s">
        <v>3521</v>
      </c>
      <c r="B741" t="s">
        <v>16</v>
      </c>
      <c r="C741" s="24" t="s">
        <v>1160</v>
      </c>
      <c r="D741" s="21">
        <v>50.22</v>
      </c>
      <c r="E741" t="s">
        <v>3520</v>
      </c>
      <c r="F741" s="20">
        <v>-9999999999</v>
      </c>
      <c r="G741" s="20">
        <v>-9999999999</v>
      </c>
    </row>
    <row r="742" spans="1:7">
      <c r="A742" t="s">
        <v>3528</v>
      </c>
      <c r="B742" t="s">
        <v>16</v>
      </c>
      <c r="C742" t="s">
        <v>909</v>
      </c>
      <c r="D742" s="21">
        <v>10.7</v>
      </c>
      <c r="E742" t="s">
        <v>4593</v>
      </c>
      <c r="F742" s="20">
        <v>0</v>
      </c>
      <c r="G742" s="20">
        <v>0</v>
      </c>
    </row>
    <row r="743" spans="1:7">
      <c r="A743" t="s">
        <v>3524</v>
      </c>
      <c r="B743" t="s">
        <v>16</v>
      </c>
      <c r="C743" t="s">
        <v>3525</v>
      </c>
      <c r="D743" s="21">
        <v>4.0999999999999996</v>
      </c>
      <c r="E743" t="s">
        <v>4594</v>
      </c>
      <c r="F743" s="20">
        <v>0</v>
      </c>
      <c r="G743" s="20">
        <v>0</v>
      </c>
    </row>
    <row r="744" spans="1:7">
      <c r="A744" t="s">
        <v>3531</v>
      </c>
      <c r="B744" t="s">
        <v>16</v>
      </c>
      <c r="C744" t="s">
        <v>907</v>
      </c>
      <c r="D744" s="21">
        <v>11.63</v>
      </c>
      <c r="E744" t="s">
        <v>3530</v>
      </c>
      <c r="F744" s="20">
        <v>0</v>
      </c>
      <c r="G744" s="20">
        <v>0</v>
      </c>
    </row>
    <row r="745" spans="1:7">
      <c r="A745" t="s">
        <v>3376</v>
      </c>
      <c r="B745" t="s">
        <v>16</v>
      </c>
      <c r="C745" t="s">
        <v>3377</v>
      </c>
      <c r="D745" s="21">
        <v>0.37</v>
      </c>
      <c r="E745" t="s">
        <v>4595</v>
      </c>
      <c r="F745" s="20">
        <v>-9999999999</v>
      </c>
      <c r="G745" s="20">
        <v>-9999999999</v>
      </c>
    </row>
    <row r="746" spans="1:7">
      <c r="A746" t="s">
        <v>3404</v>
      </c>
      <c r="B746" t="s">
        <v>16</v>
      </c>
      <c r="C746" t="s">
        <v>3405</v>
      </c>
      <c r="D746" s="21">
        <v>0.69</v>
      </c>
      <c r="E746" t="s">
        <v>4596</v>
      </c>
      <c r="F746" s="20">
        <v>-9999999999</v>
      </c>
      <c r="G746" s="20">
        <v>-9999999999</v>
      </c>
    </row>
    <row r="747" spans="1:7">
      <c r="A747" t="s">
        <v>3410</v>
      </c>
      <c r="B747" t="s">
        <v>16</v>
      </c>
      <c r="C747" t="s">
        <v>3411</v>
      </c>
      <c r="D747" s="21">
        <v>0.62</v>
      </c>
      <c r="E747" t="s">
        <v>4597</v>
      </c>
      <c r="F747" s="20">
        <v>-9999999999</v>
      </c>
      <c r="G747" s="20">
        <v>-9999999999</v>
      </c>
    </row>
    <row r="748" spans="1:7">
      <c r="A748" t="s">
        <v>3424</v>
      </c>
      <c r="B748" t="s">
        <v>16</v>
      </c>
      <c r="C748" t="s">
        <v>3425</v>
      </c>
      <c r="D748" s="21">
        <v>0.59</v>
      </c>
      <c r="E748" t="s">
        <v>4598</v>
      </c>
      <c r="F748" s="20">
        <v>0.86109000000000002</v>
      </c>
      <c r="G748" s="20">
        <v>9.1901100000000007</v>
      </c>
    </row>
    <row r="749" spans="1:7">
      <c r="A749" t="s">
        <v>3430</v>
      </c>
      <c r="B749" t="s">
        <v>16</v>
      </c>
      <c r="C749" t="s">
        <v>3431</v>
      </c>
      <c r="D749" s="21">
        <v>1.47</v>
      </c>
      <c r="E749" t="s">
        <v>4599</v>
      </c>
      <c r="F749" s="20">
        <v>0</v>
      </c>
      <c r="G749" s="20">
        <v>0</v>
      </c>
    </row>
    <row r="750" spans="1:7">
      <c r="A750" t="s">
        <v>3438</v>
      </c>
      <c r="B750" t="s">
        <v>16</v>
      </c>
      <c r="C750" t="s">
        <v>3439</v>
      </c>
      <c r="D750" s="21">
        <v>11.4</v>
      </c>
      <c r="E750" t="s">
        <v>4600</v>
      </c>
      <c r="F750" s="20">
        <v>-9999999999</v>
      </c>
      <c r="G750" s="20">
        <v>-9999999999</v>
      </c>
    </row>
    <row r="751" spans="1:7">
      <c r="A751" t="s">
        <v>3447</v>
      </c>
      <c r="B751" t="s">
        <v>16</v>
      </c>
      <c r="C751" t="s">
        <v>3448</v>
      </c>
      <c r="D751" s="21">
        <v>0.3</v>
      </c>
      <c r="E751" t="s">
        <v>4601</v>
      </c>
      <c r="F751" s="20">
        <v>0.129163</v>
      </c>
      <c r="G751" s="20">
        <v>1.37852</v>
      </c>
    </row>
    <row r="752" spans="1:7">
      <c r="A752" t="s">
        <v>4020</v>
      </c>
      <c r="B752" t="s">
        <v>16</v>
      </c>
      <c r="C752" t="s">
        <v>4021</v>
      </c>
      <c r="D752" s="21">
        <v>0.3</v>
      </c>
      <c r="E752" t="s">
        <v>4602</v>
      </c>
      <c r="F752" s="20">
        <v>0</v>
      </c>
      <c r="G752" s="20">
        <v>0</v>
      </c>
    </row>
    <row r="753" spans="1:7">
      <c r="A753" t="s">
        <v>3534</v>
      </c>
      <c r="B753" t="s">
        <v>16</v>
      </c>
      <c r="C753" t="s">
        <v>3535</v>
      </c>
      <c r="D753" s="21">
        <v>76.95</v>
      </c>
      <c r="E753" t="s">
        <v>4603</v>
      </c>
      <c r="F753" s="20">
        <v>43.524900000000002</v>
      </c>
      <c r="G753" s="20">
        <v>540.49</v>
      </c>
    </row>
    <row r="754" spans="1:7">
      <c r="A754" t="s">
        <v>3538</v>
      </c>
      <c r="B754" t="s">
        <v>16</v>
      </c>
      <c r="C754" t="s">
        <v>3539</v>
      </c>
      <c r="D754" s="21">
        <v>93.59</v>
      </c>
      <c r="E754" t="s">
        <v>4604</v>
      </c>
      <c r="F754" s="20">
        <v>61.446899999999999</v>
      </c>
      <c r="G754" s="20">
        <v>763.04399999999998</v>
      </c>
    </row>
    <row r="755" spans="1:7">
      <c r="A755" t="s">
        <v>3542</v>
      </c>
      <c r="B755" t="s">
        <v>16</v>
      </c>
      <c r="C755" t="s">
        <v>3543</v>
      </c>
      <c r="D755" s="21">
        <v>114.14</v>
      </c>
      <c r="E755" t="s">
        <v>4605</v>
      </c>
      <c r="F755" s="20">
        <v>76.808700000000002</v>
      </c>
      <c r="G755" s="20">
        <v>953.80499999999995</v>
      </c>
    </row>
    <row r="756" spans="1:7">
      <c r="A756" t="s">
        <v>3546</v>
      </c>
      <c r="B756" t="s">
        <v>16</v>
      </c>
      <c r="C756" t="s">
        <v>3547</v>
      </c>
      <c r="D756" s="21">
        <v>164.38</v>
      </c>
      <c r="E756" t="s">
        <v>4606</v>
      </c>
      <c r="F756" s="20">
        <v>107.532</v>
      </c>
      <c r="G756" s="20">
        <v>1335.33</v>
      </c>
    </row>
    <row r="757" spans="1:7">
      <c r="A757" t="s">
        <v>3550</v>
      </c>
      <c r="B757" t="s">
        <v>16</v>
      </c>
      <c r="C757" t="s">
        <v>3551</v>
      </c>
      <c r="D757" s="21">
        <v>201.91</v>
      </c>
      <c r="E757" t="s">
        <v>4607</v>
      </c>
      <c r="F757" s="20">
        <v>135.69499999999999</v>
      </c>
      <c r="G757" s="20">
        <v>1685.06</v>
      </c>
    </row>
    <row r="758" spans="1:7">
      <c r="A758" t="s">
        <v>3554</v>
      </c>
      <c r="B758" t="s">
        <v>16</v>
      </c>
      <c r="C758" t="s">
        <v>3555</v>
      </c>
      <c r="D758" s="21">
        <v>3.88</v>
      </c>
      <c r="E758" t="s">
        <v>4608</v>
      </c>
      <c r="F758" s="20">
        <v>0.58710399999999996</v>
      </c>
      <c r="G758" s="20">
        <v>10.4709</v>
      </c>
    </row>
    <row r="759" spans="1:7">
      <c r="A759" t="s">
        <v>3560</v>
      </c>
      <c r="B759" t="s">
        <v>16</v>
      </c>
      <c r="C759" t="s">
        <v>3561</v>
      </c>
      <c r="D759" s="21">
        <v>5.38</v>
      </c>
      <c r="E759" t="s">
        <v>4609</v>
      </c>
      <c r="F759" s="20">
        <v>0.96161300000000005</v>
      </c>
      <c r="G759" s="20">
        <v>17.150200000000002</v>
      </c>
    </row>
    <row r="760" spans="1:7">
      <c r="A760" t="s">
        <v>3566</v>
      </c>
      <c r="B760" t="s">
        <v>16</v>
      </c>
      <c r="C760" t="s">
        <v>3567</v>
      </c>
      <c r="D760" s="21">
        <v>8.8800000000000008</v>
      </c>
      <c r="E760" t="s">
        <v>4610</v>
      </c>
      <c r="F760" s="20">
        <v>1.42824</v>
      </c>
      <c r="G760" s="20">
        <v>25.472300000000001</v>
      </c>
    </row>
    <row r="761" spans="1:7">
      <c r="A761" t="s">
        <v>3570</v>
      </c>
      <c r="B761" t="s">
        <v>16</v>
      </c>
      <c r="C761" t="s">
        <v>3571</v>
      </c>
      <c r="D761" s="21">
        <v>13.79</v>
      </c>
      <c r="E761" t="s">
        <v>4611</v>
      </c>
      <c r="F761" s="20">
        <v>2.0848</v>
      </c>
      <c r="G761" s="20">
        <v>37.182099999999998</v>
      </c>
    </row>
    <row r="762" spans="1:7">
      <c r="A762" t="s">
        <v>3574</v>
      </c>
      <c r="B762" t="s">
        <v>16</v>
      </c>
      <c r="C762" t="s">
        <v>3575</v>
      </c>
      <c r="D762" s="21">
        <v>15.69</v>
      </c>
      <c r="E762" t="s">
        <v>4612</v>
      </c>
      <c r="F762" s="20">
        <v>2.99593</v>
      </c>
      <c r="G762" s="20">
        <v>53.431800000000003</v>
      </c>
    </row>
    <row r="763" spans="1:7">
      <c r="A763" t="s">
        <v>3578</v>
      </c>
      <c r="B763" t="s">
        <v>16</v>
      </c>
      <c r="C763" t="s">
        <v>3579</v>
      </c>
      <c r="D763" s="21">
        <v>33.15</v>
      </c>
      <c r="E763" t="s">
        <v>4613</v>
      </c>
      <c r="F763" s="20">
        <v>5.6728399999999999</v>
      </c>
      <c r="G763" s="20">
        <v>101.17400000000001</v>
      </c>
    </row>
    <row r="764" spans="1:7">
      <c r="A764" t="s">
        <v>3828</v>
      </c>
      <c r="B764" t="s">
        <v>16</v>
      </c>
      <c r="C764" t="s">
        <v>192</v>
      </c>
      <c r="D764" s="21">
        <v>16.739999999999998</v>
      </c>
      <c r="E764" t="s">
        <v>192</v>
      </c>
      <c r="F764" s="20">
        <v>0</v>
      </c>
      <c r="G764" s="20">
        <v>0</v>
      </c>
    </row>
    <row r="765" spans="1:7">
      <c r="A765" t="s">
        <v>3582</v>
      </c>
      <c r="B765" t="s">
        <v>16</v>
      </c>
      <c r="C765" t="s">
        <v>3583</v>
      </c>
      <c r="D765" s="21">
        <v>35.57</v>
      </c>
      <c r="E765" t="s">
        <v>3581</v>
      </c>
      <c r="F765" s="20">
        <v>11.730499999999999</v>
      </c>
      <c r="G765" s="20">
        <v>150.51400000000001</v>
      </c>
    </row>
    <row r="766" spans="1:7">
      <c r="A766" t="s">
        <v>3586</v>
      </c>
      <c r="B766" t="s">
        <v>16</v>
      </c>
      <c r="C766" t="s">
        <v>3587</v>
      </c>
      <c r="D766" s="21">
        <v>43.82</v>
      </c>
      <c r="E766" t="s">
        <v>4614</v>
      </c>
      <c r="F766" s="20">
        <v>12.5303</v>
      </c>
      <c r="G766" s="20">
        <v>160.77699999999999</v>
      </c>
    </row>
    <row r="767" spans="1:7">
      <c r="A767" t="s">
        <v>3590</v>
      </c>
      <c r="B767" t="s">
        <v>16</v>
      </c>
      <c r="C767" t="s">
        <v>3591</v>
      </c>
      <c r="D767" s="21">
        <v>36.22</v>
      </c>
      <c r="E767" t="s">
        <v>3589</v>
      </c>
      <c r="F767" s="20">
        <v>9.5374800000000004</v>
      </c>
      <c r="G767" s="20">
        <v>136.95400000000001</v>
      </c>
    </row>
    <row r="768" spans="1:7">
      <c r="A768" t="s">
        <v>3594</v>
      </c>
      <c r="B768" t="s">
        <v>16</v>
      </c>
      <c r="C768" t="s">
        <v>3595</v>
      </c>
      <c r="D768" s="21">
        <v>41.74</v>
      </c>
      <c r="E768" t="s">
        <v>3593</v>
      </c>
      <c r="F768" s="20">
        <v>10.235300000000001</v>
      </c>
      <c r="G768" s="20">
        <v>146.97499999999999</v>
      </c>
    </row>
    <row r="769" spans="1:7">
      <c r="A769" t="s">
        <v>3598</v>
      </c>
      <c r="B769" t="s">
        <v>16</v>
      </c>
      <c r="C769" t="s">
        <v>3599</v>
      </c>
      <c r="D769" s="21">
        <v>49.16</v>
      </c>
      <c r="E769" t="s">
        <v>3597</v>
      </c>
      <c r="F769" s="20">
        <v>10.933199999999999</v>
      </c>
      <c r="G769" s="20">
        <v>156.99600000000001</v>
      </c>
    </row>
    <row r="770" spans="1:7">
      <c r="A770" t="s">
        <v>3602</v>
      </c>
      <c r="B770" t="s">
        <v>16</v>
      </c>
      <c r="C770" t="s">
        <v>3603</v>
      </c>
      <c r="D770" s="21">
        <v>32.67</v>
      </c>
      <c r="E770" t="s">
        <v>3601</v>
      </c>
      <c r="F770" s="20">
        <v>-9999999999</v>
      </c>
      <c r="G770" s="20">
        <v>-9999999999</v>
      </c>
    </row>
    <row r="771" spans="1:7">
      <c r="A771" t="s">
        <v>3606</v>
      </c>
      <c r="B771" t="s">
        <v>16</v>
      </c>
      <c r="C771" t="s">
        <v>3607</v>
      </c>
      <c r="D771" s="21">
        <v>1391.41</v>
      </c>
      <c r="E771" t="s">
        <v>3605</v>
      </c>
      <c r="F771" s="20">
        <v>65.807000000000002</v>
      </c>
      <c r="G771" s="20">
        <v>1255.3399999999999</v>
      </c>
    </row>
    <row r="772" spans="1:7">
      <c r="A772" t="s">
        <v>3610</v>
      </c>
      <c r="B772" t="s">
        <v>16</v>
      </c>
      <c r="C772" t="s">
        <v>597</v>
      </c>
      <c r="D772" s="21">
        <v>381.3</v>
      </c>
      <c r="E772" t="s">
        <v>3609</v>
      </c>
      <c r="F772" s="20">
        <v>0</v>
      </c>
      <c r="G772" s="20">
        <v>0</v>
      </c>
    </row>
    <row r="773" spans="1:7">
      <c r="A773" t="s">
        <v>3613</v>
      </c>
      <c r="B773" t="s">
        <v>16</v>
      </c>
      <c r="C773" s="24" t="s">
        <v>3614</v>
      </c>
      <c r="D773" s="21">
        <v>719.93</v>
      </c>
      <c r="E773" t="s">
        <v>4615</v>
      </c>
      <c r="F773" s="20">
        <v>0</v>
      </c>
      <c r="G773" s="20">
        <v>0</v>
      </c>
    </row>
    <row r="774" spans="1:7">
      <c r="A774" t="s">
        <v>3617</v>
      </c>
      <c r="B774" t="s">
        <v>16</v>
      </c>
      <c r="C774" s="24" t="s">
        <v>3618</v>
      </c>
      <c r="D774" s="21">
        <v>62.83</v>
      </c>
      <c r="E774" t="s">
        <v>4616</v>
      </c>
      <c r="F774" s="20">
        <v>0</v>
      </c>
      <c r="G774" s="20">
        <v>0</v>
      </c>
    </row>
    <row r="775" spans="1:7">
      <c r="A775" t="s">
        <v>2264</v>
      </c>
      <c r="B775" t="s">
        <v>16</v>
      </c>
      <c r="C775" s="24" t="s">
        <v>1214</v>
      </c>
      <c r="D775" s="21">
        <v>341.7</v>
      </c>
      <c r="E775" t="s">
        <v>2263</v>
      </c>
      <c r="F775" s="20">
        <v>0</v>
      </c>
      <c r="G775" s="20">
        <v>0</v>
      </c>
    </row>
    <row r="776" spans="1:7">
      <c r="A776" t="s">
        <v>3621</v>
      </c>
      <c r="B776" t="s">
        <v>16</v>
      </c>
      <c r="C776" s="24" t="s">
        <v>1198</v>
      </c>
      <c r="D776" s="21">
        <v>275.16000000000003</v>
      </c>
      <c r="E776" t="s">
        <v>3620</v>
      </c>
      <c r="F776" s="20">
        <v>0</v>
      </c>
      <c r="G776" s="20">
        <v>0</v>
      </c>
    </row>
    <row r="777" spans="1:7">
      <c r="A777" t="s">
        <v>3624</v>
      </c>
      <c r="B777" t="s">
        <v>16</v>
      </c>
      <c r="C777" s="24" t="s">
        <v>1202</v>
      </c>
      <c r="D777" s="21">
        <v>43.26</v>
      </c>
      <c r="E777" t="s">
        <v>4617</v>
      </c>
      <c r="F777" s="20">
        <v>0</v>
      </c>
      <c r="G777" s="20">
        <v>0</v>
      </c>
    </row>
    <row r="778" spans="1:7">
      <c r="A778" t="s">
        <v>3627</v>
      </c>
      <c r="B778" t="s">
        <v>16</v>
      </c>
      <c r="C778" s="24" t="s">
        <v>1210</v>
      </c>
      <c r="D778" s="21">
        <v>363.43</v>
      </c>
      <c r="E778" t="s">
        <v>4618</v>
      </c>
      <c r="F778" s="20">
        <v>0</v>
      </c>
      <c r="G778" s="20">
        <v>0</v>
      </c>
    </row>
    <row r="779" spans="1:7">
      <c r="A779" t="s">
        <v>3630</v>
      </c>
      <c r="B779" t="s">
        <v>16</v>
      </c>
      <c r="C779" s="24" t="s">
        <v>1212</v>
      </c>
      <c r="D779" s="21">
        <v>233.06</v>
      </c>
      <c r="E779" t="s">
        <v>3629</v>
      </c>
      <c r="F779" s="20">
        <v>0</v>
      </c>
      <c r="G779" s="20">
        <v>0</v>
      </c>
    </row>
    <row r="780" spans="1:7">
      <c r="A780" t="s">
        <v>3635</v>
      </c>
      <c r="B780" t="s">
        <v>16</v>
      </c>
      <c r="C780" s="24" t="s">
        <v>1204</v>
      </c>
      <c r="D780" s="21">
        <v>14.17</v>
      </c>
      <c r="E780" t="s">
        <v>4619</v>
      </c>
      <c r="F780" s="20">
        <v>0</v>
      </c>
      <c r="G780" s="20">
        <v>0</v>
      </c>
    </row>
    <row r="781" spans="1:7">
      <c r="A781" t="s">
        <v>3638</v>
      </c>
      <c r="B781" t="s">
        <v>16</v>
      </c>
      <c r="C781" t="s">
        <v>3639</v>
      </c>
      <c r="D781" s="21">
        <v>841.71</v>
      </c>
      <c r="E781" t="s">
        <v>4620</v>
      </c>
      <c r="F781" s="20">
        <v>-9999999999</v>
      </c>
      <c r="G781" s="20">
        <v>-9999999999</v>
      </c>
    </row>
    <row r="782" spans="1:7">
      <c r="A782" t="s">
        <v>3642</v>
      </c>
      <c r="B782" t="s">
        <v>16</v>
      </c>
      <c r="C782" t="s">
        <v>1087</v>
      </c>
      <c r="D782" s="21">
        <v>37.82</v>
      </c>
      <c r="E782" t="s">
        <v>3641</v>
      </c>
      <c r="F782" s="20">
        <v>-9999999999</v>
      </c>
      <c r="G782" s="20">
        <v>-9999999999</v>
      </c>
    </row>
    <row r="783" spans="1:7">
      <c r="A783" t="s">
        <v>3645</v>
      </c>
      <c r="B783" t="s">
        <v>16</v>
      </c>
      <c r="C783" t="s">
        <v>3646</v>
      </c>
      <c r="D783" s="21">
        <v>13.06</v>
      </c>
      <c r="E783" t="s">
        <v>4621</v>
      </c>
      <c r="F783" s="20">
        <v>-9999999999</v>
      </c>
      <c r="G783" s="20">
        <v>-9999999999</v>
      </c>
    </row>
    <row r="784" spans="1:7">
      <c r="A784" t="s">
        <v>3649</v>
      </c>
      <c r="B784" t="s">
        <v>16</v>
      </c>
      <c r="C784" t="s">
        <v>3650</v>
      </c>
      <c r="D784" s="21">
        <v>78.739999999999995</v>
      </c>
      <c r="E784" t="s">
        <v>4622</v>
      </c>
      <c r="F784" s="20">
        <v>44.390999999999998</v>
      </c>
      <c r="G784" s="20">
        <v>562.245</v>
      </c>
    </row>
    <row r="785" spans="1:7">
      <c r="A785" t="s">
        <v>3653</v>
      </c>
      <c r="B785" t="s">
        <v>16</v>
      </c>
      <c r="C785" t="s">
        <v>3654</v>
      </c>
      <c r="D785" s="21">
        <v>92.37</v>
      </c>
      <c r="E785" t="s">
        <v>4623</v>
      </c>
      <c r="F785" s="20">
        <v>56.721800000000002</v>
      </c>
      <c r="G785" s="20">
        <v>718.42499999999995</v>
      </c>
    </row>
    <row r="786" spans="1:7">
      <c r="A786" t="s">
        <v>3659</v>
      </c>
      <c r="B786" t="s">
        <v>16</v>
      </c>
      <c r="C786" t="s">
        <v>3660</v>
      </c>
      <c r="D786" s="21">
        <v>121.13</v>
      </c>
      <c r="E786" t="s">
        <v>4624</v>
      </c>
      <c r="F786" s="20">
        <v>83.849599999999995</v>
      </c>
      <c r="G786" s="20">
        <v>1062.02</v>
      </c>
    </row>
    <row r="787" spans="1:7">
      <c r="A787" t="s">
        <v>3663</v>
      </c>
      <c r="B787" t="s">
        <v>16</v>
      </c>
      <c r="C787" t="s">
        <v>3664</v>
      </c>
      <c r="D787" s="21">
        <v>274.64999999999998</v>
      </c>
      <c r="E787" t="s">
        <v>4625</v>
      </c>
      <c r="F787" s="20">
        <v>-9999999999</v>
      </c>
      <c r="G787" s="20">
        <v>-9999999999</v>
      </c>
    </row>
    <row r="788" spans="1:7">
      <c r="A788" t="s">
        <v>3667</v>
      </c>
      <c r="B788" t="s">
        <v>16</v>
      </c>
      <c r="C788" t="s">
        <v>3668</v>
      </c>
      <c r="D788" s="21">
        <v>506.45</v>
      </c>
      <c r="E788" t="s">
        <v>4626</v>
      </c>
      <c r="F788" s="20">
        <v>-9999999999</v>
      </c>
      <c r="G788" s="20">
        <v>-9999999999</v>
      </c>
    </row>
    <row r="789" spans="1:7">
      <c r="A789" t="s">
        <v>3671</v>
      </c>
      <c r="B789" t="s">
        <v>16</v>
      </c>
      <c r="C789" t="s">
        <v>3672</v>
      </c>
      <c r="D789" s="21">
        <v>672.72</v>
      </c>
      <c r="E789" t="s">
        <v>4627</v>
      </c>
      <c r="F789" s="20">
        <v>-9999999999</v>
      </c>
      <c r="G789" s="20">
        <v>-9999999999</v>
      </c>
    </row>
    <row r="790" spans="1:7">
      <c r="A790" t="s">
        <v>3675</v>
      </c>
      <c r="B790" t="s">
        <v>16</v>
      </c>
      <c r="C790" s="24" t="s">
        <v>79</v>
      </c>
      <c r="D790" s="21">
        <v>2278.5</v>
      </c>
      <c r="E790" t="s">
        <v>3674</v>
      </c>
      <c r="F790" s="20">
        <v>-9999999999</v>
      </c>
      <c r="G790" s="20">
        <v>-9999999999</v>
      </c>
    </row>
    <row r="791" spans="1:7">
      <c r="A791" t="s">
        <v>4024</v>
      </c>
      <c r="B791" t="s">
        <v>16</v>
      </c>
      <c r="C791" s="24" t="s">
        <v>225</v>
      </c>
      <c r="D791" s="21">
        <v>4440.75</v>
      </c>
      <c r="E791" t="s">
        <v>4023</v>
      </c>
      <c r="F791" s="20">
        <v>0</v>
      </c>
      <c r="G791" s="20">
        <v>0</v>
      </c>
    </row>
    <row r="792" spans="1:7">
      <c r="A792" t="s">
        <v>3678</v>
      </c>
      <c r="B792" t="s">
        <v>16</v>
      </c>
      <c r="C792" t="s">
        <v>3679</v>
      </c>
      <c r="D792" s="21">
        <v>70.62</v>
      </c>
      <c r="E792" t="s">
        <v>4628</v>
      </c>
      <c r="F792" s="20">
        <v>32.866</v>
      </c>
      <c r="G792" s="20">
        <v>426.93799999999999</v>
      </c>
    </row>
    <row r="793" spans="1:7">
      <c r="A793" t="s">
        <v>3682</v>
      </c>
      <c r="B793" t="s">
        <v>16</v>
      </c>
      <c r="C793" t="s">
        <v>3683</v>
      </c>
      <c r="D793" s="21">
        <v>103.82</v>
      </c>
      <c r="E793" t="s">
        <v>4629</v>
      </c>
      <c r="F793" s="20">
        <v>43.46</v>
      </c>
      <c r="G793" s="20">
        <v>564.54600000000005</v>
      </c>
    </row>
    <row r="794" spans="1:7">
      <c r="A794" t="s">
        <v>3686</v>
      </c>
      <c r="B794" t="s">
        <v>16</v>
      </c>
      <c r="C794" s="24" t="s">
        <v>1091</v>
      </c>
      <c r="D794" s="21">
        <v>301.51</v>
      </c>
      <c r="E794" t="s">
        <v>3685</v>
      </c>
      <c r="F794" s="20">
        <v>-9999999999</v>
      </c>
      <c r="G794" s="20">
        <v>-9999999999</v>
      </c>
    </row>
    <row r="795" spans="1:7">
      <c r="A795" t="s">
        <v>3689</v>
      </c>
      <c r="B795" t="s">
        <v>16</v>
      </c>
      <c r="C795" s="24" t="s">
        <v>1093</v>
      </c>
      <c r="D795" s="21">
        <v>417.57</v>
      </c>
      <c r="E795" t="s">
        <v>3688</v>
      </c>
      <c r="F795" s="20">
        <v>-9999999999</v>
      </c>
      <c r="G795" s="20">
        <v>-9999999999</v>
      </c>
    </row>
    <row r="796" spans="1:7">
      <c r="A796" t="s">
        <v>3692</v>
      </c>
      <c r="B796" t="s">
        <v>16</v>
      </c>
      <c r="C796" t="s">
        <v>3693</v>
      </c>
      <c r="D796" s="21">
        <v>193.67</v>
      </c>
      <c r="E796" t="s">
        <v>4630</v>
      </c>
      <c r="F796" s="20">
        <v>0</v>
      </c>
      <c r="G796" s="20">
        <v>0</v>
      </c>
    </row>
    <row r="797" spans="1:7">
      <c r="A797" t="s">
        <v>3696</v>
      </c>
      <c r="B797" t="s">
        <v>16</v>
      </c>
      <c r="C797" t="s">
        <v>3697</v>
      </c>
      <c r="D797" s="21">
        <v>429.24</v>
      </c>
      <c r="E797" t="s">
        <v>4631</v>
      </c>
      <c r="F797" s="20">
        <v>0</v>
      </c>
      <c r="G797" s="20">
        <v>0</v>
      </c>
    </row>
    <row r="798" spans="1:7">
      <c r="A798" t="s">
        <v>3700</v>
      </c>
      <c r="B798" t="s">
        <v>16</v>
      </c>
      <c r="C798" t="s">
        <v>996</v>
      </c>
      <c r="D798" s="21">
        <v>6.05</v>
      </c>
      <c r="E798" t="s">
        <v>3699</v>
      </c>
      <c r="F798" s="20">
        <v>0</v>
      </c>
      <c r="G798" s="20">
        <v>0</v>
      </c>
    </row>
    <row r="799" spans="1:7">
      <c r="A799" t="s">
        <v>3703</v>
      </c>
      <c r="B799" t="s">
        <v>25</v>
      </c>
      <c r="C799" t="s">
        <v>3704</v>
      </c>
      <c r="D799" s="21">
        <v>1.02</v>
      </c>
      <c r="E799" t="s">
        <v>4632</v>
      </c>
      <c r="F799" s="20">
        <v>0</v>
      </c>
      <c r="G799" s="20">
        <v>0</v>
      </c>
    </row>
    <row r="800" spans="1:7">
      <c r="A800" t="s">
        <v>3711</v>
      </c>
      <c r="B800" t="s">
        <v>16</v>
      </c>
      <c r="C800" s="24" t="s">
        <v>1017</v>
      </c>
      <c r="D800" s="21">
        <v>99.23</v>
      </c>
      <c r="E800" t="s">
        <v>3710</v>
      </c>
      <c r="F800" s="20">
        <v>0</v>
      </c>
      <c r="G800" s="20">
        <v>0</v>
      </c>
    </row>
    <row r="801" spans="1:7">
      <c r="A801" t="s">
        <v>3714</v>
      </c>
      <c r="B801" t="s">
        <v>16</v>
      </c>
      <c r="C801" s="24" t="s">
        <v>1019</v>
      </c>
      <c r="D801" s="21">
        <v>2743.5</v>
      </c>
      <c r="E801" t="s">
        <v>3713</v>
      </c>
      <c r="F801" s="20">
        <v>0</v>
      </c>
      <c r="G801" s="20">
        <v>0</v>
      </c>
    </row>
    <row r="802" spans="1:7">
      <c r="A802" t="s">
        <v>3717</v>
      </c>
      <c r="B802" t="s">
        <v>16</v>
      </c>
      <c r="C802" s="24" t="s">
        <v>1021</v>
      </c>
      <c r="D802" s="21">
        <v>962.36</v>
      </c>
      <c r="E802" t="s">
        <v>4633</v>
      </c>
      <c r="F802" s="20">
        <v>0</v>
      </c>
      <c r="G802" s="20">
        <v>0</v>
      </c>
    </row>
    <row r="803" spans="1:7">
      <c r="A803" t="s">
        <v>3720</v>
      </c>
      <c r="B803" t="s">
        <v>16</v>
      </c>
      <c r="C803" s="24" t="s">
        <v>3721</v>
      </c>
      <c r="D803" s="21">
        <v>1906.61</v>
      </c>
      <c r="E803" t="s">
        <v>3719</v>
      </c>
      <c r="F803" s="20">
        <v>0</v>
      </c>
      <c r="G803" s="20">
        <v>0</v>
      </c>
    </row>
    <row r="804" spans="1:7">
      <c r="A804" t="s">
        <v>3724</v>
      </c>
      <c r="B804" t="s">
        <v>16</v>
      </c>
      <c r="C804" s="24" t="s">
        <v>1025</v>
      </c>
      <c r="D804" s="21">
        <v>103.79</v>
      </c>
      <c r="E804" t="s">
        <v>4634</v>
      </c>
      <c r="F804" s="20">
        <v>0</v>
      </c>
      <c r="G804" s="20">
        <v>0</v>
      </c>
    </row>
    <row r="805" spans="1:7">
      <c r="A805" t="s">
        <v>3708</v>
      </c>
      <c r="B805" t="s">
        <v>16</v>
      </c>
      <c r="C805" s="24" t="s">
        <v>1013</v>
      </c>
      <c r="D805" s="21">
        <v>305.24</v>
      </c>
      <c r="E805" t="s">
        <v>3707</v>
      </c>
      <c r="F805" s="20">
        <v>0</v>
      </c>
      <c r="G805" s="20">
        <v>0</v>
      </c>
    </row>
    <row r="806" spans="1:7">
      <c r="A806" t="s">
        <v>3727</v>
      </c>
      <c r="B806" t="s">
        <v>16</v>
      </c>
      <c r="C806" s="24" t="s">
        <v>3728</v>
      </c>
      <c r="D806" s="21">
        <v>77.38</v>
      </c>
      <c r="E806" t="s">
        <v>3726</v>
      </c>
      <c r="F806" s="20">
        <v>0</v>
      </c>
      <c r="G806" s="20">
        <v>0</v>
      </c>
    </row>
    <row r="807" spans="1:7">
      <c r="A807" t="s">
        <v>3731</v>
      </c>
      <c r="B807" t="s">
        <v>25</v>
      </c>
      <c r="C807" t="s">
        <v>3732</v>
      </c>
      <c r="D807" s="21">
        <v>0.85</v>
      </c>
      <c r="E807" t="s">
        <v>4635</v>
      </c>
      <c r="F807" s="20">
        <v>0</v>
      </c>
      <c r="G807" s="20">
        <v>0</v>
      </c>
    </row>
    <row r="808" spans="1:7">
      <c r="A808" t="s">
        <v>3735</v>
      </c>
      <c r="B808" t="s">
        <v>25</v>
      </c>
      <c r="C808" t="s">
        <v>3736</v>
      </c>
      <c r="D808" s="21">
        <v>1.66</v>
      </c>
      <c r="E808" t="s">
        <v>4636</v>
      </c>
      <c r="F808" s="20">
        <v>0</v>
      </c>
      <c r="G808" s="20">
        <v>0</v>
      </c>
    </row>
    <row r="809" spans="1:7">
      <c r="A809" t="s">
        <v>3739</v>
      </c>
      <c r="B809" t="s">
        <v>25</v>
      </c>
      <c r="C809" t="s">
        <v>3740</v>
      </c>
      <c r="D809" s="21">
        <v>0.54</v>
      </c>
      <c r="E809" t="s">
        <v>4637</v>
      </c>
      <c r="F809" s="20">
        <v>-9999999999</v>
      </c>
      <c r="G809" s="20">
        <v>-9999999999</v>
      </c>
    </row>
    <row r="810" spans="1:7">
      <c r="A810" t="s">
        <v>3743</v>
      </c>
      <c r="B810" t="s">
        <v>16</v>
      </c>
      <c r="C810" t="s">
        <v>3744</v>
      </c>
      <c r="D810" s="21">
        <v>1051.6500000000001</v>
      </c>
      <c r="E810" t="s">
        <v>4638</v>
      </c>
      <c r="F810" s="20">
        <v>136.58500000000001</v>
      </c>
      <c r="G810" s="20">
        <v>1485.4</v>
      </c>
    </row>
    <row r="811" spans="1:7">
      <c r="A811" t="s">
        <v>3750</v>
      </c>
      <c r="B811" t="s">
        <v>16</v>
      </c>
      <c r="C811" s="24" t="s">
        <v>1172</v>
      </c>
      <c r="D811" s="21">
        <v>1365.71</v>
      </c>
      <c r="E811" t="s">
        <v>4639</v>
      </c>
      <c r="F811" s="20">
        <v>-9999999999</v>
      </c>
      <c r="G811" s="20">
        <v>-9999999999</v>
      </c>
    </row>
    <row r="812" spans="1:7">
      <c r="A812" t="s">
        <v>3747</v>
      </c>
      <c r="B812" t="s">
        <v>16</v>
      </c>
      <c r="C812" s="24" t="s">
        <v>1174</v>
      </c>
      <c r="D812" s="21">
        <v>802.38</v>
      </c>
      <c r="E812" t="s">
        <v>3746</v>
      </c>
      <c r="F812" s="20">
        <v>-9999999999</v>
      </c>
      <c r="G812" s="20">
        <v>-9999999999</v>
      </c>
    </row>
    <row r="813" spans="1:7">
      <c r="A813" t="s">
        <v>3757</v>
      </c>
      <c r="B813" t="s">
        <v>16</v>
      </c>
      <c r="C813" s="24" t="s">
        <v>1180</v>
      </c>
      <c r="D813" s="21">
        <v>288.3</v>
      </c>
      <c r="E813" t="s">
        <v>3756</v>
      </c>
      <c r="F813" s="20">
        <v>-9999999999</v>
      </c>
      <c r="G813" s="20">
        <v>-9999999999</v>
      </c>
    </row>
    <row r="814" spans="1:7">
      <c r="A814" t="s">
        <v>3754</v>
      </c>
      <c r="B814" t="s">
        <v>16</v>
      </c>
      <c r="C814" t="s">
        <v>1178</v>
      </c>
      <c r="D814" s="21">
        <v>38.15</v>
      </c>
      <c r="E814" t="s">
        <v>1178</v>
      </c>
      <c r="F814" s="20">
        <v>-9999999999</v>
      </c>
      <c r="G814" s="20">
        <v>-9999999999</v>
      </c>
    </row>
    <row r="815" spans="1:7">
      <c r="A815" t="s">
        <v>3752</v>
      </c>
      <c r="B815" t="s">
        <v>16</v>
      </c>
      <c r="C815" t="s">
        <v>1176</v>
      </c>
      <c r="D815" s="21">
        <v>245.85</v>
      </c>
      <c r="E815" t="s">
        <v>1176</v>
      </c>
      <c r="F815" s="20">
        <v>-9999999999</v>
      </c>
      <c r="G815" s="20">
        <v>-9999999999</v>
      </c>
    </row>
    <row r="816" spans="1:7">
      <c r="A816" t="s">
        <v>3760</v>
      </c>
      <c r="B816" t="s">
        <v>16</v>
      </c>
      <c r="C816" t="s">
        <v>3761</v>
      </c>
      <c r="D816" s="21">
        <v>69.83</v>
      </c>
      <c r="E816" t="s">
        <v>4640</v>
      </c>
      <c r="F816" s="20">
        <v>0</v>
      </c>
      <c r="G816" s="20">
        <v>0</v>
      </c>
    </row>
    <row r="817" spans="1:7">
      <c r="A817" t="s">
        <v>4028</v>
      </c>
      <c r="B817" t="s">
        <v>16</v>
      </c>
      <c r="C817" t="s">
        <v>4029</v>
      </c>
      <c r="D817" s="21">
        <v>73.180000000000007</v>
      </c>
      <c r="E817" t="s">
        <v>4641</v>
      </c>
      <c r="F817" s="20">
        <v>0</v>
      </c>
      <c r="G817" s="20">
        <v>0</v>
      </c>
    </row>
    <row r="818" spans="1:7">
      <c r="A818" t="s">
        <v>4032</v>
      </c>
      <c r="B818" t="s">
        <v>16</v>
      </c>
      <c r="C818" t="s">
        <v>1420</v>
      </c>
      <c r="D818" s="21">
        <v>90.45</v>
      </c>
      <c r="E818" t="s">
        <v>4031</v>
      </c>
      <c r="F818" s="20">
        <v>0</v>
      </c>
      <c r="G818" s="20">
        <v>0</v>
      </c>
    </row>
    <row r="819" spans="1:7">
      <c r="A819" t="s">
        <v>4035</v>
      </c>
      <c r="B819" t="s">
        <v>16</v>
      </c>
      <c r="C819" t="s">
        <v>4036</v>
      </c>
      <c r="D819" s="21">
        <v>56.56</v>
      </c>
      <c r="E819" t="s">
        <v>4642</v>
      </c>
      <c r="F819" s="20">
        <v>0</v>
      </c>
      <c r="G819" s="20">
        <v>0</v>
      </c>
    </row>
    <row r="820" spans="1:7">
      <c r="A820" t="s">
        <v>4039</v>
      </c>
      <c r="B820" t="s">
        <v>16</v>
      </c>
      <c r="C820" t="s">
        <v>4040</v>
      </c>
      <c r="D820" s="21">
        <v>60.29</v>
      </c>
      <c r="E820" t="s">
        <v>4038</v>
      </c>
      <c r="F820" s="20">
        <v>0</v>
      </c>
      <c r="G820" s="20">
        <v>0</v>
      </c>
    </row>
    <row r="821" spans="1:7">
      <c r="A821" t="s">
        <v>4051</v>
      </c>
      <c r="B821" t="s">
        <v>1395</v>
      </c>
      <c r="C821" t="s">
        <v>1400</v>
      </c>
      <c r="D821" s="21">
        <v>110.84</v>
      </c>
      <c r="E821" t="s">
        <v>4050</v>
      </c>
      <c r="F821" s="20">
        <v>0</v>
      </c>
      <c r="G821" s="20">
        <v>0</v>
      </c>
    </row>
    <row r="822" spans="1:7">
      <c r="A822" t="s">
        <v>4060</v>
      </c>
      <c r="B822" t="s">
        <v>1395</v>
      </c>
      <c r="C822" t="s">
        <v>4061</v>
      </c>
      <c r="D822" s="21">
        <v>100.23</v>
      </c>
      <c r="E822" t="s">
        <v>4643</v>
      </c>
      <c r="F822" s="20">
        <v>0</v>
      </c>
      <c r="G822" s="20">
        <v>0</v>
      </c>
    </row>
    <row r="823" spans="1:7">
      <c r="A823" t="s">
        <v>4056</v>
      </c>
      <c r="B823" t="s">
        <v>16</v>
      </c>
      <c r="C823" t="s">
        <v>4057</v>
      </c>
      <c r="D823" s="21">
        <v>161.52000000000001</v>
      </c>
      <c r="E823" t="s">
        <v>4644</v>
      </c>
      <c r="F823" s="20">
        <v>0</v>
      </c>
      <c r="G823" s="20">
        <v>0</v>
      </c>
    </row>
    <row r="824" spans="1:7">
      <c r="A824" t="s">
        <v>4044</v>
      </c>
      <c r="B824" t="s">
        <v>16</v>
      </c>
      <c r="C824" t="s">
        <v>4045</v>
      </c>
      <c r="D824" s="21">
        <v>52.94</v>
      </c>
      <c r="E824" t="s">
        <v>4645</v>
      </c>
      <c r="F824" s="20">
        <v>0</v>
      </c>
      <c r="G824" s="20">
        <v>0</v>
      </c>
    </row>
    <row r="825" spans="1:7">
      <c r="A825" t="s">
        <v>4048</v>
      </c>
      <c r="B825" t="s">
        <v>1395</v>
      </c>
      <c r="C825" t="s">
        <v>1396</v>
      </c>
      <c r="D825" s="21">
        <v>128</v>
      </c>
      <c r="E825" t="s">
        <v>4047</v>
      </c>
      <c r="F825" s="20">
        <v>0</v>
      </c>
      <c r="G825" s="20">
        <v>0</v>
      </c>
    </row>
    <row r="826" spans="1:7">
      <c r="A826" t="s">
        <v>4068</v>
      </c>
      <c r="B826" t="s">
        <v>16</v>
      </c>
      <c r="C826" t="s">
        <v>4069</v>
      </c>
      <c r="D826" s="21">
        <v>161.52000000000001</v>
      </c>
      <c r="E826" t="s">
        <v>4646</v>
      </c>
      <c r="F826" s="20">
        <v>0</v>
      </c>
      <c r="G826" s="20">
        <v>0</v>
      </c>
    </row>
    <row r="827" spans="1:7">
      <c r="A827" t="s">
        <v>4064</v>
      </c>
      <c r="B827" t="s">
        <v>1395</v>
      </c>
      <c r="C827" t="s">
        <v>4065</v>
      </c>
      <c r="D827" s="21">
        <v>122.07</v>
      </c>
      <c r="E827" t="s">
        <v>4063</v>
      </c>
      <c r="F827" s="20">
        <v>0</v>
      </c>
      <c r="G827" s="20">
        <v>0</v>
      </c>
    </row>
    <row r="828" spans="1:7">
      <c r="A828" t="s">
        <v>4072</v>
      </c>
      <c r="B828" t="s">
        <v>16</v>
      </c>
      <c r="C828" t="s">
        <v>4073</v>
      </c>
      <c r="D828" s="21">
        <v>103.4</v>
      </c>
      <c r="E828" t="s">
        <v>4647</v>
      </c>
      <c r="F828" s="20">
        <v>0</v>
      </c>
      <c r="G828" s="20">
        <v>0</v>
      </c>
    </row>
    <row r="829" spans="1:7">
      <c r="A829" t="s">
        <v>4076</v>
      </c>
      <c r="B829" t="s">
        <v>16</v>
      </c>
      <c r="C829" t="s">
        <v>4077</v>
      </c>
      <c r="D829" s="21">
        <v>36.450000000000003</v>
      </c>
      <c r="E829" t="s">
        <v>4648</v>
      </c>
      <c r="F829" s="20">
        <v>0</v>
      </c>
      <c r="G829" s="20">
        <v>0</v>
      </c>
    </row>
    <row r="830" spans="1:7">
      <c r="A830" t="s">
        <v>4080</v>
      </c>
      <c r="B830" t="s">
        <v>16</v>
      </c>
      <c r="C830" t="s">
        <v>4081</v>
      </c>
      <c r="D830" s="21">
        <v>81.77</v>
      </c>
      <c r="E830" t="s">
        <v>4649</v>
      </c>
      <c r="F830" s="20">
        <v>0</v>
      </c>
      <c r="G830" s="20">
        <v>0</v>
      </c>
    </row>
  </sheetData>
  <sheetProtection sheet="1"/>
  <mergeCells count="5">
    <mergeCell ref="A1:D1"/>
    <mergeCell ref="A2:D2"/>
    <mergeCell ref="A3:D3"/>
    <mergeCell ref="A4:D4"/>
    <mergeCell ref="A6:D6"/>
  </mergeCells>
  <pageMargins left="0.75" right="0.75" top="0.75" bottom="0.5" header="0.5" footer="0.7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761"/>
  <sheetViews>
    <sheetView workbookViewId="0"/>
  </sheetViews>
  <sheetFormatPr defaultRowHeight="15"/>
  <cols>
    <col min="1" max="1" width="25.7109375" customWidth="1"/>
    <col min="2" max="2" width="3.42578125" customWidth="1"/>
    <col min="3" max="7" width="13.7109375" customWidth="1"/>
    <col min="8" max="8" width="25.7109375" customWidth="1"/>
  </cols>
  <sheetData>
    <row r="1" spans="1:8">
      <c r="E1" s="30" t="s">
        <v>0</v>
      </c>
      <c r="F1" s="30" t="s">
        <v>0</v>
      </c>
      <c r="G1" s="30" t="s">
        <v>0</v>
      </c>
      <c r="H1" s="30" t="s">
        <v>0</v>
      </c>
    </row>
    <row r="2" spans="1:8">
      <c r="E2" s="30" t="s">
        <v>1</v>
      </c>
      <c r="F2" s="30" t="s">
        <v>1</v>
      </c>
      <c r="G2" s="30" t="s">
        <v>1</v>
      </c>
      <c r="H2" s="30" t="s">
        <v>1</v>
      </c>
    </row>
    <row r="3" spans="1:8">
      <c r="E3" s="30" t="s">
        <v>2</v>
      </c>
      <c r="F3" s="30" t="s">
        <v>2</v>
      </c>
      <c r="G3" s="30" t="s">
        <v>2</v>
      </c>
      <c r="H3" s="30" t="s">
        <v>2</v>
      </c>
    </row>
    <row r="4" spans="1:8">
      <c r="E4" s="30" t="s">
        <v>3</v>
      </c>
      <c r="F4" s="30" t="s">
        <v>3</v>
      </c>
      <c r="G4" s="30" t="s">
        <v>3</v>
      </c>
      <c r="H4" s="30" t="s">
        <v>3</v>
      </c>
    </row>
    <row r="6" spans="1:8">
      <c r="C6" s="35" t="s">
        <v>4650</v>
      </c>
      <c r="D6" s="35" t="s">
        <v>4650</v>
      </c>
      <c r="E6" s="35" t="s">
        <v>4650</v>
      </c>
      <c r="F6" s="35" t="s">
        <v>4650</v>
      </c>
      <c r="G6" s="35" t="s">
        <v>4650</v>
      </c>
    </row>
    <row r="10" spans="1:8">
      <c r="B10" t="s">
        <v>4651</v>
      </c>
      <c r="C10" s="6" t="s">
        <v>8</v>
      </c>
      <c r="D10" s="7" t="s">
        <v>9</v>
      </c>
      <c r="E10" s="6" t="s">
        <v>10</v>
      </c>
    </row>
    <row r="11" spans="1:8">
      <c r="B11" t="s">
        <v>4651</v>
      </c>
      <c r="C11" s="6" t="s">
        <v>11</v>
      </c>
      <c r="D11" s="7" t="s">
        <v>19</v>
      </c>
      <c r="E11" s="6" t="s">
        <v>20</v>
      </c>
    </row>
    <row r="12" spans="1:8">
      <c r="B12" t="s">
        <v>4651</v>
      </c>
      <c r="C12" s="6" t="s">
        <v>21</v>
      </c>
      <c r="D12" s="7" t="s">
        <v>9</v>
      </c>
      <c r="E12" s="6" t="s">
        <v>22</v>
      </c>
    </row>
    <row r="14" spans="1:8" ht="45" customHeight="1">
      <c r="A14" s="17" t="s">
        <v>4652</v>
      </c>
      <c r="B14" s="17" t="s">
        <v>4653</v>
      </c>
      <c r="C14" s="17" t="s">
        <v>24</v>
      </c>
      <c r="D14" s="27" t="s">
        <v>25</v>
      </c>
      <c r="E14" s="36" t="s">
        <v>26</v>
      </c>
      <c r="F14" s="36" t="s">
        <v>26</v>
      </c>
      <c r="G14" s="28">
        <f>SUM(G15:G15)</f>
        <v>26</v>
      </c>
    </row>
    <row r="15" spans="1:8">
      <c r="A15" s="16"/>
      <c r="B15" s="16"/>
      <c r="C15" s="29">
        <v>26</v>
      </c>
      <c r="D15" s="29"/>
      <c r="E15" s="29"/>
      <c r="F15" s="29"/>
      <c r="G15" s="29">
        <f>PRODUCT(C15:F15)</f>
        <v>26</v>
      </c>
    </row>
    <row r="17" spans="1:7" ht="45" customHeight="1">
      <c r="A17" s="17" t="s">
        <v>4654</v>
      </c>
      <c r="B17" s="17" t="s">
        <v>4653</v>
      </c>
      <c r="C17" s="17" t="s">
        <v>27</v>
      </c>
      <c r="D17" s="27" t="s">
        <v>25</v>
      </c>
      <c r="E17" s="36" t="s">
        <v>28</v>
      </c>
      <c r="F17" s="36" t="s">
        <v>28</v>
      </c>
      <c r="G17" s="28">
        <f>SUM(G18:G19)</f>
        <v>11</v>
      </c>
    </row>
    <row r="18" spans="1:7">
      <c r="A18" s="16" t="s">
        <v>4655</v>
      </c>
      <c r="B18" s="16"/>
      <c r="C18" s="29">
        <v>4</v>
      </c>
      <c r="D18" s="29"/>
      <c r="E18" s="29"/>
      <c r="F18" s="29"/>
      <c r="G18" s="29">
        <f>PRODUCT(C18:F18)</f>
        <v>4</v>
      </c>
    </row>
    <row r="19" spans="1:7">
      <c r="A19" s="16" t="s">
        <v>4656</v>
      </c>
      <c r="B19" s="16"/>
      <c r="C19" s="29">
        <v>7</v>
      </c>
      <c r="D19" s="29"/>
      <c r="E19" s="29"/>
      <c r="F19" s="29"/>
      <c r="G19" s="29">
        <f>PRODUCT(C19:F19)</f>
        <v>7</v>
      </c>
    </row>
    <row r="21" spans="1:7" ht="45" customHeight="1">
      <c r="A21" s="17" t="s">
        <v>4657</v>
      </c>
      <c r="B21" s="17" t="s">
        <v>4653</v>
      </c>
      <c r="C21" s="17" t="s">
        <v>29</v>
      </c>
      <c r="D21" s="27" t="s">
        <v>25</v>
      </c>
      <c r="E21" s="36" t="s">
        <v>30</v>
      </c>
      <c r="F21" s="36" t="s">
        <v>30</v>
      </c>
      <c r="G21" s="28">
        <f>SUM(G22:G22)</f>
        <v>50</v>
      </c>
    </row>
    <row r="22" spans="1:7">
      <c r="A22" s="16" t="s">
        <v>4655</v>
      </c>
      <c r="B22" s="16"/>
      <c r="C22" s="29">
        <v>50</v>
      </c>
      <c r="D22" s="29"/>
      <c r="E22" s="29"/>
      <c r="F22" s="29"/>
      <c r="G22" s="29">
        <f>PRODUCT(C22:F22)</f>
        <v>50</v>
      </c>
    </row>
    <row r="24" spans="1:7" ht="45" customHeight="1">
      <c r="A24" s="17" t="s">
        <v>4658</v>
      </c>
      <c r="B24" s="17" t="s">
        <v>4653</v>
      </c>
      <c r="C24" s="17" t="s">
        <v>31</v>
      </c>
      <c r="D24" s="27" t="s">
        <v>25</v>
      </c>
      <c r="E24" s="36" t="s">
        <v>32</v>
      </c>
      <c r="F24" s="36" t="s">
        <v>32</v>
      </c>
      <c r="G24" s="28">
        <f>SUM(G25:G25)</f>
        <v>20</v>
      </c>
    </row>
    <row r="25" spans="1:7">
      <c r="A25" s="16" t="s">
        <v>4655</v>
      </c>
      <c r="B25" s="16"/>
      <c r="C25" s="29">
        <v>20</v>
      </c>
      <c r="D25" s="29"/>
      <c r="E25" s="29"/>
      <c r="F25" s="29"/>
      <c r="G25" s="29">
        <f>PRODUCT(C25:F25)</f>
        <v>20</v>
      </c>
    </row>
    <row r="27" spans="1:7" ht="45" customHeight="1">
      <c r="A27" s="17" t="s">
        <v>4659</v>
      </c>
      <c r="B27" s="17" t="s">
        <v>4653</v>
      </c>
      <c r="C27" s="17" t="s">
        <v>33</v>
      </c>
      <c r="D27" s="27" t="s">
        <v>16</v>
      </c>
      <c r="E27" s="36" t="s">
        <v>34</v>
      </c>
      <c r="F27" s="36" t="s">
        <v>34</v>
      </c>
      <c r="G27" s="28">
        <f>SUM(G28:G30)</f>
        <v>11</v>
      </c>
    </row>
    <row r="28" spans="1:7">
      <c r="A28" s="16" t="s">
        <v>4656</v>
      </c>
      <c r="B28" s="16"/>
      <c r="C28" s="29">
        <v>5</v>
      </c>
      <c r="D28" s="29"/>
      <c r="E28" s="29"/>
      <c r="F28" s="29"/>
      <c r="G28" s="29">
        <f>PRODUCT(C28:F28)</f>
        <v>5</v>
      </c>
    </row>
    <row r="29" spans="1:7">
      <c r="A29" s="16" t="s">
        <v>4660</v>
      </c>
      <c r="B29" s="16"/>
      <c r="C29" s="29">
        <v>5</v>
      </c>
      <c r="D29" s="29"/>
      <c r="E29" s="29"/>
      <c r="F29" s="29"/>
      <c r="G29" s="29">
        <f>PRODUCT(C29:F29)</f>
        <v>5</v>
      </c>
    </row>
    <row r="30" spans="1:7">
      <c r="A30" s="16" t="s">
        <v>4661</v>
      </c>
      <c r="B30" s="16"/>
      <c r="C30" s="29">
        <v>1</v>
      </c>
      <c r="D30" s="29"/>
      <c r="E30" s="29"/>
      <c r="F30" s="29"/>
      <c r="G30" s="29">
        <f>PRODUCT(C30:F30)</f>
        <v>1</v>
      </c>
    </row>
    <row r="32" spans="1:7">
      <c r="B32" t="s">
        <v>4651</v>
      </c>
      <c r="C32" s="6" t="s">
        <v>8</v>
      </c>
      <c r="D32" s="7" t="s">
        <v>9</v>
      </c>
      <c r="E32" s="6" t="s">
        <v>10</v>
      </c>
    </row>
    <row r="33" spans="1:7">
      <c r="B33" t="s">
        <v>4651</v>
      </c>
      <c r="C33" s="6" t="s">
        <v>11</v>
      </c>
      <c r="D33" s="7" t="s">
        <v>19</v>
      </c>
      <c r="E33" s="6" t="s">
        <v>20</v>
      </c>
    </row>
    <row r="34" spans="1:7">
      <c r="B34" t="s">
        <v>4651</v>
      </c>
      <c r="C34" s="6" t="s">
        <v>21</v>
      </c>
      <c r="D34" s="7" t="s">
        <v>35</v>
      </c>
      <c r="E34" s="6" t="s">
        <v>36</v>
      </c>
    </row>
    <row r="35" spans="1:7">
      <c r="B35" t="s">
        <v>4651</v>
      </c>
      <c r="C35" s="6" t="s">
        <v>37</v>
      </c>
      <c r="D35" s="7" t="s">
        <v>9</v>
      </c>
      <c r="E35" s="6" t="s">
        <v>38</v>
      </c>
    </row>
    <row r="37" spans="1:7" ht="45" customHeight="1">
      <c r="A37" s="17" t="s">
        <v>4662</v>
      </c>
      <c r="B37" s="17" t="s">
        <v>4653</v>
      </c>
      <c r="C37" s="17" t="s">
        <v>40</v>
      </c>
      <c r="D37" s="27" t="s">
        <v>16</v>
      </c>
      <c r="E37" s="36" t="s">
        <v>41</v>
      </c>
      <c r="F37" s="36" t="s">
        <v>41</v>
      </c>
      <c r="G37" s="28">
        <f>SUM(G38:G38)</f>
        <v>1</v>
      </c>
    </row>
    <row r="38" spans="1:7">
      <c r="A38" s="16"/>
      <c r="B38" s="16"/>
      <c r="C38" s="29">
        <v>1</v>
      </c>
      <c r="D38" s="29"/>
      <c r="E38" s="29"/>
      <c r="F38" s="29"/>
      <c r="G38" s="29">
        <f>PRODUCT(C38:F38)</f>
        <v>1</v>
      </c>
    </row>
    <row r="40" spans="1:7">
      <c r="B40" t="s">
        <v>4651</v>
      </c>
      <c r="C40" s="6" t="s">
        <v>8</v>
      </c>
      <c r="D40" s="7" t="s">
        <v>9</v>
      </c>
      <c r="E40" s="6" t="s">
        <v>10</v>
      </c>
    </row>
    <row r="41" spans="1:7">
      <c r="B41" t="s">
        <v>4651</v>
      </c>
      <c r="C41" s="6" t="s">
        <v>11</v>
      </c>
      <c r="D41" s="7" t="s">
        <v>19</v>
      </c>
      <c r="E41" s="6" t="s">
        <v>20</v>
      </c>
    </row>
    <row r="42" spans="1:7">
      <c r="B42" t="s">
        <v>4651</v>
      </c>
      <c r="C42" s="6" t="s">
        <v>21</v>
      </c>
      <c r="D42" s="7" t="s">
        <v>35</v>
      </c>
      <c r="E42" s="6" t="s">
        <v>36</v>
      </c>
    </row>
    <row r="43" spans="1:7">
      <c r="B43" t="s">
        <v>4651</v>
      </c>
      <c r="C43" s="6" t="s">
        <v>37</v>
      </c>
      <c r="D43" s="7" t="s">
        <v>35</v>
      </c>
      <c r="E43" s="6" t="s">
        <v>42</v>
      </c>
    </row>
    <row r="45" spans="1:7" ht="45" customHeight="1">
      <c r="A45" s="17" t="s">
        <v>4663</v>
      </c>
      <c r="B45" s="17" t="s">
        <v>4653</v>
      </c>
      <c r="C45" s="17" t="s">
        <v>44</v>
      </c>
      <c r="D45" s="27" t="s">
        <v>16</v>
      </c>
      <c r="E45" s="36" t="s">
        <v>45</v>
      </c>
      <c r="F45" s="36" t="s">
        <v>45</v>
      </c>
      <c r="G45" s="28">
        <f>SUM(G46:G52)</f>
        <v>18</v>
      </c>
    </row>
    <row r="46" spans="1:7">
      <c r="A46" s="16" t="s">
        <v>4664</v>
      </c>
      <c r="B46" s="16"/>
      <c r="C46" s="29"/>
      <c r="D46" s="29"/>
      <c r="E46" s="29"/>
      <c r="F46" s="29"/>
      <c r="G46" s="29"/>
    </row>
    <row r="47" spans="1:7">
      <c r="A47" s="16" t="s">
        <v>4655</v>
      </c>
      <c r="B47" s="16"/>
      <c r="C47" s="29">
        <v>1</v>
      </c>
      <c r="D47" s="29"/>
      <c r="E47" s="29"/>
      <c r="F47" s="29"/>
      <c r="G47" s="29">
        <f>PRODUCT(C47:F47)</f>
        <v>1</v>
      </c>
    </row>
    <row r="48" spans="1:7">
      <c r="A48" s="16" t="s">
        <v>4665</v>
      </c>
      <c r="B48" s="16"/>
      <c r="C48" s="29">
        <v>1</v>
      </c>
      <c r="D48" s="29"/>
      <c r="E48" s="29"/>
      <c r="F48" s="29"/>
      <c r="G48" s="29">
        <f>PRODUCT(C48:F48)</f>
        <v>1</v>
      </c>
    </row>
    <row r="49" spans="1:7">
      <c r="A49" s="16" t="s">
        <v>4656</v>
      </c>
      <c r="B49" s="16"/>
      <c r="C49" s="29">
        <v>1</v>
      </c>
      <c r="D49" s="29"/>
      <c r="E49" s="29"/>
      <c r="F49" s="29"/>
      <c r="G49" s="29">
        <f>PRODUCT(C49:F49)</f>
        <v>1</v>
      </c>
    </row>
    <row r="50" spans="1:7">
      <c r="A50" s="16" t="s">
        <v>4660</v>
      </c>
      <c r="B50" s="16"/>
      <c r="C50" s="29">
        <v>1</v>
      </c>
      <c r="D50" s="29"/>
      <c r="E50" s="29"/>
      <c r="F50" s="29"/>
      <c r="G50" s="29">
        <f>PRODUCT(C50:F50)</f>
        <v>1</v>
      </c>
    </row>
    <row r="51" spans="1:7">
      <c r="A51" s="16" t="s">
        <v>4666</v>
      </c>
      <c r="B51" s="16"/>
      <c r="C51" s="29"/>
      <c r="D51" s="29"/>
      <c r="E51" s="29"/>
      <c r="F51" s="29"/>
      <c r="G51" s="29"/>
    </row>
    <row r="52" spans="1:7">
      <c r="A52" s="16" t="s">
        <v>4667</v>
      </c>
      <c r="B52" s="16"/>
      <c r="C52" s="29">
        <v>14</v>
      </c>
      <c r="D52" s="29"/>
      <c r="E52" s="29"/>
      <c r="F52" s="29"/>
      <c r="G52" s="29">
        <f>PRODUCT(C52:F52)</f>
        <v>14</v>
      </c>
    </row>
    <row r="54" spans="1:7" ht="45" customHeight="1">
      <c r="A54" s="17" t="s">
        <v>4668</v>
      </c>
      <c r="B54" s="17" t="s">
        <v>4653</v>
      </c>
      <c r="C54" s="17" t="s">
        <v>46</v>
      </c>
      <c r="D54" s="27" t="s">
        <v>16</v>
      </c>
      <c r="E54" s="36" t="s">
        <v>47</v>
      </c>
      <c r="F54" s="36" t="s">
        <v>47</v>
      </c>
      <c r="G54" s="28">
        <f>SUM(G55:G61)</f>
        <v>18</v>
      </c>
    </row>
    <row r="55" spans="1:7">
      <c r="A55" s="16" t="s">
        <v>4664</v>
      </c>
      <c r="B55" s="16"/>
      <c r="C55" s="29"/>
      <c r="D55" s="29"/>
      <c r="E55" s="29"/>
      <c r="F55" s="29"/>
      <c r="G55" s="29"/>
    </row>
    <row r="56" spans="1:7">
      <c r="A56" s="16" t="s">
        <v>4655</v>
      </c>
      <c r="B56" s="16"/>
      <c r="C56" s="29">
        <v>1</v>
      </c>
      <c r="D56" s="29"/>
      <c r="E56" s="29"/>
      <c r="F56" s="29"/>
      <c r="G56" s="29">
        <f>PRODUCT(C56:F56)</f>
        <v>1</v>
      </c>
    </row>
    <row r="57" spans="1:7">
      <c r="A57" s="16" t="s">
        <v>4669</v>
      </c>
      <c r="B57" s="16"/>
      <c r="C57" s="29">
        <v>1</v>
      </c>
      <c r="D57" s="29"/>
      <c r="E57" s="29"/>
      <c r="F57" s="29"/>
      <c r="G57" s="29">
        <f>PRODUCT(C57:F57)</f>
        <v>1</v>
      </c>
    </row>
    <row r="58" spans="1:7">
      <c r="A58" s="16" t="s">
        <v>4656</v>
      </c>
      <c r="B58" s="16"/>
      <c r="C58" s="29">
        <v>1</v>
      </c>
      <c r="D58" s="29"/>
      <c r="E58" s="29"/>
      <c r="F58" s="29"/>
      <c r="G58" s="29">
        <f>PRODUCT(C58:F58)</f>
        <v>1</v>
      </c>
    </row>
    <row r="59" spans="1:7">
      <c r="A59" s="16" t="s">
        <v>4660</v>
      </c>
      <c r="B59" s="16"/>
      <c r="C59" s="29">
        <v>1</v>
      </c>
      <c r="D59" s="29"/>
      <c r="E59" s="29"/>
      <c r="F59" s="29"/>
      <c r="G59" s="29">
        <f>PRODUCT(C59:F59)</f>
        <v>1</v>
      </c>
    </row>
    <row r="60" spans="1:7">
      <c r="A60" s="16" t="s">
        <v>4666</v>
      </c>
      <c r="B60" s="16"/>
      <c r="C60" s="29"/>
      <c r="D60" s="29"/>
      <c r="E60" s="29"/>
      <c r="F60" s="29"/>
      <c r="G60" s="29"/>
    </row>
    <row r="61" spans="1:7">
      <c r="A61" s="16" t="s">
        <v>4667</v>
      </c>
      <c r="B61" s="16"/>
      <c r="C61" s="29">
        <v>14</v>
      </c>
      <c r="D61" s="29"/>
      <c r="E61" s="29"/>
      <c r="F61" s="29"/>
      <c r="G61" s="29">
        <f>PRODUCT(C61:F61)</f>
        <v>14</v>
      </c>
    </row>
    <row r="63" spans="1:7">
      <c r="B63" t="s">
        <v>4651</v>
      </c>
      <c r="C63" s="6" t="s">
        <v>8</v>
      </c>
      <c r="D63" s="7" t="s">
        <v>9</v>
      </c>
      <c r="E63" s="6" t="s">
        <v>10</v>
      </c>
    </row>
    <row r="64" spans="1:7">
      <c r="B64" t="s">
        <v>4651</v>
      </c>
      <c r="C64" s="6" t="s">
        <v>11</v>
      </c>
      <c r="D64" s="7" t="s">
        <v>19</v>
      </c>
      <c r="E64" s="6" t="s">
        <v>20</v>
      </c>
    </row>
    <row r="65" spans="1:7">
      <c r="B65" t="s">
        <v>4651</v>
      </c>
      <c r="C65" s="6" t="s">
        <v>21</v>
      </c>
      <c r="D65" s="7" t="s">
        <v>48</v>
      </c>
      <c r="E65" s="6" t="s">
        <v>49</v>
      </c>
    </row>
    <row r="67" spans="1:7" ht="45" customHeight="1">
      <c r="A67" s="17" t="s">
        <v>4670</v>
      </c>
      <c r="B67" s="17" t="s">
        <v>4653</v>
      </c>
      <c r="C67" s="17" t="s">
        <v>51</v>
      </c>
      <c r="D67" s="27" t="s">
        <v>16</v>
      </c>
      <c r="E67" s="36" t="s">
        <v>52</v>
      </c>
      <c r="F67" s="36" t="s">
        <v>52</v>
      </c>
      <c r="G67" s="28">
        <f>SUM(G68:G75)</f>
        <v>112</v>
      </c>
    </row>
    <row r="68" spans="1:7">
      <c r="A68" s="16" t="s">
        <v>4664</v>
      </c>
      <c r="B68" s="16"/>
      <c r="C68" s="29"/>
      <c r="D68" s="29"/>
      <c r="E68" s="29"/>
      <c r="F68" s="29"/>
      <c r="G68" s="29"/>
    </row>
    <row r="69" spans="1:7">
      <c r="A69" s="16" t="s">
        <v>4655</v>
      </c>
      <c r="B69" s="16"/>
      <c r="C69" s="29">
        <v>6</v>
      </c>
      <c r="D69" s="29"/>
      <c r="E69" s="29"/>
      <c r="F69" s="29"/>
      <c r="G69" s="29">
        <f>PRODUCT(C69:F69)</f>
        <v>6</v>
      </c>
    </row>
    <row r="70" spans="1:7">
      <c r="A70" s="16" t="s">
        <v>4665</v>
      </c>
      <c r="B70" s="16"/>
      <c r="C70" s="29">
        <v>6</v>
      </c>
      <c r="D70" s="29"/>
      <c r="E70" s="29"/>
      <c r="F70" s="29"/>
      <c r="G70" s="29">
        <f>PRODUCT(C70:F70)</f>
        <v>6</v>
      </c>
    </row>
    <row r="71" spans="1:7">
      <c r="A71" s="16" t="s">
        <v>4656</v>
      </c>
      <c r="B71" s="16"/>
      <c r="C71" s="29">
        <v>1</v>
      </c>
      <c r="D71" s="29"/>
      <c r="E71" s="29"/>
      <c r="F71" s="29"/>
      <c r="G71" s="29">
        <f>PRODUCT(C71:F71)</f>
        <v>1</v>
      </c>
    </row>
    <row r="72" spans="1:7">
      <c r="A72" s="16" t="s">
        <v>4660</v>
      </c>
      <c r="B72" s="16"/>
      <c r="C72" s="29">
        <v>1</v>
      </c>
      <c r="D72" s="29"/>
      <c r="E72" s="29"/>
      <c r="F72" s="29"/>
      <c r="G72" s="29">
        <f>PRODUCT(C72:F72)</f>
        <v>1</v>
      </c>
    </row>
    <row r="73" spans="1:7">
      <c r="A73" s="16" t="s">
        <v>4666</v>
      </c>
      <c r="B73" s="16"/>
      <c r="C73" s="29"/>
      <c r="D73" s="29"/>
      <c r="E73" s="29"/>
      <c r="F73" s="29"/>
      <c r="G73" s="29"/>
    </row>
    <row r="74" spans="1:7">
      <c r="A74" s="16" t="s">
        <v>4667</v>
      </c>
      <c r="B74" s="16"/>
      <c r="C74" s="29">
        <v>50</v>
      </c>
      <c r="D74" s="29"/>
      <c r="E74" s="29"/>
      <c r="F74" s="29"/>
      <c r="G74" s="29">
        <f>PRODUCT(C74:F74)</f>
        <v>50</v>
      </c>
    </row>
    <row r="75" spans="1:7">
      <c r="A75" s="16" t="s">
        <v>4655</v>
      </c>
      <c r="B75" s="16"/>
      <c r="C75" s="29">
        <v>48</v>
      </c>
      <c r="D75" s="29"/>
      <c r="E75" s="29"/>
      <c r="F75" s="29"/>
      <c r="G75" s="29">
        <f>PRODUCT(C75:F75)</f>
        <v>48</v>
      </c>
    </row>
    <row r="77" spans="1:7" ht="45" customHeight="1">
      <c r="A77" s="17" t="s">
        <v>4671</v>
      </c>
      <c r="B77" s="17" t="s">
        <v>4653</v>
      </c>
      <c r="C77" s="17" t="s">
        <v>53</v>
      </c>
      <c r="D77" s="27" t="s">
        <v>16</v>
      </c>
      <c r="E77" s="36" t="s">
        <v>54</v>
      </c>
      <c r="F77" s="36" t="s">
        <v>54</v>
      </c>
      <c r="G77" s="28">
        <f>SUM(G78:G85)</f>
        <v>76</v>
      </c>
    </row>
    <row r="78" spans="1:7">
      <c r="A78" s="16" t="s">
        <v>4664</v>
      </c>
      <c r="B78" s="16"/>
      <c r="C78" s="29"/>
      <c r="D78" s="29"/>
      <c r="E78" s="29"/>
      <c r="F78" s="29"/>
      <c r="G78" s="29"/>
    </row>
    <row r="79" spans="1:7">
      <c r="A79" s="16" t="s">
        <v>4655</v>
      </c>
      <c r="B79" s="16"/>
      <c r="C79" s="29">
        <v>7</v>
      </c>
      <c r="D79" s="29"/>
      <c r="E79" s="29"/>
      <c r="F79" s="29"/>
      <c r="G79" s="29">
        <f>PRODUCT(C79:F79)</f>
        <v>7</v>
      </c>
    </row>
    <row r="80" spans="1:7">
      <c r="A80" s="16" t="s">
        <v>4665</v>
      </c>
      <c r="B80" s="16"/>
      <c r="C80" s="29">
        <v>4</v>
      </c>
      <c r="D80" s="29"/>
      <c r="E80" s="29"/>
      <c r="F80" s="29"/>
      <c r="G80" s="29">
        <f>PRODUCT(C80:F80)</f>
        <v>4</v>
      </c>
    </row>
    <row r="81" spans="1:7">
      <c r="A81" s="16" t="s">
        <v>4656</v>
      </c>
      <c r="B81" s="16"/>
      <c r="C81" s="29">
        <v>1</v>
      </c>
      <c r="D81" s="29"/>
      <c r="E81" s="29"/>
      <c r="F81" s="29"/>
      <c r="G81" s="29">
        <f>PRODUCT(C81:F81)</f>
        <v>1</v>
      </c>
    </row>
    <row r="82" spans="1:7">
      <c r="A82" s="16" t="s">
        <v>4660</v>
      </c>
      <c r="B82" s="16"/>
      <c r="C82" s="29">
        <v>1</v>
      </c>
      <c r="D82" s="29"/>
      <c r="E82" s="29"/>
      <c r="F82" s="29"/>
      <c r="G82" s="29">
        <f>PRODUCT(C82:F82)</f>
        <v>1</v>
      </c>
    </row>
    <row r="83" spans="1:7">
      <c r="A83" s="16" t="s">
        <v>4666</v>
      </c>
      <c r="B83" s="16"/>
      <c r="C83" s="29"/>
      <c r="D83" s="29"/>
      <c r="E83" s="29"/>
      <c r="F83" s="29"/>
      <c r="G83" s="29"/>
    </row>
    <row r="84" spans="1:7">
      <c r="A84" s="16" t="s">
        <v>4667</v>
      </c>
      <c r="B84" s="16"/>
      <c r="C84" s="29">
        <v>31</v>
      </c>
      <c r="D84" s="29"/>
      <c r="E84" s="29"/>
      <c r="F84" s="29"/>
      <c r="G84" s="29">
        <f>PRODUCT(C84:F84)</f>
        <v>31</v>
      </c>
    </row>
    <row r="85" spans="1:7">
      <c r="A85" s="16" t="s">
        <v>4665</v>
      </c>
      <c r="B85" s="16"/>
      <c r="C85" s="29">
        <v>32</v>
      </c>
      <c r="D85" s="29"/>
      <c r="E85" s="29"/>
      <c r="F85" s="29"/>
      <c r="G85" s="29">
        <f>PRODUCT(C85:F85)</f>
        <v>32</v>
      </c>
    </row>
    <row r="87" spans="1:7" ht="45" customHeight="1">
      <c r="A87" s="17" t="s">
        <v>4672</v>
      </c>
      <c r="B87" s="17" t="s">
        <v>4653</v>
      </c>
      <c r="C87" s="17" t="s">
        <v>55</v>
      </c>
      <c r="D87" s="27" t="s">
        <v>16</v>
      </c>
      <c r="E87" s="36" t="s">
        <v>56</v>
      </c>
      <c r="F87" s="36" t="s">
        <v>56</v>
      </c>
      <c r="G87" s="28">
        <f>SUM(G88:G93)</f>
        <v>6</v>
      </c>
    </row>
    <row r="88" spans="1:7">
      <c r="A88" s="16" t="s">
        <v>4664</v>
      </c>
      <c r="B88" s="16"/>
      <c r="C88" s="29"/>
      <c r="D88" s="29"/>
      <c r="E88" s="29"/>
      <c r="F88" s="29"/>
      <c r="G88" s="29"/>
    </row>
    <row r="89" spans="1:7">
      <c r="A89" s="16" t="s">
        <v>4655</v>
      </c>
      <c r="B89" s="16"/>
      <c r="C89" s="29">
        <v>2</v>
      </c>
      <c r="D89" s="29"/>
      <c r="E89" s="29"/>
      <c r="F89" s="29"/>
      <c r="G89" s="29">
        <f>PRODUCT(C89:F89)</f>
        <v>2</v>
      </c>
    </row>
    <row r="90" spans="1:7">
      <c r="A90" s="16" t="s">
        <v>4665</v>
      </c>
      <c r="B90" s="16"/>
      <c r="C90" s="29">
        <v>1</v>
      </c>
      <c r="D90" s="29"/>
      <c r="E90" s="29"/>
      <c r="F90" s="29"/>
      <c r="G90" s="29">
        <f>PRODUCT(C90:F90)</f>
        <v>1</v>
      </c>
    </row>
    <row r="91" spans="1:7">
      <c r="A91" s="16" t="s">
        <v>4656</v>
      </c>
      <c r="B91" s="16"/>
      <c r="C91" s="29">
        <v>1</v>
      </c>
      <c r="D91" s="29"/>
      <c r="E91" s="29"/>
      <c r="F91" s="29"/>
      <c r="G91" s="29">
        <f>PRODUCT(C91:F91)</f>
        <v>1</v>
      </c>
    </row>
    <row r="92" spans="1:7">
      <c r="A92" s="16" t="s">
        <v>4660</v>
      </c>
      <c r="B92" s="16"/>
      <c r="C92" s="29">
        <v>1</v>
      </c>
      <c r="D92" s="29"/>
      <c r="E92" s="29"/>
      <c r="F92" s="29"/>
      <c r="G92" s="29">
        <f>PRODUCT(C92:F92)</f>
        <v>1</v>
      </c>
    </row>
    <row r="93" spans="1:7">
      <c r="A93" s="16" t="s">
        <v>4661</v>
      </c>
      <c r="B93" s="16"/>
      <c r="C93" s="29">
        <v>1</v>
      </c>
      <c r="D93" s="29"/>
      <c r="E93" s="29"/>
      <c r="F93" s="29"/>
      <c r="G93" s="29">
        <f>PRODUCT(C93:F93)</f>
        <v>1</v>
      </c>
    </row>
    <row r="95" spans="1:7">
      <c r="B95" t="s">
        <v>4651</v>
      </c>
      <c r="C95" s="6" t="s">
        <v>8</v>
      </c>
      <c r="D95" s="7" t="s">
        <v>9</v>
      </c>
      <c r="E95" s="6" t="s">
        <v>10</v>
      </c>
    </row>
    <row r="96" spans="1:7">
      <c r="B96" t="s">
        <v>4651</v>
      </c>
      <c r="C96" s="6" t="s">
        <v>11</v>
      </c>
      <c r="D96" s="7" t="s">
        <v>19</v>
      </c>
      <c r="E96" s="6" t="s">
        <v>20</v>
      </c>
    </row>
    <row r="97" spans="1:7">
      <c r="B97" t="s">
        <v>4651</v>
      </c>
      <c r="C97" s="6" t="s">
        <v>21</v>
      </c>
      <c r="D97" s="7" t="s">
        <v>57</v>
      </c>
      <c r="E97" s="6" t="s">
        <v>58</v>
      </c>
    </row>
    <row r="99" spans="1:7" ht="45" customHeight="1">
      <c r="A99" s="17" t="s">
        <v>4673</v>
      </c>
      <c r="B99" s="17" t="s">
        <v>4653</v>
      </c>
      <c r="C99" s="17" t="s">
        <v>60</v>
      </c>
      <c r="D99" s="27" t="s">
        <v>16</v>
      </c>
      <c r="E99" s="36" t="s">
        <v>61</v>
      </c>
      <c r="F99" s="36" t="s">
        <v>61</v>
      </c>
      <c r="G99" s="28">
        <f>SUM(G100:G106)</f>
        <v>23</v>
      </c>
    </row>
    <row r="100" spans="1:7">
      <c r="A100" s="16" t="s">
        <v>4664</v>
      </c>
      <c r="B100" s="16"/>
      <c r="C100" s="29"/>
      <c r="D100" s="29"/>
      <c r="E100" s="29"/>
      <c r="F100" s="29"/>
      <c r="G100" s="29"/>
    </row>
    <row r="101" spans="1:7">
      <c r="A101" s="16" t="s">
        <v>4655</v>
      </c>
      <c r="B101" s="16"/>
      <c r="C101" s="29">
        <v>2</v>
      </c>
      <c r="D101" s="29"/>
      <c r="E101" s="29"/>
      <c r="F101" s="29"/>
      <c r="G101" s="29">
        <f>PRODUCT(C101:F101)</f>
        <v>2</v>
      </c>
    </row>
    <row r="102" spans="1:7">
      <c r="A102" s="16" t="s">
        <v>4665</v>
      </c>
      <c r="B102" s="16"/>
      <c r="C102" s="29">
        <v>2</v>
      </c>
      <c r="D102" s="29"/>
      <c r="E102" s="29"/>
      <c r="F102" s="29"/>
      <c r="G102" s="29">
        <f>PRODUCT(C102:F102)</f>
        <v>2</v>
      </c>
    </row>
    <row r="103" spans="1:7">
      <c r="A103" s="16" t="s">
        <v>4656</v>
      </c>
      <c r="B103" s="16"/>
      <c r="C103" s="29">
        <v>1</v>
      </c>
      <c r="D103" s="29"/>
      <c r="E103" s="29"/>
      <c r="F103" s="29"/>
      <c r="G103" s="29">
        <f>PRODUCT(C103:F103)</f>
        <v>1</v>
      </c>
    </row>
    <row r="104" spans="1:7">
      <c r="A104" s="16" t="s">
        <v>4660</v>
      </c>
      <c r="B104" s="16"/>
      <c r="C104" s="29">
        <v>1</v>
      </c>
      <c r="D104" s="29"/>
      <c r="E104" s="29"/>
      <c r="F104" s="29"/>
      <c r="G104" s="29">
        <f>PRODUCT(C104:F104)</f>
        <v>1</v>
      </c>
    </row>
    <row r="105" spans="1:7">
      <c r="A105" s="16" t="s">
        <v>4666</v>
      </c>
      <c r="B105" s="16"/>
      <c r="C105" s="29"/>
      <c r="D105" s="29"/>
      <c r="E105" s="29"/>
      <c r="F105" s="29"/>
      <c r="G105" s="29"/>
    </row>
    <row r="106" spans="1:7">
      <c r="A106" s="16" t="s">
        <v>4667</v>
      </c>
      <c r="B106" s="16"/>
      <c r="C106" s="29">
        <v>17</v>
      </c>
      <c r="D106" s="29"/>
      <c r="E106" s="29"/>
      <c r="F106" s="29"/>
      <c r="G106" s="29">
        <f>PRODUCT(C106:F106)</f>
        <v>17</v>
      </c>
    </row>
    <row r="108" spans="1:7" ht="45" customHeight="1">
      <c r="A108" s="17" t="s">
        <v>4674</v>
      </c>
      <c r="B108" s="17" t="s">
        <v>4653</v>
      </c>
      <c r="C108" s="17" t="s">
        <v>62</v>
      </c>
      <c r="D108" s="27" t="s">
        <v>16</v>
      </c>
      <c r="E108" s="36" t="s">
        <v>63</v>
      </c>
      <c r="F108" s="36" t="s">
        <v>63</v>
      </c>
      <c r="G108" s="28">
        <f>SUM(G109:G110)</f>
        <v>1</v>
      </c>
    </row>
    <row r="109" spans="1:7">
      <c r="A109" s="16" t="s">
        <v>4664</v>
      </c>
      <c r="B109" s="16"/>
      <c r="C109" s="29"/>
      <c r="D109" s="29"/>
      <c r="E109" s="29"/>
      <c r="F109" s="29"/>
      <c r="G109" s="29"/>
    </row>
    <row r="110" spans="1:7">
      <c r="A110" s="16" t="s">
        <v>4655</v>
      </c>
      <c r="B110" s="16"/>
      <c r="C110" s="29">
        <v>1</v>
      </c>
      <c r="D110" s="29"/>
      <c r="E110" s="29"/>
      <c r="F110" s="29"/>
      <c r="G110" s="29">
        <f>PRODUCT(C110:F110)</f>
        <v>1</v>
      </c>
    </row>
    <row r="112" spans="1:7" ht="45" customHeight="1">
      <c r="A112" s="17" t="s">
        <v>4675</v>
      </c>
      <c r="B112" s="17" t="s">
        <v>4653</v>
      </c>
      <c r="C112" s="17" t="s">
        <v>64</v>
      </c>
      <c r="D112" s="27" t="s">
        <v>16</v>
      </c>
      <c r="E112" s="36" t="s">
        <v>65</v>
      </c>
      <c r="F112" s="36" t="s">
        <v>65</v>
      </c>
      <c r="G112" s="28">
        <f>SUM(G113:G113)</f>
        <v>24</v>
      </c>
    </row>
    <row r="113" spans="1:7">
      <c r="A113" s="16"/>
      <c r="B113" s="16"/>
      <c r="C113" s="29">
        <v>24</v>
      </c>
      <c r="D113" s="29"/>
      <c r="E113" s="29"/>
      <c r="F113" s="29"/>
      <c r="G113" s="29">
        <f>PRODUCT(C113:F113)</f>
        <v>24</v>
      </c>
    </row>
    <row r="115" spans="1:7">
      <c r="B115" t="s">
        <v>4651</v>
      </c>
      <c r="C115" s="6" t="s">
        <v>8</v>
      </c>
      <c r="D115" s="7" t="s">
        <v>9</v>
      </c>
      <c r="E115" s="6" t="s">
        <v>10</v>
      </c>
    </row>
    <row r="116" spans="1:7">
      <c r="B116" t="s">
        <v>4651</v>
      </c>
      <c r="C116" s="6" t="s">
        <v>11</v>
      </c>
      <c r="D116" s="7" t="s">
        <v>66</v>
      </c>
      <c r="E116" s="6" t="s">
        <v>67</v>
      </c>
    </row>
    <row r="117" spans="1:7">
      <c r="B117" t="s">
        <v>4651</v>
      </c>
      <c r="C117" s="6" t="s">
        <v>21</v>
      </c>
      <c r="D117" s="7" t="s">
        <v>68</v>
      </c>
      <c r="E117" s="6" t="s">
        <v>69</v>
      </c>
    </row>
    <row r="118" spans="1:7">
      <c r="B118" t="s">
        <v>4651</v>
      </c>
      <c r="C118" s="6" t="s">
        <v>37</v>
      </c>
      <c r="D118" s="7" t="s">
        <v>48</v>
      </c>
      <c r="E118" s="6" t="s">
        <v>70</v>
      </c>
    </row>
    <row r="119" spans="1:7">
      <c r="B119" t="s">
        <v>4651</v>
      </c>
      <c r="C119" s="6" t="s">
        <v>71</v>
      </c>
      <c r="D119" s="7" t="s">
        <v>9</v>
      </c>
      <c r="E119" s="6" t="s">
        <v>72</v>
      </c>
    </row>
    <row r="121" spans="1:7" ht="45" customHeight="1">
      <c r="A121" s="17" t="s">
        <v>4676</v>
      </c>
      <c r="B121" s="17" t="s">
        <v>4653</v>
      </c>
      <c r="C121" s="17" t="s">
        <v>74</v>
      </c>
      <c r="D121" s="27" t="s">
        <v>16</v>
      </c>
      <c r="E121" s="36" t="s">
        <v>75</v>
      </c>
      <c r="F121" s="36" t="s">
        <v>75</v>
      </c>
      <c r="G121" s="28">
        <f>SUM(G122:G122)</f>
        <v>2</v>
      </c>
    </row>
    <row r="122" spans="1:7">
      <c r="A122" s="16" t="s">
        <v>4677</v>
      </c>
      <c r="B122" s="16"/>
      <c r="C122" s="29">
        <v>2</v>
      </c>
      <c r="D122" s="29"/>
      <c r="E122" s="29"/>
      <c r="F122" s="29"/>
      <c r="G122" s="29">
        <f>PRODUCT(C122:F122)</f>
        <v>2</v>
      </c>
    </row>
    <row r="124" spans="1:7" ht="45" customHeight="1">
      <c r="A124" s="17" t="s">
        <v>4678</v>
      </c>
      <c r="B124" s="17" t="s">
        <v>4653</v>
      </c>
      <c r="C124" s="17" t="s">
        <v>76</v>
      </c>
      <c r="D124" s="27" t="s">
        <v>16</v>
      </c>
      <c r="E124" s="36" t="s">
        <v>77</v>
      </c>
      <c r="F124" s="36" t="s">
        <v>77</v>
      </c>
      <c r="G124" s="28">
        <f>SUM(G125:G125)</f>
        <v>1</v>
      </c>
    </row>
    <row r="125" spans="1:7">
      <c r="A125" s="16" t="s">
        <v>4679</v>
      </c>
      <c r="B125" s="16"/>
      <c r="C125" s="29">
        <v>1</v>
      </c>
      <c r="D125" s="29"/>
      <c r="E125" s="29"/>
      <c r="F125" s="29"/>
      <c r="G125" s="29">
        <f>PRODUCT(C125:F125)</f>
        <v>1</v>
      </c>
    </row>
    <row r="127" spans="1:7" ht="45" customHeight="1">
      <c r="A127" s="17" t="s">
        <v>4680</v>
      </c>
      <c r="B127" s="17" t="s">
        <v>4653</v>
      </c>
      <c r="C127" s="17" t="s">
        <v>78</v>
      </c>
      <c r="D127" s="27" t="s">
        <v>16</v>
      </c>
      <c r="E127" s="36" t="s">
        <v>79</v>
      </c>
      <c r="F127" s="36" t="s">
        <v>79</v>
      </c>
      <c r="G127" s="28">
        <f>SUM(G128:G128)</f>
        <v>1</v>
      </c>
    </row>
    <row r="128" spans="1:7">
      <c r="A128" s="16" t="s">
        <v>975</v>
      </c>
      <c r="B128" s="16"/>
      <c r="C128" s="29">
        <v>1</v>
      </c>
      <c r="D128" s="29"/>
      <c r="E128" s="29"/>
      <c r="F128" s="29"/>
      <c r="G128" s="29">
        <f>PRODUCT(C128:F128)</f>
        <v>1</v>
      </c>
    </row>
    <row r="130" spans="1:7" ht="45" customHeight="1">
      <c r="A130" s="17" t="s">
        <v>4681</v>
      </c>
      <c r="B130" s="17" t="s">
        <v>4653</v>
      </c>
      <c r="C130" s="17" t="s">
        <v>80</v>
      </c>
      <c r="D130" s="27" t="s">
        <v>16</v>
      </c>
      <c r="E130" s="36" t="s">
        <v>81</v>
      </c>
      <c r="F130" s="36" t="s">
        <v>81</v>
      </c>
      <c r="G130" s="28">
        <f>SUM(G131:G131)</f>
        <v>1</v>
      </c>
    </row>
    <row r="131" spans="1:7">
      <c r="A131" s="16"/>
      <c r="B131" s="16"/>
      <c r="C131" s="29">
        <v>1</v>
      </c>
      <c r="D131" s="29"/>
      <c r="E131" s="29"/>
      <c r="F131" s="29"/>
      <c r="G131" s="29">
        <f>PRODUCT(C131:F131)</f>
        <v>1</v>
      </c>
    </row>
    <row r="133" spans="1:7" ht="45" customHeight="1">
      <c r="A133" s="17" t="s">
        <v>4682</v>
      </c>
      <c r="B133" s="17" t="s">
        <v>4653</v>
      </c>
      <c r="C133" s="17" t="s">
        <v>82</v>
      </c>
      <c r="D133" s="27" t="s">
        <v>16</v>
      </c>
      <c r="E133" s="36" t="s">
        <v>83</v>
      </c>
      <c r="F133" s="36" t="s">
        <v>83</v>
      </c>
      <c r="G133" s="28">
        <f>SUM(G134:G134)</f>
        <v>1</v>
      </c>
    </row>
    <row r="134" spans="1:7">
      <c r="A134" s="16" t="s">
        <v>4683</v>
      </c>
      <c r="B134" s="16"/>
      <c r="C134" s="29">
        <v>1</v>
      </c>
      <c r="D134" s="29"/>
      <c r="E134" s="29"/>
      <c r="F134" s="29"/>
      <c r="G134" s="29">
        <f>PRODUCT(C134:F134)</f>
        <v>1</v>
      </c>
    </row>
    <row r="136" spans="1:7" ht="45" customHeight="1">
      <c r="A136" s="17" t="s">
        <v>4684</v>
      </c>
      <c r="B136" s="17" t="s">
        <v>4653</v>
      </c>
      <c r="C136" s="17" t="s">
        <v>84</v>
      </c>
      <c r="D136" s="27" t="s">
        <v>16</v>
      </c>
      <c r="E136" s="36" t="s">
        <v>85</v>
      </c>
      <c r="F136" s="36" t="s">
        <v>85</v>
      </c>
      <c r="G136" s="28">
        <f>SUM(G137:G137)</f>
        <v>1</v>
      </c>
    </row>
    <row r="137" spans="1:7">
      <c r="A137" s="16" t="s">
        <v>4685</v>
      </c>
      <c r="B137" s="16"/>
      <c r="C137" s="29">
        <v>1</v>
      </c>
      <c r="D137" s="29"/>
      <c r="E137" s="29"/>
      <c r="F137" s="29"/>
      <c r="G137" s="29">
        <f>PRODUCT(C137:F137)</f>
        <v>1</v>
      </c>
    </row>
    <row r="139" spans="1:7" ht="45" customHeight="1">
      <c r="A139" s="17" t="s">
        <v>4686</v>
      </c>
      <c r="B139" s="17" t="s">
        <v>4653</v>
      </c>
      <c r="C139" s="17" t="s">
        <v>86</v>
      </c>
      <c r="D139" s="27" t="s">
        <v>16</v>
      </c>
      <c r="E139" s="36" t="s">
        <v>87</v>
      </c>
      <c r="F139" s="36" t="s">
        <v>87</v>
      </c>
      <c r="G139" s="28">
        <f>SUM(G140:G140)</f>
        <v>1</v>
      </c>
    </row>
    <row r="140" spans="1:7">
      <c r="A140" s="16" t="s">
        <v>4687</v>
      </c>
      <c r="B140" s="16"/>
      <c r="C140" s="29">
        <v>1</v>
      </c>
      <c r="D140" s="29"/>
      <c r="E140" s="29"/>
      <c r="F140" s="29"/>
      <c r="G140" s="29">
        <f>PRODUCT(C140:F140)</f>
        <v>1</v>
      </c>
    </row>
    <row r="142" spans="1:7" ht="45" customHeight="1">
      <c r="A142" s="17" t="s">
        <v>4688</v>
      </c>
      <c r="B142" s="17" t="s">
        <v>4653</v>
      </c>
      <c r="C142" s="17" t="s">
        <v>88</v>
      </c>
      <c r="D142" s="27" t="s">
        <v>16</v>
      </c>
      <c r="E142" s="36" t="s">
        <v>89</v>
      </c>
      <c r="F142" s="36" t="s">
        <v>89</v>
      </c>
      <c r="G142" s="28">
        <f>SUM(G143:G143)</f>
        <v>1</v>
      </c>
    </row>
    <row r="143" spans="1:7">
      <c r="A143" s="16" t="s">
        <v>4687</v>
      </c>
      <c r="B143" s="16"/>
      <c r="C143" s="29">
        <v>1</v>
      </c>
      <c r="D143" s="29"/>
      <c r="E143" s="29"/>
      <c r="F143" s="29"/>
      <c r="G143" s="29">
        <f>PRODUCT(C143:F143)</f>
        <v>1</v>
      </c>
    </row>
    <row r="145" spans="1:7">
      <c r="B145" t="s">
        <v>4651</v>
      </c>
      <c r="C145" s="6" t="s">
        <v>8</v>
      </c>
      <c r="D145" s="7" t="s">
        <v>9</v>
      </c>
      <c r="E145" s="6" t="s">
        <v>10</v>
      </c>
    </row>
    <row r="146" spans="1:7">
      <c r="B146" t="s">
        <v>4651</v>
      </c>
      <c r="C146" s="6" t="s">
        <v>11</v>
      </c>
      <c r="D146" s="7" t="s">
        <v>66</v>
      </c>
      <c r="E146" s="6" t="s">
        <v>67</v>
      </c>
    </row>
    <row r="147" spans="1:7">
      <c r="B147" t="s">
        <v>4651</v>
      </c>
      <c r="C147" s="6" t="s">
        <v>21</v>
      </c>
      <c r="D147" s="7" t="s">
        <v>68</v>
      </c>
      <c r="E147" s="6" t="s">
        <v>69</v>
      </c>
    </row>
    <row r="148" spans="1:7">
      <c r="B148" t="s">
        <v>4651</v>
      </c>
      <c r="C148" s="6" t="s">
        <v>37</v>
      </c>
      <c r="D148" s="7" t="s">
        <v>48</v>
      </c>
      <c r="E148" s="6" t="s">
        <v>70</v>
      </c>
    </row>
    <row r="149" spans="1:7">
      <c r="B149" t="s">
        <v>4651</v>
      </c>
      <c r="C149" s="6" t="s">
        <v>71</v>
      </c>
      <c r="D149" s="7" t="s">
        <v>35</v>
      </c>
      <c r="E149" s="6" t="s">
        <v>90</v>
      </c>
    </row>
    <row r="151" spans="1:7" ht="45" customHeight="1">
      <c r="A151" s="17" t="s">
        <v>4689</v>
      </c>
      <c r="B151" s="17" t="s">
        <v>4653</v>
      </c>
      <c r="C151" s="17" t="s">
        <v>92</v>
      </c>
      <c r="D151" s="27" t="s">
        <v>25</v>
      </c>
      <c r="E151" s="36" t="s">
        <v>93</v>
      </c>
      <c r="F151" s="36" t="s">
        <v>93</v>
      </c>
      <c r="G151" s="28">
        <f>SUM(G152:G153)</f>
        <v>150</v>
      </c>
    </row>
    <row r="152" spans="1:7">
      <c r="A152" s="16" t="s">
        <v>4690</v>
      </c>
      <c r="B152" s="16"/>
      <c r="C152" s="29">
        <v>122</v>
      </c>
      <c r="D152" s="29"/>
      <c r="E152" s="29"/>
      <c r="F152" s="29"/>
      <c r="G152" s="29">
        <f>PRODUCT(C152:F152)</f>
        <v>122</v>
      </c>
    </row>
    <row r="153" spans="1:7">
      <c r="A153" s="16" t="s">
        <v>4691</v>
      </c>
      <c r="B153" s="16"/>
      <c r="C153" s="29">
        <v>28</v>
      </c>
      <c r="D153" s="29"/>
      <c r="E153" s="29"/>
      <c r="F153" s="29"/>
      <c r="G153" s="29">
        <f>PRODUCT(C153:F153)</f>
        <v>28</v>
      </c>
    </row>
    <row r="155" spans="1:7" ht="45" customHeight="1">
      <c r="A155" s="17" t="s">
        <v>4692</v>
      </c>
      <c r="B155" s="17" t="s">
        <v>4653</v>
      </c>
      <c r="C155" s="17" t="s">
        <v>94</v>
      </c>
      <c r="D155" s="27" t="s">
        <v>25</v>
      </c>
      <c r="E155" s="36" t="s">
        <v>95</v>
      </c>
      <c r="F155" s="36" t="s">
        <v>95</v>
      </c>
      <c r="G155" s="28">
        <f>SUM(G156:G157)</f>
        <v>66</v>
      </c>
    </row>
    <row r="156" spans="1:7">
      <c r="A156" s="16" t="s">
        <v>4690</v>
      </c>
      <c r="B156" s="16"/>
      <c r="C156" s="29">
        <v>58</v>
      </c>
      <c r="D156" s="29"/>
      <c r="E156" s="29"/>
      <c r="F156" s="29"/>
      <c r="G156" s="29">
        <f>PRODUCT(C156:F156)</f>
        <v>58</v>
      </c>
    </row>
    <row r="157" spans="1:7">
      <c r="A157" s="16" t="s">
        <v>4691</v>
      </c>
      <c r="B157" s="16"/>
      <c r="C157" s="29">
        <v>8</v>
      </c>
      <c r="D157" s="29"/>
      <c r="E157" s="29"/>
      <c r="F157" s="29"/>
      <c r="G157" s="29">
        <f>PRODUCT(C157:F157)</f>
        <v>8</v>
      </c>
    </row>
    <row r="159" spans="1:7" ht="45" customHeight="1">
      <c r="A159" s="17" t="s">
        <v>4693</v>
      </c>
      <c r="B159" s="17" t="s">
        <v>4653</v>
      </c>
      <c r="C159" s="17" t="s">
        <v>96</v>
      </c>
      <c r="D159" s="27" t="s">
        <v>25</v>
      </c>
      <c r="E159" s="36" t="s">
        <v>97</v>
      </c>
      <c r="F159" s="36" t="s">
        <v>97</v>
      </c>
      <c r="G159" s="28">
        <f>SUM(G160:G160)</f>
        <v>24</v>
      </c>
    </row>
    <row r="160" spans="1:7">
      <c r="A160" s="16" t="s">
        <v>4690</v>
      </c>
      <c r="B160" s="16"/>
      <c r="C160" s="29">
        <v>24</v>
      </c>
      <c r="D160" s="29"/>
      <c r="E160" s="29"/>
      <c r="F160" s="29"/>
      <c r="G160" s="29">
        <f>PRODUCT(C160:F160)</f>
        <v>24</v>
      </c>
    </row>
    <row r="162" spans="1:7" ht="45" customHeight="1">
      <c r="A162" s="17" t="s">
        <v>4694</v>
      </c>
      <c r="B162" s="17" t="s">
        <v>4653</v>
      </c>
      <c r="C162" s="17" t="s">
        <v>98</v>
      </c>
      <c r="D162" s="27" t="s">
        <v>25</v>
      </c>
      <c r="E162" s="36" t="s">
        <v>99</v>
      </c>
      <c r="F162" s="36" t="s">
        <v>99</v>
      </c>
      <c r="G162" s="28">
        <f>SUM(G163:G163)</f>
        <v>18</v>
      </c>
    </row>
    <row r="163" spans="1:7">
      <c r="A163" s="16" t="s">
        <v>4690</v>
      </c>
      <c r="B163" s="16"/>
      <c r="C163" s="29">
        <v>18</v>
      </c>
      <c r="D163" s="29"/>
      <c r="E163" s="29"/>
      <c r="F163" s="29"/>
      <c r="G163" s="29">
        <f>PRODUCT(C163:F163)</f>
        <v>18</v>
      </c>
    </row>
    <row r="165" spans="1:7" ht="45" customHeight="1">
      <c r="A165" s="17" t="s">
        <v>4695</v>
      </c>
      <c r="B165" s="17" t="s">
        <v>4653</v>
      </c>
      <c r="C165" s="17" t="s">
        <v>100</v>
      </c>
      <c r="D165" s="27" t="s">
        <v>25</v>
      </c>
      <c r="E165" s="36" t="s">
        <v>101</v>
      </c>
      <c r="F165" s="36" t="s">
        <v>101</v>
      </c>
      <c r="G165" s="28">
        <f>SUM(G166:G166)</f>
        <v>195</v>
      </c>
    </row>
    <row r="166" spans="1:7">
      <c r="A166" s="16" t="s">
        <v>4696</v>
      </c>
      <c r="B166" s="16"/>
      <c r="C166" s="29">
        <v>195</v>
      </c>
      <c r="D166" s="29"/>
      <c r="E166" s="29"/>
      <c r="F166" s="29"/>
      <c r="G166" s="29">
        <f>PRODUCT(C166:F166)</f>
        <v>195</v>
      </c>
    </row>
    <row r="168" spans="1:7" ht="45" customHeight="1">
      <c r="A168" s="17" t="s">
        <v>4697</v>
      </c>
      <c r="B168" s="17" t="s">
        <v>4653</v>
      </c>
      <c r="C168" s="17" t="s">
        <v>102</v>
      </c>
      <c r="D168" s="27" t="s">
        <v>25</v>
      </c>
      <c r="E168" s="36" t="s">
        <v>103</v>
      </c>
      <c r="F168" s="36" t="s">
        <v>103</v>
      </c>
      <c r="G168" s="28">
        <f>SUM(G169:G169)</f>
        <v>70</v>
      </c>
    </row>
    <row r="169" spans="1:7">
      <c r="A169" s="16" t="s">
        <v>4696</v>
      </c>
      <c r="B169" s="16"/>
      <c r="C169" s="29">
        <v>70</v>
      </c>
      <c r="D169" s="29"/>
      <c r="E169" s="29"/>
      <c r="F169" s="29"/>
      <c r="G169" s="29">
        <f>PRODUCT(C169:F169)</f>
        <v>70</v>
      </c>
    </row>
    <row r="171" spans="1:7" ht="45" customHeight="1">
      <c r="A171" s="17" t="s">
        <v>4698</v>
      </c>
      <c r="B171" s="17" t="s">
        <v>4653</v>
      </c>
      <c r="C171" s="17" t="s">
        <v>104</v>
      </c>
      <c r="D171" s="27" t="s">
        <v>25</v>
      </c>
      <c r="E171" s="36" t="s">
        <v>105</v>
      </c>
      <c r="F171" s="36" t="s">
        <v>105</v>
      </c>
      <c r="G171" s="28">
        <f>SUM(G172:G172)</f>
        <v>130</v>
      </c>
    </row>
    <row r="172" spans="1:7">
      <c r="A172" s="16" t="s">
        <v>4690</v>
      </c>
      <c r="B172" s="16"/>
      <c r="C172" s="29">
        <v>130</v>
      </c>
      <c r="D172" s="29"/>
      <c r="E172" s="29"/>
      <c r="F172" s="29"/>
      <c r="G172" s="29">
        <f>PRODUCT(C172:F172)</f>
        <v>130</v>
      </c>
    </row>
    <row r="174" spans="1:7" ht="45" customHeight="1">
      <c r="A174" s="17" t="s">
        <v>4699</v>
      </c>
      <c r="B174" s="17" t="s">
        <v>4653</v>
      </c>
      <c r="C174" s="17" t="s">
        <v>106</v>
      </c>
      <c r="D174" s="27" t="s">
        <v>25</v>
      </c>
      <c r="E174" s="36" t="s">
        <v>107</v>
      </c>
      <c r="F174" s="36" t="s">
        <v>107</v>
      </c>
      <c r="G174" s="28">
        <f>SUM(G175:G175)</f>
        <v>63</v>
      </c>
    </row>
    <row r="175" spans="1:7">
      <c r="A175" s="16" t="s">
        <v>4690</v>
      </c>
      <c r="B175" s="16"/>
      <c r="C175" s="29">
        <v>63</v>
      </c>
      <c r="D175" s="29"/>
      <c r="E175" s="29"/>
      <c r="F175" s="29"/>
      <c r="G175" s="29">
        <f>PRODUCT(C175:F175)</f>
        <v>63</v>
      </c>
    </row>
    <row r="177" spans="1:7" ht="45" customHeight="1">
      <c r="A177" s="17" t="s">
        <v>4700</v>
      </c>
      <c r="B177" s="17" t="s">
        <v>4653</v>
      </c>
      <c r="C177" s="17" t="s">
        <v>108</v>
      </c>
      <c r="D177" s="27" t="s">
        <v>25</v>
      </c>
      <c r="E177" s="36" t="s">
        <v>109</v>
      </c>
      <c r="F177" s="36" t="s">
        <v>109</v>
      </c>
      <c r="G177" s="28">
        <f>SUM(G178:G179)</f>
        <v>220</v>
      </c>
    </row>
    <row r="178" spans="1:7">
      <c r="A178" s="16" t="s">
        <v>4690</v>
      </c>
      <c r="B178" s="16"/>
      <c r="C178" s="29">
        <v>122</v>
      </c>
      <c r="D178" s="29"/>
      <c r="E178" s="29"/>
      <c r="F178" s="29"/>
      <c r="G178" s="29">
        <f>PRODUCT(C178:F178)</f>
        <v>122</v>
      </c>
    </row>
    <row r="179" spans="1:7">
      <c r="A179" s="16" t="s">
        <v>4701</v>
      </c>
      <c r="B179" s="16"/>
      <c r="C179" s="29">
        <v>98</v>
      </c>
      <c r="D179" s="29"/>
      <c r="E179" s="29"/>
      <c r="F179" s="29"/>
      <c r="G179" s="29">
        <f>PRODUCT(C179:F179)</f>
        <v>98</v>
      </c>
    </row>
    <row r="181" spans="1:7" ht="45" customHeight="1">
      <c r="A181" s="17" t="s">
        <v>4702</v>
      </c>
      <c r="B181" s="17" t="s">
        <v>4653</v>
      </c>
      <c r="C181" s="17" t="s">
        <v>110</v>
      </c>
      <c r="D181" s="27" t="s">
        <v>25</v>
      </c>
      <c r="E181" s="36" t="s">
        <v>111</v>
      </c>
      <c r="F181" s="36" t="s">
        <v>111</v>
      </c>
      <c r="G181" s="28">
        <f>SUM(G182:G182)</f>
        <v>276</v>
      </c>
    </row>
    <row r="182" spans="1:7">
      <c r="A182" s="16" t="s">
        <v>4690</v>
      </c>
      <c r="B182" s="16"/>
      <c r="C182" s="29">
        <v>276</v>
      </c>
      <c r="D182" s="29"/>
      <c r="E182" s="29"/>
      <c r="F182" s="29"/>
      <c r="G182" s="29">
        <f>PRODUCT(C182:F182)</f>
        <v>276</v>
      </c>
    </row>
    <row r="184" spans="1:7" ht="45" customHeight="1">
      <c r="A184" s="17" t="s">
        <v>4703</v>
      </c>
      <c r="B184" s="17" t="s">
        <v>4653</v>
      </c>
      <c r="C184" s="17" t="s">
        <v>112</v>
      </c>
      <c r="D184" s="27" t="s">
        <v>25</v>
      </c>
      <c r="E184" s="36" t="s">
        <v>113</v>
      </c>
      <c r="F184" s="36" t="s">
        <v>113</v>
      </c>
      <c r="G184" s="28">
        <f>SUM(G185:G185)</f>
        <v>24</v>
      </c>
    </row>
    <row r="185" spans="1:7">
      <c r="A185" s="16" t="s">
        <v>4690</v>
      </c>
      <c r="B185" s="16"/>
      <c r="C185" s="29">
        <v>24</v>
      </c>
      <c r="D185" s="29"/>
      <c r="E185" s="29"/>
      <c r="F185" s="29"/>
      <c r="G185" s="29">
        <f>PRODUCT(C185:F185)</f>
        <v>24</v>
      </c>
    </row>
    <row r="187" spans="1:7" ht="45" customHeight="1">
      <c r="A187" s="17" t="s">
        <v>4704</v>
      </c>
      <c r="B187" s="17" t="s">
        <v>4653</v>
      </c>
      <c r="C187" s="17" t="s">
        <v>114</v>
      </c>
      <c r="D187" s="27" t="s">
        <v>25</v>
      </c>
      <c r="E187" s="36" t="s">
        <v>115</v>
      </c>
      <c r="F187" s="36" t="s">
        <v>115</v>
      </c>
      <c r="G187" s="28">
        <f>SUM(G188:G188)</f>
        <v>446</v>
      </c>
    </row>
    <row r="188" spans="1:7">
      <c r="A188" s="16" t="s">
        <v>4696</v>
      </c>
      <c r="B188" s="16"/>
      <c r="C188" s="29">
        <v>446</v>
      </c>
      <c r="D188" s="29"/>
      <c r="E188" s="29"/>
      <c r="F188" s="29"/>
      <c r="G188" s="29">
        <f>PRODUCT(C188:F188)</f>
        <v>446</v>
      </c>
    </row>
    <row r="190" spans="1:7" ht="45" customHeight="1">
      <c r="A190" s="17" t="s">
        <v>4705</v>
      </c>
      <c r="B190" s="17" t="s">
        <v>4653</v>
      </c>
      <c r="C190" s="17" t="s">
        <v>116</v>
      </c>
      <c r="D190" s="27" t="s">
        <v>25</v>
      </c>
      <c r="E190" s="36" t="s">
        <v>117</v>
      </c>
      <c r="F190" s="36" t="s">
        <v>117</v>
      </c>
      <c r="G190" s="28">
        <f>SUM(G191:G191)</f>
        <v>36</v>
      </c>
    </row>
    <row r="191" spans="1:7">
      <c r="A191" s="16" t="s">
        <v>4706</v>
      </c>
      <c r="B191" s="16"/>
      <c r="C191" s="29">
        <v>36</v>
      </c>
      <c r="D191" s="29"/>
      <c r="E191" s="29"/>
      <c r="F191" s="29"/>
      <c r="G191" s="29">
        <f>PRODUCT(C191:F191)</f>
        <v>36</v>
      </c>
    </row>
    <row r="193" spans="1:7" ht="45" customHeight="1">
      <c r="A193" s="17" t="s">
        <v>4707</v>
      </c>
      <c r="B193" s="17" t="s">
        <v>4653</v>
      </c>
      <c r="C193" s="17" t="s">
        <v>118</v>
      </c>
      <c r="D193" s="27" t="s">
        <v>25</v>
      </c>
      <c r="E193" s="36" t="s">
        <v>119</v>
      </c>
      <c r="F193" s="36" t="s">
        <v>119</v>
      </c>
      <c r="G193" s="28">
        <f>SUM(G194:G195)</f>
        <v>147</v>
      </c>
    </row>
    <row r="194" spans="1:7">
      <c r="A194" s="16" t="s">
        <v>4690</v>
      </c>
      <c r="B194" s="16"/>
      <c r="C194" s="29">
        <v>119</v>
      </c>
      <c r="D194" s="29"/>
      <c r="E194" s="29"/>
      <c r="F194" s="29"/>
      <c r="G194" s="29">
        <f>PRODUCT(C194:F194)</f>
        <v>119</v>
      </c>
    </row>
    <row r="195" spans="1:7">
      <c r="A195" s="16" t="s">
        <v>4691</v>
      </c>
      <c r="B195" s="16"/>
      <c r="C195" s="29">
        <v>28</v>
      </c>
      <c r="D195" s="29"/>
      <c r="E195" s="29"/>
      <c r="F195" s="29"/>
      <c r="G195" s="29">
        <f>PRODUCT(C195:F195)</f>
        <v>28</v>
      </c>
    </row>
    <row r="197" spans="1:7" ht="45" customHeight="1">
      <c r="A197" s="17" t="s">
        <v>4708</v>
      </c>
      <c r="B197" s="17" t="s">
        <v>4653</v>
      </c>
      <c r="C197" s="17" t="s">
        <v>120</v>
      </c>
      <c r="D197" s="27" t="s">
        <v>25</v>
      </c>
      <c r="E197" s="36" t="s">
        <v>121</v>
      </c>
      <c r="F197" s="36" t="s">
        <v>121</v>
      </c>
      <c r="G197" s="28">
        <f>SUM(G198:G198)</f>
        <v>28</v>
      </c>
    </row>
    <row r="198" spans="1:7">
      <c r="A198" s="16" t="s">
        <v>4691</v>
      </c>
      <c r="B198" s="16"/>
      <c r="C198" s="29">
        <v>28</v>
      </c>
      <c r="D198" s="29"/>
      <c r="E198" s="29"/>
      <c r="F198" s="29"/>
      <c r="G198" s="29">
        <f>PRODUCT(C198:F198)</f>
        <v>28</v>
      </c>
    </row>
    <row r="200" spans="1:7" ht="45" customHeight="1">
      <c r="A200" s="17" t="s">
        <v>4709</v>
      </c>
      <c r="B200" s="17" t="s">
        <v>4653</v>
      </c>
      <c r="C200" s="17" t="s">
        <v>122</v>
      </c>
      <c r="D200" s="27" t="s">
        <v>25</v>
      </c>
      <c r="E200" s="36" t="s">
        <v>123</v>
      </c>
      <c r="F200" s="36" t="s">
        <v>123</v>
      </c>
      <c r="G200" s="28">
        <f>SUM(G201:G201)</f>
        <v>16</v>
      </c>
    </row>
    <row r="201" spans="1:7">
      <c r="A201" s="16" t="s">
        <v>4691</v>
      </c>
      <c r="B201" s="16"/>
      <c r="C201" s="29">
        <v>16</v>
      </c>
      <c r="D201" s="29"/>
      <c r="E201" s="29"/>
      <c r="F201" s="29"/>
      <c r="G201" s="29">
        <f>PRODUCT(C201:F201)</f>
        <v>16</v>
      </c>
    </row>
    <row r="203" spans="1:7" ht="45" customHeight="1">
      <c r="A203" s="17" t="s">
        <v>4710</v>
      </c>
      <c r="B203" s="17" t="s">
        <v>4653</v>
      </c>
      <c r="C203" s="17" t="s">
        <v>124</v>
      </c>
      <c r="D203" s="27" t="s">
        <v>25</v>
      </c>
      <c r="E203" s="36" t="s">
        <v>125</v>
      </c>
      <c r="F203" s="36" t="s">
        <v>125</v>
      </c>
      <c r="G203" s="28">
        <f>SUM(G204:G206)</f>
        <v>181</v>
      </c>
    </row>
    <row r="204" spans="1:7">
      <c r="A204" s="16" t="s">
        <v>4690</v>
      </c>
      <c r="B204" s="16"/>
      <c r="C204" s="29">
        <v>115</v>
      </c>
      <c r="D204" s="29"/>
      <c r="E204" s="29"/>
      <c r="F204" s="29"/>
      <c r="G204" s="29">
        <f>PRODUCT(C204:F204)</f>
        <v>115</v>
      </c>
    </row>
    <row r="205" spans="1:7">
      <c r="A205" s="16" t="s">
        <v>4690</v>
      </c>
      <c r="B205" s="16"/>
      <c r="C205" s="29">
        <v>58</v>
      </c>
      <c r="D205" s="29"/>
      <c r="E205" s="29"/>
      <c r="F205" s="29"/>
      <c r="G205" s="29">
        <f>PRODUCT(C205:F205)</f>
        <v>58</v>
      </c>
    </row>
    <row r="206" spans="1:7">
      <c r="A206" s="16" t="s">
        <v>4691</v>
      </c>
      <c r="B206" s="16"/>
      <c r="C206" s="29">
        <v>8</v>
      </c>
      <c r="D206" s="29"/>
      <c r="E206" s="29"/>
      <c r="F206" s="29"/>
      <c r="G206" s="29">
        <f>PRODUCT(C206:F206)</f>
        <v>8</v>
      </c>
    </row>
    <row r="208" spans="1:7" ht="45" customHeight="1">
      <c r="A208" s="17" t="s">
        <v>4711</v>
      </c>
      <c r="B208" s="17" t="s">
        <v>4653</v>
      </c>
      <c r="C208" s="17" t="s">
        <v>126</v>
      </c>
      <c r="D208" s="27" t="s">
        <v>25</v>
      </c>
      <c r="E208" s="36" t="s">
        <v>127</v>
      </c>
      <c r="F208" s="36" t="s">
        <v>127</v>
      </c>
      <c r="G208" s="28">
        <f>SUM(G209:G210)</f>
        <v>87</v>
      </c>
    </row>
    <row r="209" spans="1:7">
      <c r="A209" s="16" t="s">
        <v>4690</v>
      </c>
      <c r="B209" s="16"/>
      <c r="C209" s="29">
        <v>63</v>
      </c>
      <c r="D209" s="29"/>
      <c r="E209" s="29"/>
      <c r="F209" s="29"/>
      <c r="G209" s="29">
        <f>PRODUCT(C209:F209)</f>
        <v>63</v>
      </c>
    </row>
    <row r="210" spans="1:7">
      <c r="A210" s="16" t="s">
        <v>4690</v>
      </c>
      <c r="B210" s="16"/>
      <c r="C210" s="29">
        <v>24</v>
      </c>
      <c r="D210" s="29"/>
      <c r="E210" s="29"/>
      <c r="F210" s="29"/>
      <c r="G210" s="29">
        <f>PRODUCT(C210:F210)</f>
        <v>24</v>
      </c>
    </row>
    <row r="212" spans="1:7" ht="45" customHeight="1">
      <c r="A212" s="17" t="s">
        <v>4712</v>
      </c>
      <c r="B212" s="17" t="s">
        <v>4653</v>
      </c>
      <c r="C212" s="17" t="s">
        <v>128</v>
      </c>
      <c r="D212" s="27" t="s">
        <v>25</v>
      </c>
      <c r="E212" s="36" t="s">
        <v>129</v>
      </c>
      <c r="F212" s="36" t="s">
        <v>129</v>
      </c>
      <c r="G212" s="28">
        <f>SUM(G213:G215)</f>
        <v>238</v>
      </c>
    </row>
    <row r="213" spans="1:7">
      <c r="A213" s="16" t="s">
        <v>4690</v>
      </c>
      <c r="B213" s="16"/>
      <c r="C213" s="29">
        <v>122</v>
      </c>
      <c r="D213" s="29"/>
      <c r="E213" s="29"/>
      <c r="F213" s="29"/>
      <c r="G213" s="29">
        <f>PRODUCT(C213:F213)</f>
        <v>122</v>
      </c>
    </row>
    <row r="214" spans="1:7">
      <c r="A214" s="16" t="s">
        <v>4690</v>
      </c>
      <c r="B214" s="16"/>
      <c r="C214" s="29">
        <v>18</v>
      </c>
      <c r="D214" s="29"/>
      <c r="E214" s="29"/>
      <c r="F214" s="29"/>
      <c r="G214" s="29">
        <f>PRODUCT(C214:F214)</f>
        <v>18</v>
      </c>
    </row>
    <row r="215" spans="1:7">
      <c r="A215" s="16" t="s">
        <v>4701</v>
      </c>
      <c r="B215" s="16"/>
      <c r="C215" s="29">
        <v>98</v>
      </c>
      <c r="D215" s="29"/>
      <c r="E215" s="29"/>
      <c r="F215" s="29"/>
      <c r="G215" s="29">
        <f>PRODUCT(C215:F215)</f>
        <v>98</v>
      </c>
    </row>
    <row r="217" spans="1:7" ht="45" customHeight="1">
      <c r="A217" s="17" t="s">
        <v>4713</v>
      </c>
      <c r="B217" s="17" t="s">
        <v>4653</v>
      </c>
      <c r="C217" s="17" t="s">
        <v>130</v>
      </c>
      <c r="D217" s="27" t="s">
        <v>25</v>
      </c>
      <c r="E217" s="36" t="s">
        <v>131</v>
      </c>
      <c r="F217" s="36" t="s">
        <v>131</v>
      </c>
      <c r="G217" s="28">
        <f>SUM(G218:G219)</f>
        <v>453</v>
      </c>
    </row>
    <row r="218" spans="1:7">
      <c r="A218" s="16" t="s">
        <v>4696</v>
      </c>
      <c r="B218" s="16"/>
      <c r="C218" s="29">
        <v>195</v>
      </c>
      <c r="D218" s="29"/>
      <c r="E218" s="29"/>
      <c r="F218" s="29"/>
      <c r="G218" s="29">
        <f>PRODUCT(C218:F218)</f>
        <v>195</v>
      </c>
    </row>
    <row r="219" spans="1:7">
      <c r="A219" s="16" t="s">
        <v>4690</v>
      </c>
      <c r="B219" s="16"/>
      <c r="C219" s="29">
        <v>258</v>
      </c>
      <c r="D219" s="29"/>
      <c r="E219" s="29"/>
      <c r="F219" s="29"/>
      <c r="G219" s="29">
        <f>PRODUCT(C219:F219)</f>
        <v>258</v>
      </c>
    </row>
    <row r="221" spans="1:7" ht="45" customHeight="1">
      <c r="A221" s="17" t="s">
        <v>4714</v>
      </c>
      <c r="B221" s="17" t="s">
        <v>4653</v>
      </c>
      <c r="C221" s="17" t="s">
        <v>132</v>
      </c>
      <c r="D221" s="27" t="s">
        <v>25</v>
      </c>
      <c r="E221" s="36" t="s">
        <v>133</v>
      </c>
      <c r="F221" s="36" t="s">
        <v>133</v>
      </c>
      <c r="G221" s="28">
        <f>SUM(G222:G222)</f>
        <v>24</v>
      </c>
    </row>
    <row r="222" spans="1:7">
      <c r="A222" s="16" t="s">
        <v>4690</v>
      </c>
      <c r="B222" s="16"/>
      <c r="C222" s="29">
        <v>24</v>
      </c>
      <c r="D222" s="29"/>
      <c r="E222" s="29"/>
      <c r="F222" s="29"/>
      <c r="G222" s="29">
        <f>PRODUCT(C222:F222)</f>
        <v>24</v>
      </c>
    </row>
    <row r="224" spans="1:7" ht="45" customHeight="1">
      <c r="A224" s="17" t="s">
        <v>4715</v>
      </c>
      <c r="B224" s="17" t="s">
        <v>4653</v>
      </c>
      <c r="C224" s="17" t="s">
        <v>134</v>
      </c>
      <c r="D224" s="27" t="s">
        <v>25</v>
      </c>
      <c r="E224" s="36" t="s">
        <v>135</v>
      </c>
      <c r="F224" s="36" t="s">
        <v>135</v>
      </c>
      <c r="G224" s="28">
        <f>SUM(G225:G226)</f>
        <v>516</v>
      </c>
    </row>
    <row r="225" spans="1:7">
      <c r="A225" s="16" t="s">
        <v>4696</v>
      </c>
      <c r="B225" s="16"/>
      <c r="C225" s="29">
        <v>446</v>
      </c>
      <c r="D225" s="29"/>
      <c r="E225" s="29"/>
      <c r="F225" s="29"/>
      <c r="G225" s="29">
        <f>PRODUCT(C225:F225)</f>
        <v>446</v>
      </c>
    </row>
    <row r="226" spans="1:7">
      <c r="A226" s="16" t="s">
        <v>4696</v>
      </c>
      <c r="B226" s="16"/>
      <c r="C226" s="29">
        <v>70</v>
      </c>
      <c r="D226" s="29"/>
      <c r="E226" s="29"/>
      <c r="F226" s="29"/>
      <c r="G226" s="29">
        <f>PRODUCT(C226:F226)</f>
        <v>70</v>
      </c>
    </row>
    <row r="228" spans="1:7" ht="45" customHeight="1">
      <c r="A228" s="17" t="s">
        <v>4716</v>
      </c>
      <c r="B228" s="17" t="s">
        <v>4653</v>
      </c>
      <c r="C228" s="17" t="s">
        <v>136</v>
      </c>
      <c r="D228" s="27" t="s">
        <v>25</v>
      </c>
      <c r="E228" s="36" t="s">
        <v>137</v>
      </c>
      <c r="F228" s="36" t="s">
        <v>137</v>
      </c>
      <c r="G228" s="28">
        <f>SUM(G229:G230)</f>
        <v>129</v>
      </c>
    </row>
    <row r="229" spans="1:7">
      <c r="A229" s="16" t="s">
        <v>4717</v>
      </c>
      <c r="B229" s="16"/>
      <c r="C229" s="29">
        <v>41</v>
      </c>
      <c r="D229" s="29">
        <v>3</v>
      </c>
      <c r="E229" s="29"/>
      <c r="F229" s="29"/>
      <c r="G229" s="29">
        <f>PRODUCT(C229:F229)</f>
        <v>123</v>
      </c>
    </row>
    <row r="230" spans="1:7">
      <c r="A230" s="16"/>
      <c r="B230" s="16"/>
      <c r="C230" s="29">
        <v>6</v>
      </c>
      <c r="D230" s="29"/>
      <c r="E230" s="29"/>
      <c r="F230" s="29"/>
      <c r="G230" s="29">
        <f>PRODUCT(C230:F230)</f>
        <v>6</v>
      </c>
    </row>
    <row r="232" spans="1:7" ht="45" customHeight="1">
      <c r="A232" s="17" t="s">
        <v>4718</v>
      </c>
      <c r="B232" s="17" t="s">
        <v>4653</v>
      </c>
      <c r="C232" s="17" t="s">
        <v>138</v>
      </c>
      <c r="D232" s="27" t="s">
        <v>25</v>
      </c>
      <c r="E232" s="36" t="s">
        <v>139</v>
      </c>
      <c r="F232" s="36" t="s">
        <v>139</v>
      </c>
      <c r="G232" s="28">
        <f>SUM(G233:G233)</f>
        <v>1</v>
      </c>
    </row>
    <row r="233" spans="1:7">
      <c r="A233" s="16"/>
      <c r="B233" s="16"/>
      <c r="C233" s="29">
        <v>1</v>
      </c>
      <c r="D233" s="29"/>
      <c r="E233" s="29"/>
      <c r="F233" s="29"/>
      <c r="G233" s="29">
        <f>PRODUCT(C233:F233)</f>
        <v>1</v>
      </c>
    </row>
    <row r="235" spans="1:7" ht="45" customHeight="1">
      <c r="A235" s="17" t="s">
        <v>4719</v>
      </c>
      <c r="B235" s="17" t="s">
        <v>4653</v>
      </c>
      <c r="C235" s="17" t="s">
        <v>140</v>
      </c>
      <c r="D235" s="27" t="s">
        <v>25</v>
      </c>
      <c r="E235" s="36" t="s">
        <v>141</v>
      </c>
      <c r="F235" s="36" t="s">
        <v>141</v>
      </c>
      <c r="G235" s="28">
        <f>SUM(G236:G236)</f>
        <v>1</v>
      </c>
    </row>
    <row r="236" spans="1:7">
      <c r="A236" s="16"/>
      <c r="B236" s="16"/>
      <c r="C236" s="29">
        <v>1</v>
      </c>
      <c r="D236" s="29"/>
      <c r="E236" s="29"/>
      <c r="F236" s="29"/>
      <c r="G236" s="29">
        <f>PRODUCT(C236:F236)</f>
        <v>1</v>
      </c>
    </row>
    <row r="238" spans="1:7">
      <c r="B238" t="s">
        <v>4651</v>
      </c>
      <c r="C238" s="6" t="s">
        <v>8</v>
      </c>
      <c r="D238" s="7" t="s">
        <v>9</v>
      </c>
      <c r="E238" s="6" t="s">
        <v>10</v>
      </c>
    </row>
    <row r="239" spans="1:7">
      <c r="B239" t="s">
        <v>4651</v>
      </c>
      <c r="C239" s="6" t="s">
        <v>11</v>
      </c>
      <c r="D239" s="7" t="s">
        <v>66</v>
      </c>
      <c r="E239" s="6" t="s">
        <v>67</v>
      </c>
    </row>
    <row r="240" spans="1:7">
      <c r="B240" t="s">
        <v>4651</v>
      </c>
      <c r="C240" s="6" t="s">
        <v>21</v>
      </c>
      <c r="D240" s="7" t="s">
        <v>68</v>
      </c>
      <c r="E240" s="6" t="s">
        <v>69</v>
      </c>
    </row>
    <row r="241" spans="1:7">
      <c r="B241" t="s">
        <v>4651</v>
      </c>
      <c r="C241" s="6" t="s">
        <v>37</v>
      </c>
      <c r="D241" s="7" t="s">
        <v>48</v>
      </c>
      <c r="E241" s="6" t="s">
        <v>70</v>
      </c>
    </row>
    <row r="242" spans="1:7">
      <c r="B242" t="s">
        <v>4651</v>
      </c>
      <c r="C242" s="6" t="s">
        <v>71</v>
      </c>
      <c r="D242" s="7" t="s">
        <v>48</v>
      </c>
      <c r="E242" s="6" t="s">
        <v>142</v>
      </c>
    </row>
    <row r="244" spans="1:7" ht="45" customHeight="1">
      <c r="A244" s="17" t="s">
        <v>4720</v>
      </c>
      <c r="B244" s="17" t="s">
        <v>4653</v>
      </c>
      <c r="C244" s="17" t="s">
        <v>144</v>
      </c>
      <c r="D244" s="27" t="s">
        <v>16</v>
      </c>
      <c r="E244" s="36" t="s">
        <v>145</v>
      </c>
      <c r="F244" s="36" t="s">
        <v>145</v>
      </c>
      <c r="G244" s="28">
        <f>SUM(G245:G245)</f>
        <v>21</v>
      </c>
    </row>
    <row r="245" spans="1:7">
      <c r="A245" s="16" t="s">
        <v>4721</v>
      </c>
      <c r="B245" s="16"/>
      <c r="C245" s="29">
        <v>21</v>
      </c>
      <c r="D245" s="29"/>
      <c r="E245" s="29"/>
      <c r="F245" s="29"/>
      <c r="G245" s="29">
        <f>PRODUCT(C245:F245)</f>
        <v>21</v>
      </c>
    </row>
    <row r="247" spans="1:7" ht="45" customHeight="1">
      <c r="A247" s="17" t="s">
        <v>4722</v>
      </c>
      <c r="B247" s="17" t="s">
        <v>4653</v>
      </c>
      <c r="C247" s="17" t="s">
        <v>146</v>
      </c>
      <c r="D247" s="27" t="s">
        <v>16</v>
      </c>
      <c r="E247" s="36" t="s">
        <v>147</v>
      </c>
      <c r="F247" s="36" t="s">
        <v>147</v>
      </c>
      <c r="G247" s="28">
        <f>SUM(G248:G248)</f>
        <v>10</v>
      </c>
    </row>
    <row r="248" spans="1:7">
      <c r="A248" s="16" t="s">
        <v>4721</v>
      </c>
      <c r="B248" s="16"/>
      <c r="C248" s="29">
        <v>10</v>
      </c>
      <c r="D248" s="29"/>
      <c r="E248" s="29"/>
      <c r="F248" s="29"/>
      <c r="G248" s="29">
        <f>PRODUCT(C248:F248)</f>
        <v>10</v>
      </c>
    </row>
    <row r="250" spans="1:7" ht="45" customHeight="1">
      <c r="A250" s="17" t="s">
        <v>4723</v>
      </c>
      <c r="B250" s="17" t="s">
        <v>4653</v>
      </c>
      <c r="C250" s="17" t="s">
        <v>148</v>
      </c>
      <c r="D250" s="27" t="s">
        <v>16</v>
      </c>
      <c r="E250" s="36" t="s">
        <v>149</v>
      </c>
      <c r="F250" s="36" t="s">
        <v>149</v>
      </c>
      <c r="G250" s="28">
        <f>SUM(G251:G251)</f>
        <v>21</v>
      </c>
    </row>
    <row r="251" spans="1:7">
      <c r="A251" s="16" t="s">
        <v>4721</v>
      </c>
      <c r="B251" s="16"/>
      <c r="C251" s="29">
        <v>21</v>
      </c>
      <c r="D251" s="29"/>
      <c r="E251" s="29"/>
      <c r="F251" s="29"/>
      <c r="G251" s="29">
        <f>PRODUCT(C251:F251)</f>
        <v>21</v>
      </c>
    </row>
    <row r="253" spans="1:7" ht="45" customHeight="1">
      <c r="A253" s="17" t="s">
        <v>4724</v>
      </c>
      <c r="B253" s="17" t="s">
        <v>4653</v>
      </c>
      <c r="C253" s="17" t="s">
        <v>150</v>
      </c>
      <c r="D253" s="27" t="s">
        <v>16</v>
      </c>
      <c r="E253" s="36" t="s">
        <v>151</v>
      </c>
      <c r="F253" s="36" t="s">
        <v>151</v>
      </c>
      <c r="G253" s="28">
        <f>SUM(G254:G255)</f>
        <v>34</v>
      </c>
    </row>
    <row r="254" spans="1:7">
      <c r="A254" s="16" t="s">
        <v>4725</v>
      </c>
      <c r="B254" s="16"/>
      <c r="C254" s="29">
        <v>16</v>
      </c>
      <c r="D254" s="29"/>
      <c r="E254" s="29"/>
      <c r="F254" s="29"/>
      <c r="G254" s="29">
        <f>PRODUCT(C254:F254)</f>
        <v>16</v>
      </c>
    </row>
    <row r="255" spans="1:7">
      <c r="A255" s="16" t="s">
        <v>4726</v>
      </c>
      <c r="B255" s="16"/>
      <c r="C255" s="29">
        <v>18</v>
      </c>
      <c r="D255" s="29"/>
      <c r="E255" s="29"/>
      <c r="F255" s="29"/>
      <c r="G255" s="29">
        <f>PRODUCT(C255:F255)</f>
        <v>18</v>
      </c>
    </row>
    <row r="257" spans="1:7" ht="45" customHeight="1">
      <c r="A257" s="17" t="s">
        <v>4727</v>
      </c>
      <c r="B257" s="17" t="s">
        <v>4653</v>
      </c>
      <c r="C257" s="17" t="s">
        <v>152</v>
      </c>
      <c r="D257" s="27" t="s">
        <v>16</v>
      </c>
      <c r="E257" s="36" t="s">
        <v>153</v>
      </c>
      <c r="F257" s="36" t="s">
        <v>153</v>
      </c>
      <c r="G257" s="28">
        <f>SUM(G258:G258)</f>
        <v>2</v>
      </c>
    </row>
    <row r="258" spans="1:7">
      <c r="A258" s="16" t="s">
        <v>4728</v>
      </c>
      <c r="B258" s="16"/>
      <c r="C258" s="29">
        <v>2</v>
      </c>
      <c r="D258" s="29"/>
      <c r="E258" s="29"/>
      <c r="F258" s="29"/>
      <c r="G258" s="29">
        <f>PRODUCT(C258:F258)</f>
        <v>2</v>
      </c>
    </row>
    <row r="260" spans="1:7" ht="45" customHeight="1">
      <c r="A260" s="17" t="s">
        <v>4729</v>
      </c>
      <c r="B260" s="17" t="s">
        <v>4653</v>
      </c>
      <c r="C260" s="17" t="s">
        <v>154</v>
      </c>
      <c r="D260" s="27" t="s">
        <v>16</v>
      </c>
      <c r="E260" s="36" t="s">
        <v>155</v>
      </c>
      <c r="F260" s="36" t="s">
        <v>155</v>
      </c>
      <c r="G260" s="28">
        <f>SUM(G261:G261)</f>
        <v>7</v>
      </c>
    </row>
    <row r="261" spans="1:7">
      <c r="A261" s="16" t="s">
        <v>4721</v>
      </c>
      <c r="B261" s="16"/>
      <c r="C261" s="29">
        <v>7</v>
      </c>
      <c r="D261" s="29"/>
      <c r="E261" s="29"/>
      <c r="F261" s="29"/>
      <c r="G261" s="29">
        <f>PRODUCT(C261:F261)</f>
        <v>7</v>
      </c>
    </row>
    <row r="263" spans="1:7" ht="45" customHeight="1">
      <c r="A263" s="17" t="s">
        <v>4730</v>
      </c>
      <c r="B263" s="17" t="s">
        <v>4653</v>
      </c>
      <c r="C263" s="17" t="s">
        <v>156</v>
      </c>
      <c r="D263" s="27" t="s">
        <v>16</v>
      </c>
      <c r="E263" s="36" t="s">
        <v>157</v>
      </c>
      <c r="F263" s="36" t="s">
        <v>157</v>
      </c>
      <c r="G263" s="28">
        <f>SUM(G264:G264)</f>
        <v>7</v>
      </c>
    </row>
    <row r="264" spans="1:7">
      <c r="A264" s="16" t="s">
        <v>4721</v>
      </c>
      <c r="B264" s="16"/>
      <c r="C264" s="29">
        <v>7</v>
      </c>
      <c r="D264" s="29"/>
      <c r="E264" s="29"/>
      <c r="F264" s="29"/>
      <c r="G264" s="29">
        <f>PRODUCT(C264:F264)</f>
        <v>7</v>
      </c>
    </row>
    <row r="266" spans="1:7" ht="45" customHeight="1">
      <c r="A266" s="17" t="s">
        <v>4731</v>
      </c>
      <c r="B266" s="17" t="s">
        <v>4653</v>
      </c>
      <c r="C266" s="17" t="s">
        <v>158</v>
      </c>
      <c r="D266" s="27" t="s">
        <v>16</v>
      </c>
      <c r="E266" s="36" t="s">
        <v>159</v>
      </c>
      <c r="F266" s="36" t="s">
        <v>159</v>
      </c>
      <c r="G266" s="28">
        <f>SUM(G267:G268)</f>
        <v>7</v>
      </c>
    </row>
    <row r="267" spans="1:7">
      <c r="A267" s="16" t="s">
        <v>4721</v>
      </c>
      <c r="B267" s="16"/>
      <c r="C267" s="29">
        <v>4</v>
      </c>
      <c r="D267" s="29"/>
      <c r="E267" s="29"/>
      <c r="F267" s="29"/>
      <c r="G267" s="29">
        <f>PRODUCT(C267:F267)</f>
        <v>4</v>
      </c>
    </row>
    <row r="268" spans="1:7">
      <c r="A268" s="16" t="s">
        <v>4732</v>
      </c>
      <c r="B268" s="16"/>
      <c r="C268" s="29">
        <v>3</v>
      </c>
      <c r="D268" s="29"/>
      <c r="E268" s="29"/>
      <c r="F268" s="29"/>
      <c r="G268" s="29">
        <f>PRODUCT(C268:F268)</f>
        <v>3</v>
      </c>
    </row>
    <row r="270" spans="1:7" ht="45" customHeight="1">
      <c r="A270" s="17" t="s">
        <v>4733</v>
      </c>
      <c r="B270" s="17" t="s">
        <v>4653</v>
      </c>
      <c r="C270" s="17" t="s">
        <v>160</v>
      </c>
      <c r="D270" s="27" t="s">
        <v>16</v>
      </c>
      <c r="E270" s="36" t="s">
        <v>161</v>
      </c>
      <c r="F270" s="36" t="s">
        <v>161</v>
      </c>
      <c r="G270" s="28">
        <f>SUM(G271:G271)</f>
        <v>3</v>
      </c>
    </row>
    <row r="271" spans="1:7">
      <c r="A271" s="16" t="s">
        <v>4734</v>
      </c>
      <c r="B271" s="16"/>
      <c r="C271" s="29">
        <v>3</v>
      </c>
      <c r="D271" s="29"/>
      <c r="E271" s="29"/>
      <c r="F271" s="29"/>
      <c r="G271" s="29">
        <f>PRODUCT(C271:F271)</f>
        <v>3</v>
      </c>
    </row>
    <row r="273" spans="1:7" ht="45" customHeight="1">
      <c r="A273" s="17" t="s">
        <v>4735</v>
      </c>
      <c r="B273" s="17" t="s">
        <v>4653</v>
      </c>
      <c r="C273" s="17" t="s">
        <v>162</v>
      </c>
      <c r="D273" s="27" t="s">
        <v>16</v>
      </c>
      <c r="E273" s="36" t="s">
        <v>163</v>
      </c>
      <c r="F273" s="36" t="s">
        <v>163</v>
      </c>
      <c r="G273" s="28">
        <f>SUM(G274:G275)</f>
        <v>10</v>
      </c>
    </row>
    <row r="274" spans="1:7">
      <c r="A274" s="16" t="s">
        <v>4690</v>
      </c>
      <c r="B274" s="16"/>
      <c r="C274" s="29">
        <v>1</v>
      </c>
      <c r="D274" s="29"/>
      <c r="E274" s="29"/>
      <c r="F274" s="29"/>
      <c r="G274" s="29">
        <f>PRODUCT(C274:F274)</f>
        <v>1</v>
      </c>
    </row>
    <row r="275" spans="1:7">
      <c r="A275" s="16" t="s">
        <v>4732</v>
      </c>
      <c r="B275" s="16"/>
      <c r="C275" s="29">
        <v>9</v>
      </c>
      <c r="D275" s="29"/>
      <c r="E275" s="29"/>
      <c r="F275" s="29"/>
      <c r="G275" s="29">
        <f>PRODUCT(C275:F275)</f>
        <v>9</v>
      </c>
    </row>
    <row r="277" spans="1:7" ht="45" customHeight="1">
      <c r="A277" s="17" t="s">
        <v>4736</v>
      </c>
      <c r="B277" s="17" t="s">
        <v>4653</v>
      </c>
      <c r="C277" s="17" t="s">
        <v>164</v>
      </c>
      <c r="D277" s="27" t="s">
        <v>16</v>
      </c>
      <c r="E277" s="36" t="s">
        <v>165</v>
      </c>
      <c r="F277" s="36" t="s">
        <v>165</v>
      </c>
      <c r="G277" s="28">
        <f>SUM(G278:G278)</f>
        <v>1</v>
      </c>
    </row>
    <row r="278" spans="1:7">
      <c r="A278" s="16" t="s">
        <v>4690</v>
      </c>
      <c r="B278" s="16"/>
      <c r="C278" s="29">
        <v>1</v>
      </c>
      <c r="D278" s="29"/>
      <c r="E278" s="29"/>
      <c r="F278" s="29"/>
      <c r="G278" s="29">
        <f>PRODUCT(C278:F278)</f>
        <v>1</v>
      </c>
    </row>
    <row r="280" spans="1:7" ht="45" customHeight="1">
      <c r="A280" s="17" t="s">
        <v>4737</v>
      </c>
      <c r="B280" s="17" t="s">
        <v>4653</v>
      </c>
      <c r="C280" s="17" t="s">
        <v>166</v>
      </c>
      <c r="D280" s="27" t="s">
        <v>16</v>
      </c>
      <c r="E280" s="36" t="s">
        <v>167</v>
      </c>
      <c r="F280" s="36" t="s">
        <v>167</v>
      </c>
      <c r="G280" s="28">
        <f>SUM(G281:G281)</f>
        <v>2</v>
      </c>
    </row>
    <row r="281" spans="1:7">
      <c r="A281" s="16" t="s">
        <v>4738</v>
      </c>
      <c r="B281" s="16"/>
      <c r="C281" s="29">
        <v>2</v>
      </c>
      <c r="D281" s="29"/>
      <c r="E281" s="29"/>
      <c r="F281" s="29"/>
      <c r="G281" s="29">
        <f>PRODUCT(C281:F281)</f>
        <v>2</v>
      </c>
    </row>
    <row r="283" spans="1:7" ht="45" customHeight="1">
      <c r="A283" s="17" t="s">
        <v>4739</v>
      </c>
      <c r="B283" s="17" t="s">
        <v>4653</v>
      </c>
      <c r="C283" s="17" t="s">
        <v>78</v>
      </c>
      <c r="D283" s="27" t="s">
        <v>16</v>
      </c>
      <c r="E283" s="36" t="s">
        <v>79</v>
      </c>
      <c r="F283" s="36" t="s">
        <v>79</v>
      </c>
      <c r="G283" s="28">
        <f>SUM(G284:G284)</f>
        <v>1</v>
      </c>
    </row>
    <row r="284" spans="1:7">
      <c r="A284" s="16" t="s">
        <v>975</v>
      </c>
      <c r="B284" s="16"/>
      <c r="C284" s="29">
        <v>1</v>
      </c>
      <c r="D284" s="29"/>
      <c r="E284" s="29"/>
      <c r="F284" s="29"/>
      <c r="G284" s="29">
        <f>PRODUCT(C284:F284)</f>
        <v>1</v>
      </c>
    </row>
    <row r="286" spans="1:7">
      <c r="B286" t="s">
        <v>4651</v>
      </c>
      <c r="C286" s="6" t="s">
        <v>8</v>
      </c>
      <c r="D286" s="7" t="s">
        <v>9</v>
      </c>
      <c r="E286" s="6" t="s">
        <v>10</v>
      </c>
    </row>
    <row r="287" spans="1:7">
      <c r="B287" t="s">
        <v>4651</v>
      </c>
      <c r="C287" s="6" t="s">
        <v>11</v>
      </c>
      <c r="D287" s="7" t="s">
        <v>66</v>
      </c>
      <c r="E287" s="6" t="s">
        <v>67</v>
      </c>
    </row>
    <row r="288" spans="1:7">
      <c r="B288" t="s">
        <v>4651</v>
      </c>
      <c r="C288" s="6" t="s">
        <v>21</v>
      </c>
      <c r="D288" s="7" t="s">
        <v>68</v>
      </c>
      <c r="E288" s="6" t="s">
        <v>69</v>
      </c>
    </row>
    <row r="289" spans="1:7">
      <c r="B289" t="s">
        <v>4651</v>
      </c>
      <c r="C289" s="6" t="s">
        <v>37</v>
      </c>
      <c r="D289" s="7" t="s">
        <v>48</v>
      </c>
      <c r="E289" s="6" t="s">
        <v>70</v>
      </c>
    </row>
    <row r="290" spans="1:7">
      <c r="B290" t="s">
        <v>4651</v>
      </c>
      <c r="C290" s="6" t="s">
        <v>71</v>
      </c>
      <c r="D290" s="7" t="s">
        <v>57</v>
      </c>
      <c r="E290" s="6" t="s">
        <v>168</v>
      </c>
    </row>
    <row r="292" spans="1:7" ht="45" customHeight="1">
      <c r="A292" s="17" t="s">
        <v>4740</v>
      </c>
      <c r="B292" s="17" t="s">
        <v>4653</v>
      </c>
      <c r="C292" s="17" t="s">
        <v>170</v>
      </c>
      <c r="D292" s="27" t="s">
        <v>16</v>
      </c>
      <c r="E292" s="36" t="s">
        <v>171</v>
      </c>
      <c r="F292" s="36" t="s">
        <v>171</v>
      </c>
      <c r="G292" s="28">
        <f>SUM(G293:G293)</f>
        <v>1</v>
      </c>
    </row>
    <row r="293" spans="1:7">
      <c r="A293" s="16" t="s">
        <v>4741</v>
      </c>
      <c r="B293" s="16"/>
      <c r="C293" s="29">
        <v>1</v>
      </c>
      <c r="D293" s="29"/>
      <c r="E293" s="29"/>
      <c r="F293" s="29"/>
      <c r="G293" s="29">
        <f>PRODUCT(C293:F293)</f>
        <v>1</v>
      </c>
    </row>
    <row r="295" spans="1:7" ht="45" customHeight="1">
      <c r="A295" s="17" t="s">
        <v>4742</v>
      </c>
      <c r="B295" s="17" t="s">
        <v>4653</v>
      </c>
      <c r="C295" s="17" t="s">
        <v>172</v>
      </c>
      <c r="D295" s="27" t="s">
        <v>16</v>
      </c>
      <c r="E295" s="36" t="s">
        <v>173</v>
      </c>
      <c r="F295" s="36" t="s">
        <v>173</v>
      </c>
      <c r="G295" s="28">
        <f>SUM(G296:G296)</f>
        <v>2</v>
      </c>
    </row>
    <row r="296" spans="1:7">
      <c r="A296" s="16" t="s">
        <v>4741</v>
      </c>
      <c r="B296" s="16"/>
      <c r="C296" s="29">
        <v>2</v>
      </c>
      <c r="D296" s="29"/>
      <c r="E296" s="29"/>
      <c r="F296" s="29"/>
      <c r="G296" s="29">
        <f>PRODUCT(C296:F296)</f>
        <v>2</v>
      </c>
    </row>
    <row r="298" spans="1:7" ht="45" customHeight="1">
      <c r="A298" s="17" t="s">
        <v>4743</v>
      </c>
      <c r="B298" s="17" t="s">
        <v>4653</v>
      </c>
      <c r="C298" s="17" t="s">
        <v>174</v>
      </c>
      <c r="D298" s="27" t="s">
        <v>16</v>
      </c>
      <c r="E298" s="36" t="s">
        <v>175</v>
      </c>
      <c r="F298" s="36" t="s">
        <v>175</v>
      </c>
      <c r="G298" s="28">
        <f>SUM(G299:G299)</f>
        <v>3</v>
      </c>
    </row>
    <row r="299" spans="1:7">
      <c r="A299" s="16" t="s">
        <v>4744</v>
      </c>
      <c r="B299" s="16"/>
      <c r="C299" s="29">
        <v>3</v>
      </c>
      <c r="D299" s="29"/>
      <c r="E299" s="29"/>
      <c r="F299" s="29"/>
      <c r="G299" s="29">
        <f>PRODUCT(C299:F299)</f>
        <v>3</v>
      </c>
    </row>
    <row r="301" spans="1:7" ht="45" customHeight="1">
      <c r="A301" s="17" t="s">
        <v>4745</v>
      </c>
      <c r="B301" s="17" t="s">
        <v>4653</v>
      </c>
      <c r="C301" s="17" t="s">
        <v>176</v>
      </c>
      <c r="D301" s="27" t="s">
        <v>16</v>
      </c>
      <c r="E301" s="36" t="s">
        <v>177</v>
      </c>
      <c r="F301" s="36" t="s">
        <v>177</v>
      </c>
      <c r="G301" s="28">
        <f>SUM(G302:G303)</f>
        <v>2</v>
      </c>
    </row>
    <row r="302" spans="1:7">
      <c r="A302" s="16" t="s">
        <v>4744</v>
      </c>
      <c r="B302" s="16"/>
      <c r="C302" s="29">
        <v>1</v>
      </c>
      <c r="D302" s="29"/>
      <c r="E302" s="29"/>
      <c r="F302" s="29"/>
      <c r="G302" s="29">
        <f>PRODUCT(C302:F302)</f>
        <v>1</v>
      </c>
    </row>
    <row r="303" spans="1:7">
      <c r="A303" s="16" t="s">
        <v>4746</v>
      </c>
      <c r="B303" s="16"/>
      <c r="C303" s="29">
        <v>1</v>
      </c>
      <c r="D303" s="29"/>
      <c r="E303" s="29"/>
      <c r="F303" s="29"/>
      <c r="G303" s="29">
        <f>PRODUCT(C303:F303)</f>
        <v>1</v>
      </c>
    </row>
    <row r="305" spans="1:7" ht="45" customHeight="1">
      <c r="A305" s="17" t="s">
        <v>4747</v>
      </c>
      <c r="B305" s="17" t="s">
        <v>4653</v>
      </c>
      <c r="C305" s="17" t="s">
        <v>178</v>
      </c>
      <c r="D305" s="27" t="s">
        <v>16</v>
      </c>
      <c r="E305" s="36" t="s">
        <v>179</v>
      </c>
      <c r="F305" s="36" t="s">
        <v>179</v>
      </c>
      <c r="G305" s="28">
        <f>SUM(G306:G308)</f>
        <v>3</v>
      </c>
    </row>
    <row r="306" spans="1:7">
      <c r="A306" s="16" t="s">
        <v>4748</v>
      </c>
      <c r="B306" s="16"/>
      <c r="C306" s="29">
        <v>1</v>
      </c>
      <c r="D306" s="29"/>
      <c r="E306" s="29"/>
      <c r="F306" s="29"/>
      <c r="G306" s="29">
        <f>PRODUCT(C306:F306)</f>
        <v>1</v>
      </c>
    </row>
    <row r="307" spans="1:7">
      <c r="A307" s="16" t="s">
        <v>4749</v>
      </c>
      <c r="B307" s="16"/>
      <c r="C307" s="29">
        <v>1</v>
      </c>
      <c r="D307" s="29"/>
      <c r="E307" s="29"/>
      <c r="F307" s="29"/>
      <c r="G307" s="29">
        <f>PRODUCT(C307:F307)</f>
        <v>1</v>
      </c>
    </row>
    <row r="308" spans="1:7">
      <c r="A308" s="16" t="s">
        <v>4750</v>
      </c>
      <c r="B308" s="16"/>
      <c r="C308" s="29">
        <v>1</v>
      </c>
      <c r="D308" s="29"/>
      <c r="E308" s="29"/>
      <c r="F308" s="29"/>
      <c r="G308" s="29">
        <f>PRODUCT(C308:F308)</f>
        <v>1</v>
      </c>
    </row>
    <row r="310" spans="1:7" ht="45" customHeight="1">
      <c r="A310" s="17" t="s">
        <v>4751</v>
      </c>
      <c r="B310" s="17" t="s">
        <v>4653</v>
      </c>
      <c r="C310" s="17" t="s">
        <v>180</v>
      </c>
      <c r="D310" s="27" t="s">
        <v>16</v>
      </c>
      <c r="E310" s="36" t="s">
        <v>181</v>
      </c>
      <c r="F310" s="36" t="s">
        <v>181</v>
      </c>
      <c r="G310" s="28">
        <f>SUM(G311:G311)</f>
        <v>11</v>
      </c>
    </row>
    <row r="311" spans="1:7">
      <c r="A311" s="16" t="s">
        <v>4752</v>
      </c>
      <c r="B311" s="16"/>
      <c r="C311" s="29">
        <v>11</v>
      </c>
      <c r="D311" s="29"/>
      <c r="E311" s="29"/>
      <c r="F311" s="29"/>
      <c r="G311" s="29">
        <f>PRODUCT(C311:F311)</f>
        <v>11</v>
      </c>
    </row>
    <row r="313" spans="1:7">
      <c r="B313" t="s">
        <v>4651</v>
      </c>
      <c r="C313" s="6" t="s">
        <v>8</v>
      </c>
      <c r="D313" s="7" t="s">
        <v>9</v>
      </c>
      <c r="E313" s="6" t="s">
        <v>10</v>
      </c>
    </row>
    <row r="314" spans="1:7">
      <c r="B314" t="s">
        <v>4651</v>
      </c>
      <c r="C314" s="6" t="s">
        <v>11</v>
      </c>
      <c r="D314" s="7" t="s">
        <v>66</v>
      </c>
      <c r="E314" s="6" t="s">
        <v>67</v>
      </c>
    </row>
    <row r="315" spans="1:7">
      <c r="B315" t="s">
        <v>4651</v>
      </c>
      <c r="C315" s="6" t="s">
        <v>21</v>
      </c>
      <c r="D315" s="7" t="s">
        <v>68</v>
      </c>
      <c r="E315" s="6" t="s">
        <v>69</v>
      </c>
    </row>
    <row r="316" spans="1:7">
      <c r="B316" t="s">
        <v>4651</v>
      </c>
      <c r="C316" s="6" t="s">
        <v>37</v>
      </c>
      <c r="D316" s="7" t="s">
        <v>48</v>
      </c>
      <c r="E316" s="6" t="s">
        <v>70</v>
      </c>
    </row>
    <row r="317" spans="1:7">
      <c r="B317" t="s">
        <v>4651</v>
      </c>
      <c r="C317" s="6" t="s">
        <v>71</v>
      </c>
      <c r="D317" s="7" t="s">
        <v>182</v>
      </c>
      <c r="E317" s="6" t="s">
        <v>183</v>
      </c>
    </row>
    <row r="319" spans="1:7" ht="45" customHeight="1">
      <c r="A319" s="17" t="s">
        <v>4753</v>
      </c>
      <c r="B319" s="17" t="s">
        <v>4653</v>
      </c>
      <c r="C319" s="17" t="s">
        <v>185</v>
      </c>
      <c r="D319" s="27" t="s">
        <v>16</v>
      </c>
      <c r="E319" s="36" t="s">
        <v>186</v>
      </c>
      <c r="F319" s="36" t="s">
        <v>186</v>
      </c>
      <c r="G319" s="28">
        <f>SUM(G320:G320)</f>
        <v>1</v>
      </c>
    </row>
    <row r="320" spans="1:7">
      <c r="A320" s="16"/>
      <c r="B320" s="16"/>
      <c r="C320" s="29">
        <v>1</v>
      </c>
      <c r="D320" s="29"/>
      <c r="E320" s="29"/>
      <c r="F320" s="29"/>
      <c r="G320" s="29">
        <f>PRODUCT(C320:F320)</f>
        <v>1</v>
      </c>
    </row>
    <row r="322" spans="1:7" ht="45" customHeight="1">
      <c r="A322" s="17" t="s">
        <v>4754</v>
      </c>
      <c r="B322" s="17" t="s">
        <v>4653</v>
      </c>
      <c r="C322" s="17" t="s">
        <v>187</v>
      </c>
      <c r="D322" s="27" t="s">
        <v>16</v>
      </c>
      <c r="E322" s="36" t="s">
        <v>188</v>
      </c>
      <c r="F322" s="36" t="s">
        <v>188</v>
      </c>
      <c r="G322" s="28">
        <f>SUM(G323:G323)</f>
        <v>1</v>
      </c>
    </row>
    <row r="323" spans="1:7">
      <c r="A323" s="16"/>
      <c r="B323" s="16"/>
      <c r="C323" s="29">
        <v>1</v>
      </c>
      <c r="D323" s="29"/>
      <c r="E323" s="29"/>
      <c r="F323" s="29"/>
      <c r="G323" s="29">
        <f>PRODUCT(C323:F323)</f>
        <v>1</v>
      </c>
    </row>
    <row r="325" spans="1:7" ht="45" customHeight="1">
      <c r="A325" s="17" t="s">
        <v>4755</v>
      </c>
      <c r="B325" s="17" t="s">
        <v>4653</v>
      </c>
      <c r="C325" s="17" t="s">
        <v>189</v>
      </c>
      <c r="D325" s="27" t="s">
        <v>16</v>
      </c>
      <c r="E325" s="36" t="s">
        <v>190</v>
      </c>
      <c r="F325" s="36" t="s">
        <v>190</v>
      </c>
      <c r="G325" s="28">
        <f>SUM(G326:G326)</f>
        <v>2</v>
      </c>
    </row>
    <row r="326" spans="1:7">
      <c r="A326" s="16"/>
      <c r="B326" s="16"/>
      <c r="C326" s="29">
        <v>2</v>
      </c>
      <c r="D326" s="29"/>
      <c r="E326" s="29"/>
      <c r="F326" s="29"/>
      <c r="G326" s="29">
        <f>PRODUCT(C326:F326)</f>
        <v>2</v>
      </c>
    </row>
    <row r="328" spans="1:7" ht="45" customHeight="1">
      <c r="A328" s="17" t="s">
        <v>4756</v>
      </c>
      <c r="B328" s="17" t="s">
        <v>4653</v>
      </c>
      <c r="C328" s="17" t="s">
        <v>191</v>
      </c>
      <c r="D328" s="27" t="s">
        <v>16</v>
      </c>
      <c r="E328" s="36" t="s">
        <v>192</v>
      </c>
      <c r="F328" s="36" t="s">
        <v>192</v>
      </c>
      <c r="G328" s="28">
        <f>SUM(G329:G329)</f>
        <v>5</v>
      </c>
    </row>
    <row r="329" spans="1:7">
      <c r="A329" s="16"/>
      <c r="B329" s="16"/>
      <c r="C329" s="29">
        <v>5</v>
      </c>
      <c r="D329" s="29"/>
      <c r="E329" s="29"/>
      <c r="F329" s="29"/>
      <c r="G329" s="29">
        <f>PRODUCT(C329:F329)</f>
        <v>5</v>
      </c>
    </row>
    <row r="331" spans="1:7" ht="45" customHeight="1">
      <c r="A331" s="17" t="s">
        <v>4757</v>
      </c>
      <c r="B331" s="17" t="s">
        <v>4653</v>
      </c>
      <c r="C331" s="17" t="s">
        <v>193</v>
      </c>
      <c r="D331" s="27" t="s">
        <v>16</v>
      </c>
      <c r="E331" s="36" t="s">
        <v>194</v>
      </c>
      <c r="F331" s="36" t="s">
        <v>194</v>
      </c>
      <c r="G331" s="28">
        <f>SUM(G332:G332)</f>
        <v>4</v>
      </c>
    </row>
    <row r="332" spans="1:7">
      <c r="A332" s="16"/>
      <c r="B332" s="16"/>
      <c r="C332" s="29">
        <v>4</v>
      </c>
      <c r="D332" s="29"/>
      <c r="E332" s="29"/>
      <c r="F332" s="29"/>
      <c r="G332" s="29">
        <f>PRODUCT(C332:F332)</f>
        <v>4</v>
      </c>
    </row>
    <row r="334" spans="1:7" ht="45" customHeight="1">
      <c r="A334" s="17" t="s">
        <v>4758</v>
      </c>
      <c r="B334" s="17" t="s">
        <v>4653</v>
      </c>
      <c r="C334" s="17" t="s">
        <v>195</v>
      </c>
      <c r="D334" s="27" t="s">
        <v>16</v>
      </c>
      <c r="E334" s="36" t="s">
        <v>196</v>
      </c>
      <c r="F334" s="36" t="s">
        <v>196</v>
      </c>
      <c r="G334" s="28">
        <f>SUM(G335:G335)</f>
        <v>1</v>
      </c>
    </row>
    <row r="335" spans="1:7">
      <c r="A335" s="16"/>
      <c r="B335" s="16"/>
      <c r="C335" s="29">
        <v>1</v>
      </c>
      <c r="D335" s="29"/>
      <c r="E335" s="29"/>
      <c r="F335" s="29"/>
      <c r="G335" s="29">
        <f>PRODUCT(C335:F335)</f>
        <v>1</v>
      </c>
    </row>
    <row r="337" spans="1:7" ht="45" customHeight="1">
      <c r="A337" s="17" t="s">
        <v>4759</v>
      </c>
      <c r="B337" s="17" t="s">
        <v>4653</v>
      </c>
      <c r="C337" s="17" t="s">
        <v>197</v>
      </c>
      <c r="D337" s="27" t="s">
        <v>16</v>
      </c>
      <c r="E337" s="36" t="s">
        <v>198</v>
      </c>
      <c r="F337" s="36" t="s">
        <v>198</v>
      </c>
      <c r="G337" s="28">
        <f>SUM(G338:G338)</f>
        <v>1</v>
      </c>
    </row>
    <row r="338" spans="1:7">
      <c r="A338" s="16"/>
      <c r="B338" s="16"/>
      <c r="C338" s="29">
        <v>1</v>
      </c>
      <c r="D338" s="29"/>
      <c r="E338" s="29"/>
      <c r="F338" s="29"/>
      <c r="G338" s="29">
        <f>PRODUCT(C338:F338)</f>
        <v>1</v>
      </c>
    </row>
    <row r="340" spans="1:7" ht="45" customHeight="1">
      <c r="A340" s="17" t="s">
        <v>4760</v>
      </c>
      <c r="B340" s="17" t="s">
        <v>4653</v>
      </c>
      <c r="C340" s="17" t="s">
        <v>199</v>
      </c>
      <c r="D340" s="27" t="s">
        <v>200</v>
      </c>
      <c r="E340" s="36" t="s">
        <v>201</v>
      </c>
      <c r="F340" s="36" t="s">
        <v>201</v>
      </c>
      <c r="G340" s="28">
        <f>SUM(G341:G341)</f>
        <v>150</v>
      </c>
    </row>
    <row r="341" spans="1:7">
      <c r="A341" s="16"/>
      <c r="B341" s="16"/>
      <c r="C341" s="29">
        <v>150</v>
      </c>
      <c r="D341" s="29"/>
      <c r="E341" s="29"/>
      <c r="F341" s="29"/>
      <c r="G341" s="29">
        <f>PRODUCT(C341:F341)</f>
        <v>150</v>
      </c>
    </row>
    <row r="343" spans="1:7" ht="45" customHeight="1">
      <c r="A343" s="17" t="s">
        <v>4761</v>
      </c>
      <c r="B343" s="17" t="s">
        <v>4653</v>
      </c>
      <c r="C343" s="17" t="s">
        <v>202</v>
      </c>
      <c r="D343" s="27" t="s">
        <v>25</v>
      </c>
      <c r="E343" s="36" t="s">
        <v>203</v>
      </c>
      <c r="F343" s="36" t="s">
        <v>203</v>
      </c>
      <c r="G343" s="28">
        <f>SUM(G344:G344)</f>
        <v>40</v>
      </c>
    </row>
    <row r="344" spans="1:7">
      <c r="A344" s="16"/>
      <c r="B344" s="16"/>
      <c r="C344" s="29">
        <v>40</v>
      </c>
      <c r="D344" s="29"/>
      <c r="E344" s="29"/>
      <c r="F344" s="29"/>
      <c r="G344" s="29">
        <f>PRODUCT(C344:F344)</f>
        <v>40</v>
      </c>
    </row>
    <row r="346" spans="1:7" ht="45" customHeight="1">
      <c r="A346" s="17" t="s">
        <v>4762</v>
      </c>
      <c r="B346" s="17" t="s">
        <v>4653</v>
      </c>
      <c r="C346" s="17" t="s">
        <v>204</v>
      </c>
      <c r="D346" s="27" t="s">
        <v>25</v>
      </c>
      <c r="E346" s="36" t="s">
        <v>205</v>
      </c>
      <c r="F346" s="36" t="s">
        <v>205</v>
      </c>
      <c r="G346" s="28">
        <f>SUM(G347:G347)</f>
        <v>20</v>
      </c>
    </row>
    <row r="347" spans="1:7">
      <c r="A347" s="16"/>
      <c r="B347" s="16"/>
      <c r="C347" s="29">
        <v>20</v>
      </c>
      <c r="D347" s="29"/>
      <c r="E347" s="29"/>
      <c r="F347" s="29"/>
      <c r="G347" s="29">
        <f>PRODUCT(C347:F347)</f>
        <v>20</v>
      </c>
    </row>
    <row r="349" spans="1:7" ht="45" customHeight="1">
      <c r="A349" s="17" t="s">
        <v>4763</v>
      </c>
      <c r="B349" s="17" t="s">
        <v>4653</v>
      </c>
      <c r="C349" s="17" t="s">
        <v>206</v>
      </c>
      <c r="D349" s="27" t="s">
        <v>16</v>
      </c>
      <c r="E349" s="36" t="s">
        <v>207</v>
      </c>
      <c r="F349" s="36" t="s">
        <v>207</v>
      </c>
      <c r="G349" s="28">
        <f>SUM(G350:G350)</f>
        <v>1</v>
      </c>
    </row>
    <row r="350" spans="1:7">
      <c r="A350" s="16"/>
      <c r="B350" s="16"/>
      <c r="C350" s="29">
        <v>1</v>
      </c>
      <c r="D350" s="29"/>
      <c r="E350" s="29"/>
      <c r="F350" s="29"/>
      <c r="G350" s="29">
        <f>PRODUCT(C350:F350)</f>
        <v>1</v>
      </c>
    </row>
    <row r="352" spans="1:7">
      <c r="B352" t="s">
        <v>4651</v>
      </c>
      <c r="C352" s="6" t="s">
        <v>8</v>
      </c>
      <c r="D352" s="7" t="s">
        <v>9</v>
      </c>
      <c r="E352" s="6" t="s">
        <v>10</v>
      </c>
    </row>
    <row r="353" spans="1:7">
      <c r="B353" t="s">
        <v>4651</v>
      </c>
      <c r="C353" s="6" t="s">
        <v>11</v>
      </c>
      <c r="D353" s="7" t="s">
        <v>66</v>
      </c>
      <c r="E353" s="6" t="s">
        <v>67</v>
      </c>
    </row>
    <row r="354" spans="1:7">
      <c r="B354" t="s">
        <v>4651</v>
      </c>
      <c r="C354" s="6" t="s">
        <v>21</v>
      </c>
      <c r="D354" s="7" t="s">
        <v>68</v>
      </c>
      <c r="E354" s="6" t="s">
        <v>69</v>
      </c>
    </row>
    <row r="355" spans="1:7">
      <c r="B355" t="s">
        <v>4651</v>
      </c>
      <c r="C355" s="6" t="s">
        <v>37</v>
      </c>
      <c r="D355" s="7" t="s">
        <v>57</v>
      </c>
      <c r="E355" s="6" t="s">
        <v>208</v>
      </c>
    </row>
    <row r="357" spans="1:7" ht="45" customHeight="1">
      <c r="A357" s="17" t="s">
        <v>4764</v>
      </c>
      <c r="B357" s="17" t="s">
        <v>4653</v>
      </c>
      <c r="C357" s="17" t="s">
        <v>210</v>
      </c>
      <c r="D357" s="27" t="s">
        <v>16</v>
      </c>
      <c r="E357" s="36" t="s">
        <v>211</v>
      </c>
      <c r="F357" s="36" t="s">
        <v>211</v>
      </c>
      <c r="G357" s="28">
        <f>SUM(G358:G359)</f>
        <v>3</v>
      </c>
    </row>
    <row r="358" spans="1:7">
      <c r="A358" s="16" t="s">
        <v>4765</v>
      </c>
      <c r="B358" s="16"/>
      <c r="C358" s="29">
        <v>1</v>
      </c>
      <c r="D358" s="29"/>
      <c r="E358" s="29"/>
      <c r="F358" s="29"/>
      <c r="G358" s="29">
        <f>PRODUCT(C358:F358)</f>
        <v>1</v>
      </c>
    </row>
    <row r="359" spans="1:7">
      <c r="A359" s="16" t="s">
        <v>4766</v>
      </c>
      <c r="B359" s="16"/>
      <c r="C359" s="29">
        <v>2</v>
      </c>
      <c r="D359" s="29"/>
      <c r="E359" s="29"/>
      <c r="F359" s="29"/>
      <c r="G359" s="29">
        <f>PRODUCT(C359:F359)</f>
        <v>2</v>
      </c>
    </row>
    <row r="361" spans="1:7" ht="45" customHeight="1">
      <c r="A361" s="17" t="s">
        <v>4767</v>
      </c>
      <c r="B361" s="17" t="s">
        <v>4653</v>
      </c>
      <c r="C361" s="17" t="s">
        <v>212</v>
      </c>
      <c r="D361" s="27" t="s">
        <v>16</v>
      </c>
      <c r="E361" s="36" t="s">
        <v>213</v>
      </c>
      <c r="F361" s="36" t="s">
        <v>213</v>
      </c>
      <c r="G361" s="28">
        <f>SUM(G362:G362)</f>
        <v>1</v>
      </c>
    </row>
    <row r="362" spans="1:7">
      <c r="A362" s="16" t="s">
        <v>4768</v>
      </c>
      <c r="B362" s="16"/>
      <c r="C362" s="29">
        <v>1</v>
      </c>
      <c r="D362" s="29"/>
      <c r="E362" s="29"/>
      <c r="F362" s="29"/>
      <c r="G362" s="29">
        <f>PRODUCT(C362:F362)</f>
        <v>1</v>
      </c>
    </row>
    <row r="364" spans="1:7" ht="45" customHeight="1">
      <c r="A364" s="17" t="s">
        <v>4769</v>
      </c>
      <c r="B364" s="17" t="s">
        <v>4653</v>
      </c>
      <c r="C364" s="17" t="s">
        <v>214</v>
      </c>
      <c r="D364" s="27" t="s">
        <v>16</v>
      </c>
      <c r="E364" s="36" t="s">
        <v>215</v>
      </c>
      <c r="F364" s="36" t="s">
        <v>215</v>
      </c>
      <c r="G364" s="28">
        <f>SUM(G365:G365)</f>
        <v>1</v>
      </c>
    </row>
    <row r="365" spans="1:7">
      <c r="A365" s="16" t="s">
        <v>4770</v>
      </c>
      <c r="B365" s="16"/>
      <c r="C365" s="29">
        <v>1</v>
      </c>
      <c r="D365" s="29"/>
      <c r="E365" s="29"/>
      <c r="F365" s="29"/>
      <c r="G365" s="29">
        <f>PRODUCT(C365:F365)</f>
        <v>1</v>
      </c>
    </row>
    <row r="367" spans="1:7" ht="45" customHeight="1">
      <c r="A367" s="17" t="s">
        <v>4771</v>
      </c>
      <c r="B367" s="17" t="s">
        <v>4653</v>
      </c>
      <c r="C367" s="17" t="s">
        <v>216</v>
      </c>
      <c r="D367" s="27" t="s">
        <v>16</v>
      </c>
      <c r="E367" s="36" t="s">
        <v>217</v>
      </c>
      <c r="F367" s="36" t="s">
        <v>217</v>
      </c>
      <c r="G367" s="28">
        <f>SUM(G368:G368)</f>
        <v>1</v>
      </c>
    </row>
    <row r="368" spans="1:7">
      <c r="A368" s="16" t="s">
        <v>4770</v>
      </c>
      <c r="B368" s="16"/>
      <c r="C368" s="29">
        <v>1</v>
      </c>
      <c r="D368" s="29"/>
      <c r="E368" s="29"/>
      <c r="F368" s="29"/>
      <c r="G368" s="29">
        <f>PRODUCT(C368:F368)</f>
        <v>1</v>
      </c>
    </row>
    <row r="370" spans="1:7" ht="45" customHeight="1">
      <c r="A370" s="17" t="s">
        <v>4772</v>
      </c>
      <c r="B370" s="17" t="s">
        <v>4653</v>
      </c>
      <c r="C370" s="17" t="s">
        <v>218</v>
      </c>
      <c r="D370" s="27" t="s">
        <v>16</v>
      </c>
      <c r="E370" s="36" t="s">
        <v>219</v>
      </c>
      <c r="F370" s="36" t="s">
        <v>219</v>
      </c>
      <c r="G370" s="28">
        <f>SUM(G371:G371)</f>
        <v>2</v>
      </c>
    </row>
    <row r="371" spans="1:7">
      <c r="A371" s="16" t="s">
        <v>4768</v>
      </c>
      <c r="B371" s="16"/>
      <c r="C371" s="29">
        <v>2</v>
      </c>
      <c r="D371" s="29"/>
      <c r="E371" s="29"/>
      <c r="F371" s="29"/>
      <c r="G371" s="29">
        <f>PRODUCT(C371:F371)</f>
        <v>2</v>
      </c>
    </row>
    <row r="373" spans="1:7" ht="45" customHeight="1">
      <c r="A373" s="17" t="s">
        <v>4773</v>
      </c>
      <c r="B373" s="17" t="s">
        <v>4653</v>
      </c>
      <c r="C373" s="17" t="s">
        <v>220</v>
      </c>
      <c r="D373" s="27" t="s">
        <v>16</v>
      </c>
      <c r="E373" s="36" t="s">
        <v>221</v>
      </c>
      <c r="F373" s="36" t="s">
        <v>221</v>
      </c>
      <c r="G373" s="28">
        <f>SUM(G374:G374)</f>
        <v>1</v>
      </c>
    </row>
    <row r="374" spans="1:7">
      <c r="A374" s="16" t="s">
        <v>4774</v>
      </c>
      <c r="B374" s="16"/>
      <c r="C374" s="29">
        <v>1</v>
      </c>
      <c r="D374" s="29"/>
      <c r="E374" s="29"/>
      <c r="F374" s="29"/>
      <c r="G374" s="29">
        <f>PRODUCT(C374:F374)</f>
        <v>1</v>
      </c>
    </row>
    <row r="376" spans="1:7" ht="45" customHeight="1">
      <c r="A376" s="17" t="s">
        <v>4775</v>
      </c>
      <c r="B376" s="17" t="s">
        <v>4653</v>
      </c>
      <c r="C376" s="17" t="s">
        <v>222</v>
      </c>
      <c r="D376" s="27" t="s">
        <v>16</v>
      </c>
      <c r="E376" s="36" t="s">
        <v>223</v>
      </c>
      <c r="F376" s="36" t="s">
        <v>223</v>
      </c>
      <c r="G376" s="28">
        <f>SUM(G377:G377)</f>
        <v>3</v>
      </c>
    </row>
    <row r="377" spans="1:7">
      <c r="A377" s="16"/>
      <c r="B377" s="16"/>
      <c r="C377" s="29">
        <v>3</v>
      </c>
      <c r="D377" s="29"/>
      <c r="E377" s="29"/>
      <c r="F377" s="29"/>
      <c r="G377" s="29">
        <f>PRODUCT(C377:F377)</f>
        <v>3</v>
      </c>
    </row>
    <row r="379" spans="1:7" ht="45" customHeight="1">
      <c r="A379" s="17" t="s">
        <v>4776</v>
      </c>
      <c r="B379" s="17" t="s">
        <v>4653</v>
      </c>
      <c r="C379" s="17" t="s">
        <v>224</v>
      </c>
      <c r="D379" s="27" t="s">
        <v>16</v>
      </c>
      <c r="E379" s="36" t="s">
        <v>225</v>
      </c>
      <c r="F379" s="36" t="s">
        <v>225</v>
      </c>
      <c r="G379" s="28">
        <f>SUM(G380:G380)</f>
        <v>1</v>
      </c>
    </row>
    <row r="380" spans="1:7">
      <c r="A380" s="16" t="s">
        <v>4777</v>
      </c>
      <c r="B380" s="16"/>
      <c r="C380" s="29">
        <v>1</v>
      </c>
      <c r="D380" s="29"/>
      <c r="E380" s="29"/>
      <c r="F380" s="29"/>
      <c r="G380" s="29">
        <f>PRODUCT(C380:F380)</f>
        <v>1</v>
      </c>
    </row>
    <row r="382" spans="1:7" ht="45" customHeight="1">
      <c r="A382" s="17" t="s">
        <v>4778</v>
      </c>
      <c r="B382" s="17" t="s">
        <v>4653</v>
      </c>
      <c r="C382" s="17" t="s">
        <v>226</v>
      </c>
      <c r="D382" s="27" t="s">
        <v>16</v>
      </c>
      <c r="E382" s="36" t="s">
        <v>227</v>
      </c>
      <c r="F382" s="36" t="s">
        <v>227</v>
      </c>
      <c r="G382" s="28">
        <f>SUM(G383:G383)</f>
        <v>5</v>
      </c>
    </row>
    <row r="383" spans="1:7">
      <c r="A383" s="16" t="s">
        <v>4770</v>
      </c>
      <c r="B383" s="16"/>
      <c r="C383" s="29">
        <v>5</v>
      </c>
      <c r="D383" s="29"/>
      <c r="E383" s="29"/>
      <c r="F383" s="29"/>
      <c r="G383" s="29">
        <f>PRODUCT(C383:F383)</f>
        <v>5</v>
      </c>
    </row>
    <row r="385" spans="1:7" ht="45" customHeight="1">
      <c r="A385" s="17" t="s">
        <v>4779</v>
      </c>
      <c r="B385" s="17" t="s">
        <v>4653</v>
      </c>
      <c r="C385" s="17" t="s">
        <v>228</v>
      </c>
      <c r="D385" s="27" t="s">
        <v>16</v>
      </c>
      <c r="E385" s="36" t="s">
        <v>229</v>
      </c>
      <c r="F385" s="36" t="s">
        <v>229</v>
      </c>
      <c r="G385" s="28">
        <f>SUM(G386:G386)</f>
        <v>5</v>
      </c>
    </row>
    <row r="386" spans="1:7">
      <c r="A386" s="16" t="s">
        <v>4770</v>
      </c>
      <c r="B386" s="16"/>
      <c r="C386" s="29">
        <v>5</v>
      </c>
      <c r="D386" s="29"/>
      <c r="E386" s="29"/>
      <c r="F386" s="29"/>
      <c r="G386" s="29">
        <f>PRODUCT(C386:F386)</f>
        <v>5</v>
      </c>
    </row>
    <row r="388" spans="1:7" ht="45" customHeight="1">
      <c r="A388" s="17" t="s">
        <v>4780</v>
      </c>
      <c r="B388" s="17" t="s">
        <v>4653</v>
      </c>
      <c r="C388" s="17" t="s">
        <v>230</v>
      </c>
      <c r="D388" s="27" t="s">
        <v>16</v>
      </c>
      <c r="E388" s="36" t="s">
        <v>231</v>
      </c>
      <c r="F388" s="36" t="s">
        <v>231</v>
      </c>
      <c r="G388" s="28">
        <f>SUM(G389:G390)</f>
        <v>8</v>
      </c>
    </row>
    <row r="389" spans="1:7">
      <c r="A389" s="16" t="s">
        <v>4768</v>
      </c>
      <c r="B389" s="16"/>
      <c r="C389" s="29">
        <v>5</v>
      </c>
      <c r="D389" s="29"/>
      <c r="E389" s="29"/>
      <c r="F389" s="29"/>
      <c r="G389" s="29">
        <f>PRODUCT(C389:F389)</f>
        <v>5</v>
      </c>
    </row>
    <row r="390" spans="1:7">
      <c r="A390" s="16" t="s">
        <v>4770</v>
      </c>
      <c r="B390" s="16"/>
      <c r="C390" s="29">
        <v>3</v>
      </c>
      <c r="D390" s="29"/>
      <c r="E390" s="29"/>
      <c r="F390" s="29"/>
      <c r="G390" s="29">
        <f>PRODUCT(C390:F390)</f>
        <v>3</v>
      </c>
    </row>
    <row r="392" spans="1:7" ht="45" customHeight="1">
      <c r="A392" s="17" t="s">
        <v>4781</v>
      </c>
      <c r="B392" s="17" t="s">
        <v>4653</v>
      </c>
      <c r="C392" s="17" t="s">
        <v>232</v>
      </c>
      <c r="D392" s="27" t="s">
        <v>16</v>
      </c>
      <c r="E392" s="36" t="s">
        <v>233</v>
      </c>
      <c r="F392" s="36" t="s">
        <v>233</v>
      </c>
      <c r="G392" s="28">
        <f>SUM(G393:G394)</f>
        <v>8</v>
      </c>
    </row>
    <row r="393" spans="1:7">
      <c r="A393" s="16" t="s">
        <v>4768</v>
      </c>
      <c r="B393" s="16"/>
      <c r="C393" s="29">
        <v>5</v>
      </c>
      <c r="D393" s="29"/>
      <c r="E393" s="29"/>
      <c r="F393" s="29"/>
      <c r="G393" s="29">
        <f>PRODUCT(C393:F393)</f>
        <v>5</v>
      </c>
    </row>
    <row r="394" spans="1:7">
      <c r="A394" s="16" t="s">
        <v>4770</v>
      </c>
      <c r="B394" s="16"/>
      <c r="C394" s="29">
        <v>3</v>
      </c>
      <c r="D394" s="29"/>
      <c r="E394" s="29"/>
      <c r="F394" s="29"/>
      <c r="G394" s="29">
        <f>PRODUCT(C394:F394)</f>
        <v>3</v>
      </c>
    </row>
    <row r="396" spans="1:7" ht="45" customHeight="1">
      <c r="A396" s="17" t="s">
        <v>4782</v>
      </c>
      <c r="B396" s="17" t="s">
        <v>4653</v>
      </c>
      <c r="C396" s="17" t="s">
        <v>234</v>
      </c>
      <c r="D396" s="27" t="s">
        <v>16</v>
      </c>
      <c r="E396" s="36" t="s">
        <v>235</v>
      </c>
      <c r="F396" s="36" t="s">
        <v>235</v>
      </c>
      <c r="G396" s="28">
        <f>SUM(G397:G397)</f>
        <v>1</v>
      </c>
    </row>
    <row r="397" spans="1:7">
      <c r="A397" s="16" t="s">
        <v>4768</v>
      </c>
      <c r="B397" s="16"/>
      <c r="C397" s="29">
        <v>1</v>
      </c>
      <c r="D397" s="29"/>
      <c r="E397" s="29"/>
      <c r="F397" s="29"/>
      <c r="G397" s="29">
        <f>PRODUCT(C397:F397)</f>
        <v>1</v>
      </c>
    </row>
    <row r="399" spans="1:7" ht="45" customHeight="1">
      <c r="A399" s="17" t="s">
        <v>4783</v>
      </c>
      <c r="B399" s="17" t="s">
        <v>4653</v>
      </c>
      <c r="C399" s="17" t="s">
        <v>236</v>
      </c>
      <c r="D399" s="27" t="s">
        <v>16</v>
      </c>
      <c r="E399" s="36" t="s">
        <v>237</v>
      </c>
      <c r="F399" s="36" t="s">
        <v>237</v>
      </c>
      <c r="G399" s="28">
        <f>SUM(G400:G400)</f>
        <v>2</v>
      </c>
    </row>
    <row r="400" spans="1:7">
      <c r="A400" s="16" t="s">
        <v>4768</v>
      </c>
      <c r="B400" s="16"/>
      <c r="C400" s="29">
        <v>2</v>
      </c>
      <c r="D400" s="29"/>
      <c r="E400" s="29"/>
      <c r="F400" s="29"/>
      <c r="G400" s="29">
        <f>PRODUCT(C400:F400)</f>
        <v>2</v>
      </c>
    </row>
    <row r="402" spans="1:7" ht="45" customHeight="1">
      <c r="A402" s="17" t="s">
        <v>4784</v>
      </c>
      <c r="B402" s="17" t="s">
        <v>4653</v>
      </c>
      <c r="C402" s="17" t="s">
        <v>33</v>
      </c>
      <c r="D402" s="27" t="s">
        <v>16</v>
      </c>
      <c r="E402" s="36" t="s">
        <v>34</v>
      </c>
      <c r="F402" s="36" t="s">
        <v>34</v>
      </c>
      <c r="G402" s="28">
        <f>SUM(G403:G404)</f>
        <v>14</v>
      </c>
    </row>
    <row r="403" spans="1:7">
      <c r="A403" s="16" t="s">
        <v>4768</v>
      </c>
      <c r="B403" s="16"/>
      <c r="C403" s="29">
        <v>10</v>
      </c>
      <c r="D403" s="29"/>
      <c r="E403" s="29"/>
      <c r="F403" s="29"/>
      <c r="G403" s="29">
        <f>PRODUCT(C403:F403)</f>
        <v>10</v>
      </c>
    </row>
    <row r="404" spans="1:7">
      <c r="A404" s="16" t="s">
        <v>4770</v>
      </c>
      <c r="B404" s="16"/>
      <c r="C404" s="29">
        <v>4</v>
      </c>
      <c r="D404" s="29"/>
      <c r="E404" s="29"/>
      <c r="F404" s="29"/>
      <c r="G404" s="29">
        <f>PRODUCT(C404:F404)</f>
        <v>4</v>
      </c>
    </row>
    <row r="406" spans="1:7" ht="45" customHeight="1">
      <c r="A406" s="17" t="s">
        <v>4785</v>
      </c>
      <c r="B406" s="17" t="s">
        <v>4653</v>
      </c>
      <c r="C406" s="17" t="s">
        <v>238</v>
      </c>
      <c r="D406" s="27" t="s">
        <v>25</v>
      </c>
      <c r="E406" s="36" t="s">
        <v>239</v>
      </c>
      <c r="F406" s="36" t="s">
        <v>239</v>
      </c>
      <c r="G406" s="28">
        <f>SUM(G407:G407)</f>
        <v>73.5</v>
      </c>
    </row>
    <row r="407" spans="1:7">
      <c r="A407" s="16" t="s">
        <v>4786</v>
      </c>
      <c r="B407" s="16"/>
      <c r="C407" s="29">
        <v>49</v>
      </c>
      <c r="D407" s="29">
        <v>1.5</v>
      </c>
      <c r="E407" s="29"/>
      <c r="F407" s="29"/>
      <c r="G407" s="29">
        <f>PRODUCT(C407:F407)</f>
        <v>73.5</v>
      </c>
    </row>
    <row r="409" spans="1:7" ht="45" customHeight="1">
      <c r="A409" s="17" t="s">
        <v>4787</v>
      </c>
      <c r="B409" s="17" t="s">
        <v>4653</v>
      </c>
      <c r="C409" s="17" t="s">
        <v>240</v>
      </c>
      <c r="D409" s="27" t="s">
        <v>25</v>
      </c>
      <c r="E409" s="36" t="s">
        <v>241</v>
      </c>
      <c r="F409" s="36" t="s">
        <v>241</v>
      </c>
      <c r="G409" s="28">
        <f>SUM(G410:G410)</f>
        <v>52.5</v>
      </c>
    </row>
    <row r="410" spans="1:7">
      <c r="A410" s="16" t="s">
        <v>4788</v>
      </c>
      <c r="B410" s="16"/>
      <c r="C410" s="29">
        <v>35</v>
      </c>
      <c r="D410" s="29">
        <v>1.5</v>
      </c>
      <c r="E410" s="29"/>
      <c r="F410" s="29"/>
      <c r="G410" s="29">
        <f>PRODUCT(C410:F410)</f>
        <v>52.5</v>
      </c>
    </row>
    <row r="412" spans="1:7" ht="45" customHeight="1">
      <c r="A412" s="17" t="s">
        <v>4789</v>
      </c>
      <c r="B412" s="17" t="s">
        <v>4653</v>
      </c>
      <c r="C412" s="17" t="s">
        <v>242</v>
      </c>
      <c r="D412" s="27" t="s">
        <v>25</v>
      </c>
      <c r="E412" s="36" t="s">
        <v>243</v>
      </c>
      <c r="F412" s="36" t="s">
        <v>243</v>
      </c>
      <c r="G412" s="28">
        <f>SUM(G413:G413)</f>
        <v>39</v>
      </c>
    </row>
    <row r="413" spans="1:7">
      <c r="A413" s="16" t="s">
        <v>4790</v>
      </c>
      <c r="B413" s="16"/>
      <c r="C413" s="29">
        <v>26</v>
      </c>
      <c r="D413" s="29">
        <v>1.5</v>
      </c>
      <c r="E413" s="29"/>
      <c r="F413" s="29"/>
      <c r="G413" s="29">
        <f>PRODUCT(C413:F413)</f>
        <v>39</v>
      </c>
    </row>
    <row r="415" spans="1:7" ht="45" customHeight="1">
      <c r="A415" s="17" t="s">
        <v>4791</v>
      </c>
      <c r="B415" s="17" t="s">
        <v>4653</v>
      </c>
      <c r="C415" s="17" t="s">
        <v>244</v>
      </c>
      <c r="D415" s="27" t="s">
        <v>25</v>
      </c>
      <c r="E415" s="36" t="s">
        <v>245</v>
      </c>
      <c r="F415" s="36" t="s">
        <v>245</v>
      </c>
      <c r="G415" s="28">
        <f>SUM(G416:G418)</f>
        <v>101</v>
      </c>
    </row>
    <row r="416" spans="1:7">
      <c r="A416" s="16" t="s">
        <v>4792</v>
      </c>
      <c r="B416" s="16"/>
      <c r="C416" s="29">
        <v>19</v>
      </c>
      <c r="D416" s="29"/>
      <c r="E416" s="29"/>
      <c r="F416" s="29"/>
      <c r="G416" s="29">
        <f>PRODUCT(C416:F416)</f>
        <v>19</v>
      </c>
    </row>
    <row r="417" spans="1:7">
      <c r="A417" s="16" t="s">
        <v>4793</v>
      </c>
      <c r="B417" s="16"/>
      <c r="C417" s="29">
        <v>16</v>
      </c>
      <c r="D417" s="29"/>
      <c r="E417" s="29"/>
      <c r="F417" s="29"/>
      <c r="G417" s="29">
        <f>PRODUCT(C417:F417)</f>
        <v>16</v>
      </c>
    </row>
    <row r="418" spans="1:7">
      <c r="A418" s="16" t="s">
        <v>4794</v>
      </c>
      <c r="B418" s="16"/>
      <c r="C418" s="29">
        <v>66</v>
      </c>
      <c r="D418" s="29"/>
      <c r="E418" s="29"/>
      <c r="F418" s="29"/>
      <c r="G418" s="29">
        <f>PRODUCT(C418:F418)</f>
        <v>66</v>
      </c>
    </row>
    <row r="420" spans="1:7" ht="45" customHeight="1">
      <c r="A420" s="17" t="s">
        <v>4795</v>
      </c>
      <c r="B420" s="17" t="s">
        <v>4653</v>
      </c>
      <c r="C420" s="17" t="s">
        <v>246</v>
      </c>
      <c r="D420" s="27" t="s">
        <v>25</v>
      </c>
      <c r="E420" s="36" t="s">
        <v>247</v>
      </c>
      <c r="F420" s="36" t="s">
        <v>247</v>
      </c>
      <c r="G420" s="28">
        <f>SUM(G421:G421)</f>
        <v>18</v>
      </c>
    </row>
    <row r="421" spans="1:7">
      <c r="A421" s="16" t="s">
        <v>4794</v>
      </c>
      <c r="B421" s="16"/>
      <c r="C421" s="29">
        <v>18</v>
      </c>
      <c r="D421" s="29"/>
      <c r="E421" s="29"/>
      <c r="F421" s="29"/>
      <c r="G421" s="29">
        <f>PRODUCT(C421:F421)</f>
        <v>18</v>
      </c>
    </row>
    <row r="423" spans="1:7" ht="45" customHeight="1">
      <c r="A423" s="17" t="s">
        <v>4796</v>
      </c>
      <c r="B423" s="17" t="s">
        <v>4653</v>
      </c>
      <c r="C423" s="17" t="s">
        <v>248</v>
      </c>
      <c r="D423" s="27" t="s">
        <v>25</v>
      </c>
      <c r="E423" s="36" t="s">
        <v>249</v>
      </c>
      <c r="F423" s="36" t="s">
        <v>249</v>
      </c>
      <c r="G423" s="28">
        <f>SUM(G424:G427)</f>
        <v>60</v>
      </c>
    </row>
    <row r="424" spans="1:7">
      <c r="A424" s="16" t="s">
        <v>4797</v>
      </c>
      <c r="B424" s="16"/>
      <c r="C424" s="29">
        <v>12</v>
      </c>
      <c r="D424" s="29"/>
      <c r="E424" s="29"/>
      <c r="F424" s="29"/>
      <c r="G424" s="29">
        <f>PRODUCT(C424:F424)</f>
        <v>12</v>
      </c>
    </row>
    <row r="425" spans="1:7">
      <c r="A425" s="16" t="s">
        <v>4792</v>
      </c>
      <c r="B425" s="16"/>
      <c r="C425" s="29">
        <v>14</v>
      </c>
      <c r="D425" s="29"/>
      <c r="E425" s="29"/>
      <c r="F425" s="29"/>
      <c r="G425" s="29">
        <f>PRODUCT(C425:F425)</f>
        <v>14</v>
      </c>
    </row>
    <row r="426" spans="1:7">
      <c r="A426" s="16" t="s">
        <v>4798</v>
      </c>
      <c r="B426" s="16"/>
      <c r="C426" s="29">
        <v>16</v>
      </c>
      <c r="D426" s="29"/>
      <c r="E426" s="29"/>
      <c r="F426" s="29"/>
      <c r="G426" s="29">
        <f>PRODUCT(C426:F426)</f>
        <v>16</v>
      </c>
    </row>
    <row r="427" spans="1:7">
      <c r="A427" s="16" t="s">
        <v>4794</v>
      </c>
      <c r="B427" s="16"/>
      <c r="C427" s="29">
        <v>18</v>
      </c>
      <c r="D427" s="29"/>
      <c r="E427" s="29"/>
      <c r="F427" s="29"/>
      <c r="G427" s="29">
        <f>PRODUCT(C427:F427)</f>
        <v>18</v>
      </c>
    </row>
    <row r="429" spans="1:7" ht="45" customHeight="1">
      <c r="A429" s="17" t="s">
        <v>4799</v>
      </c>
      <c r="B429" s="17" t="s">
        <v>4653</v>
      </c>
      <c r="C429" s="17" t="s">
        <v>250</v>
      </c>
      <c r="D429" s="27" t="s">
        <v>25</v>
      </c>
      <c r="E429" s="36" t="s">
        <v>251</v>
      </c>
      <c r="F429" s="36" t="s">
        <v>251</v>
      </c>
      <c r="G429" s="28">
        <f>SUM(G430:G431)</f>
        <v>83</v>
      </c>
    </row>
    <row r="430" spans="1:7">
      <c r="A430" s="16" t="s">
        <v>4797</v>
      </c>
      <c r="B430" s="16"/>
      <c r="C430" s="29">
        <v>49</v>
      </c>
      <c r="D430" s="29"/>
      <c r="E430" s="29"/>
      <c r="F430" s="29"/>
      <c r="G430" s="29">
        <f>PRODUCT(C430:F430)</f>
        <v>49</v>
      </c>
    </row>
    <row r="431" spans="1:7">
      <c r="A431" s="16" t="s">
        <v>4794</v>
      </c>
      <c r="B431" s="16"/>
      <c r="C431" s="29">
        <v>34</v>
      </c>
      <c r="D431" s="29"/>
      <c r="E431" s="29"/>
      <c r="F431" s="29"/>
      <c r="G431" s="29">
        <f>PRODUCT(C431:F431)</f>
        <v>34</v>
      </c>
    </row>
    <row r="433" spans="1:7" ht="45" customHeight="1">
      <c r="A433" s="17" t="s">
        <v>4800</v>
      </c>
      <c r="B433" s="17" t="s">
        <v>4653</v>
      </c>
      <c r="C433" s="17" t="s">
        <v>252</v>
      </c>
      <c r="D433" s="27" t="s">
        <v>25</v>
      </c>
      <c r="E433" s="36" t="s">
        <v>253</v>
      </c>
      <c r="F433" s="36" t="s">
        <v>253</v>
      </c>
      <c r="G433" s="28">
        <f>SUM(G434:G435)</f>
        <v>46</v>
      </c>
    </row>
    <row r="434" spans="1:7">
      <c r="A434" s="16" t="s">
        <v>4797</v>
      </c>
      <c r="B434" s="16"/>
      <c r="C434" s="29">
        <v>34</v>
      </c>
      <c r="D434" s="29"/>
      <c r="E434" s="29"/>
      <c r="F434" s="29"/>
      <c r="G434" s="29">
        <f>PRODUCT(C434:F434)</f>
        <v>34</v>
      </c>
    </row>
    <row r="435" spans="1:7">
      <c r="A435" s="16" t="s">
        <v>4794</v>
      </c>
      <c r="B435" s="16"/>
      <c r="C435" s="29">
        <v>12</v>
      </c>
      <c r="D435" s="29"/>
      <c r="E435" s="29"/>
      <c r="F435" s="29"/>
      <c r="G435" s="29">
        <f>PRODUCT(C435:F435)</f>
        <v>12</v>
      </c>
    </row>
    <row r="437" spans="1:7" ht="45" customHeight="1">
      <c r="A437" s="17" t="s">
        <v>4801</v>
      </c>
      <c r="B437" s="17" t="s">
        <v>4653</v>
      </c>
      <c r="C437" s="17" t="s">
        <v>254</v>
      </c>
      <c r="D437" s="27" t="s">
        <v>25</v>
      </c>
      <c r="E437" s="36" t="s">
        <v>255</v>
      </c>
      <c r="F437" s="36" t="s">
        <v>255</v>
      </c>
      <c r="G437" s="28">
        <f>SUM(G438:G439)</f>
        <v>103</v>
      </c>
    </row>
    <row r="438" spans="1:7">
      <c r="A438" s="16" t="s">
        <v>4797</v>
      </c>
      <c r="B438" s="16"/>
      <c r="C438" s="29">
        <v>34</v>
      </c>
      <c r="D438" s="29"/>
      <c r="E438" s="29"/>
      <c r="F438" s="29"/>
      <c r="G438" s="29">
        <f>PRODUCT(C438:F438)</f>
        <v>34</v>
      </c>
    </row>
    <row r="439" spans="1:7">
      <c r="A439" s="16" t="s">
        <v>4794</v>
      </c>
      <c r="B439" s="16"/>
      <c r="C439" s="29">
        <v>69</v>
      </c>
      <c r="D439" s="29"/>
      <c r="E439" s="29"/>
      <c r="F439" s="29"/>
      <c r="G439" s="29">
        <f>PRODUCT(C439:F439)</f>
        <v>69</v>
      </c>
    </row>
    <row r="441" spans="1:7" ht="45" customHeight="1">
      <c r="A441" s="17" t="s">
        <v>4802</v>
      </c>
      <c r="B441" s="17" t="s">
        <v>4653</v>
      </c>
      <c r="C441" s="17" t="s">
        <v>256</v>
      </c>
      <c r="D441" s="27" t="s">
        <v>25</v>
      </c>
      <c r="E441" s="36" t="s">
        <v>257</v>
      </c>
      <c r="F441" s="36" t="s">
        <v>257</v>
      </c>
      <c r="G441" s="28">
        <f>SUM(G442:G442)</f>
        <v>58</v>
      </c>
    </row>
    <row r="442" spans="1:7">
      <c r="A442" s="16" t="s">
        <v>4768</v>
      </c>
      <c r="B442" s="16"/>
      <c r="C442" s="29">
        <v>58</v>
      </c>
      <c r="D442" s="29"/>
      <c r="E442" s="29"/>
      <c r="F442" s="29"/>
      <c r="G442" s="29">
        <f>PRODUCT(C442:F442)</f>
        <v>58</v>
      </c>
    </row>
    <row r="444" spans="1:7" ht="45" customHeight="1">
      <c r="A444" s="17" t="s">
        <v>4803</v>
      </c>
      <c r="B444" s="17" t="s">
        <v>4653</v>
      </c>
      <c r="C444" s="17" t="s">
        <v>258</v>
      </c>
      <c r="D444" s="27" t="s">
        <v>25</v>
      </c>
      <c r="E444" s="36" t="s">
        <v>259</v>
      </c>
      <c r="F444" s="36" t="s">
        <v>259</v>
      </c>
      <c r="G444" s="28">
        <f>SUM(G445:G445)</f>
        <v>28</v>
      </c>
    </row>
    <row r="445" spans="1:7">
      <c r="A445" s="16" t="s">
        <v>4768</v>
      </c>
      <c r="B445" s="16"/>
      <c r="C445" s="29">
        <v>28</v>
      </c>
      <c r="D445" s="29"/>
      <c r="E445" s="29"/>
      <c r="F445" s="29"/>
      <c r="G445" s="29">
        <f>PRODUCT(C445:F445)</f>
        <v>28</v>
      </c>
    </row>
    <row r="447" spans="1:7" ht="45" customHeight="1">
      <c r="A447" s="17" t="s">
        <v>4804</v>
      </c>
      <c r="B447" s="17" t="s">
        <v>4653</v>
      </c>
      <c r="C447" s="17" t="s">
        <v>260</v>
      </c>
      <c r="D447" s="27" t="s">
        <v>25</v>
      </c>
      <c r="E447" s="36" t="s">
        <v>261</v>
      </c>
      <c r="F447" s="36" t="s">
        <v>261</v>
      </c>
      <c r="G447" s="28">
        <f>SUM(G448:G448)</f>
        <v>34</v>
      </c>
    </row>
    <row r="448" spans="1:7">
      <c r="A448" s="16" t="s">
        <v>4768</v>
      </c>
      <c r="B448" s="16"/>
      <c r="C448" s="29">
        <v>34</v>
      </c>
      <c r="D448" s="29"/>
      <c r="E448" s="29"/>
      <c r="F448" s="29"/>
      <c r="G448" s="29">
        <f>PRODUCT(C448:F448)</f>
        <v>34</v>
      </c>
    </row>
    <row r="450" spans="1:7" ht="45" customHeight="1">
      <c r="A450" s="17" t="s">
        <v>4805</v>
      </c>
      <c r="B450" s="17" t="s">
        <v>4653</v>
      </c>
      <c r="C450" s="17" t="s">
        <v>262</v>
      </c>
      <c r="D450" s="27" t="s">
        <v>25</v>
      </c>
      <c r="E450" s="36" t="s">
        <v>263</v>
      </c>
      <c r="F450" s="36" t="s">
        <v>263</v>
      </c>
      <c r="G450" s="28">
        <f>SUM(G451:G451)</f>
        <v>44</v>
      </c>
    </row>
    <row r="451" spans="1:7">
      <c r="A451" s="16" t="s">
        <v>4768</v>
      </c>
      <c r="B451" s="16"/>
      <c r="C451" s="29">
        <v>44</v>
      </c>
      <c r="D451" s="29"/>
      <c r="E451" s="29"/>
      <c r="F451" s="29"/>
      <c r="G451" s="29">
        <f>PRODUCT(C451:F451)</f>
        <v>44</v>
      </c>
    </row>
    <row r="453" spans="1:7" ht="45" customHeight="1">
      <c r="A453" s="17" t="s">
        <v>4806</v>
      </c>
      <c r="B453" s="17" t="s">
        <v>4653</v>
      </c>
      <c r="C453" s="17" t="s">
        <v>264</v>
      </c>
      <c r="D453" s="27" t="s">
        <v>25</v>
      </c>
      <c r="E453" s="36" t="s">
        <v>265</v>
      </c>
      <c r="F453" s="36" t="s">
        <v>265</v>
      </c>
      <c r="G453" s="28">
        <f>SUM(G454:G454)</f>
        <v>168</v>
      </c>
    </row>
    <row r="454" spans="1:7">
      <c r="A454" s="16" t="s">
        <v>4807</v>
      </c>
      <c r="B454" s="16"/>
      <c r="C454" s="29">
        <v>21</v>
      </c>
      <c r="D454" s="29">
        <v>8</v>
      </c>
      <c r="E454" s="29"/>
      <c r="F454" s="29"/>
      <c r="G454" s="29">
        <f>PRODUCT(C454:F454)</f>
        <v>168</v>
      </c>
    </row>
    <row r="456" spans="1:7" ht="45" customHeight="1">
      <c r="A456" s="17" t="s">
        <v>4808</v>
      </c>
      <c r="B456" s="17" t="s">
        <v>4653</v>
      </c>
      <c r="C456" s="17" t="s">
        <v>266</v>
      </c>
      <c r="D456" s="27" t="s">
        <v>25</v>
      </c>
      <c r="E456" s="36" t="s">
        <v>267</v>
      </c>
      <c r="F456" s="36" t="s">
        <v>267</v>
      </c>
      <c r="G456" s="28">
        <f>SUM(G457:G457)</f>
        <v>108</v>
      </c>
    </row>
    <row r="457" spans="1:7">
      <c r="A457" s="16" t="s">
        <v>4794</v>
      </c>
      <c r="B457" s="16"/>
      <c r="C457" s="29">
        <v>108</v>
      </c>
      <c r="D457" s="29"/>
      <c r="E457" s="29"/>
      <c r="F457" s="29"/>
      <c r="G457" s="29">
        <f>PRODUCT(C457:F457)</f>
        <v>108</v>
      </c>
    </row>
    <row r="459" spans="1:7" ht="45" customHeight="1">
      <c r="A459" s="17" t="s">
        <v>4809</v>
      </c>
      <c r="B459" s="17" t="s">
        <v>4653</v>
      </c>
      <c r="C459" s="17" t="s">
        <v>268</v>
      </c>
      <c r="D459" s="27" t="s">
        <v>25</v>
      </c>
      <c r="E459" s="36" t="s">
        <v>269</v>
      </c>
      <c r="F459" s="36" t="s">
        <v>269</v>
      </c>
      <c r="G459" s="28">
        <f>SUM(G460:G460)</f>
        <v>44</v>
      </c>
    </row>
    <row r="460" spans="1:7">
      <c r="A460" s="16" t="s">
        <v>4794</v>
      </c>
      <c r="B460" s="16"/>
      <c r="C460" s="29">
        <v>44</v>
      </c>
      <c r="D460" s="29"/>
      <c r="E460" s="29"/>
      <c r="F460" s="29"/>
      <c r="G460" s="29">
        <f>PRODUCT(C460:F460)</f>
        <v>44</v>
      </c>
    </row>
    <row r="462" spans="1:7" ht="45" customHeight="1">
      <c r="A462" s="17" t="s">
        <v>4810</v>
      </c>
      <c r="B462" s="17" t="s">
        <v>4653</v>
      </c>
      <c r="C462" s="17" t="s">
        <v>270</v>
      </c>
      <c r="D462" s="27" t="s">
        <v>25</v>
      </c>
      <c r="E462" s="36" t="s">
        <v>271</v>
      </c>
      <c r="F462" s="36" t="s">
        <v>271</v>
      </c>
      <c r="G462" s="28">
        <f>SUM(G463:G463)</f>
        <v>202</v>
      </c>
    </row>
    <row r="463" spans="1:7">
      <c r="A463" s="16" t="s">
        <v>4794</v>
      </c>
      <c r="B463" s="16"/>
      <c r="C463" s="29">
        <v>202</v>
      </c>
      <c r="D463" s="29"/>
      <c r="E463" s="29"/>
      <c r="F463" s="29"/>
      <c r="G463" s="29">
        <f>PRODUCT(C463:F463)</f>
        <v>202</v>
      </c>
    </row>
    <row r="465" spans="1:7" ht="45" customHeight="1">
      <c r="A465" s="17" t="s">
        <v>4811</v>
      </c>
      <c r="B465" s="17" t="s">
        <v>4653</v>
      </c>
      <c r="C465" s="17" t="s">
        <v>272</v>
      </c>
      <c r="D465" s="27" t="s">
        <v>25</v>
      </c>
      <c r="E465" s="36" t="s">
        <v>273</v>
      </c>
      <c r="F465" s="36" t="s">
        <v>273</v>
      </c>
      <c r="G465" s="28">
        <f>SUM(G466:G466)</f>
        <v>16</v>
      </c>
    </row>
    <row r="466" spans="1:7">
      <c r="A466" s="16" t="s">
        <v>4794</v>
      </c>
      <c r="B466" s="16"/>
      <c r="C466" s="29">
        <v>16</v>
      </c>
      <c r="D466" s="29"/>
      <c r="E466" s="29"/>
      <c r="F466" s="29"/>
      <c r="G466" s="29">
        <f>PRODUCT(C466:F466)</f>
        <v>16</v>
      </c>
    </row>
    <row r="468" spans="1:7" ht="45" customHeight="1">
      <c r="A468" s="17" t="s">
        <v>4812</v>
      </c>
      <c r="B468" s="17" t="s">
        <v>4653</v>
      </c>
      <c r="C468" s="17" t="s">
        <v>274</v>
      </c>
      <c r="D468" s="27" t="s">
        <v>25</v>
      </c>
      <c r="E468" s="36" t="s">
        <v>275</v>
      </c>
      <c r="F468" s="36" t="s">
        <v>275</v>
      </c>
      <c r="G468" s="28">
        <f>SUM(G469:G469)</f>
        <v>18</v>
      </c>
    </row>
    <row r="469" spans="1:7">
      <c r="A469" s="16" t="s">
        <v>4794</v>
      </c>
      <c r="B469" s="16"/>
      <c r="C469" s="29">
        <v>18</v>
      </c>
      <c r="D469" s="29"/>
      <c r="E469" s="29"/>
      <c r="F469" s="29"/>
      <c r="G469" s="29">
        <f>PRODUCT(C469:F469)</f>
        <v>18</v>
      </c>
    </row>
    <row r="471" spans="1:7" ht="45" customHeight="1">
      <c r="A471" s="17" t="s">
        <v>4813</v>
      </c>
      <c r="B471" s="17" t="s">
        <v>4653</v>
      </c>
      <c r="C471" s="17" t="s">
        <v>276</v>
      </c>
      <c r="D471" s="27" t="s">
        <v>25</v>
      </c>
      <c r="E471" s="36" t="s">
        <v>277</v>
      </c>
      <c r="F471" s="36" t="s">
        <v>277</v>
      </c>
      <c r="G471" s="28">
        <f>SUM(G472:G472)</f>
        <v>32</v>
      </c>
    </row>
    <row r="472" spans="1:7">
      <c r="A472" s="16" t="s">
        <v>4768</v>
      </c>
      <c r="B472" s="16"/>
      <c r="C472" s="29">
        <v>32</v>
      </c>
      <c r="D472" s="29"/>
      <c r="E472" s="29"/>
      <c r="F472" s="29"/>
      <c r="G472" s="29">
        <f>PRODUCT(C472:F472)</f>
        <v>32</v>
      </c>
    </row>
    <row r="474" spans="1:7" ht="45" customHeight="1">
      <c r="A474" s="17" t="s">
        <v>4814</v>
      </c>
      <c r="B474" s="17" t="s">
        <v>4653</v>
      </c>
      <c r="C474" s="17" t="s">
        <v>278</v>
      </c>
      <c r="D474" s="27" t="s">
        <v>25</v>
      </c>
      <c r="E474" s="36" t="s">
        <v>279</v>
      </c>
      <c r="F474" s="36" t="s">
        <v>279</v>
      </c>
      <c r="G474" s="28">
        <f>SUM(G475:G475)</f>
        <v>18</v>
      </c>
    </row>
    <row r="475" spans="1:7">
      <c r="A475" s="16" t="s">
        <v>4768</v>
      </c>
      <c r="B475" s="16"/>
      <c r="C475" s="29">
        <v>18</v>
      </c>
      <c r="D475" s="29"/>
      <c r="E475" s="29"/>
      <c r="F475" s="29"/>
      <c r="G475" s="29">
        <f>PRODUCT(C475:F475)</f>
        <v>18</v>
      </c>
    </row>
    <row r="477" spans="1:7" ht="45" customHeight="1">
      <c r="A477" s="17" t="s">
        <v>4815</v>
      </c>
      <c r="B477" s="17" t="s">
        <v>4653</v>
      </c>
      <c r="C477" s="17" t="s">
        <v>280</v>
      </c>
      <c r="D477" s="27" t="s">
        <v>25</v>
      </c>
      <c r="E477" s="36" t="s">
        <v>281</v>
      </c>
      <c r="F477" s="36" t="s">
        <v>281</v>
      </c>
      <c r="G477" s="28">
        <f>SUM(G478:G478)</f>
        <v>12</v>
      </c>
    </row>
    <row r="478" spans="1:7">
      <c r="A478" s="16" t="s">
        <v>4768</v>
      </c>
      <c r="B478" s="16"/>
      <c r="C478" s="29">
        <v>12</v>
      </c>
      <c r="D478" s="29"/>
      <c r="E478" s="29"/>
      <c r="F478" s="29"/>
      <c r="G478" s="29">
        <f>PRODUCT(C478:F478)</f>
        <v>12</v>
      </c>
    </row>
    <row r="480" spans="1:7" ht="45" customHeight="1">
      <c r="A480" s="17" t="s">
        <v>4816</v>
      </c>
      <c r="B480" s="17" t="s">
        <v>4653</v>
      </c>
      <c r="C480" s="17" t="s">
        <v>282</v>
      </c>
      <c r="D480" s="27" t="s">
        <v>25</v>
      </c>
      <c r="E480" s="36" t="s">
        <v>283</v>
      </c>
      <c r="F480" s="36" t="s">
        <v>283</v>
      </c>
      <c r="G480" s="28">
        <f>SUM(G481:G481)</f>
        <v>92</v>
      </c>
    </row>
    <row r="481" spans="1:7">
      <c r="A481" s="16" t="s">
        <v>4817</v>
      </c>
      <c r="B481" s="16"/>
      <c r="C481" s="29">
        <v>92</v>
      </c>
      <c r="D481" s="29"/>
      <c r="E481" s="29"/>
      <c r="F481" s="29"/>
      <c r="G481" s="29">
        <f>PRODUCT(C481:F481)</f>
        <v>92</v>
      </c>
    </row>
    <row r="483" spans="1:7" ht="45" customHeight="1">
      <c r="A483" s="17" t="s">
        <v>4818</v>
      </c>
      <c r="B483" s="17" t="s">
        <v>4653</v>
      </c>
      <c r="C483" s="17" t="s">
        <v>24</v>
      </c>
      <c r="D483" s="27" t="s">
        <v>25</v>
      </c>
      <c r="E483" s="36" t="s">
        <v>26</v>
      </c>
      <c r="F483" s="36" t="s">
        <v>26</v>
      </c>
      <c r="G483" s="28">
        <f>SUM(G484:G484)</f>
        <v>223</v>
      </c>
    </row>
    <row r="484" spans="1:7">
      <c r="A484" s="16" t="s">
        <v>4819</v>
      </c>
      <c r="B484" s="16"/>
      <c r="C484" s="29">
        <v>223</v>
      </c>
      <c r="D484" s="29"/>
      <c r="E484" s="29"/>
      <c r="F484" s="29"/>
      <c r="G484" s="29">
        <f>PRODUCT(C484:F484)</f>
        <v>223</v>
      </c>
    </row>
    <row r="486" spans="1:7">
      <c r="B486" t="s">
        <v>4651</v>
      </c>
      <c r="C486" s="6" t="s">
        <v>8</v>
      </c>
      <c r="D486" s="7" t="s">
        <v>9</v>
      </c>
      <c r="E486" s="6" t="s">
        <v>10</v>
      </c>
    </row>
    <row r="487" spans="1:7">
      <c r="B487" t="s">
        <v>4651</v>
      </c>
      <c r="C487" s="6" t="s">
        <v>11</v>
      </c>
      <c r="D487" s="7" t="s">
        <v>66</v>
      </c>
      <c r="E487" s="6" t="s">
        <v>67</v>
      </c>
    </row>
    <row r="488" spans="1:7">
      <c r="B488" t="s">
        <v>4651</v>
      </c>
      <c r="C488" s="6" t="s">
        <v>21</v>
      </c>
      <c r="D488" s="7" t="s">
        <v>68</v>
      </c>
      <c r="E488" s="6" t="s">
        <v>69</v>
      </c>
    </row>
    <row r="489" spans="1:7">
      <c r="B489" t="s">
        <v>4651</v>
      </c>
      <c r="C489" s="6" t="s">
        <v>37</v>
      </c>
      <c r="D489" s="7" t="s">
        <v>182</v>
      </c>
      <c r="E489" s="6" t="s">
        <v>284</v>
      </c>
    </row>
    <row r="490" spans="1:7">
      <c r="B490" t="s">
        <v>4651</v>
      </c>
      <c r="C490" s="6" t="s">
        <v>71</v>
      </c>
      <c r="D490" s="7" t="s">
        <v>9</v>
      </c>
      <c r="E490" s="6" t="s">
        <v>72</v>
      </c>
    </row>
    <row r="492" spans="1:7" ht="45" customHeight="1">
      <c r="A492" s="17" t="s">
        <v>4820</v>
      </c>
      <c r="B492" s="17" t="s">
        <v>4653</v>
      </c>
      <c r="C492" s="17" t="s">
        <v>286</v>
      </c>
      <c r="D492" s="27" t="s">
        <v>16</v>
      </c>
      <c r="E492" s="36" t="s">
        <v>287</v>
      </c>
      <c r="F492" s="36" t="s">
        <v>287</v>
      </c>
      <c r="G492" s="28">
        <f>SUM(G493:G493)</f>
        <v>2</v>
      </c>
    </row>
    <row r="493" spans="1:7">
      <c r="A493" s="16" t="s">
        <v>4821</v>
      </c>
      <c r="B493" s="16"/>
      <c r="C493" s="29">
        <v>2</v>
      </c>
      <c r="D493" s="29"/>
      <c r="E493" s="29"/>
      <c r="F493" s="29"/>
      <c r="G493" s="29">
        <f>PRODUCT(C493:F493)</f>
        <v>2</v>
      </c>
    </row>
    <row r="495" spans="1:7" ht="45" customHeight="1">
      <c r="A495" s="17" t="s">
        <v>4822</v>
      </c>
      <c r="B495" s="17" t="s">
        <v>4653</v>
      </c>
      <c r="C495" s="17" t="s">
        <v>288</v>
      </c>
      <c r="D495" s="27" t="s">
        <v>16</v>
      </c>
      <c r="E495" s="36" t="s">
        <v>289</v>
      </c>
      <c r="F495" s="36" t="s">
        <v>289</v>
      </c>
      <c r="G495" s="28">
        <f>SUM(G496:G496)</f>
        <v>1</v>
      </c>
    </row>
    <row r="496" spans="1:7">
      <c r="A496" s="16"/>
      <c r="B496" s="16"/>
      <c r="C496" s="29">
        <v>1</v>
      </c>
      <c r="D496" s="29"/>
      <c r="E496" s="29"/>
      <c r="F496" s="29"/>
      <c r="G496" s="29">
        <f>PRODUCT(C496:F496)</f>
        <v>1</v>
      </c>
    </row>
    <row r="498" spans="1:7" ht="45" customHeight="1">
      <c r="A498" s="17" t="s">
        <v>4823</v>
      </c>
      <c r="B498" s="17" t="s">
        <v>4653</v>
      </c>
      <c r="C498" s="17" t="s">
        <v>290</v>
      </c>
      <c r="D498" s="27" t="s">
        <v>16</v>
      </c>
      <c r="E498" s="36" t="s">
        <v>291</v>
      </c>
      <c r="F498" s="36" t="s">
        <v>291</v>
      </c>
      <c r="G498" s="28">
        <f>SUM(G499:G499)</f>
        <v>1</v>
      </c>
    </row>
    <row r="499" spans="1:7">
      <c r="A499" s="16" t="s">
        <v>4824</v>
      </c>
      <c r="B499" s="16"/>
      <c r="C499" s="29">
        <v>1</v>
      </c>
      <c r="D499" s="29"/>
      <c r="E499" s="29"/>
      <c r="F499" s="29"/>
      <c r="G499" s="29">
        <f>PRODUCT(C499:F499)</f>
        <v>1</v>
      </c>
    </row>
    <row r="501" spans="1:7" ht="45" customHeight="1">
      <c r="A501" s="17" t="s">
        <v>4825</v>
      </c>
      <c r="B501" s="17" t="s">
        <v>4653</v>
      </c>
      <c r="C501" s="17" t="s">
        <v>292</v>
      </c>
      <c r="D501" s="27" t="s">
        <v>16</v>
      </c>
      <c r="E501" s="36" t="s">
        <v>293</v>
      </c>
      <c r="F501" s="36" t="s">
        <v>293</v>
      </c>
      <c r="G501" s="28">
        <f>SUM(G502:G502)</f>
        <v>1</v>
      </c>
    </row>
    <row r="502" spans="1:7">
      <c r="A502" s="16" t="s">
        <v>4826</v>
      </c>
      <c r="B502" s="16"/>
      <c r="C502" s="29">
        <v>1</v>
      </c>
      <c r="D502" s="29"/>
      <c r="E502" s="29"/>
      <c r="F502" s="29"/>
      <c r="G502" s="29">
        <f>PRODUCT(C502:F502)</f>
        <v>1</v>
      </c>
    </row>
    <row r="504" spans="1:7" ht="45" customHeight="1">
      <c r="A504" s="17" t="s">
        <v>4827</v>
      </c>
      <c r="B504" s="17" t="s">
        <v>4653</v>
      </c>
      <c r="C504" s="17" t="s">
        <v>294</v>
      </c>
      <c r="D504" s="27" t="s">
        <v>16</v>
      </c>
      <c r="E504" s="36" t="s">
        <v>295</v>
      </c>
      <c r="F504" s="36" t="s">
        <v>295</v>
      </c>
      <c r="G504" s="28">
        <f>SUM(G505:G505)</f>
        <v>1</v>
      </c>
    </row>
    <row r="505" spans="1:7">
      <c r="A505" s="16" t="s">
        <v>4828</v>
      </c>
      <c r="B505" s="16"/>
      <c r="C505" s="29">
        <v>1</v>
      </c>
      <c r="D505" s="29"/>
      <c r="E505" s="29"/>
      <c r="F505" s="29"/>
      <c r="G505" s="29">
        <f>PRODUCT(C505:F505)</f>
        <v>1</v>
      </c>
    </row>
    <row r="507" spans="1:7" ht="45" customHeight="1">
      <c r="A507" s="17" t="s">
        <v>4829</v>
      </c>
      <c r="B507" s="17" t="s">
        <v>4653</v>
      </c>
      <c r="C507" s="17" t="s">
        <v>296</v>
      </c>
      <c r="D507" s="27" t="s">
        <v>16</v>
      </c>
      <c r="E507" s="36" t="s">
        <v>297</v>
      </c>
      <c r="F507" s="36" t="s">
        <v>297</v>
      </c>
      <c r="G507" s="28">
        <f>SUM(G508:G508)</f>
        <v>1</v>
      </c>
    </row>
    <row r="508" spans="1:7">
      <c r="A508" s="16" t="s">
        <v>4830</v>
      </c>
      <c r="B508" s="16"/>
      <c r="C508" s="29">
        <v>1</v>
      </c>
      <c r="D508" s="29"/>
      <c r="E508" s="29"/>
      <c r="F508" s="29"/>
      <c r="G508" s="29">
        <f>PRODUCT(C508:F508)</f>
        <v>1</v>
      </c>
    </row>
    <row r="510" spans="1:7" ht="45" customHeight="1">
      <c r="A510" s="17" t="s">
        <v>4831</v>
      </c>
      <c r="B510" s="17" t="s">
        <v>4653</v>
      </c>
      <c r="C510" s="17" t="s">
        <v>298</v>
      </c>
      <c r="D510" s="27" t="s">
        <v>16</v>
      </c>
      <c r="E510" s="36" t="s">
        <v>299</v>
      </c>
      <c r="F510" s="36" t="s">
        <v>299</v>
      </c>
      <c r="G510" s="28">
        <f>SUM(G511:G511)</f>
        <v>1</v>
      </c>
    </row>
    <row r="511" spans="1:7">
      <c r="A511" s="16" t="s">
        <v>4832</v>
      </c>
      <c r="B511" s="16"/>
      <c r="C511" s="29">
        <v>1</v>
      </c>
      <c r="D511" s="29"/>
      <c r="E511" s="29"/>
      <c r="F511" s="29"/>
      <c r="G511" s="29">
        <f>PRODUCT(C511:F511)</f>
        <v>1</v>
      </c>
    </row>
    <row r="513" spans="1:7" ht="45" customHeight="1">
      <c r="A513" s="17" t="s">
        <v>4833</v>
      </c>
      <c r="B513" s="17" t="s">
        <v>4653</v>
      </c>
      <c r="C513" s="17" t="s">
        <v>300</v>
      </c>
      <c r="D513" s="27" t="s">
        <v>16</v>
      </c>
      <c r="E513" s="36" t="s">
        <v>301</v>
      </c>
      <c r="F513" s="36" t="s">
        <v>301</v>
      </c>
      <c r="G513" s="28">
        <f>SUM(G514:G514)</f>
        <v>16</v>
      </c>
    </row>
    <row r="514" spans="1:7">
      <c r="A514" s="16" t="s">
        <v>4834</v>
      </c>
      <c r="B514" s="16"/>
      <c r="C514" s="29">
        <v>16</v>
      </c>
      <c r="D514" s="29"/>
      <c r="E514" s="29"/>
      <c r="F514" s="29"/>
      <c r="G514" s="29">
        <f>PRODUCT(C514:F514)</f>
        <v>16</v>
      </c>
    </row>
    <row r="516" spans="1:7" ht="45" customHeight="1">
      <c r="A516" s="17" t="s">
        <v>4835</v>
      </c>
      <c r="B516" s="17" t="s">
        <v>4653</v>
      </c>
      <c r="C516" s="17" t="s">
        <v>302</v>
      </c>
      <c r="D516" s="27" t="s">
        <v>16</v>
      </c>
      <c r="E516" s="36" t="s">
        <v>303</v>
      </c>
      <c r="F516" s="36" t="s">
        <v>303</v>
      </c>
      <c r="G516" s="28">
        <f>SUM(G517:G517)</f>
        <v>7</v>
      </c>
    </row>
    <row r="517" spans="1:7">
      <c r="A517" s="16" t="s">
        <v>4836</v>
      </c>
      <c r="B517" s="16"/>
      <c r="C517" s="29">
        <v>7</v>
      </c>
      <c r="D517" s="29"/>
      <c r="E517" s="29"/>
      <c r="F517" s="29"/>
      <c r="G517" s="29">
        <f>PRODUCT(C517:F517)</f>
        <v>7</v>
      </c>
    </row>
    <row r="519" spans="1:7" ht="45" customHeight="1">
      <c r="A519" s="17" t="s">
        <v>4837</v>
      </c>
      <c r="B519" s="17" t="s">
        <v>4653</v>
      </c>
      <c r="C519" s="17" t="s">
        <v>304</v>
      </c>
      <c r="D519" s="27" t="s">
        <v>16</v>
      </c>
      <c r="E519" s="36" t="s">
        <v>305</v>
      </c>
      <c r="F519" s="36" t="s">
        <v>305</v>
      </c>
      <c r="G519" s="28">
        <f>SUM(G520:G520)</f>
        <v>8</v>
      </c>
    </row>
    <row r="520" spans="1:7">
      <c r="A520" s="16" t="s">
        <v>4838</v>
      </c>
      <c r="B520" s="16"/>
      <c r="C520" s="29">
        <v>8</v>
      </c>
      <c r="D520" s="29"/>
      <c r="E520" s="29"/>
      <c r="F520" s="29"/>
      <c r="G520" s="29">
        <f>PRODUCT(C520:F520)</f>
        <v>8</v>
      </c>
    </row>
    <row r="522" spans="1:7" ht="45" customHeight="1">
      <c r="A522" s="17" t="s">
        <v>4839</v>
      </c>
      <c r="B522" s="17" t="s">
        <v>4653</v>
      </c>
      <c r="C522" s="17" t="s">
        <v>306</v>
      </c>
      <c r="D522" s="27" t="s">
        <v>16</v>
      </c>
      <c r="E522" s="36" t="s">
        <v>307</v>
      </c>
      <c r="F522" s="36" t="s">
        <v>307</v>
      </c>
      <c r="G522" s="28">
        <f>SUM(G523:G523)</f>
        <v>4</v>
      </c>
    </row>
    <row r="523" spans="1:7">
      <c r="A523" s="16" t="s">
        <v>4840</v>
      </c>
      <c r="B523" s="16"/>
      <c r="C523" s="29">
        <v>4</v>
      </c>
      <c r="D523" s="29"/>
      <c r="E523" s="29"/>
      <c r="F523" s="29"/>
      <c r="G523" s="29">
        <f>PRODUCT(C523:F523)</f>
        <v>4</v>
      </c>
    </row>
    <row r="525" spans="1:7" ht="45" customHeight="1">
      <c r="A525" s="17" t="s">
        <v>4841</v>
      </c>
      <c r="B525" s="17" t="s">
        <v>4653</v>
      </c>
      <c r="C525" s="17" t="s">
        <v>308</v>
      </c>
      <c r="D525" s="27" t="s">
        <v>16</v>
      </c>
      <c r="E525" s="36" t="s">
        <v>309</v>
      </c>
      <c r="F525" s="36" t="s">
        <v>309</v>
      </c>
      <c r="G525" s="28">
        <f>SUM(G526:G526)</f>
        <v>1</v>
      </c>
    </row>
    <row r="526" spans="1:7">
      <c r="A526" s="16" t="s">
        <v>4842</v>
      </c>
      <c r="B526" s="16"/>
      <c r="C526" s="29">
        <v>1</v>
      </c>
      <c r="D526" s="29"/>
      <c r="E526" s="29"/>
      <c r="F526" s="29"/>
      <c r="G526" s="29">
        <f>PRODUCT(C526:F526)</f>
        <v>1</v>
      </c>
    </row>
    <row r="528" spans="1:7" ht="45" customHeight="1">
      <c r="A528" s="17" t="s">
        <v>4843</v>
      </c>
      <c r="B528" s="17" t="s">
        <v>4653</v>
      </c>
      <c r="C528" s="17" t="s">
        <v>310</v>
      </c>
      <c r="D528" s="27" t="s">
        <v>16</v>
      </c>
      <c r="E528" s="36" t="s">
        <v>311</v>
      </c>
      <c r="F528" s="36" t="s">
        <v>311</v>
      </c>
      <c r="G528" s="28">
        <f>SUM(G529:G529)</f>
        <v>1</v>
      </c>
    </row>
    <row r="529" spans="1:7">
      <c r="A529" s="16" t="s">
        <v>4844</v>
      </c>
      <c r="B529" s="16"/>
      <c r="C529" s="29">
        <v>1</v>
      </c>
      <c r="D529" s="29"/>
      <c r="E529" s="29"/>
      <c r="F529" s="29"/>
      <c r="G529" s="29">
        <f>PRODUCT(C529:F529)</f>
        <v>1</v>
      </c>
    </row>
    <row r="531" spans="1:7" ht="45" customHeight="1">
      <c r="A531" s="17" t="s">
        <v>4845</v>
      </c>
      <c r="B531" s="17" t="s">
        <v>4653</v>
      </c>
      <c r="C531" s="17" t="s">
        <v>312</v>
      </c>
      <c r="D531" s="27" t="s">
        <v>16</v>
      </c>
      <c r="E531" s="36" t="s">
        <v>313</v>
      </c>
      <c r="F531" s="36" t="s">
        <v>313</v>
      </c>
      <c r="G531" s="28">
        <f>SUM(G532:G532)</f>
        <v>6</v>
      </c>
    </row>
    <row r="532" spans="1:7">
      <c r="A532" s="16" t="s">
        <v>4846</v>
      </c>
      <c r="B532" s="16"/>
      <c r="C532" s="29">
        <v>6</v>
      </c>
      <c r="D532" s="29"/>
      <c r="E532" s="29"/>
      <c r="F532" s="29"/>
      <c r="G532" s="29">
        <f>PRODUCT(C532:F532)</f>
        <v>6</v>
      </c>
    </row>
    <row r="534" spans="1:7" ht="45" customHeight="1">
      <c r="A534" s="17" t="s">
        <v>4847</v>
      </c>
      <c r="B534" s="17" t="s">
        <v>4653</v>
      </c>
      <c r="C534" s="17" t="s">
        <v>314</v>
      </c>
      <c r="D534" s="27" t="s">
        <v>16</v>
      </c>
      <c r="E534" s="36" t="s">
        <v>315</v>
      </c>
      <c r="F534" s="36" t="s">
        <v>315</v>
      </c>
      <c r="G534" s="28">
        <f>SUM(G535:G535)</f>
        <v>1</v>
      </c>
    </row>
    <row r="535" spans="1:7">
      <c r="A535" s="16" t="s">
        <v>4848</v>
      </c>
      <c r="B535" s="16"/>
      <c r="C535" s="29">
        <v>1</v>
      </c>
      <c r="D535" s="29"/>
      <c r="E535" s="29"/>
      <c r="F535" s="29"/>
      <c r="G535" s="29">
        <f>PRODUCT(C535:F535)</f>
        <v>1</v>
      </c>
    </row>
    <row r="537" spans="1:7" ht="45" customHeight="1">
      <c r="A537" s="17" t="s">
        <v>4849</v>
      </c>
      <c r="B537" s="17" t="s">
        <v>4653</v>
      </c>
      <c r="C537" s="17" t="s">
        <v>316</v>
      </c>
      <c r="D537" s="27" t="s">
        <v>16</v>
      </c>
      <c r="E537" s="36" t="s">
        <v>317</v>
      </c>
      <c r="F537" s="36" t="s">
        <v>317</v>
      </c>
      <c r="G537" s="28">
        <f>SUM(G538:G538)</f>
        <v>1</v>
      </c>
    </row>
    <row r="538" spans="1:7">
      <c r="A538" s="16" t="s">
        <v>4850</v>
      </c>
      <c r="B538" s="16"/>
      <c r="C538" s="29">
        <v>1</v>
      </c>
      <c r="D538" s="29"/>
      <c r="E538" s="29"/>
      <c r="F538" s="29"/>
      <c r="G538" s="29">
        <f>PRODUCT(C538:F538)</f>
        <v>1</v>
      </c>
    </row>
    <row r="540" spans="1:7" ht="45" customHeight="1">
      <c r="A540" s="17" t="s">
        <v>4851</v>
      </c>
      <c r="B540" s="17" t="s">
        <v>4653</v>
      </c>
      <c r="C540" s="17" t="s">
        <v>318</v>
      </c>
      <c r="D540" s="27" t="s">
        <v>16</v>
      </c>
      <c r="E540" s="36" t="s">
        <v>319</v>
      </c>
      <c r="F540" s="36" t="s">
        <v>319</v>
      </c>
      <c r="G540" s="28">
        <f>SUM(G541:G542)</f>
        <v>4</v>
      </c>
    </row>
    <row r="541" spans="1:7">
      <c r="A541" s="16" t="s">
        <v>4852</v>
      </c>
      <c r="B541" s="16"/>
      <c r="C541" s="29">
        <v>2</v>
      </c>
      <c r="D541" s="29"/>
      <c r="E541" s="29"/>
      <c r="F541" s="29"/>
      <c r="G541" s="29">
        <f>PRODUCT(C541:F541)</f>
        <v>2</v>
      </c>
    </row>
    <row r="542" spans="1:7">
      <c r="A542" s="16" t="s">
        <v>4853</v>
      </c>
      <c r="B542" s="16"/>
      <c r="C542" s="29">
        <v>2</v>
      </c>
      <c r="D542" s="29"/>
      <c r="E542" s="29"/>
      <c r="F542" s="29"/>
      <c r="G542" s="29">
        <f>PRODUCT(C542:F542)</f>
        <v>2</v>
      </c>
    </row>
    <row r="544" spans="1:7" ht="45" customHeight="1">
      <c r="A544" s="17" t="s">
        <v>4854</v>
      </c>
      <c r="B544" s="17" t="s">
        <v>4653</v>
      </c>
      <c r="C544" s="17" t="s">
        <v>320</v>
      </c>
      <c r="D544" s="27" t="s">
        <v>16</v>
      </c>
      <c r="E544" s="36" t="s">
        <v>321</v>
      </c>
      <c r="F544" s="36" t="s">
        <v>321</v>
      </c>
      <c r="G544" s="28">
        <f>SUM(G545:G546)</f>
        <v>4</v>
      </c>
    </row>
    <row r="545" spans="1:7">
      <c r="A545" s="16" t="s">
        <v>4855</v>
      </c>
      <c r="B545" s="16"/>
      <c r="C545" s="29">
        <v>2</v>
      </c>
      <c r="D545" s="29"/>
      <c r="E545" s="29"/>
      <c r="F545" s="29"/>
      <c r="G545" s="29">
        <f>PRODUCT(C545:F545)</f>
        <v>2</v>
      </c>
    </row>
    <row r="546" spans="1:7">
      <c r="A546" s="16" t="s">
        <v>4856</v>
      </c>
      <c r="B546" s="16"/>
      <c r="C546" s="29">
        <v>2</v>
      </c>
      <c r="D546" s="29"/>
      <c r="E546" s="29"/>
      <c r="F546" s="29"/>
      <c r="G546" s="29">
        <f>PRODUCT(C546:F546)</f>
        <v>2</v>
      </c>
    </row>
    <row r="548" spans="1:7" ht="45" customHeight="1">
      <c r="A548" s="17" t="s">
        <v>4857</v>
      </c>
      <c r="B548" s="17" t="s">
        <v>4653</v>
      </c>
      <c r="C548" s="17" t="s">
        <v>322</v>
      </c>
      <c r="D548" s="27" t="s">
        <v>16</v>
      </c>
      <c r="E548" s="36" t="s">
        <v>323</v>
      </c>
      <c r="F548" s="36" t="s">
        <v>323</v>
      </c>
      <c r="G548" s="28">
        <f>SUM(G549:G549)</f>
        <v>2</v>
      </c>
    </row>
    <row r="549" spans="1:7">
      <c r="A549" s="16" t="s">
        <v>4858</v>
      </c>
      <c r="B549" s="16"/>
      <c r="C549" s="29">
        <v>2</v>
      </c>
      <c r="D549" s="29"/>
      <c r="E549" s="29"/>
      <c r="F549" s="29"/>
      <c r="G549" s="29">
        <f>PRODUCT(C549:F549)</f>
        <v>2</v>
      </c>
    </row>
    <row r="551" spans="1:7" ht="45" customHeight="1">
      <c r="A551" s="17" t="s">
        <v>4859</v>
      </c>
      <c r="B551" s="17" t="s">
        <v>4653</v>
      </c>
      <c r="C551" s="17" t="s">
        <v>324</v>
      </c>
      <c r="D551" s="27" t="s">
        <v>16</v>
      </c>
      <c r="E551" s="36" t="s">
        <v>325</v>
      </c>
      <c r="F551" s="36" t="s">
        <v>325</v>
      </c>
      <c r="G551" s="28">
        <f>SUM(G552:G552)</f>
        <v>2</v>
      </c>
    </row>
    <row r="552" spans="1:7">
      <c r="A552" s="16" t="s">
        <v>4860</v>
      </c>
      <c r="B552" s="16"/>
      <c r="C552" s="29">
        <v>2</v>
      </c>
      <c r="D552" s="29"/>
      <c r="E552" s="29"/>
      <c r="F552" s="29"/>
      <c r="G552" s="29">
        <f>PRODUCT(C552:F552)</f>
        <v>2</v>
      </c>
    </row>
    <row r="554" spans="1:7" ht="45" customHeight="1">
      <c r="A554" s="17" t="s">
        <v>4861</v>
      </c>
      <c r="B554" s="17" t="s">
        <v>4653</v>
      </c>
      <c r="C554" s="17" t="s">
        <v>326</v>
      </c>
      <c r="D554" s="27" t="s">
        <v>16</v>
      </c>
      <c r="E554" s="36" t="s">
        <v>327</v>
      </c>
      <c r="F554" s="36" t="s">
        <v>327</v>
      </c>
      <c r="G554" s="28">
        <f>SUM(G555:G556)</f>
        <v>2</v>
      </c>
    </row>
    <row r="555" spans="1:7">
      <c r="A555" s="16" t="s">
        <v>4862</v>
      </c>
      <c r="B555" s="16"/>
      <c r="C555" s="29">
        <v>1</v>
      </c>
      <c r="D555" s="29"/>
      <c r="E555" s="29"/>
      <c r="F555" s="29"/>
      <c r="G555" s="29">
        <f>PRODUCT(C555:F555)</f>
        <v>1</v>
      </c>
    </row>
    <row r="556" spans="1:7">
      <c r="A556" s="16" t="s">
        <v>4863</v>
      </c>
      <c r="B556" s="16"/>
      <c r="C556" s="29">
        <v>1</v>
      </c>
      <c r="D556" s="29"/>
      <c r="E556" s="29"/>
      <c r="F556" s="29"/>
      <c r="G556" s="29">
        <f>PRODUCT(C556:F556)</f>
        <v>1</v>
      </c>
    </row>
    <row r="558" spans="1:7" ht="45" customHeight="1">
      <c r="A558" s="17" t="s">
        <v>4864</v>
      </c>
      <c r="B558" s="17" t="s">
        <v>4653</v>
      </c>
      <c r="C558" s="17" t="s">
        <v>328</v>
      </c>
      <c r="D558" s="27" t="s">
        <v>16</v>
      </c>
      <c r="E558" s="36" t="s">
        <v>329</v>
      </c>
      <c r="F558" s="36" t="s">
        <v>329</v>
      </c>
      <c r="G558" s="28">
        <f>SUM(G559:G559)</f>
        <v>1</v>
      </c>
    </row>
    <row r="559" spans="1:7">
      <c r="A559" s="16" t="s">
        <v>4865</v>
      </c>
      <c r="B559" s="16"/>
      <c r="C559" s="29">
        <v>1</v>
      </c>
      <c r="D559" s="29"/>
      <c r="E559" s="29"/>
      <c r="F559" s="29"/>
      <c r="G559" s="29">
        <f>PRODUCT(C559:F559)</f>
        <v>1</v>
      </c>
    </row>
    <row r="561" spans="1:7" ht="45" customHeight="1">
      <c r="A561" s="17" t="s">
        <v>4866</v>
      </c>
      <c r="B561" s="17" t="s">
        <v>4653</v>
      </c>
      <c r="C561" s="17" t="s">
        <v>330</v>
      </c>
      <c r="D561" s="27" t="s">
        <v>16</v>
      </c>
      <c r="E561" s="36" t="s">
        <v>331</v>
      </c>
      <c r="F561" s="36" t="s">
        <v>331</v>
      </c>
      <c r="G561" s="28">
        <f>SUM(G562:G563)</f>
        <v>2</v>
      </c>
    </row>
    <row r="562" spans="1:7">
      <c r="A562" s="16" t="s">
        <v>4867</v>
      </c>
      <c r="B562" s="16"/>
      <c r="C562" s="29">
        <v>1</v>
      </c>
      <c r="D562" s="29"/>
      <c r="E562" s="29"/>
      <c r="F562" s="29"/>
      <c r="G562" s="29">
        <f>PRODUCT(C562:F562)</f>
        <v>1</v>
      </c>
    </row>
    <row r="563" spans="1:7">
      <c r="A563" s="16" t="s">
        <v>4868</v>
      </c>
      <c r="B563" s="16"/>
      <c r="C563" s="29">
        <v>1</v>
      </c>
      <c r="D563" s="29"/>
      <c r="E563" s="29"/>
      <c r="F563" s="29"/>
      <c r="G563" s="29">
        <f>PRODUCT(C563:F563)</f>
        <v>1</v>
      </c>
    </row>
    <row r="565" spans="1:7" ht="45" customHeight="1">
      <c r="A565" s="17" t="s">
        <v>4869</v>
      </c>
      <c r="B565" s="17" t="s">
        <v>4653</v>
      </c>
      <c r="C565" s="17" t="s">
        <v>332</v>
      </c>
      <c r="D565" s="27" t="s">
        <v>16</v>
      </c>
      <c r="E565" s="36" t="s">
        <v>333</v>
      </c>
      <c r="F565" s="36" t="s">
        <v>333</v>
      </c>
      <c r="G565" s="28">
        <f>SUM(G566:G566)</f>
        <v>1</v>
      </c>
    </row>
    <row r="566" spans="1:7">
      <c r="A566" s="16" t="s">
        <v>4865</v>
      </c>
      <c r="B566" s="16"/>
      <c r="C566" s="29">
        <v>1</v>
      </c>
      <c r="D566" s="29"/>
      <c r="E566" s="29"/>
      <c r="F566" s="29"/>
      <c r="G566" s="29">
        <f>PRODUCT(C566:F566)</f>
        <v>1</v>
      </c>
    </row>
    <row r="568" spans="1:7" ht="45" customHeight="1">
      <c r="A568" s="17" t="s">
        <v>4870</v>
      </c>
      <c r="B568" s="17" t="s">
        <v>4653</v>
      </c>
      <c r="C568" s="17" t="s">
        <v>334</v>
      </c>
      <c r="D568" s="27" t="s">
        <v>16</v>
      </c>
      <c r="E568" s="36" t="s">
        <v>335</v>
      </c>
      <c r="F568" s="36" t="s">
        <v>335</v>
      </c>
      <c r="G568" s="28">
        <f>SUM(G569:G570)</f>
        <v>2</v>
      </c>
    </row>
    <row r="569" spans="1:7">
      <c r="A569" s="16" t="s">
        <v>4871</v>
      </c>
      <c r="B569" s="16"/>
      <c r="C569" s="29">
        <v>1</v>
      </c>
      <c r="D569" s="29"/>
      <c r="E569" s="29"/>
      <c r="F569" s="29"/>
      <c r="G569" s="29">
        <f>PRODUCT(C569:F569)</f>
        <v>1</v>
      </c>
    </row>
    <row r="570" spans="1:7">
      <c r="A570" s="16" t="s">
        <v>4872</v>
      </c>
      <c r="B570" s="16"/>
      <c r="C570" s="29">
        <v>1</v>
      </c>
      <c r="D570" s="29"/>
      <c r="E570" s="29"/>
      <c r="F570" s="29"/>
      <c r="G570" s="29">
        <f>PRODUCT(C570:F570)</f>
        <v>1</v>
      </c>
    </row>
    <row r="572" spans="1:7" ht="45" customHeight="1">
      <c r="A572" s="17" t="s">
        <v>4873</v>
      </c>
      <c r="B572" s="17" t="s">
        <v>4653</v>
      </c>
      <c r="C572" s="17" t="s">
        <v>336</v>
      </c>
      <c r="D572" s="27" t="s">
        <v>16</v>
      </c>
      <c r="E572" s="36" t="s">
        <v>337</v>
      </c>
      <c r="F572" s="36" t="s">
        <v>337</v>
      </c>
      <c r="G572" s="28">
        <f>SUM(G573:G574)</f>
        <v>2</v>
      </c>
    </row>
    <row r="573" spans="1:7">
      <c r="A573" s="16" t="s">
        <v>4874</v>
      </c>
      <c r="B573" s="16"/>
      <c r="C573" s="29">
        <v>1</v>
      </c>
      <c r="D573" s="29"/>
      <c r="E573" s="29"/>
      <c r="F573" s="29"/>
      <c r="G573" s="29">
        <f>PRODUCT(C573:F573)</f>
        <v>1</v>
      </c>
    </row>
    <row r="574" spans="1:7">
      <c r="A574" s="16" t="s">
        <v>4875</v>
      </c>
      <c r="B574" s="16"/>
      <c r="C574" s="29">
        <v>1</v>
      </c>
      <c r="D574" s="29"/>
      <c r="E574" s="29"/>
      <c r="F574" s="29"/>
      <c r="G574" s="29">
        <f>PRODUCT(C574:F574)</f>
        <v>1</v>
      </c>
    </row>
    <row r="576" spans="1:7" ht="45" customHeight="1">
      <c r="A576" s="17" t="s">
        <v>4876</v>
      </c>
      <c r="B576" s="17" t="s">
        <v>4653</v>
      </c>
      <c r="C576" s="17" t="s">
        <v>338</v>
      </c>
      <c r="D576" s="27" t="s">
        <v>16</v>
      </c>
      <c r="E576" s="36" t="s">
        <v>339</v>
      </c>
      <c r="F576" s="36" t="s">
        <v>339</v>
      </c>
      <c r="G576" s="28">
        <f>SUM(G577:G577)</f>
        <v>1</v>
      </c>
    </row>
    <row r="577" spans="1:7">
      <c r="A577" s="16" t="s">
        <v>4877</v>
      </c>
      <c r="B577" s="16"/>
      <c r="C577" s="29">
        <v>1</v>
      </c>
      <c r="D577" s="29"/>
      <c r="E577" s="29"/>
      <c r="F577" s="29"/>
      <c r="G577" s="29">
        <f>PRODUCT(C577:F577)</f>
        <v>1</v>
      </c>
    </row>
    <row r="579" spans="1:7" ht="45" customHeight="1">
      <c r="A579" s="17" t="s">
        <v>4878</v>
      </c>
      <c r="B579" s="17" t="s">
        <v>4653</v>
      </c>
      <c r="C579" s="17" t="s">
        <v>340</v>
      </c>
      <c r="D579" s="27" t="s">
        <v>16</v>
      </c>
      <c r="E579" s="36" t="s">
        <v>341</v>
      </c>
      <c r="F579" s="36" t="s">
        <v>341</v>
      </c>
      <c r="G579" s="28">
        <f>SUM(G580:G580)</f>
        <v>1</v>
      </c>
    </row>
    <row r="580" spans="1:7">
      <c r="A580" s="16" t="s">
        <v>4879</v>
      </c>
      <c r="B580" s="16"/>
      <c r="C580" s="29">
        <v>1</v>
      </c>
      <c r="D580" s="29"/>
      <c r="E580" s="29"/>
      <c r="F580" s="29"/>
      <c r="G580" s="29">
        <f>PRODUCT(C580:F580)</f>
        <v>1</v>
      </c>
    </row>
    <row r="582" spans="1:7" ht="45" customHeight="1">
      <c r="A582" s="17" t="s">
        <v>4880</v>
      </c>
      <c r="B582" s="17" t="s">
        <v>4653</v>
      </c>
      <c r="C582" s="17" t="s">
        <v>342</v>
      </c>
      <c r="D582" s="27" t="s">
        <v>16</v>
      </c>
      <c r="E582" s="36" t="s">
        <v>343</v>
      </c>
      <c r="F582" s="36" t="s">
        <v>343</v>
      </c>
      <c r="G582" s="28">
        <f>SUM(G583:G583)</f>
        <v>2</v>
      </c>
    </row>
    <row r="583" spans="1:7">
      <c r="A583" s="16" t="s">
        <v>4881</v>
      </c>
      <c r="B583" s="16"/>
      <c r="C583" s="29">
        <v>2</v>
      </c>
      <c r="D583" s="29"/>
      <c r="E583" s="29"/>
      <c r="F583" s="29"/>
      <c r="G583" s="29">
        <f>PRODUCT(C583:F583)</f>
        <v>2</v>
      </c>
    </row>
    <row r="585" spans="1:7" ht="45" customHeight="1">
      <c r="A585" s="17" t="s">
        <v>4882</v>
      </c>
      <c r="B585" s="17" t="s">
        <v>4653</v>
      </c>
      <c r="C585" s="17" t="s">
        <v>344</v>
      </c>
      <c r="D585" s="27" t="s">
        <v>16</v>
      </c>
      <c r="E585" s="36" t="s">
        <v>345</v>
      </c>
      <c r="F585" s="36" t="s">
        <v>345</v>
      </c>
      <c r="G585" s="28">
        <f>SUM(G586:G586)</f>
        <v>1</v>
      </c>
    </row>
    <row r="586" spans="1:7">
      <c r="A586" s="16" t="s">
        <v>4883</v>
      </c>
      <c r="B586" s="16"/>
      <c r="C586" s="29">
        <v>1</v>
      </c>
      <c r="D586" s="29"/>
      <c r="E586" s="29"/>
      <c r="F586" s="29"/>
      <c r="G586" s="29">
        <f>PRODUCT(C586:F586)</f>
        <v>1</v>
      </c>
    </row>
    <row r="588" spans="1:7">
      <c r="B588" t="s">
        <v>4651</v>
      </c>
      <c r="C588" s="6" t="s">
        <v>8</v>
      </c>
      <c r="D588" s="7" t="s">
        <v>9</v>
      </c>
      <c r="E588" s="6" t="s">
        <v>10</v>
      </c>
    </row>
    <row r="589" spans="1:7">
      <c r="B589" t="s">
        <v>4651</v>
      </c>
      <c r="C589" s="6" t="s">
        <v>11</v>
      </c>
      <c r="D589" s="7" t="s">
        <v>66</v>
      </c>
      <c r="E589" s="6" t="s">
        <v>67</v>
      </c>
    </row>
    <row r="590" spans="1:7">
      <c r="B590" t="s">
        <v>4651</v>
      </c>
      <c r="C590" s="6" t="s">
        <v>21</v>
      </c>
      <c r="D590" s="7" t="s">
        <v>68</v>
      </c>
      <c r="E590" s="6" t="s">
        <v>69</v>
      </c>
    </row>
    <row r="591" spans="1:7">
      <c r="B591" t="s">
        <v>4651</v>
      </c>
      <c r="C591" s="6" t="s">
        <v>37</v>
      </c>
      <c r="D591" s="7" t="s">
        <v>182</v>
      </c>
      <c r="E591" s="6" t="s">
        <v>284</v>
      </c>
    </row>
    <row r="592" spans="1:7">
      <c r="B592" t="s">
        <v>4651</v>
      </c>
      <c r="C592" s="6" t="s">
        <v>71</v>
      </c>
      <c r="D592" s="7" t="s">
        <v>35</v>
      </c>
      <c r="E592" s="6" t="s">
        <v>346</v>
      </c>
    </row>
    <row r="594" spans="1:7" ht="45" customHeight="1">
      <c r="A594" s="17" t="s">
        <v>4884</v>
      </c>
      <c r="B594" s="17" t="s">
        <v>4653</v>
      </c>
      <c r="C594" s="17" t="s">
        <v>348</v>
      </c>
      <c r="D594" s="27" t="s">
        <v>200</v>
      </c>
      <c r="E594" s="36" t="s">
        <v>349</v>
      </c>
      <c r="F594" s="36" t="s">
        <v>349</v>
      </c>
      <c r="G594" s="28">
        <f>SUM(G595:G605)</f>
        <v>1466.96</v>
      </c>
    </row>
    <row r="595" spans="1:7">
      <c r="A595" s="16" t="s">
        <v>4885</v>
      </c>
      <c r="B595" s="16"/>
      <c r="C595" s="29">
        <v>65</v>
      </c>
      <c r="D595" s="29"/>
      <c r="E595" s="29"/>
      <c r="F595" s="29"/>
      <c r="G595" s="29">
        <f>PRODUCT(C595:F595)</f>
        <v>65</v>
      </c>
    </row>
    <row r="596" spans="1:7">
      <c r="A596" s="16" t="s">
        <v>4886</v>
      </c>
      <c r="B596" s="16"/>
      <c r="C596" s="29">
        <v>155</v>
      </c>
      <c r="D596" s="29"/>
      <c r="E596" s="29"/>
      <c r="F596" s="29"/>
      <c r="G596" s="29">
        <f>PRODUCT(C596:F596)</f>
        <v>155</v>
      </c>
    </row>
    <row r="597" spans="1:7">
      <c r="A597" s="16" t="s">
        <v>4887</v>
      </c>
      <c r="B597" s="16"/>
      <c r="C597" s="29">
        <v>190</v>
      </c>
      <c r="D597" s="29"/>
      <c r="E597" s="29"/>
      <c r="F597" s="29"/>
      <c r="G597" s="29">
        <f>PRODUCT(C597:F597)</f>
        <v>190</v>
      </c>
    </row>
    <row r="598" spans="1:7">
      <c r="A598" s="16" t="s">
        <v>4888</v>
      </c>
      <c r="B598" s="16"/>
      <c r="C598" s="29">
        <v>160</v>
      </c>
      <c r="D598" s="29"/>
      <c r="E598" s="29"/>
      <c r="F598" s="29"/>
      <c r="G598" s="29">
        <f>PRODUCT(C598:F598)</f>
        <v>160</v>
      </c>
    </row>
    <row r="599" spans="1:7">
      <c r="A599" s="16" t="s">
        <v>4889</v>
      </c>
      <c r="B599" s="16"/>
      <c r="C599" s="29">
        <v>109</v>
      </c>
      <c r="D599" s="29"/>
      <c r="E599" s="29"/>
      <c r="F599" s="29"/>
      <c r="G599" s="29">
        <f>PRODUCT(C599:F599)</f>
        <v>109</v>
      </c>
    </row>
    <row r="600" spans="1:7">
      <c r="A600" s="16" t="s">
        <v>4890</v>
      </c>
      <c r="B600" s="16"/>
      <c r="C600" s="29"/>
      <c r="D600" s="29"/>
      <c r="E600" s="29"/>
      <c r="F600" s="29"/>
      <c r="G600" s="29"/>
    </row>
    <row r="601" spans="1:7">
      <c r="A601" s="16" t="s">
        <v>4891</v>
      </c>
      <c r="B601" s="16"/>
      <c r="C601" s="29">
        <v>72.3</v>
      </c>
      <c r="D601" s="29"/>
      <c r="E601" s="29"/>
      <c r="F601" s="29"/>
      <c r="G601" s="29">
        <f>PRODUCT(C601:F601)</f>
        <v>72.3</v>
      </c>
    </row>
    <row r="602" spans="1:7">
      <c r="A602" s="16" t="s">
        <v>4892</v>
      </c>
      <c r="B602" s="16"/>
      <c r="C602" s="29">
        <v>110</v>
      </c>
      <c r="D602" s="29"/>
      <c r="E602" s="29"/>
      <c r="F602" s="29"/>
      <c r="G602" s="29">
        <f>PRODUCT(C602:F602)</f>
        <v>110</v>
      </c>
    </row>
    <row r="603" spans="1:7">
      <c r="A603" s="16" t="s">
        <v>4893</v>
      </c>
      <c r="B603" s="16"/>
      <c r="C603" s="29">
        <v>21.7</v>
      </c>
      <c r="D603" s="29"/>
      <c r="E603" s="29"/>
      <c r="F603" s="29"/>
      <c r="G603" s="29">
        <f>PRODUCT(C603:F603)</f>
        <v>21.7</v>
      </c>
    </row>
    <row r="604" spans="1:7">
      <c r="A604" s="16" t="s">
        <v>4894</v>
      </c>
      <c r="B604" s="16"/>
      <c r="C604" s="29">
        <v>381</v>
      </c>
      <c r="D604" s="29"/>
      <c r="E604" s="29"/>
      <c r="F604" s="29"/>
      <c r="G604" s="29">
        <f>PRODUCT(C604:F604)</f>
        <v>381</v>
      </c>
    </row>
    <row r="605" spans="1:7">
      <c r="A605" s="16" t="s">
        <v>4895</v>
      </c>
      <c r="B605" s="16"/>
      <c r="C605" s="29">
        <v>202.96</v>
      </c>
      <c r="D605" s="29"/>
      <c r="E605" s="29"/>
      <c r="F605" s="29"/>
      <c r="G605" s="29">
        <f>PRODUCT(C605:F605)</f>
        <v>202.96</v>
      </c>
    </row>
    <row r="607" spans="1:7" ht="45" customHeight="1">
      <c r="A607" s="17" t="s">
        <v>4896</v>
      </c>
      <c r="B607" s="17" t="s">
        <v>4653</v>
      </c>
      <c r="C607" s="17" t="s">
        <v>350</v>
      </c>
      <c r="D607" s="27" t="s">
        <v>200</v>
      </c>
      <c r="E607" s="36" t="s">
        <v>351</v>
      </c>
      <c r="F607" s="36" t="s">
        <v>351</v>
      </c>
      <c r="G607" s="28">
        <f>SUM(G608:G626)</f>
        <v>3653.4319999999998</v>
      </c>
    </row>
    <row r="608" spans="1:7">
      <c r="A608" s="16" t="s">
        <v>4885</v>
      </c>
      <c r="B608" s="16"/>
      <c r="C608" s="29">
        <v>958</v>
      </c>
      <c r="D608" s="29"/>
      <c r="E608" s="29"/>
      <c r="F608" s="29"/>
      <c r="G608" s="29">
        <f>PRODUCT(C608:F608)</f>
        <v>958</v>
      </c>
    </row>
    <row r="609" spans="1:7">
      <c r="A609" s="16" t="s">
        <v>4897</v>
      </c>
      <c r="B609" s="16"/>
      <c r="C609" s="29">
        <v>5</v>
      </c>
      <c r="D609" s="29"/>
      <c r="E609" s="29"/>
      <c r="F609" s="29"/>
      <c r="G609" s="29">
        <f>PRODUCT(C609:F609)</f>
        <v>5</v>
      </c>
    </row>
    <row r="610" spans="1:7">
      <c r="A610" s="16" t="s">
        <v>4898</v>
      </c>
      <c r="B610" s="16"/>
      <c r="C610" s="29">
        <v>21.6</v>
      </c>
      <c r="D610" s="29"/>
      <c r="E610" s="29"/>
      <c r="F610" s="29"/>
      <c r="G610" s="29">
        <f>PRODUCT(C610:F610)</f>
        <v>21.6</v>
      </c>
    </row>
    <row r="611" spans="1:7">
      <c r="A611" s="16" t="s">
        <v>4886</v>
      </c>
      <c r="B611" s="16"/>
      <c r="C611" s="29">
        <v>880</v>
      </c>
      <c r="D611" s="29"/>
      <c r="E611" s="29"/>
      <c r="F611" s="29"/>
      <c r="G611" s="29">
        <f>PRODUCT(C611:F611)</f>
        <v>880</v>
      </c>
    </row>
    <row r="612" spans="1:7">
      <c r="A612" s="16" t="s">
        <v>4887</v>
      </c>
      <c r="B612" s="16"/>
      <c r="C612" s="29">
        <v>887.9</v>
      </c>
      <c r="D612" s="29"/>
      <c r="E612" s="29"/>
      <c r="F612" s="29"/>
      <c r="G612" s="29">
        <f>PRODUCT(C612:F612)</f>
        <v>887.9</v>
      </c>
    </row>
    <row r="613" spans="1:7">
      <c r="A613" s="16" t="s">
        <v>4888</v>
      </c>
      <c r="B613" s="16"/>
      <c r="C613" s="29">
        <v>405.24</v>
      </c>
      <c r="D613" s="29"/>
      <c r="E613" s="29"/>
      <c r="F613" s="29"/>
      <c r="G613" s="29">
        <f>PRODUCT(C613:F613)</f>
        <v>405.24</v>
      </c>
    </row>
    <row r="614" spans="1:7">
      <c r="A614" s="16" t="s">
        <v>4889</v>
      </c>
      <c r="B614" s="16"/>
      <c r="C614" s="29">
        <v>125</v>
      </c>
      <c r="D614" s="29"/>
      <c r="E614" s="29"/>
      <c r="F614" s="29"/>
      <c r="G614" s="29">
        <f>PRODUCT(C614:F614)</f>
        <v>125</v>
      </c>
    </row>
    <row r="615" spans="1:7">
      <c r="A615" s="16" t="s">
        <v>4899</v>
      </c>
      <c r="B615" s="16"/>
      <c r="C615" s="29">
        <v>13.9</v>
      </c>
      <c r="D615" s="29"/>
      <c r="E615" s="29"/>
      <c r="F615" s="29"/>
      <c r="G615" s="29">
        <f>PRODUCT(C615:F615)</f>
        <v>13.9</v>
      </c>
    </row>
    <row r="616" spans="1:7">
      <c r="A616" s="16" t="s">
        <v>4900</v>
      </c>
      <c r="B616" s="16"/>
      <c r="C616" s="29">
        <v>24</v>
      </c>
      <c r="D616" s="29"/>
      <c r="E616" s="29"/>
      <c r="F616" s="29"/>
      <c r="G616" s="29">
        <f>PRODUCT(C616:F616)</f>
        <v>24</v>
      </c>
    </row>
    <row r="617" spans="1:7">
      <c r="A617" s="16" t="s">
        <v>4901</v>
      </c>
      <c r="B617" s="16"/>
      <c r="C617" s="29"/>
      <c r="D617" s="29"/>
      <c r="E617" s="29"/>
      <c r="F617" s="29"/>
      <c r="G617" s="29"/>
    </row>
    <row r="618" spans="1:7">
      <c r="A618" s="16" t="s">
        <v>4885</v>
      </c>
      <c r="B618" s="16"/>
      <c r="C618" s="29">
        <v>40</v>
      </c>
      <c r="D618" s="29">
        <v>1.1000000000000001</v>
      </c>
      <c r="E618" s="29"/>
      <c r="F618" s="29"/>
      <c r="G618" s="29">
        <f>PRODUCT(C618:F618)</f>
        <v>44</v>
      </c>
    </row>
    <row r="619" spans="1:7">
      <c r="A619" s="16" t="s">
        <v>4886</v>
      </c>
      <c r="B619" s="16"/>
      <c r="C619" s="29">
        <v>18.72</v>
      </c>
      <c r="D619" s="29">
        <v>1.1000000000000001</v>
      </c>
      <c r="E619" s="29"/>
      <c r="F619" s="29"/>
      <c r="G619" s="29">
        <f>PRODUCT(C619:F619)</f>
        <v>20.591999999999999</v>
      </c>
    </row>
    <row r="620" spans="1:7">
      <c r="A620" s="16" t="s">
        <v>4887</v>
      </c>
      <c r="B620" s="16"/>
      <c r="C620" s="29">
        <v>20.2</v>
      </c>
      <c r="D620" s="29">
        <v>1.1000000000000001</v>
      </c>
      <c r="E620" s="29"/>
      <c r="F620" s="29"/>
      <c r="G620" s="29">
        <f>PRODUCT(C620:F620)</f>
        <v>22.220000000000002</v>
      </c>
    </row>
    <row r="621" spans="1:7">
      <c r="A621" s="16" t="s">
        <v>4888</v>
      </c>
      <c r="B621" s="16"/>
      <c r="C621" s="29">
        <v>67.5</v>
      </c>
      <c r="D621" s="29">
        <v>1.1000000000000001</v>
      </c>
      <c r="E621" s="29"/>
      <c r="F621" s="29"/>
      <c r="G621" s="29">
        <f>PRODUCT(C621:F621)</f>
        <v>74.25</v>
      </c>
    </row>
    <row r="622" spans="1:7">
      <c r="A622" s="16" t="s">
        <v>4889</v>
      </c>
      <c r="B622" s="16"/>
      <c r="C622" s="29">
        <v>13</v>
      </c>
      <c r="D622" s="29">
        <v>1.1000000000000001</v>
      </c>
      <c r="E622" s="29"/>
      <c r="F622" s="29"/>
      <c r="G622" s="29">
        <f>PRODUCT(C622:F622)</f>
        <v>14.3</v>
      </c>
    </row>
    <row r="623" spans="1:7">
      <c r="A623" s="16" t="s">
        <v>4899</v>
      </c>
      <c r="B623" s="16"/>
      <c r="C623" s="29">
        <v>13.9</v>
      </c>
      <c r="D623" s="29">
        <v>1.1000000000000001</v>
      </c>
      <c r="E623" s="29"/>
      <c r="F623" s="29"/>
      <c r="G623" s="29">
        <f>PRODUCT(C623:F623)</f>
        <v>15.290000000000001</v>
      </c>
    </row>
    <row r="624" spans="1:7">
      <c r="A624" s="16" t="s">
        <v>4902</v>
      </c>
      <c r="B624" s="16"/>
      <c r="C624" s="29"/>
      <c r="D624" s="29"/>
      <c r="E624" s="29"/>
      <c r="F624" s="29"/>
      <c r="G624" s="29"/>
    </row>
    <row r="625" spans="1:7">
      <c r="A625" s="16" t="s">
        <v>4903</v>
      </c>
      <c r="B625" s="16"/>
      <c r="C625" s="29">
        <v>95.22</v>
      </c>
      <c r="D625" s="29"/>
      <c r="E625" s="29"/>
      <c r="F625" s="29"/>
      <c r="G625" s="29">
        <f>PRODUCT(C625:F625)</f>
        <v>95.22</v>
      </c>
    </row>
    <row r="626" spans="1:7">
      <c r="A626" s="16" t="s">
        <v>4904</v>
      </c>
      <c r="B626" s="16"/>
      <c r="C626" s="29">
        <v>46.92</v>
      </c>
      <c r="D626" s="29"/>
      <c r="E626" s="29"/>
      <c r="F626" s="29"/>
      <c r="G626" s="29">
        <f>PRODUCT(C626:F626)</f>
        <v>46.92</v>
      </c>
    </row>
    <row r="628" spans="1:7" ht="45" customHeight="1">
      <c r="A628" s="17" t="s">
        <v>4905</v>
      </c>
      <c r="B628" s="17" t="s">
        <v>4653</v>
      </c>
      <c r="C628" s="17" t="s">
        <v>352</v>
      </c>
      <c r="D628" s="27" t="s">
        <v>200</v>
      </c>
      <c r="E628" s="36" t="s">
        <v>353</v>
      </c>
      <c r="F628" s="36" t="s">
        <v>353</v>
      </c>
      <c r="G628" s="28">
        <f>SUM(G629:G638)</f>
        <v>3266.1509999999998</v>
      </c>
    </row>
    <row r="629" spans="1:7">
      <c r="A629" s="16" t="s">
        <v>4885</v>
      </c>
      <c r="B629" s="16"/>
      <c r="C629" s="29">
        <v>918</v>
      </c>
      <c r="D629" s="29">
        <v>1.05</v>
      </c>
      <c r="E629" s="29"/>
      <c r="F629" s="29"/>
      <c r="G629" s="29">
        <f>PRODUCT(C629:F629)</f>
        <v>963.90000000000009</v>
      </c>
    </row>
    <row r="630" spans="1:7">
      <c r="A630" s="16" t="s">
        <v>4886</v>
      </c>
      <c r="B630" s="16"/>
      <c r="C630" s="29">
        <v>880</v>
      </c>
      <c r="D630" s="29">
        <v>1.05</v>
      </c>
      <c r="E630" s="29"/>
      <c r="F630" s="29"/>
      <c r="G630" s="29">
        <f>PRODUCT(C630:F630)</f>
        <v>924</v>
      </c>
    </row>
    <row r="631" spans="1:7">
      <c r="A631" s="16" t="s">
        <v>4887</v>
      </c>
      <c r="B631" s="16"/>
      <c r="C631" s="29">
        <v>887.9</v>
      </c>
      <c r="D631" s="29">
        <v>1.05</v>
      </c>
      <c r="E631" s="29"/>
      <c r="F631" s="29"/>
      <c r="G631" s="29">
        <f>PRODUCT(C631:F631)</f>
        <v>932.29499999999996</v>
      </c>
    </row>
    <row r="632" spans="1:7">
      <c r="A632" s="16" t="s">
        <v>4888</v>
      </c>
      <c r="B632" s="16"/>
      <c r="C632" s="29">
        <v>405.24</v>
      </c>
      <c r="D632" s="29">
        <v>1.05</v>
      </c>
      <c r="E632" s="29"/>
      <c r="F632" s="29"/>
      <c r="G632" s="29">
        <f>PRODUCT(C632:F632)</f>
        <v>425.50200000000001</v>
      </c>
    </row>
    <row r="633" spans="1:7">
      <c r="A633" s="16" t="s">
        <v>4889</v>
      </c>
      <c r="B633" s="16"/>
      <c r="C633" s="29">
        <v>125</v>
      </c>
      <c r="D633" s="29">
        <v>1.05</v>
      </c>
      <c r="E633" s="29"/>
      <c r="F633" s="29"/>
      <c r="G633" s="29">
        <f>PRODUCT(C633:F633)</f>
        <v>131.25</v>
      </c>
    </row>
    <row r="634" spans="1:7">
      <c r="A634" s="16" t="s">
        <v>4886</v>
      </c>
      <c r="B634" s="16"/>
      <c r="C634" s="29">
        <v>-18.72</v>
      </c>
      <c r="D634" s="29">
        <v>1.05</v>
      </c>
      <c r="E634" s="29"/>
      <c r="F634" s="29"/>
      <c r="G634" s="29">
        <f>PRODUCT(C634:F634)</f>
        <v>-19.655999999999999</v>
      </c>
    </row>
    <row r="635" spans="1:7">
      <c r="A635" s="16" t="s">
        <v>4887</v>
      </c>
      <c r="B635" s="16"/>
      <c r="C635" s="29">
        <v>-20.2</v>
      </c>
      <c r="D635" s="29">
        <v>1.05</v>
      </c>
      <c r="E635" s="29"/>
      <c r="F635" s="29"/>
      <c r="G635" s="29">
        <f>PRODUCT(C635:F635)</f>
        <v>-21.21</v>
      </c>
    </row>
    <row r="636" spans="1:7">
      <c r="A636" s="16" t="s">
        <v>4888</v>
      </c>
      <c r="B636" s="16"/>
      <c r="C636" s="29">
        <v>-67.5</v>
      </c>
      <c r="D636" s="29">
        <v>1.05</v>
      </c>
      <c r="E636" s="29"/>
      <c r="F636" s="29"/>
      <c r="G636" s="29">
        <f>PRODUCT(C636:F636)</f>
        <v>-70.875</v>
      </c>
    </row>
    <row r="637" spans="1:7">
      <c r="A637" s="16" t="s">
        <v>4889</v>
      </c>
      <c r="B637" s="16"/>
      <c r="C637" s="29">
        <v>-13</v>
      </c>
      <c r="D637" s="29">
        <v>1.05</v>
      </c>
      <c r="E637" s="29"/>
      <c r="F637" s="29"/>
      <c r="G637" s="29">
        <f>PRODUCT(C637:F637)</f>
        <v>-13.65</v>
      </c>
    </row>
    <row r="638" spans="1:7">
      <c r="A638" s="16" t="s">
        <v>4899</v>
      </c>
      <c r="B638" s="16"/>
      <c r="C638" s="29">
        <v>13.9</v>
      </c>
      <c r="D638" s="29">
        <v>1.05</v>
      </c>
      <c r="E638" s="29"/>
      <c r="F638" s="29"/>
      <c r="G638" s="29">
        <f>PRODUCT(C638:F638)</f>
        <v>14.595000000000001</v>
      </c>
    </row>
    <row r="640" spans="1:7" ht="45" customHeight="1">
      <c r="A640" s="17" t="s">
        <v>4906</v>
      </c>
      <c r="B640" s="17" t="s">
        <v>4653</v>
      </c>
      <c r="C640" s="17" t="s">
        <v>354</v>
      </c>
      <c r="D640" s="27" t="s">
        <v>200</v>
      </c>
      <c r="E640" s="36" t="s">
        <v>355</v>
      </c>
      <c r="F640" s="36" t="s">
        <v>355</v>
      </c>
      <c r="G640" s="28">
        <f>SUM(G641:G645)</f>
        <v>200.71799999999999</v>
      </c>
    </row>
    <row r="641" spans="1:7">
      <c r="A641" s="16" t="s">
        <v>4885</v>
      </c>
      <c r="B641" s="16"/>
      <c r="C641" s="29">
        <v>40</v>
      </c>
      <c r="D641" s="29">
        <v>1.05</v>
      </c>
      <c r="E641" s="29"/>
      <c r="F641" s="29"/>
      <c r="G641" s="29">
        <f>PRODUCT(C641:F641)</f>
        <v>42</v>
      </c>
    </row>
    <row r="642" spans="1:7">
      <c r="A642" s="16" t="s">
        <v>4886</v>
      </c>
      <c r="B642" s="16"/>
      <c r="C642" s="29">
        <v>18.72</v>
      </c>
      <c r="D642" s="29">
        <v>1.05</v>
      </c>
      <c r="E642" s="29"/>
      <c r="F642" s="29"/>
      <c r="G642" s="29">
        <f>PRODUCT(C642:F642)</f>
        <v>19.655999999999999</v>
      </c>
    </row>
    <row r="643" spans="1:7">
      <c r="A643" s="16" t="s">
        <v>4887</v>
      </c>
      <c r="B643" s="16"/>
      <c r="C643" s="29">
        <v>20.2</v>
      </c>
      <c r="D643" s="29">
        <v>1.05</v>
      </c>
      <c r="E643" s="29"/>
      <c r="F643" s="29"/>
      <c r="G643" s="29">
        <f>PRODUCT(C643:F643)</f>
        <v>21.21</v>
      </c>
    </row>
    <row r="644" spans="1:7">
      <c r="A644" s="16" t="s">
        <v>4888</v>
      </c>
      <c r="B644" s="16"/>
      <c r="C644" s="29">
        <v>99.24</v>
      </c>
      <c r="D644" s="29">
        <v>1.05</v>
      </c>
      <c r="E644" s="29"/>
      <c r="F644" s="29"/>
      <c r="G644" s="29">
        <f>PRODUCT(C644:F644)</f>
        <v>104.202</v>
      </c>
    </row>
    <row r="645" spans="1:7">
      <c r="A645" s="16" t="s">
        <v>4889</v>
      </c>
      <c r="B645" s="16"/>
      <c r="C645" s="29">
        <v>13</v>
      </c>
      <c r="D645" s="29">
        <v>1.05</v>
      </c>
      <c r="E645" s="29"/>
      <c r="F645" s="29"/>
      <c r="G645" s="29">
        <f>PRODUCT(C645:F645)</f>
        <v>13.65</v>
      </c>
    </row>
    <row r="647" spans="1:7" ht="45" customHeight="1">
      <c r="A647" s="17" t="s">
        <v>4907</v>
      </c>
      <c r="B647" s="17" t="s">
        <v>4653</v>
      </c>
      <c r="C647" s="17" t="s">
        <v>356</v>
      </c>
      <c r="D647" s="27" t="s">
        <v>200</v>
      </c>
      <c r="E647" s="36" t="s">
        <v>357</v>
      </c>
      <c r="F647" s="36" t="s">
        <v>357</v>
      </c>
      <c r="G647" s="28">
        <f>SUM(G648:G649)</f>
        <v>1.97</v>
      </c>
    </row>
    <row r="648" spans="1:7">
      <c r="A648" s="16"/>
      <c r="B648" s="16"/>
      <c r="C648" s="29">
        <v>0.97</v>
      </c>
      <c r="D648" s="29"/>
      <c r="E648" s="29"/>
      <c r="F648" s="29"/>
      <c r="G648" s="29">
        <f>PRODUCT(C648:F648)</f>
        <v>0.97</v>
      </c>
    </row>
    <row r="649" spans="1:7">
      <c r="A649" s="16" t="s">
        <v>4899</v>
      </c>
      <c r="B649" s="16"/>
      <c r="C649" s="29">
        <v>1</v>
      </c>
      <c r="D649" s="29"/>
      <c r="E649" s="29"/>
      <c r="F649" s="29"/>
      <c r="G649" s="29">
        <f>PRODUCT(C649:F649)</f>
        <v>1</v>
      </c>
    </row>
    <row r="651" spans="1:7" ht="45" customHeight="1">
      <c r="A651" s="17" t="s">
        <v>4908</v>
      </c>
      <c r="B651" s="17" t="s">
        <v>4653</v>
      </c>
      <c r="C651" s="17" t="s">
        <v>358</v>
      </c>
      <c r="D651" s="27" t="s">
        <v>16</v>
      </c>
      <c r="E651" s="36" t="s">
        <v>359</v>
      </c>
      <c r="F651" s="36" t="s">
        <v>359</v>
      </c>
      <c r="G651" s="28">
        <f>SUM(G652:G652)</f>
        <v>2</v>
      </c>
    </row>
    <row r="652" spans="1:7">
      <c r="A652" s="16"/>
      <c r="B652" s="16"/>
      <c r="C652" s="29">
        <v>2</v>
      </c>
      <c r="D652" s="29"/>
      <c r="E652" s="29"/>
      <c r="F652" s="29"/>
      <c r="G652" s="29">
        <f>PRODUCT(C652:F652)</f>
        <v>2</v>
      </c>
    </row>
    <row r="654" spans="1:7" ht="45" customHeight="1">
      <c r="A654" s="17" t="s">
        <v>4909</v>
      </c>
      <c r="B654" s="17" t="s">
        <v>4653</v>
      </c>
      <c r="C654" s="17" t="s">
        <v>360</v>
      </c>
      <c r="D654" s="27" t="s">
        <v>25</v>
      </c>
      <c r="E654" s="36" t="s">
        <v>361</v>
      </c>
      <c r="F654" s="36" t="s">
        <v>361</v>
      </c>
      <c r="G654" s="28">
        <f>SUM(G655:G657)</f>
        <v>36.4</v>
      </c>
    </row>
    <row r="655" spans="1:7">
      <c r="A655" s="16" t="s">
        <v>4910</v>
      </c>
      <c r="B655" s="16"/>
      <c r="C655" s="29">
        <v>12</v>
      </c>
      <c r="D655" s="29"/>
      <c r="E655" s="29"/>
      <c r="F655" s="29"/>
      <c r="G655" s="29">
        <f>PRODUCT(C655:F655)</f>
        <v>12</v>
      </c>
    </row>
    <row r="656" spans="1:7">
      <c r="A656" s="16" t="s">
        <v>4911</v>
      </c>
      <c r="B656" s="16"/>
      <c r="C656" s="29">
        <v>16</v>
      </c>
      <c r="D656" s="29"/>
      <c r="E656" s="29"/>
      <c r="F656" s="29"/>
      <c r="G656" s="29">
        <f>PRODUCT(C656:F656)</f>
        <v>16</v>
      </c>
    </row>
    <row r="657" spans="1:7">
      <c r="A657" s="16" t="s">
        <v>4912</v>
      </c>
      <c r="B657" s="16"/>
      <c r="C657" s="29">
        <v>8.4</v>
      </c>
      <c r="D657" s="29"/>
      <c r="E657" s="29"/>
      <c r="F657" s="29"/>
      <c r="G657" s="29">
        <f>PRODUCT(C657:F657)</f>
        <v>8.4</v>
      </c>
    </row>
    <row r="659" spans="1:7" ht="45" customHeight="1">
      <c r="A659" s="17" t="s">
        <v>4913</v>
      </c>
      <c r="B659" s="17" t="s">
        <v>4653</v>
      </c>
      <c r="C659" s="17" t="s">
        <v>362</v>
      </c>
      <c r="D659" s="27" t="s">
        <v>25</v>
      </c>
      <c r="E659" s="36" t="s">
        <v>363</v>
      </c>
      <c r="F659" s="36" t="s">
        <v>363</v>
      </c>
      <c r="G659" s="28">
        <f>SUM(G660:G662)</f>
        <v>73.800000000000011</v>
      </c>
    </row>
    <row r="660" spans="1:7">
      <c r="A660" s="16" t="s">
        <v>4910</v>
      </c>
      <c r="B660" s="16"/>
      <c r="C660" s="29">
        <v>35.4</v>
      </c>
      <c r="D660" s="29"/>
      <c r="E660" s="29"/>
      <c r="F660" s="29"/>
      <c r="G660" s="29">
        <f>PRODUCT(C660:F660)</f>
        <v>35.4</v>
      </c>
    </row>
    <row r="661" spans="1:7">
      <c r="A661" s="16" t="s">
        <v>4911</v>
      </c>
      <c r="B661" s="16"/>
      <c r="C661" s="29">
        <v>30</v>
      </c>
      <c r="D661" s="29"/>
      <c r="E661" s="29"/>
      <c r="F661" s="29"/>
      <c r="G661" s="29">
        <f>PRODUCT(C661:F661)</f>
        <v>30</v>
      </c>
    </row>
    <row r="662" spans="1:7">
      <c r="A662" s="16" t="s">
        <v>4912</v>
      </c>
      <c r="B662" s="16"/>
      <c r="C662" s="29">
        <v>8.4</v>
      </c>
      <c r="D662" s="29"/>
      <c r="E662" s="29"/>
      <c r="F662" s="29"/>
      <c r="G662" s="29">
        <f>PRODUCT(C662:F662)</f>
        <v>8.4</v>
      </c>
    </row>
    <row r="664" spans="1:7" ht="45" customHeight="1">
      <c r="A664" s="17" t="s">
        <v>4914</v>
      </c>
      <c r="B664" s="17" t="s">
        <v>4653</v>
      </c>
      <c r="C664" s="17" t="s">
        <v>364</v>
      </c>
      <c r="D664" s="27" t="s">
        <v>25</v>
      </c>
      <c r="E664" s="36" t="s">
        <v>365</v>
      </c>
      <c r="F664" s="36" t="s">
        <v>365</v>
      </c>
      <c r="G664" s="28">
        <f>SUM(G665:G665)</f>
        <v>15</v>
      </c>
    </row>
    <row r="665" spans="1:7">
      <c r="A665" s="16" t="s">
        <v>4910</v>
      </c>
      <c r="B665" s="16"/>
      <c r="C665" s="29">
        <v>15</v>
      </c>
      <c r="D665" s="29"/>
      <c r="E665" s="29"/>
      <c r="F665" s="29"/>
      <c r="G665" s="29">
        <f>PRODUCT(C665:F665)</f>
        <v>15</v>
      </c>
    </row>
    <row r="667" spans="1:7" ht="45" customHeight="1">
      <c r="A667" s="17" t="s">
        <v>4915</v>
      </c>
      <c r="B667" s="17" t="s">
        <v>4653</v>
      </c>
      <c r="C667" s="17" t="s">
        <v>366</v>
      </c>
      <c r="D667" s="27" t="s">
        <v>25</v>
      </c>
      <c r="E667" s="36" t="s">
        <v>367</v>
      </c>
      <c r="F667" s="36" t="s">
        <v>367</v>
      </c>
      <c r="G667" s="28">
        <f>SUM(G668:G668)</f>
        <v>7.5</v>
      </c>
    </row>
    <row r="668" spans="1:7">
      <c r="A668" s="16" t="s">
        <v>4910</v>
      </c>
      <c r="B668" s="16"/>
      <c r="C668" s="29">
        <v>7.5</v>
      </c>
      <c r="D668" s="29"/>
      <c r="E668" s="29"/>
      <c r="F668" s="29"/>
      <c r="G668" s="29">
        <f>PRODUCT(C668:F668)</f>
        <v>7.5</v>
      </c>
    </row>
    <row r="670" spans="1:7" ht="45" customHeight="1">
      <c r="A670" s="17" t="s">
        <v>4916</v>
      </c>
      <c r="B670" s="17" t="s">
        <v>4653</v>
      </c>
      <c r="C670" s="17" t="s">
        <v>368</v>
      </c>
      <c r="D670" s="27" t="s">
        <v>25</v>
      </c>
      <c r="E670" s="36" t="s">
        <v>369</v>
      </c>
      <c r="F670" s="36" t="s">
        <v>369</v>
      </c>
      <c r="G670" s="28">
        <f>SUM(G671:G671)</f>
        <v>2.5</v>
      </c>
    </row>
    <row r="671" spans="1:7">
      <c r="A671" s="16" t="s">
        <v>4910</v>
      </c>
      <c r="B671" s="16"/>
      <c r="C671" s="29">
        <v>2.5</v>
      </c>
      <c r="D671" s="29"/>
      <c r="E671" s="29"/>
      <c r="F671" s="29"/>
      <c r="G671" s="29">
        <f>PRODUCT(C671:F671)</f>
        <v>2.5</v>
      </c>
    </row>
    <row r="673" spans="1:7" ht="45" customHeight="1">
      <c r="A673" s="17" t="s">
        <v>4917</v>
      </c>
      <c r="B673" s="17" t="s">
        <v>4653</v>
      </c>
      <c r="C673" s="17" t="s">
        <v>370</v>
      </c>
      <c r="D673" s="27" t="s">
        <v>25</v>
      </c>
      <c r="E673" s="36" t="s">
        <v>371</v>
      </c>
      <c r="F673" s="36" t="s">
        <v>371</v>
      </c>
      <c r="G673" s="28">
        <f>SUM(G674:G676)</f>
        <v>66</v>
      </c>
    </row>
    <row r="674" spans="1:7">
      <c r="A674" s="16" t="s">
        <v>4910</v>
      </c>
      <c r="B674" s="16"/>
      <c r="C674" s="29">
        <v>10</v>
      </c>
      <c r="D674" s="29"/>
      <c r="E674" s="29"/>
      <c r="F674" s="29"/>
      <c r="G674" s="29">
        <f>PRODUCT(C674:F674)</f>
        <v>10</v>
      </c>
    </row>
    <row r="675" spans="1:7">
      <c r="A675" s="16" t="s">
        <v>4918</v>
      </c>
      <c r="B675" s="16"/>
      <c r="C675" s="29">
        <v>36</v>
      </c>
      <c r="D675" s="29"/>
      <c r="E675" s="29"/>
      <c r="F675" s="29"/>
      <c r="G675" s="29">
        <f>PRODUCT(C675:F675)</f>
        <v>36</v>
      </c>
    </row>
    <row r="676" spans="1:7">
      <c r="A676" s="16" t="s">
        <v>4919</v>
      </c>
      <c r="B676" s="16"/>
      <c r="C676" s="29">
        <v>20</v>
      </c>
      <c r="D676" s="29"/>
      <c r="E676" s="29"/>
      <c r="F676" s="29"/>
      <c r="G676" s="29">
        <f>PRODUCT(C676:F676)</f>
        <v>20</v>
      </c>
    </row>
    <row r="678" spans="1:7" ht="45" customHeight="1">
      <c r="A678" s="17" t="s">
        <v>4920</v>
      </c>
      <c r="B678" s="17" t="s">
        <v>4653</v>
      </c>
      <c r="C678" s="17" t="s">
        <v>372</v>
      </c>
      <c r="D678" s="27" t="s">
        <v>25</v>
      </c>
      <c r="E678" s="36" t="s">
        <v>373</v>
      </c>
      <c r="F678" s="36" t="s">
        <v>373</v>
      </c>
      <c r="G678" s="28">
        <f>SUM(G679:G679)</f>
        <v>30.6</v>
      </c>
    </row>
    <row r="679" spans="1:7">
      <c r="A679" s="16" t="s">
        <v>4910</v>
      </c>
      <c r="B679" s="16"/>
      <c r="C679" s="29">
        <v>30.6</v>
      </c>
      <c r="D679" s="29"/>
      <c r="E679" s="29"/>
      <c r="F679" s="29"/>
      <c r="G679" s="29">
        <f>PRODUCT(C679:F679)</f>
        <v>30.6</v>
      </c>
    </row>
    <row r="681" spans="1:7" ht="45" customHeight="1">
      <c r="A681" s="17" t="s">
        <v>4921</v>
      </c>
      <c r="B681" s="17" t="s">
        <v>4653</v>
      </c>
      <c r="C681" s="17" t="s">
        <v>374</v>
      </c>
      <c r="D681" s="27" t="s">
        <v>25</v>
      </c>
      <c r="E681" s="36" t="s">
        <v>375</v>
      </c>
      <c r="F681" s="36" t="s">
        <v>375</v>
      </c>
      <c r="G681" s="28">
        <f>SUM(G682:G682)</f>
        <v>41.4</v>
      </c>
    </row>
    <row r="682" spans="1:7">
      <c r="A682" s="16" t="s">
        <v>4922</v>
      </c>
      <c r="B682" s="16"/>
      <c r="C682" s="29">
        <v>41.4</v>
      </c>
      <c r="D682" s="29"/>
      <c r="E682" s="29"/>
      <c r="F682" s="29"/>
      <c r="G682" s="29">
        <f>PRODUCT(C682:F682)</f>
        <v>41.4</v>
      </c>
    </row>
    <row r="684" spans="1:7" ht="45" customHeight="1">
      <c r="A684" s="17" t="s">
        <v>4923</v>
      </c>
      <c r="B684" s="17" t="s">
        <v>4653</v>
      </c>
      <c r="C684" s="17" t="s">
        <v>376</v>
      </c>
      <c r="D684" s="27" t="s">
        <v>25</v>
      </c>
      <c r="E684" s="36" t="s">
        <v>377</v>
      </c>
      <c r="F684" s="36" t="s">
        <v>377</v>
      </c>
      <c r="G684" s="28">
        <f>SUM(G685:G686)</f>
        <v>15</v>
      </c>
    </row>
    <row r="685" spans="1:7">
      <c r="A685" s="16" t="s">
        <v>4910</v>
      </c>
      <c r="B685" s="16"/>
      <c r="C685" s="29">
        <v>12</v>
      </c>
      <c r="D685" s="29"/>
      <c r="E685" s="29"/>
      <c r="F685" s="29"/>
      <c r="G685" s="29">
        <f>PRODUCT(C685:F685)</f>
        <v>12</v>
      </c>
    </row>
    <row r="686" spans="1:7">
      <c r="A686" s="16" t="s">
        <v>4911</v>
      </c>
      <c r="B686" s="16"/>
      <c r="C686" s="29">
        <v>3</v>
      </c>
      <c r="D686" s="29"/>
      <c r="E686" s="29"/>
      <c r="F686" s="29"/>
      <c r="G686" s="29">
        <f>PRODUCT(C686:F686)</f>
        <v>3</v>
      </c>
    </row>
    <row r="688" spans="1:7" ht="45" customHeight="1">
      <c r="A688" s="17" t="s">
        <v>4924</v>
      </c>
      <c r="B688" s="17" t="s">
        <v>4653</v>
      </c>
      <c r="C688" s="17" t="s">
        <v>378</v>
      </c>
      <c r="D688" s="27" t="s">
        <v>25</v>
      </c>
      <c r="E688" s="36" t="s">
        <v>379</v>
      </c>
      <c r="F688" s="36" t="s">
        <v>379</v>
      </c>
      <c r="G688" s="28">
        <f>SUM(G689:G689)</f>
        <v>12</v>
      </c>
    </row>
    <row r="689" spans="1:7">
      <c r="A689" s="16" t="s">
        <v>4925</v>
      </c>
      <c r="B689" s="16"/>
      <c r="C689" s="29">
        <v>12</v>
      </c>
      <c r="D689" s="29"/>
      <c r="E689" s="29"/>
      <c r="F689" s="29"/>
      <c r="G689" s="29">
        <f>PRODUCT(C689:F689)</f>
        <v>12</v>
      </c>
    </row>
    <row r="691" spans="1:7" ht="45" customHeight="1">
      <c r="A691" s="17" t="s">
        <v>4926</v>
      </c>
      <c r="B691" s="17" t="s">
        <v>4653</v>
      </c>
      <c r="C691" s="17" t="s">
        <v>380</v>
      </c>
      <c r="D691" s="27" t="s">
        <v>16</v>
      </c>
      <c r="E691" s="36" t="s">
        <v>381</v>
      </c>
      <c r="F691" s="36" t="s">
        <v>381</v>
      </c>
      <c r="G691" s="28">
        <f>SUM(G692:G692)</f>
        <v>2</v>
      </c>
    </row>
    <row r="692" spans="1:7">
      <c r="A692" s="16"/>
      <c r="B692" s="16"/>
      <c r="C692" s="29">
        <v>2</v>
      </c>
      <c r="D692" s="29"/>
      <c r="E692" s="29"/>
      <c r="F692" s="29"/>
      <c r="G692" s="29">
        <f>PRODUCT(C692:F692)</f>
        <v>2</v>
      </c>
    </row>
    <row r="694" spans="1:7" ht="45" customHeight="1">
      <c r="A694" s="17" t="s">
        <v>4927</v>
      </c>
      <c r="B694" s="17" t="s">
        <v>4653</v>
      </c>
      <c r="C694" s="17" t="s">
        <v>382</v>
      </c>
      <c r="D694" s="27" t="s">
        <v>25</v>
      </c>
      <c r="E694" s="36" t="s">
        <v>383</v>
      </c>
      <c r="F694" s="36" t="s">
        <v>383</v>
      </c>
      <c r="G694" s="28">
        <f>SUM(G695:G695)</f>
        <v>15.6</v>
      </c>
    </row>
    <row r="695" spans="1:7">
      <c r="A695" s="16" t="s">
        <v>4900</v>
      </c>
      <c r="B695" s="16"/>
      <c r="C695" s="29">
        <v>15.6</v>
      </c>
      <c r="D695" s="29"/>
      <c r="E695" s="29"/>
      <c r="F695" s="29"/>
      <c r="G695" s="29">
        <f>PRODUCT(C695:F695)</f>
        <v>15.6</v>
      </c>
    </row>
    <row r="697" spans="1:7" ht="45" customHeight="1">
      <c r="A697" s="17" t="s">
        <v>4928</v>
      </c>
      <c r="B697" s="17" t="s">
        <v>4653</v>
      </c>
      <c r="C697" s="17" t="s">
        <v>384</v>
      </c>
      <c r="D697" s="27" t="s">
        <v>16</v>
      </c>
      <c r="E697" s="36" t="s">
        <v>385</v>
      </c>
      <c r="F697" s="36" t="s">
        <v>385</v>
      </c>
      <c r="G697" s="28">
        <f>SUM(G698:G698)</f>
        <v>1</v>
      </c>
    </row>
    <row r="698" spans="1:7">
      <c r="A698" s="16"/>
      <c r="B698" s="16"/>
      <c r="C698" s="29">
        <v>1</v>
      </c>
      <c r="D698" s="29"/>
      <c r="E698" s="29"/>
      <c r="F698" s="29"/>
      <c r="G698" s="29">
        <f>PRODUCT(C698:F698)</f>
        <v>1</v>
      </c>
    </row>
    <row r="700" spans="1:7">
      <c r="B700" t="s">
        <v>4651</v>
      </c>
      <c r="C700" s="6" t="s">
        <v>8</v>
      </c>
      <c r="D700" s="7" t="s">
        <v>9</v>
      </c>
      <c r="E700" s="6" t="s">
        <v>10</v>
      </c>
    </row>
    <row r="701" spans="1:7">
      <c r="B701" t="s">
        <v>4651</v>
      </c>
      <c r="C701" s="6" t="s">
        <v>11</v>
      </c>
      <c r="D701" s="7" t="s">
        <v>66</v>
      </c>
      <c r="E701" s="6" t="s">
        <v>67</v>
      </c>
    </row>
    <row r="702" spans="1:7">
      <c r="B702" t="s">
        <v>4651</v>
      </c>
      <c r="C702" s="6" t="s">
        <v>21</v>
      </c>
      <c r="D702" s="7" t="s">
        <v>68</v>
      </c>
      <c r="E702" s="6" t="s">
        <v>69</v>
      </c>
    </row>
    <row r="703" spans="1:7">
      <c r="B703" t="s">
        <v>4651</v>
      </c>
      <c r="C703" s="6" t="s">
        <v>37</v>
      </c>
      <c r="D703" s="7" t="s">
        <v>182</v>
      </c>
      <c r="E703" s="6" t="s">
        <v>284</v>
      </c>
    </row>
    <row r="704" spans="1:7">
      <c r="B704" t="s">
        <v>4651</v>
      </c>
      <c r="C704" s="6" t="s">
        <v>71</v>
      </c>
      <c r="D704" s="7" t="s">
        <v>48</v>
      </c>
      <c r="E704" s="6" t="s">
        <v>386</v>
      </c>
    </row>
    <row r="706" spans="1:7" ht="45" customHeight="1">
      <c r="A706" s="17" t="s">
        <v>4929</v>
      </c>
      <c r="B706" s="17" t="s">
        <v>4653</v>
      </c>
      <c r="C706" s="17" t="s">
        <v>388</v>
      </c>
      <c r="D706" s="27" t="s">
        <v>16</v>
      </c>
      <c r="E706" s="36" t="s">
        <v>389</v>
      </c>
      <c r="F706" s="36" t="s">
        <v>389</v>
      </c>
      <c r="G706" s="28">
        <f>SUM(G707:G707)</f>
        <v>1</v>
      </c>
    </row>
    <row r="707" spans="1:7">
      <c r="A707" s="16" t="s">
        <v>4930</v>
      </c>
      <c r="B707" s="16"/>
      <c r="C707" s="29">
        <v>1</v>
      </c>
      <c r="D707" s="29"/>
      <c r="E707" s="29"/>
      <c r="F707" s="29"/>
      <c r="G707" s="29">
        <f>PRODUCT(C707:F707)</f>
        <v>1</v>
      </c>
    </row>
    <row r="709" spans="1:7" ht="45" customHeight="1">
      <c r="A709" s="17" t="s">
        <v>4931</v>
      </c>
      <c r="B709" s="17" t="s">
        <v>4653</v>
      </c>
      <c r="C709" s="17" t="s">
        <v>390</v>
      </c>
      <c r="D709" s="27" t="s">
        <v>16</v>
      </c>
      <c r="E709" s="36" t="s">
        <v>391</v>
      </c>
      <c r="F709" s="36" t="s">
        <v>391</v>
      </c>
      <c r="G709" s="28">
        <f>SUM(G710:G710)</f>
        <v>1</v>
      </c>
    </row>
    <row r="710" spans="1:7">
      <c r="A710" s="16" t="s">
        <v>4932</v>
      </c>
      <c r="B710" s="16"/>
      <c r="C710" s="29">
        <v>1</v>
      </c>
      <c r="D710" s="29"/>
      <c r="E710" s="29"/>
      <c r="F710" s="29"/>
      <c r="G710" s="29">
        <f>PRODUCT(C710:F710)</f>
        <v>1</v>
      </c>
    </row>
    <row r="712" spans="1:7" ht="45" customHeight="1">
      <c r="A712" s="17" t="s">
        <v>4933</v>
      </c>
      <c r="B712" s="17" t="s">
        <v>4653</v>
      </c>
      <c r="C712" s="17" t="s">
        <v>392</v>
      </c>
      <c r="D712" s="27" t="s">
        <v>16</v>
      </c>
      <c r="E712" s="36" t="s">
        <v>393</v>
      </c>
      <c r="F712" s="36" t="s">
        <v>393</v>
      </c>
      <c r="G712" s="28">
        <f>SUM(G713:G713)</f>
        <v>1</v>
      </c>
    </row>
    <row r="713" spans="1:7">
      <c r="A713" s="16" t="s">
        <v>4934</v>
      </c>
      <c r="B713" s="16"/>
      <c r="C713" s="29">
        <v>1</v>
      </c>
      <c r="D713" s="29"/>
      <c r="E713" s="29"/>
      <c r="F713" s="29"/>
      <c r="G713" s="29">
        <f>PRODUCT(C713:F713)</f>
        <v>1</v>
      </c>
    </row>
    <row r="715" spans="1:7" ht="45" customHeight="1">
      <c r="A715" s="17" t="s">
        <v>4935</v>
      </c>
      <c r="B715" s="17" t="s">
        <v>4653</v>
      </c>
      <c r="C715" s="17" t="s">
        <v>394</v>
      </c>
      <c r="D715" s="27" t="s">
        <v>16</v>
      </c>
      <c r="E715" s="36" t="s">
        <v>395</v>
      </c>
      <c r="F715" s="36" t="s">
        <v>395</v>
      </c>
      <c r="G715" s="28">
        <f>SUM(G716:G716)</f>
        <v>18</v>
      </c>
    </row>
    <row r="716" spans="1:7">
      <c r="A716" s="16" t="s">
        <v>4936</v>
      </c>
      <c r="B716" s="16"/>
      <c r="C716" s="29">
        <v>18</v>
      </c>
      <c r="D716" s="29"/>
      <c r="E716" s="29"/>
      <c r="F716" s="29"/>
      <c r="G716" s="29">
        <f>PRODUCT(C716:F716)</f>
        <v>18</v>
      </c>
    </row>
    <row r="718" spans="1:7" ht="45" customHeight="1">
      <c r="A718" s="17" t="s">
        <v>4937</v>
      </c>
      <c r="B718" s="17" t="s">
        <v>4653</v>
      </c>
      <c r="C718" s="17" t="s">
        <v>396</v>
      </c>
      <c r="D718" s="27" t="s">
        <v>16</v>
      </c>
      <c r="E718" s="36" t="s">
        <v>397</v>
      </c>
      <c r="F718" s="36" t="s">
        <v>397</v>
      </c>
      <c r="G718" s="28">
        <f>SUM(G719:G719)</f>
        <v>8</v>
      </c>
    </row>
    <row r="719" spans="1:7">
      <c r="A719" s="16" t="s">
        <v>4938</v>
      </c>
      <c r="B719" s="16"/>
      <c r="C719" s="29">
        <v>8</v>
      </c>
      <c r="D719" s="29"/>
      <c r="E719" s="29"/>
      <c r="F719" s="29"/>
      <c r="G719" s="29">
        <f>PRODUCT(C719:F719)</f>
        <v>8</v>
      </c>
    </row>
    <row r="721" spans="1:7" ht="45" customHeight="1">
      <c r="A721" s="17" t="s">
        <v>4939</v>
      </c>
      <c r="B721" s="17" t="s">
        <v>4653</v>
      </c>
      <c r="C721" s="17" t="s">
        <v>398</v>
      </c>
      <c r="D721" s="27" t="s">
        <v>16</v>
      </c>
      <c r="E721" s="36" t="s">
        <v>399</v>
      </c>
      <c r="F721" s="36" t="s">
        <v>399</v>
      </c>
      <c r="G721" s="28">
        <f>SUM(G722:G722)</f>
        <v>9</v>
      </c>
    </row>
    <row r="722" spans="1:7">
      <c r="A722" s="16" t="s">
        <v>4940</v>
      </c>
      <c r="B722" s="16"/>
      <c r="C722" s="29">
        <v>9</v>
      </c>
      <c r="D722" s="29"/>
      <c r="E722" s="29"/>
      <c r="F722" s="29"/>
      <c r="G722" s="29">
        <f>PRODUCT(C722:F722)</f>
        <v>9</v>
      </c>
    </row>
    <row r="724" spans="1:7" ht="45" customHeight="1">
      <c r="A724" s="17" t="s">
        <v>4941</v>
      </c>
      <c r="B724" s="17" t="s">
        <v>4653</v>
      </c>
      <c r="C724" s="17" t="s">
        <v>400</v>
      </c>
      <c r="D724" s="27" t="s">
        <v>16</v>
      </c>
      <c r="E724" s="36" t="s">
        <v>401</v>
      </c>
      <c r="F724" s="36" t="s">
        <v>401</v>
      </c>
      <c r="G724" s="28">
        <f>SUM(G725:G725)</f>
        <v>3</v>
      </c>
    </row>
    <row r="725" spans="1:7">
      <c r="A725" s="16" t="s">
        <v>4942</v>
      </c>
      <c r="B725" s="16"/>
      <c r="C725" s="29">
        <v>3</v>
      </c>
      <c r="D725" s="29"/>
      <c r="E725" s="29"/>
      <c r="F725" s="29"/>
      <c r="G725" s="29">
        <f>PRODUCT(C725:F725)</f>
        <v>3</v>
      </c>
    </row>
    <row r="727" spans="1:7" ht="45" customHeight="1">
      <c r="A727" s="17" t="s">
        <v>4943</v>
      </c>
      <c r="B727" s="17" t="s">
        <v>4653</v>
      </c>
      <c r="C727" s="17" t="s">
        <v>402</v>
      </c>
      <c r="D727" s="27" t="s">
        <v>16</v>
      </c>
      <c r="E727" s="36" t="s">
        <v>403</v>
      </c>
      <c r="F727" s="36" t="s">
        <v>403</v>
      </c>
      <c r="G727" s="28">
        <f>SUM(G728:G729)</f>
        <v>4</v>
      </c>
    </row>
    <row r="728" spans="1:7">
      <c r="A728" s="16" t="s">
        <v>4944</v>
      </c>
      <c r="B728" s="16"/>
      <c r="C728" s="29">
        <v>3</v>
      </c>
      <c r="D728" s="29"/>
      <c r="E728" s="29"/>
      <c r="F728" s="29"/>
      <c r="G728" s="29">
        <f>PRODUCT(C728:F728)</f>
        <v>3</v>
      </c>
    </row>
    <row r="729" spans="1:7">
      <c r="A729" s="16" t="s">
        <v>4945</v>
      </c>
      <c r="B729" s="16"/>
      <c r="C729" s="29">
        <v>1</v>
      </c>
      <c r="D729" s="29"/>
      <c r="E729" s="29"/>
      <c r="F729" s="29"/>
      <c r="G729" s="29">
        <f>PRODUCT(C729:F729)</f>
        <v>1</v>
      </c>
    </row>
    <row r="731" spans="1:7" ht="45" customHeight="1">
      <c r="A731" s="17" t="s">
        <v>4946</v>
      </c>
      <c r="B731" s="17" t="s">
        <v>4653</v>
      </c>
      <c r="C731" s="17" t="s">
        <v>404</v>
      </c>
      <c r="D731" s="27" t="s">
        <v>16</v>
      </c>
      <c r="E731" s="36" t="s">
        <v>405</v>
      </c>
      <c r="F731" s="36" t="s">
        <v>405</v>
      </c>
      <c r="G731" s="28">
        <f>SUM(G732:G732)</f>
        <v>5</v>
      </c>
    </row>
    <row r="732" spans="1:7">
      <c r="A732" s="16" t="s">
        <v>4947</v>
      </c>
      <c r="B732" s="16"/>
      <c r="C732" s="29">
        <v>5</v>
      </c>
      <c r="D732" s="29"/>
      <c r="E732" s="29"/>
      <c r="F732" s="29"/>
      <c r="G732" s="29">
        <f>PRODUCT(C732:F732)</f>
        <v>5</v>
      </c>
    </row>
    <row r="734" spans="1:7" ht="45" customHeight="1">
      <c r="A734" s="17" t="s">
        <v>4948</v>
      </c>
      <c r="B734" s="17" t="s">
        <v>4653</v>
      </c>
      <c r="C734" s="17" t="s">
        <v>406</v>
      </c>
      <c r="D734" s="27" t="s">
        <v>16</v>
      </c>
      <c r="E734" s="36" t="s">
        <v>407</v>
      </c>
      <c r="F734" s="36" t="s">
        <v>407</v>
      </c>
      <c r="G734" s="28">
        <f>SUM(G735:G737)</f>
        <v>10</v>
      </c>
    </row>
    <row r="735" spans="1:7">
      <c r="A735" s="16" t="s">
        <v>4949</v>
      </c>
      <c r="B735" s="16"/>
      <c r="C735" s="29">
        <v>3</v>
      </c>
      <c r="D735" s="29"/>
      <c r="E735" s="29"/>
      <c r="F735" s="29"/>
      <c r="G735" s="29">
        <f>PRODUCT(C735:F735)</f>
        <v>3</v>
      </c>
    </row>
    <row r="736" spans="1:7">
      <c r="A736" s="16" t="s">
        <v>4950</v>
      </c>
      <c r="B736" s="16"/>
      <c r="C736" s="29">
        <v>1</v>
      </c>
      <c r="D736" s="29"/>
      <c r="E736" s="29"/>
      <c r="F736" s="29"/>
      <c r="G736" s="29">
        <f>PRODUCT(C736:F736)</f>
        <v>1</v>
      </c>
    </row>
    <row r="737" spans="1:7">
      <c r="A737" s="16" t="s">
        <v>4951</v>
      </c>
      <c r="B737" s="16"/>
      <c r="C737" s="29">
        <v>6</v>
      </c>
      <c r="D737" s="29"/>
      <c r="E737" s="29"/>
      <c r="F737" s="29"/>
      <c r="G737" s="29">
        <f>PRODUCT(C737:F737)</f>
        <v>6</v>
      </c>
    </row>
    <row r="739" spans="1:7" ht="45" customHeight="1">
      <c r="A739" s="17" t="s">
        <v>4952</v>
      </c>
      <c r="B739" s="17" t="s">
        <v>4653</v>
      </c>
      <c r="C739" s="17" t="s">
        <v>408</v>
      </c>
      <c r="D739" s="27" t="s">
        <v>16</v>
      </c>
      <c r="E739" s="36" t="s">
        <v>409</v>
      </c>
      <c r="F739" s="36" t="s">
        <v>409</v>
      </c>
      <c r="G739" s="28">
        <f>SUM(G740:G740)</f>
        <v>2</v>
      </c>
    </row>
    <row r="740" spans="1:7">
      <c r="A740" s="16" t="s">
        <v>4953</v>
      </c>
      <c r="B740" s="16"/>
      <c r="C740" s="29">
        <v>2</v>
      </c>
      <c r="D740" s="29"/>
      <c r="E740" s="29"/>
      <c r="F740" s="29"/>
      <c r="G740" s="29">
        <f>PRODUCT(C740:F740)</f>
        <v>2</v>
      </c>
    </row>
    <row r="742" spans="1:7" ht="45" customHeight="1">
      <c r="A742" s="17" t="s">
        <v>4954</v>
      </c>
      <c r="B742" s="17" t="s">
        <v>4653</v>
      </c>
      <c r="C742" s="17" t="s">
        <v>410</v>
      </c>
      <c r="D742" s="27" t="s">
        <v>16</v>
      </c>
      <c r="E742" s="36" t="s">
        <v>411</v>
      </c>
      <c r="F742" s="36" t="s">
        <v>411</v>
      </c>
      <c r="G742" s="28">
        <f>SUM(G743:G743)</f>
        <v>10</v>
      </c>
    </row>
    <row r="743" spans="1:7">
      <c r="A743" s="16" t="s">
        <v>4955</v>
      </c>
      <c r="B743" s="16"/>
      <c r="C743" s="29">
        <v>10</v>
      </c>
      <c r="D743" s="29"/>
      <c r="E743" s="29"/>
      <c r="F743" s="29"/>
      <c r="G743" s="29">
        <f>PRODUCT(C743:F743)</f>
        <v>10</v>
      </c>
    </row>
    <row r="745" spans="1:7" ht="45" customHeight="1">
      <c r="A745" s="17" t="s">
        <v>4956</v>
      </c>
      <c r="B745" s="17" t="s">
        <v>4653</v>
      </c>
      <c r="C745" s="17" t="s">
        <v>412</v>
      </c>
      <c r="D745" s="27" t="s">
        <v>16</v>
      </c>
      <c r="E745" s="36" t="s">
        <v>413</v>
      </c>
      <c r="F745" s="36" t="s">
        <v>413</v>
      </c>
      <c r="G745" s="28">
        <f>SUM(G746:G746)</f>
        <v>8</v>
      </c>
    </row>
    <row r="746" spans="1:7">
      <c r="A746" s="16" t="s">
        <v>4957</v>
      </c>
      <c r="B746" s="16"/>
      <c r="C746" s="29">
        <v>8</v>
      </c>
      <c r="D746" s="29"/>
      <c r="E746" s="29"/>
      <c r="F746" s="29"/>
      <c r="G746" s="29">
        <f>PRODUCT(C746:F746)</f>
        <v>8</v>
      </c>
    </row>
    <row r="748" spans="1:7" ht="45" customHeight="1">
      <c r="A748" s="17" t="s">
        <v>4958</v>
      </c>
      <c r="B748" s="17" t="s">
        <v>4653</v>
      </c>
      <c r="C748" s="17" t="s">
        <v>414</v>
      </c>
      <c r="D748" s="27" t="s">
        <v>16</v>
      </c>
      <c r="E748" s="36" t="s">
        <v>415</v>
      </c>
      <c r="F748" s="36" t="s">
        <v>415</v>
      </c>
      <c r="G748" s="28">
        <f>SUM(G749:G749)</f>
        <v>4</v>
      </c>
    </row>
    <row r="749" spans="1:7">
      <c r="A749" s="16" t="s">
        <v>4959</v>
      </c>
      <c r="B749" s="16"/>
      <c r="C749" s="29">
        <v>4</v>
      </c>
      <c r="D749" s="29"/>
      <c r="E749" s="29"/>
      <c r="F749" s="29"/>
      <c r="G749" s="29">
        <f>PRODUCT(C749:F749)</f>
        <v>4</v>
      </c>
    </row>
    <row r="751" spans="1:7" ht="45" customHeight="1">
      <c r="A751" s="17" t="s">
        <v>4960</v>
      </c>
      <c r="B751" s="17" t="s">
        <v>4653</v>
      </c>
      <c r="C751" s="17" t="s">
        <v>416</v>
      </c>
      <c r="D751" s="27" t="s">
        <v>16</v>
      </c>
      <c r="E751" s="36" t="s">
        <v>417</v>
      </c>
      <c r="F751" s="36" t="s">
        <v>417</v>
      </c>
      <c r="G751" s="28">
        <f>SUM(G752:G752)</f>
        <v>4</v>
      </c>
    </row>
    <row r="752" spans="1:7">
      <c r="A752" s="16" t="s">
        <v>4961</v>
      </c>
      <c r="B752" s="16"/>
      <c r="C752" s="29">
        <v>4</v>
      </c>
      <c r="D752" s="29"/>
      <c r="E752" s="29"/>
      <c r="F752" s="29"/>
      <c r="G752" s="29">
        <f>PRODUCT(C752:F752)</f>
        <v>4</v>
      </c>
    </row>
    <row r="754" spans="1:7" ht="45" customHeight="1">
      <c r="A754" s="17" t="s">
        <v>4962</v>
      </c>
      <c r="B754" s="17" t="s">
        <v>4653</v>
      </c>
      <c r="C754" s="17" t="s">
        <v>418</v>
      </c>
      <c r="D754" s="27" t="s">
        <v>16</v>
      </c>
      <c r="E754" s="36" t="s">
        <v>419</v>
      </c>
      <c r="F754" s="36" t="s">
        <v>419</v>
      </c>
      <c r="G754" s="28">
        <f>SUM(G755:G755)</f>
        <v>1</v>
      </c>
    </row>
    <row r="755" spans="1:7">
      <c r="A755" s="16" t="s">
        <v>4963</v>
      </c>
      <c r="B755" s="16"/>
      <c r="C755" s="29">
        <v>1</v>
      </c>
      <c r="D755" s="29"/>
      <c r="E755" s="29"/>
      <c r="F755" s="29"/>
      <c r="G755" s="29">
        <f>PRODUCT(C755:F755)</f>
        <v>1</v>
      </c>
    </row>
    <row r="757" spans="1:7" ht="45" customHeight="1">
      <c r="A757" s="17" t="s">
        <v>4964</v>
      </c>
      <c r="B757" s="17" t="s">
        <v>4653</v>
      </c>
      <c r="C757" s="17" t="s">
        <v>420</v>
      </c>
      <c r="D757" s="27" t="s">
        <v>16</v>
      </c>
      <c r="E757" s="36" t="s">
        <v>421</v>
      </c>
      <c r="F757" s="36" t="s">
        <v>421</v>
      </c>
      <c r="G757" s="28">
        <f>SUM(G758:G758)</f>
        <v>2</v>
      </c>
    </row>
    <row r="758" spans="1:7">
      <c r="A758" s="16" t="s">
        <v>4965</v>
      </c>
      <c r="B758" s="16"/>
      <c r="C758" s="29">
        <v>2</v>
      </c>
      <c r="D758" s="29"/>
      <c r="E758" s="29"/>
      <c r="F758" s="29"/>
      <c r="G758" s="29">
        <f>PRODUCT(C758:F758)</f>
        <v>2</v>
      </c>
    </row>
    <row r="760" spans="1:7" ht="45" customHeight="1">
      <c r="A760" s="17" t="s">
        <v>4966</v>
      </c>
      <c r="B760" s="17" t="s">
        <v>4653</v>
      </c>
      <c r="C760" s="17" t="s">
        <v>422</v>
      </c>
      <c r="D760" s="27" t="s">
        <v>16</v>
      </c>
      <c r="E760" s="36" t="s">
        <v>423</v>
      </c>
      <c r="F760" s="36" t="s">
        <v>423</v>
      </c>
      <c r="G760" s="28">
        <f>SUM(G761:G761)</f>
        <v>4</v>
      </c>
    </row>
    <row r="761" spans="1:7">
      <c r="A761" s="16" t="s">
        <v>4967</v>
      </c>
      <c r="B761" s="16"/>
      <c r="C761" s="29">
        <v>4</v>
      </c>
      <c r="D761" s="29"/>
      <c r="E761" s="29"/>
      <c r="F761" s="29"/>
      <c r="G761" s="29">
        <f>PRODUCT(C761:F761)</f>
        <v>4</v>
      </c>
    </row>
    <row r="763" spans="1:7" ht="45" customHeight="1">
      <c r="A763" s="17" t="s">
        <v>4968</v>
      </c>
      <c r="B763" s="17" t="s">
        <v>4653</v>
      </c>
      <c r="C763" s="17" t="s">
        <v>424</v>
      </c>
      <c r="D763" s="27" t="s">
        <v>16</v>
      </c>
      <c r="E763" s="36" t="s">
        <v>425</v>
      </c>
      <c r="F763" s="36" t="s">
        <v>425</v>
      </c>
      <c r="G763" s="28">
        <f>SUM(G764:G766)</f>
        <v>3</v>
      </c>
    </row>
    <row r="764" spans="1:7">
      <c r="A764" s="16" t="s">
        <v>4969</v>
      </c>
      <c r="B764" s="16"/>
      <c r="C764" s="29">
        <v>1</v>
      </c>
      <c r="D764" s="29"/>
      <c r="E764" s="29"/>
      <c r="F764" s="29"/>
      <c r="G764" s="29">
        <f>PRODUCT(C764:F764)</f>
        <v>1</v>
      </c>
    </row>
    <row r="765" spans="1:7">
      <c r="A765" s="16" t="s">
        <v>4970</v>
      </c>
      <c r="B765" s="16"/>
      <c r="C765" s="29">
        <v>1</v>
      </c>
      <c r="D765" s="29"/>
      <c r="E765" s="29"/>
      <c r="F765" s="29"/>
      <c r="G765" s="29">
        <f>PRODUCT(C765:F765)</f>
        <v>1</v>
      </c>
    </row>
    <row r="766" spans="1:7">
      <c r="A766" s="16" t="s">
        <v>4971</v>
      </c>
      <c r="B766" s="16"/>
      <c r="C766" s="29">
        <v>1</v>
      </c>
      <c r="D766" s="29"/>
      <c r="E766" s="29"/>
      <c r="F766" s="29"/>
      <c r="G766" s="29">
        <f>PRODUCT(C766:F766)</f>
        <v>1</v>
      </c>
    </row>
    <row r="768" spans="1:7" ht="45" customHeight="1">
      <c r="A768" s="17" t="s">
        <v>4972</v>
      </c>
      <c r="B768" s="17" t="s">
        <v>4653</v>
      </c>
      <c r="C768" s="17" t="s">
        <v>426</v>
      </c>
      <c r="D768" s="27" t="s">
        <v>16</v>
      </c>
      <c r="E768" s="36" t="s">
        <v>427</v>
      </c>
      <c r="F768" s="36" t="s">
        <v>427</v>
      </c>
      <c r="G768" s="28">
        <f>SUM(G769:G769)</f>
        <v>4</v>
      </c>
    </row>
    <row r="769" spans="1:7">
      <c r="A769" s="16" t="s">
        <v>4973</v>
      </c>
      <c r="B769" s="16"/>
      <c r="C769" s="29">
        <v>4</v>
      </c>
      <c r="D769" s="29"/>
      <c r="E769" s="29"/>
      <c r="F769" s="29"/>
      <c r="G769" s="29">
        <f>PRODUCT(C769:F769)</f>
        <v>4</v>
      </c>
    </row>
    <row r="771" spans="1:7" ht="45" customHeight="1">
      <c r="A771" s="17" t="s">
        <v>4974</v>
      </c>
      <c r="B771" s="17" t="s">
        <v>4653</v>
      </c>
      <c r="C771" s="17" t="s">
        <v>428</v>
      </c>
      <c r="D771" s="27" t="s">
        <v>16</v>
      </c>
      <c r="E771" s="36" t="s">
        <v>429</v>
      </c>
      <c r="F771" s="36" t="s">
        <v>429</v>
      </c>
      <c r="G771" s="28">
        <f>SUM(G772:G772)</f>
        <v>1</v>
      </c>
    </row>
    <row r="772" spans="1:7">
      <c r="A772" s="16" t="s">
        <v>4975</v>
      </c>
      <c r="B772" s="16"/>
      <c r="C772" s="29">
        <v>1</v>
      </c>
      <c r="D772" s="29"/>
      <c r="E772" s="29"/>
      <c r="F772" s="29"/>
      <c r="G772" s="29">
        <f>PRODUCT(C772:F772)</f>
        <v>1</v>
      </c>
    </row>
    <row r="774" spans="1:7" ht="45" customHeight="1">
      <c r="A774" s="17" t="s">
        <v>4976</v>
      </c>
      <c r="B774" s="17" t="s">
        <v>4653</v>
      </c>
      <c r="C774" s="17" t="s">
        <v>430</v>
      </c>
      <c r="D774" s="27" t="s">
        <v>16</v>
      </c>
      <c r="E774" s="36" t="s">
        <v>431</v>
      </c>
      <c r="F774" s="36" t="s">
        <v>431</v>
      </c>
      <c r="G774" s="28">
        <f>SUM(G775:G775)</f>
        <v>4</v>
      </c>
    </row>
    <row r="775" spans="1:7">
      <c r="A775" s="16" t="s">
        <v>4977</v>
      </c>
      <c r="B775" s="16"/>
      <c r="C775" s="29">
        <v>4</v>
      </c>
      <c r="D775" s="29"/>
      <c r="E775" s="29"/>
      <c r="F775" s="29"/>
      <c r="G775" s="29">
        <f>PRODUCT(C775:F775)</f>
        <v>4</v>
      </c>
    </row>
    <row r="777" spans="1:7" ht="45" customHeight="1">
      <c r="A777" s="17" t="s">
        <v>4978</v>
      </c>
      <c r="B777" s="17" t="s">
        <v>4653</v>
      </c>
      <c r="C777" s="17" t="s">
        <v>432</v>
      </c>
      <c r="D777" s="27" t="s">
        <v>16</v>
      </c>
      <c r="E777" s="36" t="s">
        <v>433</v>
      </c>
      <c r="F777" s="36" t="s">
        <v>433</v>
      </c>
      <c r="G777" s="28">
        <f>SUM(G778:G778)</f>
        <v>4</v>
      </c>
    </row>
    <row r="778" spans="1:7">
      <c r="A778" s="16" t="s">
        <v>4979</v>
      </c>
      <c r="B778" s="16"/>
      <c r="C778" s="29">
        <v>4</v>
      </c>
      <c r="D778" s="29"/>
      <c r="E778" s="29"/>
      <c r="F778" s="29"/>
      <c r="G778" s="29">
        <f>PRODUCT(C778:F778)</f>
        <v>4</v>
      </c>
    </row>
    <row r="780" spans="1:7" ht="45" customHeight="1">
      <c r="A780" s="17" t="s">
        <v>4980</v>
      </c>
      <c r="B780" s="17" t="s">
        <v>4653</v>
      </c>
      <c r="C780" s="17" t="s">
        <v>434</v>
      </c>
      <c r="D780" s="27" t="s">
        <v>16</v>
      </c>
      <c r="E780" s="36" t="s">
        <v>435</v>
      </c>
      <c r="F780" s="36" t="s">
        <v>435</v>
      </c>
      <c r="G780" s="28">
        <f>SUM(G781:G781)</f>
        <v>8</v>
      </c>
    </row>
    <row r="781" spans="1:7">
      <c r="A781" s="16" t="s">
        <v>4981</v>
      </c>
      <c r="B781" s="16"/>
      <c r="C781" s="29">
        <v>8</v>
      </c>
      <c r="D781" s="29"/>
      <c r="E781" s="29"/>
      <c r="F781" s="29"/>
      <c r="G781" s="29">
        <f>PRODUCT(C781:F781)</f>
        <v>8</v>
      </c>
    </row>
    <row r="783" spans="1:7" ht="45" customHeight="1">
      <c r="A783" s="17" t="s">
        <v>4982</v>
      </c>
      <c r="B783" s="17" t="s">
        <v>4653</v>
      </c>
      <c r="C783" s="17" t="s">
        <v>436</v>
      </c>
      <c r="D783" s="27" t="s">
        <v>16</v>
      </c>
      <c r="E783" s="36" t="s">
        <v>437</v>
      </c>
      <c r="F783" s="36" t="s">
        <v>437</v>
      </c>
      <c r="G783" s="28">
        <f>SUM(G784:G785)</f>
        <v>6</v>
      </c>
    </row>
    <row r="784" spans="1:7">
      <c r="A784" s="16" t="s">
        <v>4983</v>
      </c>
      <c r="B784" s="16"/>
      <c r="C784" s="29">
        <v>3</v>
      </c>
      <c r="D784" s="29"/>
      <c r="E784" s="29"/>
      <c r="F784" s="29"/>
      <c r="G784" s="29">
        <f>PRODUCT(C784:F784)</f>
        <v>3</v>
      </c>
    </row>
    <row r="785" spans="1:7">
      <c r="A785" s="16" t="s">
        <v>4984</v>
      </c>
      <c r="B785" s="16"/>
      <c r="C785" s="29">
        <v>3</v>
      </c>
      <c r="D785" s="29"/>
      <c r="E785" s="29"/>
      <c r="F785" s="29"/>
      <c r="G785" s="29">
        <f>PRODUCT(C785:F785)</f>
        <v>3</v>
      </c>
    </row>
    <row r="787" spans="1:7" ht="45" customHeight="1">
      <c r="A787" s="17" t="s">
        <v>4985</v>
      </c>
      <c r="B787" s="17" t="s">
        <v>4653</v>
      </c>
      <c r="C787" s="17" t="s">
        <v>438</v>
      </c>
      <c r="D787" s="27" t="s">
        <v>16</v>
      </c>
      <c r="E787" s="36" t="s">
        <v>439</v>
      </c>
      <c r="F787" s="36" t="s">
        <v>439</v>
      </c>
      <c r="G787" s="28">
        <f>SUM(G788:G788)</f>
        <v>3</v>
      </c>
    </row>
    <row r="788" spans="1:7">
      <c r="A788" s="16" t="s">
        <v>4986</v>
      </c>
      <c r="B788" s="16"/>
      <c r="C788" s="29">
        <v>3</v>
      </c>
      <c r="D788" s="29"/>
      <c r="E788" s="29"/>
      <c r="F788" s="29"/>
      <c r="G788" s="29">
        <f>PRODUCT(C788:F788)</f>
        <v>3</v>
      </c>
    </row>
    <row r="790" spans="1:7" ht="45" customHeight="1">
      <c r="A790" s="17" t="s">
        <v>4987</v>
      </c>
      <c r="B790" s="17" t="s">
        <v>4653</v>
      </c>
      <c r="C790" s="17" t="s">
        <v>440</v>
      </c>
      <c r="D790" s="27" t="s">
        <v>16</v>
      </c>
      <c r="E790" s="36" t="s">
        <v>441</v>
      </c>
      <c r="F790" s="36" t="s">
        <v>441</v>
      </c>
      <c r="G790" s="28">
        <f>SUM(G791:G791)</f>
        <v>4</v>
      </c>
    </row>
    <row r="791" spans="1:7">
      <c r="A791" s="16" t="s">
        <v>4988</v>
      </c>
      <c r="B791" s="16"/>
      <c r="C791" s="29">
        <v>4</v>
      </c>
      <c r="D791" s="29"/>
      <c r="E791" s="29"/>
      <c r="F791" s="29"/>
      <c r="G791" s="29">
        <f>PRODUCT(C791:F791)</f>
        <v>4</v>
      </c>
    </row>
    <row r="793" spans="1:7" ht="45" customHeight="1">
      <c r="A793" s="17" t="s">
        <v>4989</v>
      </c>
      <c r="B793" s="17" t="s">
        <v>4653</v>
      </c>
      <c r="C793" s="17" t="s">
        <v>442</v>
      </c>
      <c r="D793" s="27" t="s">
        <v>16</v>
      </c>
      <c r="E793" s="36" t="s">
        <v>443</v>
      </c>
      <c r="F793" s="36" t="s">
        <v>443</v>
      </c>
      <c r="G793" s="28">
        <f>SUM(G794:G794)</f>
        <v>6</v>
      </c>
    </row>
    <row r="794" spans="1:7">
      <c r="A794" s="16" t="s">
        <v>4990</v>
      </c>
      <c r="B794" s="16"/>
      <c r="C794" s="29">
        <v>6</v>
      </c>
      <c r="D794" s="29"/>
      <c r="E794" s="29"/>
      <c r="F794" s="29"/>
      <c r="G794" s="29">
        <f>PRODUCT(C794:F794)</f>
        <v>6</v>
      </c>
    </row>
    <row r="796" spans="1:7" ht="45" customHeight="1">
      <c r="A796" s="17" t="s">
        <v>4991</v>
      </c>
      <c r="B796" s="17" t="s">
        <v>4653</v>
      </c>
      <c r="C796" s="17" t="s">
        <v>444</v>
      </c>
      <c r="D796" s="27" t="s">
        <v>16</v>
      </c>
      <c r="E796" s="36" t="s">
        <v>445</v>
      </c>
      <c r="F796" s="36" t="s">
        <v>445</v>
      </c>
      <c r="G796" s="28">
        <f>SUM(G797:G798)</f>
        <v>8</v>
      </c>
    </row>
    <row r="797" spans="1:7">
      <c r="A797" s="16" t="s">
        <v>4992</v>
      </c>
      <c r="B797" s="16"/>
      <c r="C797" s="29">
        <v>2</v>
      </c>
      <c r="D797" s="29"/>
      <c r="E797" s="29"/>
      <c r="F797" s="29"/>
      <c r="G797" s="29">
        <f>PRODUCT(C797:F797)</f>
        <v>2</v>
      </c>
    </row>
    <row r="798" spans="1:7">
      <c r="A798" s="16" t="s">
        <v>4993</v>
      </c>
      <c r="B798" s="16"/>
      <c r="C798" s="29">
        <v>6</v>
      </c>
      <c r="D798" s="29"/>
      <c r="E798" s="29"/>
      <c r="F798" s="29"/>
      <c r="G798" s="29">
        <f>PRODUCT(C798:F798)</f>
        <v>6</v>
      </c>
    </row>
    <row r="800" spans="1:7" ht="45" customHeight="1">
      <c r="A800" s="17" t="s">
        <v>4994</v>
      </c>
      <c r="B800" s="17" t="s">
        <v>4653</v>
      </c>
      <c r="C800" s="17" t="s">
        <v>446</v>
      </c>
      <c r="D800" s="27" t="s">
        <v>16</v>
      </c>
      <c r="E800" s="36" t="s">
        <v>447</v>
      </c>
      <c r="F800" s="36" t="s">
        <v>447</v>
      </c>
      <c r="G800" s="28">
        <f>SUM(G801:G801)</f>
        <v>9</v>
      </c>
    </row>
    <row r="801" spans="1:7">
      <c r="A801" s="16" t="s">
        <v>4995</v>
      </c>
      <c r="B801" s="16"/>
      <c r="C801" s="29">
        <v>9</v>
      </c>
      <c r="D801" s="29"/>
      <c r="E801" s="29"/>
      <c r="F801" s="29"/>
      <c r="G801" s="29">
        <f>PRODUCT(C801:F801)</f>
        <v>9</v>
      </c>
    </row>
    <row r="803" spans="1:7" ht="45" customHeight="1">
      <c r="A803" s="17" t="s">
        <v>4996</v>
      </c>
      <c r="B803" s="17" t="s">
        <v>4653</v>
      </c>
      <c r="C803" s="17" t="s">
        <v>448</v>
      </c>
      <c r="D803" s="27" t="s">
        <v>16</v>
      </c>
      <c r="E803" s="36" t="s">
        <v>449</v>
      </c>
      <c r="F803" s="36" t="s">
        <v>449</v>
      </c>
      <c r="G803" s="28">
        <f>SUM(G804:G804)</f>
        <v>4</v>
      </c>
    </row>
    <row r="804" spans="1:7">
      <c r="A804" s="16" t="s">
        <v>4997</v>
      </c>
      <c r="B804" s="16"/>
      <c r="C804" s="29">
        <v>4</v>
      </c>
      <c r="D804" s="29"/>
      <c r="E804" s="29"/>
      <c r="F804" s="29"/>
      <c r="G804" s="29">
        <f>PRODUCT(C804:F804)</f>
        <v>4</v>
      </c>
    </row>
    <row r="806" spans="1:7" ht="45" customHeight="1">
      <c r="A806" s="17" t="s">
        <v>4998</v>
      </c>
      <c r="B806" s="17" t="s">
        <v>4653</v>
      </c>
      <c r="C806" s="17" t="s">
        <v>450</v>
      </c>
      <c r="D806" s="27" t="s">
        <v>16</v>
      </c>
      <c r="E806" s="36" t="s">
        <v>451</v>
      </c>
      <c r="F806" s="36" t="s">
        <v>451</v>
      </c>
      <c r="G806" s="28">
        <f>SUM(G807:G807)</f>
        <v>9</v>
      </c>
    </row>
    <row r="807" spans="1:7">
      <c r="A807" s="16" t="s">
        <v>4999</v>
      </c>
      <c r="B807" s="16"/>
      <c r="C807" s="29">
        <v>9</v>
      </c>
      <c r="D807" s="29"/>
      <c r="E807" s="29"/>
      <c r="F807" s="29"/>
      <c r="G807" s="29">
        <f>PRODUCT(C807:F807)</f>
        <v>9</v>
      </c>
    </row>
    <row r="809" spans="1:7" ht="45" customHeight="1">
      <c r="A809" s="17" t="s">
        <v>5000</v>
      </c>
      <c r="B809" s="17" t="s">
        <v>4653</v>
      </c>
      <c r="C809" s="17" t="s">
        <v>452</v>
      </c>
      <c r="D809" s="27" t="s">
        <v>16</v>
      </c>
      <c r="E809" s="36" t="s">
        <v>453</v>
      </c>
      <c r="F809" s="36" t="s">
        <v>453</v>
      </c>
      <c r="G809" s="28">
        <f>SUM(G810:G811)</f>
        <v>16</v>
      </c>
    </row>
    <row r="810" spans="1:7">
      <c r="A810" s="16" t="s">
        <v>4951</v>
      </c>
      <c r="B810" s="16"/>
      <c r="C810" s="29">
        <v>6</v>
      </c>
      <c r="D810" s="29"/>
      <c r="E810" s="29"/>
      <c r="F810" s="29"/>
      <c r="G810" s="29">
        <f>PRODUCT(C810:F810)</f>
        <v>6</v>
      </c>
    </row>
    <row r="811" spans="1:7">
      <c r="A811" s="16" t="s">
        <v>5001</v>
      </c>
      <c r="B811" s="16"/>
      <c r="C811" s="29">
        <v>10</v>
      </c>
      <c r="D811" s="29"/>
      <c r="E811" s="29"/>
      <c r="F811" s="29"/>
      <c r="G811" s="29">
        <f>PRODUCT(C811:F811)</f>
        <v>10</v>
      </c>
    </row>
    <row r="813" spans="1:7" ht="45" customHeight="1">
      <c r="A813" s="17" t="s">
        <v>5002</v>
      </c>
      <c r="B813" s="17" t="s">
        <v>4653</v>
      </c>
      <c r="C813" s="17" t="s">
        <v>454</v>
      </c>
      <c r="D813" s="27" t="s">
        <v>16</v>
      </c>
      <c r="E813" s="36" t="s">
        <v>455</v>
      </c>
      <c r="F813" s="36" t="s">
        <v>455</v>
      </c>
      <c r="G813" s="28">
        <f>SUM(G814:G814)</f>
        <v>25</v>
      </c>
    </row>
    <row r="814" spans="1:7">
      <c r="A814" s="16" t="s">
        <v>5003</v>
      </c>
      <c r="B814" s="16"/>
      <c r="C814" s="29">
        <v>25</v>
      </c>
      <c r="D814" s="29"/>
      <c r="E814" s="29"/>
      <c r="F814" s="29"/>
      <c r="G814" s="29">
        <f>PRODUCT(C814:F814)</f>
        <v>25</v>
      </c>
    </row>
    <row r="816" spans="1:7" ht="45" customHeight="1">
      <c r="A816" s="17" t="s">
        <v>5004</v>
      </c>
      <c r="B816" s="17" t="s">
        <v>4653</v>
      </c>
      <c r="C816" s="17" t="s">
        <v>456</v>
      </c>
      <c r="D816" s="27" t="s">
        <v>16</v>
      </c>
      <c r="E816" s="36" t="s">
        <v>457</v>
      </c>
      <c r="F816" s="36" t="s">
        <v>457</v>
      </c>
      <c r="G816" s="28">
        <f>SUM(G817:G817)</f>
        <v>6</v>
      </c>
    </row>
    <row r="817" spans="1:7">
      <c r="A817" s="16" t="s">
        <v>5005</v>
      </c>
      <c r="B817" s="16"/>
      <c r="C817" s="29">
        <v>6</v>
      </c>
      <c r="D817" s="29"/>
      <c r="E817" s="29"/>
      <c r="F817" s="29"/>
      <c r="G817" s="29">
        <f>PRODUCT(C817:F817)</f>
        <v>6</v>
      </c>
    </row>
    <row r="819" spans="1:7" ht="45" customHeight="1">
      <c r="A819" s="17" t="s">
        <v>5006</v>
      </c>
      <c r="B819" s="17" t="s">
        <v>4653</v>
      </c>
      <c r="C819" s="17" t="s">
        <v>458</v>
      </c>
      <c r="D819" s="27" t="s">
        <v>16</v>
      </c>
      <c r="E819" s="36" t="s">
        <v>459</v>
      </c>
      <c r="F819" s="36" t="s">
        <v>459</v>
      </c>
      <c r="G819" s="28">
        <f>SUM(G820:G820)</f>
        <v>4</v>
      </c>
    </row>
    <row r="820" spans="1:7">
      <c r="A820" s="16" t="s">
        <v>5007</v>
      </c>
      <c r="B820" s="16"/>
      <c r="C820" s="29">
        <v>4</v>
      </c>
      <c r="D820" s="29"/>
      <c r="E820" s="29"/>
      <c r="F820" s="29"/>
      <c r="G820" s="29">
        <f>PRODUCT(C820:F820)</f>
        <v>4</v>
      </c>
    </row>
    <row r="822" spans="1:7" ht="45" customHeight="1">
      <c r="A822" s="17" t="s">
        <v>5008</v>
      </c>
      <c r="B822" s="17" t="s">
        <v>4653</v>
      </c>
      <c r="C822" s="17" t="s">
        <v>460</v>
      </c>
      <c r="D822" s="27" t="s">
        <v>16</v>
      </c>
      <c r="E822" s="36" t="s">
        <v>461</v>
      </c>
      <c r="F822" s="36" t="s">
        <v>461</v>
      </c>
      <c r="G822" s="28">
        <f>SUM(G823:G824)</f>
        <v>8</v>
      </c>
    </row>
    <row r="823" spans="1:7">
      <c r="A823" s="16" t="s">
        <v>4667</v>
      </c>
      <c r="B823" s="16"/>
      <c r="C823" s="29">
        <v>2</v>
      </c>
      <c r="D823" s="29"/>
      <c r="E823" s="29"/>
      <c r="F823" s="29"/>
      <c r="G823" s="29">
        <f>PRODUCT(C823:F823)</f>
        <v>2</v>
      </c>
    </row>
    <row r="824" spans="1:7">
      <c r="A824" s="16" t="s">
        <v>4655</v>
      </c>
      <c r="B824" s="16"/>
      <c r="C824" s="29">
        <v>6</v>
      </c>
      <c r="D824" s="29"/>
      <c r="E824" s="29"/>
      <c r="F824" s="29"/>
      <c r="G824" s="29">
        <f>PRODUCT(C824:F824)</f>
        <v>6</v>
      </c>
    </row>
    <row r="826" spans="1:7" ht="45" customHeight="1">
      <c r="A826" s="17" t="s">
        <v>5009</v>
      </c>
      <c r="B826" s="17" t="s">
        <v>4653</v>
      </c>
      <c r="C826" s="17" t="s">
        <v>462</v>
      </c>
      <c r="D826" s="27" t="s">
        <v>16</v>
      </c>
      <c r="E826" s="36" t="s">
        <v>463</v>
      </c>
      <c r="F826" s="36" t="s">
        <v>463</v>
      </c>
      <c r="G826" s="28">
        <f>SUM(G827:G827)</f>
        <v>10</v>
      </c>
    </row>
    <row r="827" spans="1:7">
      <c r="A827" s="16" t="s">
        <v>4655</v>
      </c>
      <c r="B827" s="16"/>
      <c r="C827" s="29">
        <v>10</v>
      </c>
      <c r="D827" s="29"/>
      <c r="E827" s="29"/>
      <c r="F827" s="29"/>
      <c r="G827" s="29">
        <f>PRODUCT(C827:F827)</f>
        <v>10</v>
      </c>
    </row>
    <row r="829" spans="1:7" ht="45" customHeight="1">
      <c r="A829" s="17" t="s">
        <v>5010</v>
      </c>
      <c r="B829" s="17" t="s">
        <v>4653</v>
      </c>
      <c r="C829" s="17" t="s">
        <v>464</v>
      </c>
      <c r="D829" s="27" t="s">
        <v>16</v>
      </c>
      <c r="E829" s="36" t="s">
        <v>465</v>
      </c>
      <c r="F829" s="36" t="s">
        <v>465</v>
      </c>
      <c r="G829" s="28">
        <f>SUM(G830:G830)</f>
        <v>2</v>
      </c>
    </row>
    <row r="830" spans="1:7">
      <c r="A830" s="16" t="s">
        <v>4667</v>
      </c>
      <c r="B830" s="16"/>
      <c r="C830" s="29">
        <v>2</v>
      </c>
      <c r="D830" s="29"/>
      <c r="E830" s="29"/>
      <c r="F830" s="29"/>
      <c r="G830" s="29">
        <f>PRODUCT(C830:F830)</f>
        <v>2</v>
      </c>
    </row>
    <row r="832" spans="1:7" ht="45" customHeight="1">
      <c r="A832" s="17" t="s">
        <v>5011</v>
      </c>
      <c r="B832" s="17" t="s">
        <v>4653</v>
      </c>
      <c r="C832" s="17" t="s">
        <v>466</v>
      </c>
      <c r="D832" s="27" t="s">
        <v>16</v>
      </c>
      <c r="E832" s="36" t="s">
        <v>467</v>
      </c>
      <c r="F832" s="36" t="s">
        <v>467</v>
      </c>
      <c r="G832" s="28">
        <f>SUM(G833:G833)</f>
        <v>2</v>
      </c>
    </row>
    <row r="833" spans="1:7">
      <c r="A833" s="16" t="s">
        <v>4655</v>
      </c>
      <c r="B833" s="16"/>
      <c r="C833" s="29">
        <v>2</v>
      </c>
      <c r="D833" s="29"/>
      <c r="E833" s="29"/>
      <c r="F833" s="29"/>
      <c r="G833" s="29">
        <f>PRODUCT(C833:F833)</f>
        <v>2</v>
      </c>
    </row>
    <row r="835" spans="1:7" ht="45" customHeight="1">
      <c r="A835" s="17" t="s">
        <v>5012</v>
      </c>
      <c r="B835" s="17" t="s">
        <v>4653</v>
      </c>
      <c r="C835" s="17" t="s">
        <v>468</v>
      </c>
      <c r="D835" s="27" t="s">
        <v>16</v>
      </c>
      <c r="E835" s="36" t="s">
        <v>469</v>
      </c>
      <c r="F835" s="36" t="s">
        <v>469</v>
      </c>
      <c r="G835" s="28">
        <f>SUM(G836:G837)</f>
        <v>5</v>
      </c>
    </row>
    <row r="836" spans="1:7">
      <c r="A836" s="16" t="s">
        <v>4667</v>
      </c>
      <c r="B836" s="16"/>
      <c r="C836" s="29">
        <v>4</v>
      </c>
      <c r="D836" s="29"/>
      <c r="E836" s="29"/>
      <c r="F836" s="29"/>
      <c r="G836" s="29">
        <f>PRODUCT(C836:F836)</f>
        <v>4</v>
      </c>
    </row>
    <row r="837" spans="1:7">
      <c r="A837" s="16" t="s">
        <v>4665</v>
      </c>
      <c r="B837" s="16"/>
      <c r="C837" s="29">
        <v>1</v>
      </c>
      <c r="D837" s="29"/>
      <c r="E837" s="29"/>
      <c r="F837" s="29"/>
      <c r="G837" s="29">
        <f>PRODUCT(C837:F837)</f>
        <v>1</v>
      </c>
    </row>
    <row r="839" spans="1:7" ht="45" customHeight="1">
      <c r="A839" s="17" t="s">
        <v>5013</v>
      </c>
      <c r="B839" s="17" t="s">
        <v>4653</v>
      </c>
      <c r="C839" s="17" t="s">
        <v>470</v>
      </c>
      <c r="D839" s="27" t="s">
        <v>16</v>
      </c>
      <c r="E839" s="36" t="s">
        <v>471</v>
      </c>
      <c r="F839" s="36" t="s">
        <v>471</v>
      </c>
      <c r="G839" s="28">
        <f>SUM(G840:G840)</f>
        <v>3</v>
      </c>
    </row>
    <row r="840" spans="1:7">
      <c r="A840" s="16" t="s">
        <v>4667</v>
      </c>
      <c r="B840" s="16"/>
      <c r="C840" s="29">
        <v>3</v>
      </c>
      <c r="D840" s="29"/>
      <c r="E840" s="29"/>
      <c r="F840" s="29"/>
      <c r="G840" s="29">
        <f>PRODUCT(C840:F840)</f>
        <v>3</v>
      </c>
    </row>
    <row r="842" spans="1:7" ht="45" customHeight="1">
      <c r="A842" s="17" t="s">
        <v>5014</v>
      </c>
      <c r="B842" s="17" t="s">
        <v>4653</v>
      </c>
      <c r="C842" s="17" t="s">
        <v>472</v>
      </c>
      <c r="D842" s="27" t="s">
        <v>16</v>
      </c>
      <c r="E842" s="36" t="s">
        <v>473</v>
      </c>
      <c r="F842" s="36" t="s">
        <v>473</v>
      </c>
      <c r="G842" s="28">
        <f>SUM(G843:G843)</f>
        <v>5</v>
      </c>
    </row>
    <row r="843" spans="1:7">
      <c r="A843" s="16" t="s">
        <v>4667</v>
      </c>
      <c r="B843" s="16"/>
      <c r="C843" s="29">
        <v>5</v>
      </c>
      <c r="D843" s="29"/>
      <c r="E843" s="29"/>
      <c r="F843" s="29"/>
      <c r="G843" s="29">
        <f>PRODUCT(C843:F843)</f>
        <v>5</v>
      </c>
    </row>
    <row r="845" spans="1:7" ht="45" customHeight="1">
      <c r="A845" s="17" t="s">
        <v>5015</v>
      </c>
      <c r="B845" s="17" t="s">
        <v>4653</v>
      </c>
      <c r="C845" s="17" t="s">
        <v>474</v>
      </c>
      <c r="D845" s="27" t="s">
        <v>16</v>
      </c>
      <c r="E845" s="36" t="s">
        <v>475</v>
      </c>
      <c r="F845" s="36" t="s">
        <v>475</v>
      </c>
      <c r="G845" s="28">
        <f>SUM(G846:G846)</f>
        <v>8</v>
      </c>
    </row>
    <row r="846" spans="1:7">
      <c r="A846" s="16" t="s">
        <v>4667</v>
      </c>
      <c r="B846" s="16"/>
      <c r="C846" s="29">
        <v>8</v>
      </c>
      <c r="D846" s="29"/>
      <c r="E846" s="29"/>
      <c r="F846" s="29"/>
      <c r="G846" s="29">
        <f>PRODUCT(C846:F846)</f>
        <v>8</v>
      </c>
    </row>
    <row r="848" spans="1:7" ht="45" customHeight="1">
      <c r="A848" s="17" t="s">
        <v>5016</v>
      </c>
      <c r="B848" s="17" t="s">
        <v>4653</v>
      </c>
      <c r="C848" s="17" t="s">
        <v>476</v>
      </c>
      <c r="D848" s="27" t="s">
        <v>16</v>
      </c>
      <c r="E848" s="36" t="s">
        <v>477</v>
      </c>
      <c r="F848" s="36" t="s">
        <v>477</v>
      </c>
      <c r="G848" s="28">
        <f>SUM(G849:G849)</f>
        <v>2</v>
      </c>
    </row>
    <row r="849" spans="1:7">
      <c r="A849" s="16" t="s">
        <v>4667</v>
      </c>
      <c r="B849" s="16"/>
      <c r="C849" s="29">
        <v>2</v>
      </c>
      <c r="D849" s="29"/>
      <c r="E849" s="29"/>
      <c r="F849" s="29"/>
      <c r="G849" s="29">
        <f>PRODUCT(C849:F849)</f>
        <v>2</v>
      </c>
    </row>
    <row r="851" spans="1:7" ht="45" customHeight="1">
      <c r="A851" s="17" t="s">
        <v>5017</v>
      </c>
      <c r="B851" s="17" t="s">
        <v>4653</v>
      </c>
      <c r="C851" s="17" t="s">
        <v>478</v>
      </c>
      <c r="D851" s="27" t="s">
        <v>16</v>
      </c>
      <c r="E851" s="36" t="s">
        <v>479</v>
      </c>
      <c r="F851" s="36" t="s">
        <v>479</v>
      </c>
      <c r="G851" s="28">
        <f>SUM(G852:G852)</f>
        <v>14</v>
      </c>
    </row>
    <row r="852" spans="1:7">
      <c r="A852" s="16" t="s">
        <v>4667</v>
      </c>
      <c r="B852" s="16"/>
      <c r="C852" s="29">
        <v>14</v>
      </c>
      <c r="D852" s="29"/>
      <c r="E852" s="29"/>
      <c r="F852" s="29"/>
      <c r="G852" s="29">
        <f>PRODUCT(C852:F852)</f>
        <v>14</v>
      </c>
    </row>
    <row r="854" spans="1:7" ht="45" customHeight="1">
      <c r="A854" s="17" t="s">
        <v>5018</v>
      </c>
      <c r="B854" s="17" t="s">
        <v>4653</v>
      </c>
      <c r="C854" s="17" t="s">
        <v>480</v>
      </c>
      <c r="D854" s="27" t="s">
        <v>16</v>
      </c>
      <c r="E854" s="36" t="s">
        <v>481</v>
      </c>
      <c r="F854" s="36" t="s">
        <v>481</v>
      </c>
      <c r="G854" s="28">
        <f>SUM(G855:G855)</f>
        <v>2</v>
      </c>
    </row>
    <row r="855" spans="1:7">
      <c r="A855" s="16" t="s">
        <v>4667</v>
      </c>
      <c r="B855" s="16"/>
      <c r="C855" s="29">
        <v>2</v>
      </c>
      <c r="D855" s="29"/>
      <c r="E855" s="29"/>
      <c r="F855" s="29"/>
      <c r="G855" s="29">
        <f>PRODUCT(C855:F855)</f>
        <v>2</v>
      </c>
    </row>
    <row r="857" spans="1:7" ht="45" customHeight="1">
      <c r="A857" s="17" t="s">
        <v>5019</v>
      </c>
      <c r="B857" s="17" t="s">
        <v>4653</v>
      </c>
      <c r="C857" s="17" t="s">
        <v>482</v>
      </c>
      <c r="D857" s="27" t="s">
        <v>16</v>
      </c>
      <c r="E857" s="36" t="s">
        <v>483</v>
      </c>
      <c r="F857" s="36" t="s">
        <v>483</v>
      </c>
      <c r="G857" s="28">
        <f>SUM(G858:G859)</f>
        <v>6</v>
      </c>
    </row>
    <row r="858" spans="1:7">
      <c r="A858" s="16" t="s">
        <v>4667</v>
      </c>
      <c r="B858" s="16"/>
      <c r="C858" s="29">
        <v>4</v>
      </c>
      <c r="D858" s="29"/>
      <c r="E858" s="29"/>
      <c r="F858" s="29"/>
      <c r="G858" s="29">
        <f>PRODUCT(C858:F858)</f>
        <v>4</v>
      </c>
    </row>
    <row r="859" spans="1:7">
      <c r="A859" s="16" t="s">
        <v>4655</v>
      </c>
      <c r="B859" s="16"/>
      <c r="C859" s="29">
        <v>2</v>
      </c>
      <c r="D859" s="29"/>
      <c r="E859" s="29"/>
      <c r="F859" s="29"/>
      <c r="G859" s="29">
        <f>PRODUCT(C859:F859)</f>
        <v>2</v>
      </c>
    </row>
    <row r="861" spans="1:7" ht="45" customHeight="1">
      <c r="A861" s="17" t="s">
        <v>5020</v>
      </c>
      <c r="B861" s="17" t="s">
        <v>4653</v>
      </c>
      <c r="C861" s="17" t="s">
        <v>484</v>
      </c>
      <c r="D861" s="27" t="s">
        <v>16</v>
      </c>
      <c r="E861" s="36" t="s">
        <v>485</v>
      </c>
      <c r="F861" s="36" t="s">
        <v>485</v>
      </c>
      <c r="G861" s="28">
        <f>SUM(G862:G862)</f>
        <v>1</v>
      </c>
    </row>
    <row r="862" spans="1:7">
      <c r="A862" s="16" t="s">
        <v>4655</v>
      </c>
      <c r="B862" s="16"/>
      <c r="C862" s="29">
        <v>1</v>
      </c>
      <c r="D862" s="29"/>
      <c r="E862" s="29"/>
      <c r="F862" s="29"/>
      <c r="G862" s="29">
        <f>PRODUCT(C862:F862)</f>
        <v>1</v>
      </c>
    </row>
    <row r="864" spans="1:7" ht="45" customHeight="1">
      <c r="A864" s="17" t="s">
        <v>5021</v>
      </c>
      <c r="B864" s="17" t="s">
        <v>4653</v>
      </c>
      <c r="C864" s="17" t="s">
        <v>486</v>
      </c>
      <c r="D864" s="27" t="s">
        <v>16</v>
      </c>
      <c r="E864" s="36" t="s">
        <v>487</v>
      </c>
      <c r="F864" s="36" t="s">
        <v>487</v>
      </c>
      <c r="G864" s="28">
        <f>SUM(G865:G865)</f>
        <v>1</v>
      </c>
    </row>
    <row r="865" spans="1:7">
      <c r="A865" s="16" t="s">
        <v>4667</v>
      </c>
      <c r="B865" s="16"/>
      <c r="C865" s="29">
        <v>1</v>
      </c>
      <c r="D865" s="29"/>
      <c r="E865" s="29"/>
      <c r="F865" s="29"/>
      <c r="G865" s="29">
        <f>PRODUCT(C865:F865)</f>
        <v>1</v>
      </c>
    </row>
    <row r="867" spans="1:7" ht="45" customHeight="1">
      <c r="A867" s="17" t="s">
        <v>5022</v>
      </c>
      <c r="B867" s="17" t="s">
        <v>4653</v>
      </c>
      <c r="C867" s="17" t="s">
        <v>488</v>
      </c>
      <c r="D867" s="27" t="s">
        <v>16</v>
      </c>
      <c r="E867" s="36" t="s">
        <v>489</v>
      </c>
      <c r="F867" s="36" t="s">
        <v>489</v>
      </c>
      <c r="G867" s="28">
        <f>SUM(G868:G868)</f>
        <v>1</v>
      </c>
    </row>
    <row r="868" spans="1:7">
      <c r="A868" s="16" t="s">
        <v>4667</v>
      </c>
      <c r="B868" s="16"/>
      <c r="C868" s="29">
        <v>1</v>
      </c>
      <c r="D868" s="29"/>
      <c r="E868" s="29"/>
      <c r="F868" s="29"/>
      <c r="G868" s="29">
        <f>PRODUCT(C868:F868)</f>
        <v>1</v>
      </c>
    </row>
    <row r="870" spans="1:7" ht="45" customHeight="1">
      <c r="A870" s="17" t="s">
        <v>5023</v>
      </c>
      <c r="B870" s="17" t="s">
        <v>4653</v>
      </c>
      <c r="C870" s="17" t="s">
        <v>490</v>
      </c>
      <c r="D870" s="27" t="s">
        <v>16</v>
      </c>
      <c r="E870" s="36" t="s">
        <v>491</v>
      </c>
      <c r="F870" s="36" t="s">
        <v>491</v>
      </c>
      <c r="G870" s="28">
        <f>SUM(G871:G871)</f>
        <v>4</v>
      </c>
    </row>
    <row r="871" spans="1:7">
      <c r="A871" s="16" t="s">
        <v>4667</v>
      </c>
      <c r="B871" s="16"/>
      <c r="C871" s="29">
        <v>4</v>
      </c>
      <c r="D871" s="29"/>
      <c r="E871" s="29"/>
      <c r="F871" s="29"/>
      <c r="G871" s="29">
        <f>PRODUCT(C871:F871)</f>
        <v>4</v>
      </c>
    </row>
    <row r="873" spans="1:7" ht="45" customHeight="1">
      <c r="A873" s="17" t="s">
        <v>5024</v>
      </c>
      <c r="B873" s="17" t="s">
        <v>4653</v>
      </c>
      <c r="C873" s="17" t="s">
        <v>492</v>
      </c>
      <c r="D873" s="27" t="s">
        <v>16</v>
      </c>
      <c r="E873" s="36" t="s">
        <v>493</v>
      </c>
      <c r="F873" s="36" t="s">
        <v>493</v>
      </c>
      <c r="G873" s="28">
        <f>SUM(G874:G874)</f>
        <v>1</v>
      </c>
    </row>
    <row r="874" spans="1:7">
      <c r="A874" s="16" t="s">
        <v>4667</v>
      </c>
      <c r="B874" s="16"/>
      <c r="C874" s="29">
        <v>1</v>
      </c>
      <c r="D874" s="29"/>
      <c r="E874" s="29"/>
      <c r="F874" s="29"/>
      <c r="G874" s="29">
        <f>PRODUCT(C874:F874)</f>
        <v>1</v>
      </c>
    </row>
    <row r="876" spans="1:7" ht="45" customHeight="1">
      <c r="A876" s="17" t="s">
        <v>5025</v>
      </c>
      <c r="B876" s="17" t="s">
        <v>4653</v>
      </c>
      <c r="C876" s="17" t="s">
        <v>494</v>
      </c>
      <c r="D876" s="27" t="s">
        <v>16</v>
      </c>
      <c r="E876" s="36" t="s">
        <v>495</v>
      </c>
      <c r="F876" s="36" t="s">
        <v>495</v>
      </c>
      <c r="G876" s="28">
        <f>SUM(G877:G877)</f>
        <v>2</v>
      </c>
    </row>
    <row r="877" spans="1:7">
      <c r="A877" s="16" t="s">
        <v>4667</v>
      </c>
      <c r="B877" s="16"/>
      <c r="C877" s="29">
        <v>2</v>
      </c>
      <c r="D877" s="29"/>
      <c r="E877" s="29"/>
      <c r="F877" s="29"/>
      <c r="G877" s="29">
        <f>PRODUCT(C877:F877)</f>
        <v>2</v>
      </c>
    </row>
    <row r="879" spans="1:7" ht="45" customHeight="1">
      <c r="A879" s="17" t="s">
        <v>5026</v>
      </c>
      <c r="B879" s="17" t="s">
        <v>4653</v>
      </c>
      <c r="C879" s="17" t="s">
        <v>496</v>
      </c>
      <c r="D879" s="27" t="s">
        <v>16</v>
      </c>
      <c r="E879" s="36" t="s">
        <v>497</v>
      </c>
      <c r="F879" s="36" t="s">
        <v>497</v>
      </c>
      <c r="G879" s="28">
        <f>SUM(G880:G880)</f>
        <v>1</v>
      </c>
    </row>
    <row r="880" spans="1:7">
      <c r="A880" s="16" t="s">
        <v>4667</v>
      </c>
      <c r="B880" s="16"/>
      <c r="C880" s="29">
        <v>1</v>
      </c>
      <c r="D880" s="29"/>
      <c r="E880" s="29"/>
      <c r="F880" s="29"/>
      <c r="G880" s="29">
        <f>PRODUCT(C880:F880)</f>
        <v>1</v>
      </c>
    </row>
    <row r="882" spans="1:7">
      <c r="B882" t="s">
        <v>4651</v>
      </c>
      <c r="C882" s="6" t="s">
        <v>8</v>
      </c>
      <c r="D882" s="7" t="s">
        <v>9</v>
      </c>
      <c r="E882" s="6" t="s">
        <v>10</v>
      </c>
    </row>
    <row r="883" spans="1:7">
      <c r="B883" t="s">
        <v>4651</v>
      </c>
      <c r="C883" s="6" t="s">
        <v>11</v>
      </c>
      <c r="D883" s="7" t="s">
        <v>66</v>
      </c>
      <c r="E883" s="6" t="s">
        <v>67</v>
      </c>
    </row>
    <row r="884" spans="1:7">
      <c r="B884" t="s">
        <v>4651</v>
      </c>
      <c r="C884" s="6" t="s">
        <v>21</v>
      </c>
      <c r="D884" s="7" t="s">
        <v>68</v>
      </c>
      <c r="E884" s="6" t="s">
        <v>69</v>
      </c>
    </row>
    <row r="885" spans="1:7">
      <c r="B885" t="s">
        <v>4651</v>
      </c>
      <c r="C885" s="6" t="s">
        <v>37</v>
      </c>
      <c r="D885" s="7" t="s">
        <v>182</v>
      </c>
      <c r="E885" s="6" t="s">
        <v>284</v>
      </c>
    </row>
    <row r="886" spans="1:7">
      <c r="B886" t="s">
        <v>4651</v>
      </c>
      <c r="C886" s="6" t="s">
        <v>71</v>
      </c>
      <c r="D886" s="7" t="s">
        <v>57</v>
      </c>
      <c r="E886" s="6" t="s">
        <v>90</v>
      </c>
    </row>
    <row r="888" spans="1:7" ht="45" customHeight="1">
      <c r="A888" s="17" t="s">
        <v>5027</v>
      </c>
      <c r="B888" s="17" t="s">
        <v>4653</v>
      </c>
      <c r="C888" s="17" t="s">
        <v>499</v>
      </c>
      <c r="D888" s="27" t="s">
        <v>25</v>
      </c>
      <c r="E888" s="36" t="s">
        <v>500</v>
      </c>
      <c r="F888" s="36" t="s">
        <v>500</v>
      </c>
      <c r="G888" s="28">
        <f>SUM(G889:G890)</f>
        <v>75</v>
      </c>
    </row>
    <row r="889" spans="1:7">
      <c r="A889" s="16" t="s">
        <v>5028</v>
      </c>
      <c r="B889" s="16"/>
      <c r="C889" s="29">
        <v>33</v>
      </c>
      <c r="D889" s="29"/>
      <c r="E889" s="29"/>
      <c r="F889" s="29"/>
      <c r="G889" s="29">
        <f>PRODUCT(C889:F889)</f>
        <v>33</v>
      </c>
    </row>
    <row r="890" spans="1:7">
      <c r="A890" s="16"/>
      <c r="B890" s="16"/>
      <c r="C890" s="29">
        <v>42</v>
      </c>
      <c r="D890" s="29"/>
      <c r="E890" s="29"/>
      <c r="F890" s="29"/>
      <c r="G890" s="29">
        <f>PRODUCT(C890:F890)</f>
        <v>42</v>
      </c>
    </row>
    <row r="892" spans="1:7" ht="45" customHeight="1">
      <c r="A892" s="17" t="s">
        <v>5029</v>
      </c>
      <c r="B892" s="17" t="s">
        <v>4653</v>
      </c>
      <c r="C892" s="17" t="s">
        <v>501</v>
      </c>
      <c r="D892" s="27" t="s">
        <v>25</v>
      </c>
      <c r="E892" s="36" t="s">
        <v>502</v>
      </c>
      <c r="F892" s="36" t="s">
        <v>502</v>
      </c>
      <c r="G892" s="28">
        <f>SUM(G893:G894)</f>
        <v>75</v>
      </c>
    </row>
    <row r="893" spans="1:7">
      <c r="A893" s="16" t="s">
        <v>5028</v>
      </c>
      <c r="B893" s="16"/>
      <c r="C893" s="29">
        <v>33</v>
      </c>
      <c r="D893" s="29"/>
      <c r="E893" s="29"/>
      <c r="F893" s="29"/>
      <c r="G893" s="29">
        <f>PRODUCT(C893:F893)</f>
        <v>33</v>
      </c>
    </row>
    <row r="894" spans="1:7">
      <c r="A894" s="16"/>
      <c r="B894" s="16"/>
      <c r="C894" s="29">
        <v>42</v>
      </c>
      <c r="D894" s="29"/>
      <c r="E894" s="29"/>
      <c r="F894" s="29"/>
      <c r="G894" s="29">
        <f>PRODUCT(C894:F894)</f>
        <v>42</v>
      </c>
    </row>
    <row r="896" spans="1:7" ht="45" customHeight="1">
      <c r="A896" s="17" t="s">
        <v>5030</v>
      </c>
      <c r="B896" s="17" t="s">
        <v>4653</v>
      </c>
      <c r="C896" s="17" t="s">
        <v>503</v>
      </c>
      <c r="D896" s="27" t="s">
        <v>25</v>
      </c>
      <c r="E896" s="36" t="s">
        <v>141</v>
      </c>
      <c r="F896" s="36" t="s">
        <v>141</v>
      </c>
      <c r="G896" s="28">
        <f>SUM(G897:G898)</f>
        <v>4</v>
      </c>
    </row>
    <row r="897" spans="1:7">
      <c r="A897" s="16" t="s">
        <v>5031</v>
      </c>
      <c r="B897" s="16"/>
      <c r="C897" s="29">
        <v>2</v>
      </c>
      <c r="D897" s="29"/>
      <c r="E897" s="29"/>
      <c r="F897" s="29"/>
      <c r="G897" s="29">
        <f>PRODUCT(C897:F897)</f>
        <v>2</v>
      </c>
    </row>
    <row r="898" spans="1:7">
      <c r="A898" s="16" t="s">
        <v>5032</v>
      </c>
      <c r="B898" s="16"/>
      <c r="C898" s="29">
        <v>2</v>
      </c>
      <c r="D898" s="29"/>
      <c r="E898" s="29"/>
      <c r="F898" s="29"/>
      <c r="G898" s="29">
        <f>PRODUCT(C898:F898)</f>
        <v>2</v>
      </c>
    </row>
    <row r="900" spans="1:7" ht="45" customHeight="1">
      <c r="A900" s="17" t="s">
        <v>5033</v>
      </c>
      <c r="B900" s="17" t="s">
        <v>4653</v>
      </c>
      <c r="C900" s="17" t="s">
        <v>504</v>
      </c>
      <c r="D900" s="27" t="s">
        <v>25</v>
      </c>
      <c r="E900" s="36" t="s">
        <v>505</v>
      </c>
      <c r="F900" s="36" t="s">
        <v>505</v>
      </c>
      <c r="G900" s="28">
        <f>SUM(G901:G902)</f>
        <v>4</v>
      </c>
    </row>
    <row r="901" spans="1:7">
      <c r="A901" s="16" t="s">
        <v>5031</v>
      </c>
      <c r="B901" s="16"/>
      <c r="C901" s="29">
        <v>2</v>
      </c>
      <c r="D901" s="29"/>
      <c r="E901" s="29"/>
      <c r="F901" s="29"/>
      <c r="G901" s="29">
        <f>PRODUCT(C901:F901)</f>
        <v>2</v>
      </c>
    </row>
    <row r="902" spans="1:7">
      <c r="A902" s="16" t="s">
        <v>5032</v>
      </c>
      <c r="B902" s="16"/>
      <c r="C902" s="29">
        <v>2</v>
      </c>
      <c r="D902" s="29"/>
      <c r="E902" s="29"/>
      <c r="F902" s="29"/>
      <c r="G902" s="29">
        <f>PRODUCT(C902:F902)</f>
        <v>2</v>
      </c>
    </row>
    <row r="904" spans="1:7" ht="45" customHeight="1">
      <c r="A904" s="17" t="s">
        <v>5034</v>
      </c>
      <c r="B904" s="17" t="s">
        <v>4653</v>
      </c>
      <c r="C904" s="17" t="s">
        <v>506</v>
      </c>
      <c r="D904" s="27" t="s">
        <v>25</v>
      </c>
      <c r="E904" s="36" t="s">
        <v>507</v>
      </c>
      <c r="F904" s="36" t="s">
        <v>507</v>
      </c>
      <c r="G904" s="28">
        <f>SUM(G905:G905)</f>
        <v>20</v>
      </c>
    </row>
    <row r="905" spans="1:7">
      <c r="A905" s="16" t="s">
        <v>5032</v>
      </c>
      <c r="B905" s="16"/>
      <c r="C905" s="29">
        <v>20</v>
      </c>
      <c r="D905" s="29"/>
      <c r="E905" s="29"/>
      <c r="F905" s="29"/>
      <c r="G905" s="29">
        <f>PRODUCT(C905:F905)</f>
        <v>20</v>
      </c>
    </row>
    <row r="907" spans="1:7" ht="45" customHeight="1">
      <c r="A907" s="17" t="s">
        <v>5035</v>
      </c>
      <c r="B907" s="17" t="s">
        <v>4653</v>
      </c>
      <c r="C907" s="17" t="s">
        <v>508</v>
      </c>
      <c r="D907" s="27" t="s">
        <v>25</v>
      </c>
      <c r="E907" s="36" t="s">
        <v>509</v>
      </c>
      <c r="F907" s="36" t="s">
        <v>509</v>
      </c>
      <c r="G907" s="28">
        <f>SUM(G908:G908)</f>
        <v>19</v>
      </c>
    </row>
    <row r="908" spans="1:7">
      <c r="A908" s="16" t="s">
        <v>5032</v>
      </c>
      <c r="B908" s="16"/>
      <c r="C908" s="29">
        <v>19</v>
      </c>
      <c r="D908" s="29"/>
      <c r="E908" s="29"/>
      <c r="F908" s="29"/>
      <c r="G908" s="29">
        <f>PRODUCT(C908:F908)</f>
        <v>19</v>
      </c>
    </row>
    <row r="910" spans="1:7" ht="45" customHeight="1">
      <c r="A910" s="17" t="s">
        <v>5036</v>
      </c>
      <c r="B910" s="17" t="s">
        <v>4653</v>
      </c>
      <c r="C910" s="17" t="s">
        <v>510</v>
      </c>
      <c r="D910" s="27" t="s">
        <v>25</v>
      </c>
      <c r="E910" s="36" t="s">
        <v>511</v>
      </c>
      <c r="F910" s="36" t="s">
        <v>511</v>
      </c>
      <c r="G910" s="28">
        <f>SUM(G911:G911)</f>
        <v>12</v>
      </c>
    </row>
    <row r="911" spans="1:7">
      <c r="A911" s="16" t="s">
        <v>5032</v>
      </c>
      <c r="B911" s="16"/>
      <c r="C911" s="29">
        <v>12</v>
      </c>
      <c r="D911" s="29"/>
      <c r="E911" s="29"/>
      <c r="F911" s="29"/>
      <c r="G911" s="29">
        <f>PRODUCT(C911:F911)</f>
        <v>12</v>
      </c>
    </row>
    <row r="913" spans="1:7" ht="45" customHeight="1">
      <c r="A913" s="17" t="s">
        <v>5037</v>
      </c>
      <c r="B913" s="17" t="s">
        <v>4653</v>
      </c>
      <c r="C913" s="17" t="s">
        <v>512</v>
      </c>
      <c r="D913" s="27" t="s">
        <v>25</v>
      </c>
      <c r="E913" s="36" t="s">
        <v>513</v>
      </c>
      <c r="F913" s="36" t="s">
        <v>513</v>
      </c>
      <c r="G913" s="28">
        <f>SUM(G914:G915)</f>
        <v>89</v>
      </c>
    </row>
    <row r="914" spans="1:7">
      <c r="A914" s="16" t="s">
        <v>5031</v>
      </c>
      <c r="B914" s="16"/>
      <c r="C914" s="29">
        <v>35</v>
      </c>
      <c r="D914" s="29"/>
      <c r="E914" s="29"/>
      <c r="F914" s="29"/>
      <c r="G914" s="29">
        <f>PRODUCT(C914:F914)</f>
        <v>35</v>
      </c>
    </row>
    <row r="915" spans="1:7">
      <c r="A915" s="16" t="s">
        <v>5032</v>
      </c>
      <c r="B915" s="16"/>
      <c r="C915" s="29">
        <v>54</v>
      </c>
      <c r="D915" s="29"/>
      <c r="E915" s="29"/>
      <c r="F915" s="29"/>
      <c r="G915" s="29">
        <f>PRODUCT(C915:F915)</f>
        <v>54</v>
      </c>
    </row>
    <row r="917" spans="1:7" ht="45" customHeight="1">
      <c r="A917" s="17" t="s">
        <v>5038</v>
      </c>
      <c r="B917" s="17" t="s">
        <v>4653</v>
      </c>
      <c r="C917" s="17" t="s">
        <v>514</v>
      </c>
      <c r="D917" s="27" t="s">
        <v>25</v>
      </c>
      <c r="E917" s="36" t="s">
        <v>515</v>
      </c>
      <c r="F917" s="36" t="s">
        <v>515</v>
      </c>
      <c r="G917" s="28">
        <f>SUM(G918:G920)</f>
        <v>213</v>
      </c>
    </row>
    <row r="918" spans="1:7">
      <c r="A918" s="16" t="s">
        <v>5031</v>
      </c>
      <c r="B918" s="16"/>
      <c r="C918" s="29">
        <v>35</v>
      </c>
      <c r="D918" s="29"/>
      <c r="E918" s="29"/>
      <c r="F918" s="29"/>
      <c r="G918" s="29">
        <f>PRODUCT(C918:F918)</f>
        <v>35</v>
      </c>
    </row>
    <row r="919" spans="1:7">
      <c r="A919" s="16" t="s">
        <v>5032</v>
      </c>
      <c r="B919" s="16"/>
      <c r="C919" s="29">
        <v>162</v>
      </c>
      <c r="D919" s="29"/>
      <c r="E919" s="29"/>
      <c r="F919" s="29"/>
      <c r="G919" s="29">
        <f>PRODUCT(C919:F919)</f>
        <v>162</v>
      </c>
    </row>
    <row r="920" spans="1:7">
      <c r="A920" s="16" t="s">
        <v>5039</v>
      </c>
      <c r="B920" s="16"/>
      <c r="C920" s="29">
        <v>8</v>
      </c>
      <c r="D920" s="29">
        <v>2</v>
      </c>
      <c r="E920" s="29"/>
      <c r="F920" s="29"/>
      <c r="G920" s="29">
        <f>PRODUCT(C920:F920)</f>
        <v>16</v>
      </c>
    </row>
    <row r="922" spans="1:7" ht="45" customHeight="1">
      <c r="A922" s="17" t="s">
        <v>5040</v>
      </c>
      <c r="B922" s="17" t="s">
        <v>4653</v>
      </c>
      <c r="C922" s="17" t="s">
        <v>516</v>
      </c>
      <c r="D922" s="27" t="s">
        <v>25</v>
      </c>
      <c r="E922" s="36" t="s">
        <v>517</v>
      </c>
      <c r="F922" s="36" t="s">
        <v>517</v>
      </c>
      <c r="G922" s="28">
        <f>SUM(G923:G925)</f>
        <v>88</v>
      </c>
    </row>
    <row r="923" spans="1:7">
      <c r="A923" s="16" t="s">
        <v>5032</v>
      </c>
      <c r="B923" s="16"/>
      <c r="C923" s="29">
        <v>32</v>
      </c>
      <c r="D923" s="29"/>
      <c r="E923" s="29"/>
      <c r="F923" s="29"/>
      <c r="G923" s="29">
        <f>PRODUCT(C923:F923)</f>
        <v>32</v>
      </c>
    </row>
    <row r="924" spans="1:7">
      <c r="A924" s="16" t="s">
        <v>5039</v>
      </c>
      <c r="B924" s="16"/>
      <c r="C924" s="29">
        <v>12</v>
      </c>
      <c r="D924" s="29">
        <v>2</v>
      </c>
      <c r="E924" s="29"/>
      <c r="F924" s="29"/>
      <c r="G924" s="29">
        <f>PRODUCT(C924:F924)</f>
        <v>24</v>
      </c>
    </row>
    <row r="925" spans="1:7">
      <c r="A925" s="16" t="s">
        <v>5041</v>
      </c>
      <c r="B925" s="16"/>
      <c r="C925" s="29">
        <v>16</v>
      </c>
      <c r="D925" s="29">
        <v>2</v>
      </c>
      <c r="E925" s="29"/>
      <c r="F925" s="29"/>
      <c r="G925" s="29">
        <f>PRODUCT(C925:F925)</f>
        <v>32</v>
      </c>
    </row>
    <row r="927" spans="1:7" ht="45" customHeight="1">
      <c r="A927" s="17" t="s">
        <v>5042</v>
      </c>
      <c r="B927" s="17" t="s">
        <v>4653</v>
      </c>
      <c r="C927" s="17" t="s">
        <v>518</v>
      </c>
      <c r="D927" s="27" t="s">
        <v>25</v>
      </c>
      <c r="E927" s="36" t="s">
        <v>519</v>
      </c>
      <c r="F927" s="36" t="s">
        <v>519</v>
      </c>
      <c r="G927" s="28">
        <f>SUM(G928:G928)</f>
        <v>120</v>
      </c>
    </row>
    <row r="928" spans="1:7">
      <c r="A928" s="16" t="s">
        <v>5041</v>
      </c>
      <c r="B928" s="16"/>
      <c r="C928" s="29">
        <v>60</v>
      </c>
      <c r="D928" s="29">
        <v>2</v>
      </c>
      <c r="E928" s="29"/>
      <c r="F928" s="29"/>
      <c r="G928" s="29">
        <f>PRODUCT(C928:F928)</f>
        <v>120</v>
      </c>
    </row>
    <row r="930" spans="1:7" ht="45" customHeight="1">
      <c r="A930" s="17" t="s">
        <v>5043</v>
      </c>
      <c r="B930" s="17" t="s">
        <v>4653</v>
      </c>
      <c r="C930" s="17" t="s">
        <v>520</v>
      </c>
      <c r="D930" s="27" t="s">
        <v>25</v>
      </c>
      <c r="E930" s="36" t="s">
        <v>521</v>
      </c>
      <c r="F930" s="36" t="s">
        <v>521</v>
      </c>
      <c r="G930" s="28">
        <f>SUM(G931:G931)</f>
        <v>22</v>
      </c>
    </row>
    <row r="931" spans="1:7">
      <c r="A931" s="16" t="s">
        <v>5032</v>
      </c>
      <c r="B931" s="16"/>
      <c r="C931" s="29">
        <v>22</v>
      </c>
      <c r="D931" s="29"/>
      <c r="E931" s="29"/>
      <c r="F931" s="29"/>
      <c r="G931" s="29">
        <f>PRODUCT(C931:F931)</f>
        <v>22</v>
      </c>
    </row>
    <row r="933" spans="1:7" ht="45" customHeight="1">
      <c r="A933" s="17" t="s">
        <v>5044</v>
      </c>
      <c r="B933" s="17" t="s">
        <v>4653</v>
      </c>
      <c r="C933" s="17" t="s">
        <v>522</v>
      </c>
      <c r="D933" s="27" t="s">
        <v>25</v>
      </c>
      <c r="E933" s="36" t="s">
        <v>523</v>
      </c>
      <c r="F933" s="36" t="s">
        <v>523</v>
      </c>
      <c r="G933" s="28">
        <f>SUM(G934:G934)</f>
        <v>46</v>
      </c>
    </row>
    <row r="934" spans="1:7">
      <c r="A934" s="16" t="s">
        <v>5032</v>
      </c>
      <c r="B934" s="16"/>
      <c r="C934" s="29">
        <v>46</v>
      </c>
      <c r="D934" s="29"/>
      <c r="E934" s="29"/>
      <c r="F934" s="29"/>
      <c r="G934" s="29">
        <f>PRODUCT(C934:F934)</f>
        <v>46</v>
      </c>
    </row>
    <row r="936" spans="1:7" ht="45" customHeight="1">
      <c r="A936" s="17" t="s">
        <v>5045</v>
      </c>
      <c r="B936" s="17" t="s">
        <v>4653</v>
      </c>
      <c r="C936" s="17" t="s">
        <v>524</v>
      </c>
      <c r="D936" s="27" t="s">
        <v>25</v>
      </c>
      <c r="E936" s="36" t="s">
        <v>525</v>
      </c>
      <c r="F936" s="36" t="s">
        <v>525</v>
      </c>
      <c r="G936" s="28">
        <f>SUM(G937:G937)</f>
        <v>396</v>
      </c>
    </row>
    <row r="937" spans="1:7">
      <c r="A937" s="16" t="s">
        <v>5032</v>
      </c>
      <c r="B937" s="16"/>
      <c r="C937" s="29">
        <v>396</v>
      </c>
      <c r="D937" s="29"/>
      <c r="E937" s="29"/>
      <c r="F937" s="29"/>
      <c r="G937" s="29">
        <f>PRODUCT(C937:F937)</f>
        <v>396</v>
      </c>
    </row>
    <row r="939" spans="1:7" ht="45" customHeight="1">
      <c r="A939" s="17" t="s">
        <v>5046</v>
      </c>
      <c r="B939" s="17" t="s">
        <v>4653</v>
      </c>
      <c r="C939" s="17" t="s">
        <v>526</v>
      </c>
      <c r="D939" s="27" t="s">
        <v>25</v>
      </c>
      <c r="E939" s="36" t="s">
        <v>527</v>
      </c>
      <c r="F939" s="36" t="s">
        <v>527</v>
      </c>
      <c r="G939" s="28">
        <f>SUM(G940:G940)</f>
        <v>54</v>
      </c>
    </row>
    <row r="940" spans="1:7">
      <c r="A940" s="16" t="s">
        <v>5032</v>
      </c>
      <c r="B940" s="16"/>
      <c r="C940" s="29">
        <v>54</v>
      </c>
      <c r="D940" s="29"/>
      <c r="E940" s="29"/>
      <c r="F940" s="29"/>
      <c r="G940" s="29">
        <f>PRODUCT(C940:F940)</f>
        <v>54</v>
      </c>
    </row>
    <row r="942" spans="1:7" ht="45" customHeight="1">
      <c r="A942" s="17" t="s">
        <v>5047</v>
      </c>
      <c r="B942" s="17" t="s">
        <v>4653</v>
      </c>
      <c r="C942" s="17" t="s">
        <v>528</v>
      </c>
      <c r="D942" s="27" t="s">
        <v>25</v>
      </c>
      <c r="E942" s="36" t="s">
        <v>529</v>
      </c>
      <c r="F942" s="36" t="s">
        <v>529</v>
      </c>
      <c r="G942" s="28">
        <f>SUM(G943:G943)</f>
        <v>236</v>
      </c>
    </row>
    <row r="943" spans="1:7">
      <c r="A943" s="16" t="s">
        <v>5032</v>
      </c>
      <c r="B943" s="16"/>
      <c r="C943" s="29">
        <v>236</v>
      </c>
      <c r="D943" s="29"/>
      <c r="E943" s="29"/>
      <c r="F943" s="29"/>
      <c r="G943" s="29">
        <f>PRODUCT(C943:F943)</f>
        <v>236</v>
      </c>
    </row>
    <row r="945" spans="1:7" ht="45" customHeight="1">
      <c r="A945" s="17" t="s">
        <v>5048</v>
      </c>
      <c r="B945" s="17" t="s">
        <v>4653</v>
      </c>
      <c r="C945" s="17" t="s">
        <v>530</v>
      </c>
      <c r="D945" s="27" t="s">
        <v>25</v>
      </c>
      <c r="E945" s="36" t="s">
        <v>531</v>
      </c>
      <c r="F945" s="36" t="s">
        <v>531</v>
      </c>
      <c r="G945" s="28">
        <f>SUM(G946:G946)</f>
        <v>12</v>
      </c>
    </row>
    <row r="946" spans="1:7">
      <c r="A946" s="16" t="s">
        <v>5032</v>
      </c>
      <c r="B946" s="16"/>
      <c r="C946" s="29">
        <v>12</v>
      </c>
      <c r="D946" s="29"/>
      <c r="E946" s="29"/>
      <c r="F946" s="29"/>
      <c r="G946" s="29">
        <f>PRODUCT(C946:F946)</f>
        <v>12</v>
      </c>
    </row>
    <row r="948" spans="1:7" ht="45" customHeight="1">
      <c r="A948" s="17" t="s">
        <v>5049</v>
      </c>
      <c r="B948" s="17" t="s">
        <v>4653</v>
      </c>
      <c r="C948" s="17" t="s">
        <v>532</v>
      </c>
      <c r="D948" s="27" t="s">
        <v>25</v>
      </c>
      <c r="E948" s="36" t="s">
        <v>533</v>
      </c>
      <c r="F948" s="36" t="s">
        <v>533</v>
      </c>
      <c r="G948" s="28">
        <f>SUM(G949:G949)</f>
        <v>12</v>
      </c>
    </row>
    <row r="949" spans="1:7">
      <c r="A949" s="16" t="s">
        <v>5032</v>
      </c>
      <c r="B949" s="16"/>
      <c r="C949" s="29">
        <v>12</v>
      </c>
      <c r="D949" s="29"/>
      <c r="E949" s="29"/>
      <c r="F949" s="29"/>
      <c r="G949" s="29">
        <f>PRODUCT(C949:F949)</f>
        <v>12</v>
      </c>
    </row>
    <row r="951" spans="1:7" ht="45" customHeight="1">
      <c r="A951" s="17" t="s">
        <v>5050</v>
      </c>
      <c r="B951" s="17" t="s">
        <v>4653</v>
      </c>
      <c r="C951" s="17" t="s">
        <v>534</v>
      </c>
      <c r="D951" s="27" t="s">
        <v>25</v>
      </c>
      <c r="E951" s="36" t="s">
        <v>535</v>
      </c>
      <c r="F951" s="36" t="s">
        <v>535</v>
      </c>
      <c r="G951" s="28">
        <f>SUM(G952:G952)</f>
        <v>112</v>
      </c>
    </row>
    <row r="952" spans="1:7">
      <c r="A952" s="16" t="s">
        <v>5032</v>
      </c>
      <c r="B952" s="16"/>
      <c r="C952" s="29">
        <v>112</v>
      </c>
      <c r="D952" s="29"/>
      <c r="E952" s="29"/>
      <c r="F952" s="29"/>
      <c r="G952" s="29">
        <f>PRODUCT(C952:F952)</f>
        <v>112</v>
      </c>
    </row>
    <row r="954" spans="1:7" ht="45" customHeight="1">
      <c r="A954" s="17" t="s">
        <v>5051</v>
      </c>
      <c r="B954" s="17" t="s">
        <v>4653</v>
      </c>
      <c r="C954" s="17" t="s">
        <v>536</v>
      </c>
      <c r="D954" s="27" t="s">
        <v>25</v>
      </c>
      <c r="E954" s="36" t="s">
        <v>537</v>
      </c>
      <c r="F954" s="36" t="s">
        <v>537</v>
      </c>
      <c r="G954" s="28">
        <f>SUM(G955:G955)</f>
        <v>12</v>
      </c>
    </row>
    <row r="955" spans="1:7">
      <c r="A955" s="16" t="s">
        <v>5032</v>
      </c>
      <c r="B955" s="16"/>
      <c r="C955" s="29">
        <v>12</v>
      </c>
      <c r="D955" s="29"/>
      <c r="E955" s="29"/>
      <c r="F955" s="29"/>
      <c r="G955" s="29">
        <f>PRODUCT(C955:F955)</f>
        <v>12</v>
      </c>
    </row>
    <row r="957" spans="1:7" ht="45" customHeight="1">
      <c r="A957" s="17" t="s">
        <v>5052</v>
      </c>
      <c r="B957" s="17" t="s">
        <v>4653</v>
      </c>
      <c r="C957" s="17" t="s">
        <v>538</v>
      </c>
      <c r="D957" s="27" t="s">
        <v>25</v>
      </c>
      <c r="E957" s="36" t="s">
        <v>95</v>
      </c>
      <c r="F957" s="36" t="s">
        <v>95</v>
      </c>
      <c r="G957" s="28">
        <f>SUM(G958:G958)</f>
        <v>26</v>
      </c>
    </row>
    <row r="958" spans="1:7">
      <c r="A958" s="16" t="s">
        <v>5053</v>
      </c>
      <c r="B958" s="16"/>
      <c r="C958" s="29">
        <v>26</v>
      </c>
      <c r="D958" s="29"/>
      <c r="E958" s="29"/>
      <c r="F958" s="29"/>
      <c r="G958" s="29">
        <f>PRODUCT(C958:F958)</f>
        <v>26</v>
      </c>
    </row>
    <row r="960" spans="1:7" ht="45" customHeight="1">
      <c r="A960" s="17" t="s">
        <v>5054</v>
      </c>
      <c r="B960" s="17" t="s">
        <v>4653</v>
      </c>
      <c r="C960" s="17" t="s">
        <v>539</v>
      </c>
      <c r="D960" s="27" t="s">
        <v>25</v>
      </c>
      <c r="E960" s="36" t="s">
        <v>97</v>
      </c>
      <c r="F960" s="36" t="s">
        <v>97</v>
      </c>
      <c r="G960" s="28">
        <f>SUM(G961:G961)</f>
        <v>26</v>
      </c>
    </row>
    <row r="961" spans="1:7">
      <c r="A961" s="16" t="s">
        <v>5055</v>
      </c>
      <c r="B961" s="16"/>
      <c r="C961" s="29">
        <v>26</v>
      </c>
      <c r="D961" s="29"/>
      <c r="E961" s="29"/>
      <c r="F961" s="29"/>
      <c r="G961" s="29">
        <f>PRODUCT(C961:F961)</f>
        <v>26</v>
      </c>
    </row>
    <row r="963" spans="1:7" ht="45" customHeight="1">
      <c r="A963" s="17" t="s">
        <v>5056</v>
      </c>
      <c r="B963" s="17" t="s">
        <v>4653</v>
      </c>
      <c r="C963" s="17" t="s">
        <v>540</v>
      </c>
      <c r="D963" s="27" t="s">
        <v>25</v>
      </c>
      <c r="E963" s="36" t="s">
        <v>99</v>
      </c>
      <c r="F963" s="36" t="s">
        <v>99</v>
      </c>
      <c r="G963" s="28">
        <f>SUM(G964:G964)</f>
        <v>236</v>
      </c>
    </row>
    <row r="964" spans="1:7">
      <c r="A964" s="16" t="s">
        <v>5032</v>
      </c>
      <c r="B964" s="16"/>
      <c r="C964" s="29">
        <v>236</v>
      </c>
      <c r="D964" s="29"/>
      <c r="E964" s="29"/>
      <c r="F964" s="29"/>
      <c r="G964" s="29">
        <f>PRODUCT(C964:F964)</f>
        <v>236</v>
      </c>
    </row>
    <row r="966" spans="1:7" ht="45" customHeight="1">
      <c r="A966" s="17" t="s">
        <v>5057</v>
      </c>
      <c r="B966" s="17" t="s">
        <v>4653</v>
      </c>
      <c r="C966" s="17" t="s">
        <v>541</v>
      </c>
      <c r="D966" s="27" t="s">
        <v>25</v>
      </c>
      <c r="E966" s="36" t="s">
        <v>542</v>
      </c>
      <c r="F966" s="36" t="s">
        <v>542</v>
      </c>
      <c r="G966" s="28">
        <f>SUM(G967:G968)</f>
        <v>48</v>
      </c>
    </row>
    <row r="967" spans="1:7">
      <c r="A967" s="16" t="s">
        <v>5032</v>
      </c>
      <c r="B967" s="16"/>
      <c r="C967" s="29">
        <v>22</v>
      </c>
      <c r="D967" s="29"/>
      <c r="E967" s="29"/>
      <c r="F967" s="29"/>
      <c r="G967" s="29">
        <f>PRODUCT(C967:F967)</f>
        <v>22</v>
      </c>
    </row>
    <row r="968" spans="1:7">
      <c r="A968" s="16"/>
      <c r="B968" s="16"/>
      <c r="C968" s="29">
        <v>26</v>
      </c>
      <c r="D968" s="29"/>
      <c r="E968" s="29"/>
      <c r="F968" s="29"/>
      <c r="G968" s="29">
        <f>PRODUCT(C968:F968)</f>
        <v>26</v>
      </c>
    </row>
    <row r="970" spans="1:7" ht="45" customHeight="1">
      <c r="A970" s="17" t="s">
        <v>5058</v>
      </c>
      <c r="B970" s="17" t="s">
        <v>4653</v>
      </c>
      <c r="C970" s="17" t="s">
        <v>543</v>
      </c>
      <c r="D970" s="27" t="s">
        <v>25</v>
      </c>
      <c r="E970" s="36" t="s">
        <v>544</v>
      </c>
      <c r="F970" s="36" t="s">
        <v>544</v>
      </c>
      <c r="G970" s="28">
        <f>SUM(G971:G973)</f>
        <v>92</v>
      </c>
    </row>
    <row r="971" spans="1:7">
      <c r="A971" s="16" t="s">
        <v>5032</v>
      </c>
      <c r="B971" s="16"/>
      <c r="C971" s="29">
        <v>20</v>
      </c>
      <c r="D971" s="29"/>
      <c r="E971" s="29"/>
      <c r="F971" s="29"/>
      <c r="G971" s="29">
        <f>PRODUCT(C971:F971)</f>
        <v>20</v>
      </c>
    </row>
    <row r="972" spans="1:7">
      <c r="A972" s="16"/>
      <c r="B972" s="16"/>
      <c r="C972" s="29">
        <v>46</v>
      </c>
      <c r="D972" s="29"/>
      <c r="E972" s="29"/>
      <c r="F972" s="29"/>
      <c r="G972" s="29">
        <f>PRODUCT(C972:F972)</f>
        <v>46</v>
      </c>
    </row>
    <row r="973" spans="1:7">
      <c r="A973" s="16"/>
      <c r="B973" s="16"/>
      <c r="C973" s="29">
        <v>26</v>
      </c>
      <c r="D973" s="29"/>
      <c r="E973" s="29"/>
      <c r="F973" s="29"/>
      <c r="G973" s="29">
        <f>PRODUCT(C973:F973)</f>
        <v>26</v>
      </c>
    </row>
    <row r="975" spans="1:7" ht="45" customHeight="1">
      <c r="A975" s="17" t="s">
        <v>5059</v>
      </c>
      <c r="B975" s="17" t="s">
        <v>4653</v>
      </c>
      <c r="C975" s="17" t="s">
        <v>545</v>
      </c>
      <c r="D975" s="27" t="s">
        <v>25</v>
      </c>
      <c r="E975" s="36" t="s">
        <v>546</v>
      </c>
      <c r="F975" s="36" t="s">
        <v>546</v>
      </c>
      <c r="G975" s="28">
        <f>SUM(G976:G978)</f>
        <v>651</v>
      </c>
    </row>
    <row r="976" spans="1:7">
      <c r="A976" s="16" t="s">
        <v>5032</v>
      </c>
      <c r="B976" s="16"/>
      <c r="C976" s="29">
        <v>19</v>
      </c>
      <c r="D976" s="29"/>
      <c r="E976" s="29"/>
      <c r="F976" s="29"/>
      <c r="G976" s="29">
        <f>PRODUCT(C976:F976)</f>
        <v>19</v>
      </c>
    </row>
    <row r="977" spans="1:7">
      <c r="A977" s="16"/>
      <c r="B977" s="16"/>
      <c r="C977" s="29">
        <v>396</v>
      </c>
      <c r="D977" s="29"/>
      <c r="E977" s="29"/>
      <c r="F977" s="29"/>
      <c r="G977" s="29">
        <f>PRODUCT(C977:F977)</f>
        <v>396</v>
      </c>
    </row>
    <row r="978" spans="1:7">
      <c r="A978" s="16"/>
      <c r="B978" s="16"/>
      <c r="C978" s="29">
        <v>236</v>
      </c>
      <c r="D978" s="29"/>
      <c r="E978" s="29"/>
      <c r="F978" s="29"/>
      <c r="G978" s="29">
        <f>PRODUCT(C978:F978)</f>
        <v>236</v>
      </c>
    </row>
    <row r="980" spans="1:7" ht="45" customHeight="1">
      <c r="A980" s="17" t="s">
        <v>5060</v>
      </c>
      <c r="B980" s="17" t="s">
        <v>4653</v>
      </c>
      <c r="C980" s="17" t="s">
        <v>547</v>
      </c>
      <c r="D980" s="27" t="s">
        <v>25</v>
      </c>
      <c r="E980" s="36" t="s">
        <v>548</v>
      </c>
      <c r="F980" s="36" t="s">
        <v>548</v>
      </c>
      <c r="G980" s="28">
        <f>SUM(G981:G982)</f>
        <v>66</v>
      </c>
    </row>
    <row r="981" spans="1:7">
      <c r="A981" s="16" t="s">
        <v>5032</v>
      </c>
      <c r="B981" s="16"/>
      <c r="C981" s="29">
        <v>12</v>
      </c>
      <c r="D981" s="29"/>
      <c r="E981" s="29"/>
      <c r="F981" s="29"/>
      <c r="G981" s="29">
        <f>PRODUCT(C981:F981)</f>
        <v>12</v>
      </c>
    </row>
    <row r="982" spans="1:7">
      <c r="A982" s="16"/>
      <c r="B982" s="16"/>
      <c r="C982" s="29">
        <v>54</v>
      </c>
      <c r="D982" s="29"/>
      <c r="E982" s="29"/>
      <c r="F982" s="29"/>
      <c r="G982" s="29">
        <f>PRODUCT(C982:F982)</f>
        <v>54</v>
      </c>
    </row>
    <row r="984" spans="1:7" ht="45" customHeight="1">
      <c r="A984" s="17" t="s">
        <v>5061</v>
      </c>
      <c r="B984" s="17" t="s">
        <v>4653</v>
      </c>
      <c r="C984" s="17" t="s">
        <v>549</v>
      </c>
      <c r="D984" s="27" t="s">
        <v>25</v>
      </c>
      <c r="E984" s="36" t="s">
        <v>550</v>
      </c>
      <c r="F984" s="36" t="s">
        <v>550</v>
      </c>
      <c r="G984" s="28">
        <f>SUM(G985:G986)</f>
        <v>49</v>
      </c>
    </row>
    <row r="985" spans="1:7">
      <c r="A985" s="16" t="s">
        <v>5031</v>
      </c>
      <c r="B985" s="16"/>
      <c r="C985" s="29">
        <v>35</v>
      </c>
      <c r="D985" s="29"/>
      <c r="E985" s="29"/>
      <c r="F985" s="29"/>
      <c r="G985" s="29">
        <f>PRODUCT(C985:F985)</f>
        <v>35</v>
      </c>
    </row>
    <row r="986" spans="1:7">
      <c r="A986" s="16"/>
      <c r="B986" s="16"/>
      <c r="C986" s="29">
        <v>14</v>
      </c>
      <c r="D986" s="29"/>
      <c r="E986" s="29"/>
      <c r="F986" s="29"/>
      <c r="G986" s="29">
        <f>PRODUCT(C986:F986)</f>
        <v>14</v>
      </c>
    </row>
    <row r="988" spans="1:7" ht="45" customHeight="1">
      <c r="A988" s="17" t="s">
        <v>5062</v>
      </c>
      <c r="B988" s="17" t="s">
        <v>4653</v>
      </c>
      <c r="C988" s="17" t="s">
        <v>551</v>
      </c>
      <c r="D988" s="27" t="s">
        <v>25</v>
      </c>
      <c r="E988" s="36" t="s">
        <v>552</v>
      </c>
      <c r="F988" s="36" t="s">
        <v>552</v>
      </c>
      <c r="G988" s="28">
        <f>SUM(G989:G990)</f>
        <v>290</v>
      </c>
    </row>
    <row r="989" spans="1:7">
      <c r="A989" s="16" t="s">
        <v>5032</v>
      </c>
      <c r="B989" s="16"/>
      <c r="C989" s="29">
        <v>54</v>
      </c>
      <c r="D989" s="29"/>
      <c r="E989" s="29"/>
      <c r="F989" s="29"/>
      <c r="G989" s="29">
        <f>PRODUCT(C989:F989)</f>
        <v>54</v>
      </c>
    </row>
    <row r="990" spans="1:7">
      <c r="A990" s="16"/>
      <c r="B990" s="16"/>
      <c r="C990" s="29">
        <v>236</v>
      </c>
      <c r="D990" s="29"/>
      <c r="E990" s="29"/>
      <c r="F990" s="29"/>
      <c r="G990" s="29">
        <f>PRODUCT(C990:F990)</f>
        <v>236</v>
      </c>
    </row>
    <row r="992" spans="1:7" ht="45" customHeight="1">
      <c r="A992" s="17" t="s">
        <v>5063</v>
      </c>
      <c r="B992" s="17" t="s">
        <v>4653</v>
      </c>
      <c r="C992" s="17" t="s">
        <v>553</v>
      </c>
      <c r="D992" s="27" t="s">
        <v>25</v>
      </c>
      <c r="E992" s="36" t="s">
        <v>554</v>
      </c>
      <c r="F992" s="36" t="s">
        <v>554</v>
      </c>
      <c r="G992" s="28">
        <f>SUM(G993:G993)</f>
        <v>12</v>
      </c>
    </row>
    <row r="993" spans="1:7">
      <c r="A993" s="16" t="s">
        <v>5032</v>
      </c>
      <c r="B993" s="16"/>
      <c r="C993" s="29">
        <v>12</v>
      </c>
      <c r="D993" s="29"/>
      <c r="E993" s="29"/>
      <c r="F993" s="29"/>
      <c r="G993" s="29">
        <f>PRODUCT(C993:F993)</f>
        <v>12</v>
      </c>
    </row>
    <row r="995" spans="1:7" ht="45" customHeight="1">
      <c r="A995" s="17" t="s">
        <v>5064</v>
      </c>
      <c r="B995" s="17" t="s">
        <v>4653</v>
      </c>
      <c r="C995" s="17" t="s">
        <v>555</v>
      </c>
      <c r="D995" s="27" t="s">
        <v>25</v>
      </c>
      <c r="E995" s="36" t="s">
        <v>556</v>
      </c>
      <c r="F995" s="36" t="s">
        <v>556</v>
      </c>
      <c r="G995" s="28">
        <f>SUM(G996:G997)</f>
        <v>60</v>
      </c>
    </row>
    <row r="996" spans="1:7">
      <c r="A996" s="16" t="s">
        <v>5031</v>
      </c>
      <c r="B996" s="16"/>
      <c r="C996" s="29">
        <v>35</v>
      </c>
      <c r="D996" s="29"/>
      <c r="E996" s="29"/>
      <c r="F996" s="29"/>
      <c r="G996" s="29">
        <f>PRODUCT(C996:F996)</f>
        <v>35</v>
      </c>
    </row>
    <row r="997" spans="1:7">
      <c r="A997" s="16"/>
      <c r="B997" s="16"/>
      <c r="C997" s="29">
        <v>25</v>
      </c>
      <c r="D997" s="29"/>
      <c r="E997" s="29"/>
      <c r="F997" s="29"/>
      <c r="G997" s="29">
        <f>PRODUCT(C997:F997)</f>
        <v>25</v>
      </c>
    </row>
    <row r="999" spans="1:7" ht="45" customHeight="1">
      <c r="A999" s="17" t="s">
        <v>5065</v>
      </c>
      <c r="B999" s="17" t="s">
        <v>4653</v>
      </c>
      <c r="C999" s="17" t="s">
        <v>557</v>
      </c>
      <c r="D999" s="27" t="s">
        <v>25</v>
      </c>
      <c r="E999" s="36" t="s">
        <v>558</v>
      </c>
      <c r="F999" s="36" t="s">
        <v>558</v>
      </c>
      <c r="G999" s="28">
        <f>SUM(G1000:G1002)</f>
        <v>182</v>
      </c>
    </row>
    <row r="1000" spans="1:7">
      <c r="A1000" s="16" t="s">
        <v>5032</v>
      </c>
      <c r="B1000" s="16"/>
      <c r="C1000" s="29">
        <v>162</v>
      </c>
      <c r="D1000" s="29"/>
      <c r="E1000" s="29"/>
      <c r="F1000" s="29"/>
      <c r="G1000" s="29">
        <f>PRODUCT(C1000:F1000)</f>
        <v>162</v>
      </c>
    </row>
    <row r="1001" spans="1:7">
      <c r="A1001" s="16"/>
      <c r="B1001" s="16"/>
      <c r="C1001" s="29">
        <v>12</v>
      </c>
      <c r="D1001" s="29"/>
      <c r="E1001" s="29"/>
      <c r="F1001" s="29"/>
      <c r="G1001" s="29">
        <f>PRODUCT(C1001:F1001)</f>
        <v>12</v>
      </c>
    </row>
    <row r="1002" spans="1:7">
      <c r="A1002" s="16" t="s">
        <v>5039</v>
      </c>
      <c r="B1002" s="16"/>
      <c r="C1002" s="29">
        <v>4</v>
      </c>
      <c r="D1002" s="29">
        <v>2</v>
      </c>
      <c r="E1002" s="29"/>
      <c r="F1002" s="29"/>
      <c r="G1002" s="29">
        <f>PRODUCT(C1002:F1002)</f>
        <v>8</v>
      </c>
    </row>
    <row r="1004" spans="1:7" ht="45" customHeight="1">
      <c r="A1004" s="17" t="s">
        <v>5066</v>
      </c>
      <c r="B1004" s="17" t="s">
        <v>4653</v>
      </c>
      <c r="C1004" s="17" t="s">
        <v>559</v>
      </c>
      <c r="D1004" s="27" t="s">
        <v>25</v>
      </c>
      <c r="E1004" s="36" t="s">
        <v>560</v>
      </c>
      <c r="F1004" s="36" t="s">
        <v>560</v>
      </c>
      <c r="G1004" s="28">
        <f>SUM(G1005:G1006)</f>
        <v>144</v>
      </c>
    </row>
    <row r="1005" spans="1:7">
      <c r="A1005" s="16" t="s">
        <v>5032</v>
      </c>
      <c r="B1005" s="16"/>
      <c r="C1005" s="29">
        <v>32</v>
      </c>
      <c r="D1005" s="29"/>
      <c r="E1005" s="29"/>
      <c r="F1005" s="29"/>
      <c r="G1005" s="29">
        <f>PRODUCT(C1005:F1005)</f>
        <v>32</v>
      </c>
    </row>
    <row r="1006" spans="1:7">
      <c r="A1006" s="16"/>
      <c r="B1006" s="16"/>
      <c r="C1006" s="29">
        <v>112</v>
      </c>
      <c r="D1006" s="29"/>
      <c r="E1006" s="29"/>
      <c r="F1006" s="29"/>
      <c r="G1006" s="29">
        <f>PRODUCT(C1006:F1006)</f>
        <v>112</v>
      </c>
    </row>
    <row r="1008" spans="1:7" ht="45" customHeight="1">
      <c r="A1008" s="17" t="s">
        <v>5067</v>
      </c>
      <c r="B1008" s="17" t="s">
        <v>4653</v>
      </c>
      <c r="C1008" s="17" t="s">
        <v>561</v>
      </c>
      <c r="D1008" s="27" t="s">
        <v>25</v>
      </c>
      <c r="E1008" s="36" t="s">
        <v>562</v>
      </c>
      <c r="F1008" s="36" t="s">
        <v>562</v>
      </c>
      <c r="G1008" s="28">
        <f>SUM(G1009:G1009)</f>
        <v>32</v>
      </c>
    </row>
    <row r="1009" spans="1:7">
      <c r="A1009" s="16" t="s">
        <v>5041</v>
      </c>
      <c r="B1009" s="16"/>
      <c r="C1009" s="29">
        <v>16</v>
      </c>
      <c r="D1009" s="29">
        <v>2</v>
      </c>
      <c r="E1009" s="29"/>
      <c r="F1009" s="29"/>
      <c r="G1009" s="29">
        <f>PRODUCT(C1009:F1009)</f>
        <v>32</v>
      </c>
    </row>
    <row r="1011" spans="1:7" ht="45" customHeight="1">
      <c r="A1011" s="17" t="s">
        <v>5068</v>
      </c>
      <c r="B1011" s="17" t="s">
        <v>4653</v>
      </c>
      <c r="C1011" s="17" t="s">
        <v>563</v>
      </c>
      <c r="D1011" s="27" t="s">
        <v>25</v>
      </c>
      <c r="E1011" s="36" t="s">
        <v>564</v>
      </c>
      <c r="F1011" s="36" t="s">
        <v>564</v>
      </c>
      <c r="G1011" s="28">
        <f>SUM(G1012:G1013)</f>
        <v>56</v>
      </c>
    </row>
    <row r="1012" spans="1:7">
      <c r="A1012" s="16" t="s">
        <v>5039</v>
      </c>
      <c r="B1012" s="16"/>
      <c r="C1012" s="29">
        <v>12</v>
      </c>
      <c r="D1012" s="29">
        <v>2</v>
      </c>
      <c r="E1012" s="29"/>
      <c r="F1012" s="29"/>
      <c r="G1012" s="29">
        <f>PRODUCT(C1012:F1012)</f>
        <v>24</v>
      </c>
    </row>
    <row r="1013" spans="1:7">
      <c r="A1013" s="16"/>
      <c r="B1013" s="16"/>
      <c r="C1013" s="29">
        <v>16</v>
      </c>
      <c r="D1013" s="29">
        <v>2</v>
      </c>
      <c r="E1013" s="29"/>
      <c r="F1013" s="29"/>
      <c r="G1013" s="29">
        <f>PRODUCT(C1013:F1013)</f>
        <v>32</v>
      </c>
    </row>
    <row r="1015" spans="1:7" ht="45" customHeight="1">
      <c r="A1015" s="17" t="s">
        <v>5069</v>
      </c>
      <c r="B1015" s="17" t="s">
        <v>4653</v>
      </c>
      <c r="C1015" s="17" t="s">
        <v>565</v>
      </c>
      <c r="D1015" s="27" t="s">
        <v>25</v>
      </c>
      <c r="E1015" s="36" t="s">
        <v>566</v>
      </c>
      <c r="F1015" s="36" t="s">
        <v>566</v>
      </c>
      <c r="G1015" s="28">
        <f>SUM(G1016:G1016)</f>
        <v>12</v>
      </c>
    </row>
    <row r="1016" spans="1:7">
      <c r="A1016" s="16" t="s">
        <v>5032</v>
      </c>
      <c r="B1016" s="16"/>
      <c r="C1016" s="29">
        <v>12</v>
      </c>
      <c r="D1016" s="29"/>
      <c r="E1016" s="29"/>
      <c r="F1016" s="29"/>
      <c r="G1016" s="29">
        <f>PRODUCT(C1016:F1016)</f>
        <v>12</v>
      </c>
    </row>
    <row r="1018" spans="1:7" ht="45" customHeight="1">
      <c r="A1018" s="17" t="s">
        <v>5070</v>
      </c>
      <c r="B1018" s="17" t="s">
        <v>4653</v>
      </c>
      <c r="C1018" s="17" t="s">
        <v>567</v>
      </c>
      <c r="D1018" s="27" t="s">
        <v>25</v>
      </c>
      <c r="E1018" s="36" t="s">
        <v>568</v>
      </c>
      <c r="F1018" s="36" t="s">
        <v>568</v>
      </c>
      <c r="G1018" s="28">
        <f>SUM(G1019:G1019)</f>
        <v>120</v>
      </c>
    </row>
    <row r="1019" spans="1:7">
      <c r="A1019" s="16" t="s">
        <v>5041</v>
      </c>
      <c r="B1019" s="16"/>
      <c r="C1019" s="29">
        <v>60</v>
      </c>
      <c r="D1019" s="29">
        <v>2</v>
      </c>
      <c r="E1019" s="29"/>
      <c r="F1019" s="29"/>
      <c r="G1019" s="29">
        <f>PRODUCT(C1019:F1019)</f>
        <v>120</v>
      </c>
    </row>
    <row r="1021" spans="1:7" ht="45" customHeight="1">
      <c r="A1021" s="17" t="s">
        <v>5071</v>
      </c>
      <c r="B1021" s="17" t="s">
        <v>4653</v>
      </c>
      <c r="C1021" s="17" t="s">
        <v>569</v>
      </c>
      <c r="D1021" s="27" t="s">
        <v>25</v>
      </c>
      <c r="E1021" s="36" t="s">
        <v>570</v>
      </c>
      <c r="F1021" s="36" t="s">
        <v>570</v>
      </c>
      <c r="G1021" s="28">
        <f>SUM(G1022:G1025)</f>
        <v>284</v>
      </c>
    </row>
    <row r="1022" spans="1:7">
      <c r="A1022" s="16" t="s">
        <v>5072</v>
      </c>
      <c r="B1022" s="16"/>
      <c r="C1022" s="29">
        <v>66</v>
      </c>
      <c r="D1022" s="29">
        <v>2</v>
      </c>
      <c r="E1022" s="29"/>
      <c r="F1022" s="29"/>
      <c r="G1022" s="29">
        <f>PRODUCT(C1022:F1022)</f>
        <v>132</v>
      </c>
    </row>
    <row r="1023" spans="1:7">
      <c r="A1023" s="16" t="s">
        <v>5073</v>
      </c>
      <c r="B1023" s="16"/>
      <c r="C1023" s="29">
        <v>14</v>
      </c>
      <c r="D1023" s="29">
        <v>2</v>
      </c>
      <c r="E1023" s="29"/>
      <c r="F1023" s="29"/>
      <c r="G1023" s="29">
        <f>PRODUCT(C1023:F1023)</f>
        <v>28</v>
      </c>
    </row>
    <row r="1024" spans="1:7">
      <c r="A1024" s="16" t="s">
        <v>5074</v>
      </c>
      <c r="B1024" s="16"/>
      <c r="C1024" s="29">
        <v>16</v>
      </c>
      <c r="D1024" s="29">
        <v>2</v>
      </c>
      <c r="E1024" s="29"/>
      <c r="F1024" s="29"/>
      <c r="G1024" s="29">
        <f>PRODUCT(C1024:F1024)</f>
        <v>32</v>
      </c>
    </row>
    <row r="1025" spans="1:7">
      <c r="A1025" s="16" t="s">
        <v>5075</v>
      </c>
      <c r="B1025" s="16"/>
      <c r="C1025" s="29">
        <v>46</v>
      </c>
      <c r="D1025" s="29">
        <v>2</v>
      </c>
      <c r="E1025" s="29"/>
      <c r="F1025" s="29"/>
      <c r="G1025" s="29">
        <f>PRODUCT(C1025:F1025)</f>
        <v>92</v>
      </c>
    </row>
    <row r="1027" spans="1:7" ht="45" customHeight="1">
      <c r="A1027" s="17" t="s">
        <v>5076</v>
      </c>
      <c r="B1027" s="17" t="s">
        <v>4653</v>
      </c>
      <c r="C1027" s="17" t="s">
        <v>571</v>
      </c>
      <c r="D1027" s="27" t="s">
        <v>25</v>
      </c>
      <c r="E1027" s="36" t="s">
        <v>572</v>
      </c>
      <c r="F1027" s="36" t="s">
        <v>572</v>
      </c>
      <c r="G1027" s="28">
        <f>SUM(G1028:G1028)</f>
        <v>50</v>
      </c>
    </row>
    <row r="1028" spans="1:7">
      <c r="A1028" s="16"/>
      <c r="B1028" s="16"/>
      <c r="C1028" s="29">
        <v>50</v>
      </c>
      <c r="D1028" s="29"/>
      <c r="E1028" s="29"/>
      <c r="F1028" s="29"/>
      <c r="G1028" s="29">
        <f>PRODUCT(C1028:F1028)</f>
        <v>50</v>
      </c>
    </row>
    <row r="1030" spans="1:7" ht="45" customHeight="1">
      <c r="A1030" s="17" t="s">
        <v>5077</v>
      </c>
      <c r="B1030" s="17" t="s">
        <v>4653</v>
      </c>
      <c r="C1030" s="17" t="s">
        <v>573</v>
      </c>
      <c r="D1030" s="27" t="s">
        <v>16</v>
      </c>
      <c r="E1030" s="36" t="s">
        <v>574</v>
      </c>
      <c r="F1030" s="36" t="s">
        <v>574</v>
      </c>
      <c r="G1030" s="28">
        <f>SUM(G1031:G1031)</f>
        <v>2</v>
      </c>
    </row>
    <row r="1031" spans="1:7">
      <c r="A1031" s="16"/>
      <c r="B1031" s="16"/>
      <c r="C1031" s="29">
        <v>2</v>
      </c>
      <c r="D1031" s="29"/>
      <c r="E1031" s="29"/>
      <c r="F1031" s="29"/>
      <c r="G1031" s="29">
        <f>PRODUCT(C1031:F1031)</f>
        <v>2</v>
      </c>
    </row>
    <row r="1033" spans="1:7">
      <c r="B1033" t="s">
        <v>4651</v>
      </c>
      <c r="C1033" s="6" t="s">
        <v>8</v>
      </c>
      <c r="D1033" s="7" t="s">
        <v>9</v>
      </c>
      <c r="E1033" s="6" t="s">
        <v>10</v>
      </c>
    </row>
    <row r="1034" spans="1:7">
      <c r="B1034" t="s">
        <v>4651</v>
      </c>
      <c r="C1034" s="6" t="s">
        <v>11</v>
      </c>
      <c r="D1034" s="7" t="s">
        <v>66</v>
      </c>
      <c r="E1034" s="6" t="s">
        <v>67</v>
      </c>
    </row>
    <row r="1035" spans="1:7">
      <c r="B1035" t="s">
        <v>4651</v>
      </c>
      <c r="C1035" s="6" t="s">
        <v>21</v>
      </c>
      <c r="D1035" s="7" t="s">
        <v>68</v>
      </c>
      <c r="E1035" s="6" t="s">
        <v>69</v>
      </c>
    </row>
    <row r="1036" spans="1:7">
      <c r="B1036" t="s">
        <v>4651</v>
      </c>
      <c r="C1036" s="6" t="s">
        <v>37</v>
      </c>
      <c r="D1036" s="7" t="s">
        <v>182</v>
      </c>
      <c r="E1036" s="6" t="s">
        <v>284</v>
      </c>
    </row>
    <row r="1037" spans="1:7">
      <c r="B1037" t="s">
        <v>4651</v>
      </c>
      <c r="C1037" s="6" t="s">
        <v>71</v>
      </c>
      <c r="D1037" s="7" t="s">
        <v>182</v>
      </c>
      <c r="E1037" s="6" t="s">
        <v>142</v>
      </c>
    </row>
    <row r="1039" spans="1:7" ht="45" customHeight="1">
      <c r="A1039" s="17" t="s">
        <v>5078</v>
      </c>
      <c r="B1039" s="17" t="s">
        <v>4653</v>
      </c>
      <c r="C1039" s="17" t="s">
        <v>576</v>
      </c>
      <c r="D1039" s="27" t="s">
        <v>16</v>
      </c>
      <c r="E1039" s="36" t="s">
        <v>577</v>
      </c>
      <c r="F1039" s="36" t="s">
        <v>577</v>
      </c>
      <c r="G1039" s="28">
        <f>SUM(G1040:G1040)</f>
        <v>20</v>
      </c>
    </row>
    <row r="1040" spans="1:7">
      <c r="A1040" s="16" t="s">
        <v>5079</v>
      </c>
      <c r="B1040" s="16"/>
      <c r="C1040" s="29">
        <v>20</v>
      </c>
      <c r="D1040" s="29"/>
      <c r="E1040" s="29"/>
      <c r="F1040" s="29"/>
      <c r="G1040" s="29">
        <f>PRODUCT(C1040:F1040)</f>
        <v>20</v>
      </c>
    </row>
    <row r="1042" spans="1:7" ht="45" customHeight="1">
      <c r="A1042" s="17" t="s">
        <v>5080</v>
      </c>
      <c r="B1042" s="17" t="s">
        <v>4653</v>
      </c>
      <c r="C1042" s="17" t="s">
        <v>578</v>
      </c>
      <c r="D1042" s="27" t="s">
        <v>16</v>
      </c>
      <c r="E1042" s="36" t="s">
        <v>579</v>
      </c>
      <c r="F1042" s="36" t="s">
        <v>579</v>
      </c>
      <c r="G1042" s="28">
        <f>SUM(G1043:G1043)</f>
        <v>24</v>
      </c>
    </row>
    <row r="1043" spans="1:7">
      <c r="A1043" s="16" t="s">
        <v>5079</v>
      </c>
      <c r="B1043" s="16"/>
      <c r="C1043" s="29">
        <v>24</v>
      </c>
      <c r="D1043" s="29"/>
      <c r="E1043" s="29"/>
      <c r="F1043" s="29"/>
      <c r="G1043" s="29">
        <f>PRODUCT(C1043:F1043)</f>
        <v>24</v>
      </c>
    </row>
    <row r="1045" spans="1:7" ht="45" customHeight="1">
      <c r="A1045" s="17" t="s">
        <v>5081</v>
      </c>
      <c r="B1045" s="17" t="s">
        <v>4653</v>
      </c>
      <c r="C1045" s="17" t="s">
        <v>580</v>
      </c>
      <c r="D1045" s="27" t="s">
        <v>16</v>
      </c>
      <c r="E1045" s="36" t="s">
        <v>581</v>
      </c>
      <c r="F1045" s="36" t="s">
        <v>581</v>
      </c>
      <c r="G1045" s="28">
        <f>SUM(G1046:G1047)</f>
        <v>40</v>
      </c>
    </row>
    <row r="1046" spans="1:7">
      <c r="A1046" s="16" t="s">
        <v>5082</v>
      </c>
      <c r="B1046" s="16"/>
      <c r="C1046" s="29">
        <v>18</v>
      </c>
      <c r="D1046" s="29">
        <v>2</v>
      </c>
      <c r="E1046" s="29"/>
      <c r="F1046" s="29"/>
      <c r="G1046" s="29">
        <f>PRODUCT(C1046:F1046)</f>
        <v>36</v>
      </c>
    </row>
    <row r="1047" spans="1:7">
      <c r="A1047" s="16"/>
      <c r="B1047" s="16"/>
      <c r="C1047" s="29">
        <v>2</v>
      </c>
      <c r="D1047" s="29">
        <v>2</v>
      </c>
      <c r="E1047" s="29"/>
      <c r="F1047" s="29"/>
      <c r="G1047" s="29">
        <f>PRODUCT(C1047:F1047)</f>
        <v>4</v>
      </c>
    </row>
    <row r="1049" spans="1:7" ht="45" customHeight="1">
      <c r="A1049" s="17" t="s">
        <v>5083</v>
      </c>
      <c r="B1049" s="17" t="s">
        <v>4653</v>
      </c>
      <c r="C1049" s="17" t="s">
        <v>150</v>
      </c>
      <c r="D1049" s="27" t="s">
        <v>16</v>
      </c>
      <c r="E1049" s="36" t="s">
        <v>151</v>
      </c>
      <c r="F1049" s="36" t="s">
        <v>151</v>
      </c>
      <c r="G1049" s="28">
        <f>SUM(G1050:G1051)</f>
        <v>40</v>
      </c>
    </row>
    <row r="1050" spans="1:7">
      <c r="A1050" s="16" t="s">
        <v>5082</v>
      </c>
      <c r="B1050" s="16"/>
      <c r="C1050" s="29">
        <v>18</v>
      </c>
      <c r="D1050" s="29">
        <v>2</v>
      </c>
      <c r="E1050" s="29"/>
      <c r="F1050" s="29"/>
      <c r="G1050" s="29">
        <f>PRODUCT(C1050:F1050)</f>
        <v>36</v>
      </c>
    </row>
    <row r="1051" spans="1:7">
      <c r="A1051" s="16"/>
      <c r="B1051" s="16"/>
      <c r="C1051" s="29">
        <v>2</v>
      </c>
      <c r="D1051" s="29">
        <v>2</v>
      </c>
      <c r="E1051" s="29"/>
      <c r="F1051" s="29"/>
      <c r="G1051" s="29">
        <f>PRODUCT(C1051:F1051)</f>
        <v>4</v>
      </c>
    </row>
    <row r="1053" spans="1:7" ht="45" customHeight="1">
      <c r="A1053" s="17" t="s">
        <v>5084</v>
      </c>
      <c r="B1053" s="17" t="s">
        <v>4653</v>
      </c>
      <c r="C1053" s="17" t="s">
        <v>154</v>
      </c>
      <c r="D1053" s="27" t="s">
        <v>16</v>
      </c>
      <c r="E1053" s="36" t="s">
        <v>155</v>
      </c>
      <c r="F1053" s="36" t="s">
        <v>155</v>
      </c>
      <c r="G1053" s="28">
        <f>SUM(G1054:G1054)</f>
        <v>22</v>
      </c>
    </row>
    <row r="1054" spans="1:7">
      <c r="A1054" s="16" t="s">
        <v>5079</v>
      </c>
      <c r="B1054" s="16"/>
      <c r="C1054" s="29">
        <v>22</v>
      </c>
      <c r="D1054" s="29"/>
      <c r="E1054" s="29"/>
      <c r="F1054" s="29"/>
      <c r="G1054" s="29">
        <f>PRODUCT(C1054:F1054)</f>
        <v>22</v>
      </c>
    </row>
    <row r="1056" spans="1:7" ht="45" customHeight="1">
      <c r="A1056" s="17" t="s">
        <v>5085</v>
      </c>
      <c r="B1056" s="17" t="s">
        <v>4653</v>
      </c>
      <c r="C1056" s="17" t="s">
        <v>156</v>
      </c>
      <c r="D1056" s="27" t="s">
        <v>16</v>
      </c>
      <c r="E1056" s="36" t="s">
        <v>157</v>
      </c>
      <c r="F1056" s="36" t="s">
        <v>157</v>
      </c>
      <c r="G1056" s="28">
        <f>SUM(G1057:G1057)</f>
        <v>30</v>
      </c>
    </row>
    <row r="1057" spans="1:7">
      <c r="A1057" s="16" t="s">
        <v>5079</v>
      </c>
      <c r="B1057" s="16"/>
      <c r="C1057" s="29">
        <v>30</v>
      </c>
      <c r="D1057" s="29"/>
      <c r="E1057" s="29"/>
      <c r="F1057" s="29"/>
      <c r="G1057" s="29">
        <f>PRODUCT(C1057:F1057)</f>
        <v>30</v>
      </c>
    </row>
    <row r="1059" spans="1:7" ht="45" customHeight="1">
      <c r="A1059" s="17" t="s">
        <v>5086</v>
      </c>
      <c r="B1059" s="17" t="s">
        <v>4653</v>
      </c>
      <c r="C1059" s="17" t="s">
        <v>158</v>
      </c>
      <c r="D1059" s="27" t="s">
        <v>16</v>
      </c>
      <c r="E1059" s="36" t="s">
        <v>159</v>
      </c>
      <c r="F1059" s="36" t="s">
        <v>159</v>
      </c>
      <c r="G1059" s="28">
        <f>SUM(G1060:G1060)</f>
        <v>4</v>
      </c>
    </row>
    <row r="1060" spans="1:7">
      <c r="A1060" s="16" t="s">
        <v>5079</v>
      </c>
      <c r="B1060" s="16"/>
      <c r="C1060" s="29">
        <v>4</v>
      </c>
      <c r="D1060" s="29"/>
      <c r="E1060" s="29"/>
      <c r="F1060" s="29"/>
      <c r="G1060" s="29">
        <f>PRODUCT(C1060:F1060)</f>
        <v>4</v>
      </c>
    </row>
    <row r="1062" spans="1:7" ht="45" customHeight="1">
      <c r="A1062" s="17" t="s">
        <v>5087</v>
      </c>
      <c r="B1062" s="17" t="s">
        <v>4653</v>
      </c>
      <c r="C1062" s="17" t="s">
        <v>160</v>
      </c>
      <c r="D1062" s="27" t="s">
        <v>16</v>
      </c>
      <c r="E1062" s="36" t="s">
        <v>161</v>
      </c>
      <c r="F1062" s="36" t="s">
        <v>161</v>
      </c>
      <c r="G1062" s="28">
        <f>SUM(G1063:G1064)</f>
        <v>22</v>
      </c>
    </row>
    <row r="1063" spans="1:7">
      <c r="A1063" s="16" t="s">
        <v>5079</v>
      </c>
      <c r="B1063" s="16"/>
      <c r="C1063" s="29">
        <v>16</v>
      </c>
      <c r="D1063" s="29"/>
      <c r="E1063" s="29"/>
      <c r="F1063" s="29"/>
      <c r="G1063" s="29">
        <f>PRODUCT(C1063:F1063)</f>
        <v>16</v>
      </c>
    </row>
    <row r="1064" spans="1:7">
      <c r="A1064" s="16"/>
      <c r="B1064" s="16"/>
      <c r="C1064" s="29">
        <v>6</v>
      </c>
      <c r="D1064" s="29"/>
      <c r="E1064" s="29"/>
      <c r="F1064" s="29"/>
      <c r="G1064" s="29">
        <f>PRODUCT(C1064:F1064)</f>
        <v>6</v>
      </c>
    </row>
    <row r="1066" spans="1:7" ht="45" customHeight="1">
      <c r="A1066" s="17" t="s">
        <v>5088</v>
      </c>
      <c r="B1066" s="17" t="s">
        <v>4653</v>
      </c>
      <c r="C1066" s="17" t="s">
        <v>582</v>
      </c>
      <c r="D1066" s="27" t="s">
        <v>16</v>
      </c>
      <c r="E1066" s="36" t="s">
        <v>583</v>
      </c>
      <c r="F1066" s="36" t="s">
        <v>583</v>
      </c>
      <c r="G1066" s="28">
        <f>SUM(G1067:G1068)</f>
        <v>38</v>
      </c>
    </row>
    <row r="1067" spans="1:7">
      <c r="A1067" s="16" t="s">
        <v>5079</v>
      </c>
      <c r="B1067" s="16"/>
      <c r="C1067" s="29">
        <v>28</v>
      </c>
      <c r="D1067" s="29"/>
      <c r="E1067" s="29"/>
      <c r="F1067" s="29"/>
      <c r="G1067" s="29">
        <f>PRODUCT(C1067:F1067)</f>
        <v>28</v>
      </c>
    </row>
    <row r="1068" spans="1:7">
      <c r="A1068" s="16"/>
      <c r="B1068" s="16"/>
      <c r="C1068" s="29">
        <v>10</v>
      </c>
      <c r="D1068" s="29"/>
      <c r="E1068" s="29"/>
      <c r="F1068" s="29"/>
      <c r="G1068" s="29">
        <f>PRODUCT(C1068:F1068)</f>
        <v>10</v>
      </c>
    </row>
    <row r="1070" spans="1:7" ht="45" customHeight="1">
      <c r="A1070" s="17" t="s">
        <v>5089</v>
      </c>
      <c r="B1070" s="17" t="s">
        <v>4653</v>
      </c>
      <c r="C1070" s="17" t="s">
        <v>584</v>
      </c>
      <c r="D1070" s="27" t="s">
        <v>16</v>
      </c>
      <c r="E1070" s="36" t="s">
        <v>585</v>
      </c>
      <c r="F1070" s="36" t="s">
        <v>585</v>
      </c>
      <c r="G1070" s="28">
        <f>SUM(G1071:G1072)</f>
        <v>27</v>
      </c>
    </row>
    <row r="1071" spans="1:7">
      <c r="A1071" s="16" t="s">
        <v>5079</v>
      </c>
      <c r="B1071" s="16"/>
      <c r="C1071" s="29">
        <v>25</v>
      </c>
      <c r="D1071" s="29"/>
      <c r="E1071" s="29"/>
      <c r="F1071" s="29"/>
      <c r="G1071" s="29">
        <f>PRODUCT(C1071:F1071)</f>
        <v>25</v>
      </c>
    </row>
    <row r="1072" spans="1:7">
      <c r="A1072" s="16"/>
      <c r="B1072" s="16"/>
      <c r="C1072" s="29">
        <v>2</v>
      </c>
      <c r="D1072" s="29"/>
      <c r="E1072" s="29"/>
      <c r="F1072" s="29"/>
      <c r="G1072" s="29">
        <f>PRODUCT(C1072:F1072)</f>
        <v>2</v>
      </c>
    </row>
    <row r="1074" spans="1:7" ht="45" customHeight="1">
      <c r="A1074" s="17" t="s">
        <v>5090</v>
      </c>
      <c r="B1074" s="17" t="s">
        <v>4653</v>
      </c>
      <c r="C1074" s="17" t="s">
        <v>586</v>
      </c>
      <c r="D1074" s="27" t="s">
        <v>16</v>
      </c>
      <c r="E1074" s="36" t="s">
        <v>587</v>
      </c>
      <c r="F1074" s="36" t="s">
        <v>587</v>
      </c>
      <c r="G1074" s="28">
        <f>SUM(G1075:G1075)</f>
        <v>2</v>
      </c>
    </row>
    <row r="1075" spans="1:7">
      <c r="A1075" s="16" t="s">
        <v>5079</v>
      </c>
      <c r="B1075" s="16"/>
      <c r="C1075" s="29">
        <v>2</v>
      </c>
      <c r="D1075" s="29"/>
      <c r="E1075" s="29"/>
      <c r="F1075" s="29"/>
      <c r="G1075" s="29">
        <f>PRODUCT(C1075:F1075)</f>
        <v>2</v>
      </c>
    </row>
    <row r="1077" spans="1:7" ht="45" customHeight="1">
      <c r="A1077" s="17" t="s">
        <v>5091</v>
      </c>
      <c r="B1077" s="17" t="s">
        <v>4653</v>
      </c>
      <c r="C1077" s="17" t="s">
        <v>588</v>
      </c>
      <c r="D1077" s="27" t="s">
        <v>16</v>
      </c>
      <c r="E1077" s="36" t="s">
        <v>589</v>
      </c>
      <c r="F1077" s="36" t="s">
        <v>589</v>
      </c>
      <c r="G1077" s="28">
        <f>SUM(G1078:G1078)</f>
        <v>8</v>
      </c>
    </row>
    <row r="1078" spans="1:7">
      <c r="A1078" s="16" t="s">
        <v>5079</v>
      </c>
      <c r="B1078" s="16"/>
      <c r="C1078" s="29">
        <v>8</v>
      </c>
      <c r="D1078" s="29"/>
      <c r="E1078" s="29"/>
      <c r="F1078" s="29"/>
      <c r="G1078" s="29">
        <f>PRODUCT(C1078:F1078)</f>
        <v>8</v>
      </c>
    </row>
    <row r="1080" spans="1:7" ht="45" customHeight="1">
      <c r="A1080" s="17" t="s">
        <v>5092</v>
      </c>
      <c r="B1080" s="17" t="s">
        <v>4653</v>
      </c>
      <c r="C1080" s="17" t="s">
        <v>590</v>
      </c>
      <c r="D1080" s="27" t="s">
        <v>16</v>
      </c>
      <c r="E1080" s="36" t="s">
        <v>591</v>
      </c>
      <c r="F1080" s="36" t="s">
        <v>591</v>
      </c>
      <c r="G1080" s="28">
        <f>SUM(G1081:G1081)</f>
        <v>1</v>
      </c>
    </row>
    <row r="1081" spans="1:7">
      <c r="A1081" s="16" t="s">
        <v>5079</v>
      </c>
      <c r="B1081" s="16"/>
      <c r="C1081" s="29">
        <v>1</v>
      </c>
      <c r="D1081" s="29"/>
      <c r="E1081" s="29"/>
      <c r="F1081" s="29"/>
      <c r="G1081" s="29">
        <f>PRODUCT(C1081:F1081)</f>
        <v>1</v>
      </c>
    </row>
    <row r="1083" spans="1:7" ht="45" customHeight="1">
      <c r="A1083" s="17" t="s">
        <v>5093</v>
      </c>
      <c r="B1083" s="17" t="s">
        <v>4653</v>
      </c>
      <c r="C1083" s="17" t="s">
        <v>592</v>
      </c>
      <c r="D1083" s="27" t="s">
        <v>16</v>
      </c>
      <c r="E1083" s="36" t="s">
        <v>593</v>
      </c>
      <c r="F1083" s="36" t="s">
        <v>593</v>
      </c>
      <c r="G1083" s="28">
        <f>SUM(G1084:G1084)</f>
        <v>6</v>
      </c>
    </row>
    <row r="1084" spans="1:7">
      <c r="A1084" s="16" t="s">
        <v>5079</v>
      </c>
      <c r="B1084" s="16"/>
      <c r="C1084" s="29">
        <v>6</v>
      </c>
      <c r="D1084" s="29"/>
      <c r="E1084" s="29"/>
      <c r="F1084" s="29"/>
      <c r="G1084" s="29">
        <f>PRODUCT(C1084:F1084)</f>
        <v>6</v>
      </c>
    </row>
    <row r="1086" spans="1:7" ht="45" customHeight="1">
      <c r="A1086" s="17" t="s">
        <v>5094</v>
      </c>
      <c r="B1086" s="17" t="s">
        <v>4653</v>
      </c>
      <c r="C1086" s="17" t="s">
        <v>594</v>
      </c>
      <c r="D1086" s="27" t="s">
        <v>16</v>
      </c>
      <c r="E1086" s="36" t="s">
        <v>595</v>
      </c>
      <c r="F1086" s="36" t="s">
        <v>595</v>
      </c>
      <c r="G1086" s="28">
        <f>SUM(G1087:G1087)</f>
        <v>6</v>
      </c>
    </row>
    <row r="1087" spans="1:7">
      <c r="A1087" s="16" t="s">
        <v>5079</v>
      </c>
      <c r="B1087" s="16"/>
      <c r="C1087" s="29">
        <v>6</v>
      </c>
      <c r="D1087" s="29"/>
      <c r="E1087" s="29"/>
      <c r="F1087" s="29"/>
      <c r="G1087" s="29">
        <f>PRODUCT(C1087:F1087)</f>
        <v>6</v>
      </c>
    </row>
    <row r="1089" spans="1:7" ht="45" customHeight="1">
      <c r="A1089" s="17" t="s">
        <v>5095</v>
      </c>
      <c r="B1089" s="17" t="s">
        <v>4653</v>
      </c>
      <c r="C1089" s="17" t="s">
        <v>596</v>
      </c>
      <c r="D1089" s="27" t="s">
        <v>16</v>
      </c>
      <c r="E1089" s="36" t="s">
        <v>597</v>
      </c>
      <c r="F1089" s="36" t="s">
        <v>597</v>
      </c>
      <c r="G1089" s="28">
        <f>SUM(G1090:G1090)</f>
        <v>4</v>
      </c>
    </row>
    <row r="1090" spans="1:7">
      <c r="A1090" s="16" t="s">
        <v>5096</v>
      </c>
      <c r="B1090" s="16"/>
      <c r="C1090" s="29">
        <v>4</v>
      </c>
      <c r="D1090" s="29"/>
      <c r="E1090" s="29"/>
      <c r="F1090" s="29"/>
      <c r="G1090" s="29">
        <f>PRODUCT(C1090:F1090)</f>
        <v>4</v>
      </c>
    </row>
    <row r="1092" spans="1:7" ht="45" customHeight="1">
      <c r="A1092" s="17" t="s">
        <v>5097</v>
      </c>
      <c r="B1092" s="17" t="s">
        <v>4653</v>
      </c>
      <c r="C1092" s="17" t="s">
        <v>598</v>
      </c>
      <c r="D1092" s="27" t="s">
        <v>16</v>
      </c>
      <c r="E1092" s="36" t="s">
        <v>599</v>
      </c>
      <c r="F1092" s="36" t="s">
        <v>599</v>
      </c>
      <c r="G1092" s="28">
        <f>SUM(G1093:G1093)</f>
        <v>3</v>
      </c>
    </row>
    <row r="1093" spans="1:7">
      <c r="A1093" s="16" t="s">
        <v>5079</v>
      </c>
      <c r="B1093" s="16"/>
      <c r="C1093" s="29">
        <v>3</v>
      </c>
      <c r="D1093" s="29"/>
      <c r="E1093" s="29"/>
      <c r="F1093" s="29"/>
      <c r="G1093" s="29">
        <f>PRODUCT(C1093:F1093)</f>
        <v>3</v>
      </c>
    </row>
    <row r="1095" spans="1:7" ht="45" customHeight="1">
      <c r="A1095" s="17" t="s">
        <v>5098</v>
      </c>
      <c r="B1095" s="17" t="s">
        <v>4653</v>
      </c>
      <c r="C1095" s="17" t="s">
        <v>600</v>
      </c>
      <c r="D1095" s="27" t="s">
        <v>16</v>
      </c>
      <c r="E1095" s="36" t="s">
        <v>601</v>
      </c>
      <c r="F1095" s="36" t="s">
        <v>601</v>
      </c>
      <c r="G1095" s="28">
        <f>SUM(G1096:G1096)</f>
        <v>3</v>
      </c>
    </row>
    <row r="1096" spans="1:7">
      <c r="A1096" s="16" t="s">
        <v>5079</v>
      </c>
      <c r="B1096" s="16"/>
      <c r="C1096" s="29">
        <v>3</v>
      </c>
      <c r="D1096" s="29"/>
      <c r="E1096" s="29"/>
      <c r="F1096" s="29"/>
      <c r="G1096" s="29">
        <f>PRODUCT(C1096:F1096)</f>
        <v>3</v>
      </c>
    </row>
    <row r="1098" spans="1:7" ht="45" customHeight="1">
      <c r="A1098" s="17" t="s">
        <v>5099</v>
      </c>
      <c r="B1098" s="17" t="s">
        <v>4653</v>
      </c>
      <c r="C1098" s="17" t="s">
        <v>602</v>
      </c>
      <c r="D1098" s="27" t="s">
        <v>16</v>
      </c>
      <c r="E1098" s="36" t="s">
        <v>603</v>
      </c>
      <c r="F1098" s="36" t="s">
        <v>603</v>
      </c>
      <c r="G1098" s="28">
        <f>SUM(G1099:G1099)</f>
        <v>16</v>
      </c>
    </row>
    <row r="1099" spans="1:7">
      <c r="A1099" s="16" t="s">
        <v>5079</v>
      </c>
      <c r="B1099" s="16"/>
      <c r="C1099" s="29">
        <v>16</v>
      </c>
      <c r="D1099" s="29"/>
      <c r="E1099" s="29"/>
      <c r="F1099" s="29"/>
      <c r="G1099" s="29">
        <f>PRODUCT(C1099:F1099)</f>
        <v>16</v>
      </c>
    </row>
    <row r="1101" spans="1:7" ht="45" customHeight="1">
      <c r="A1101" s="17" t="s">
        <v>5100</v>
      </c>
      <c r="B1101" s="17" t="s">
        <v>4653</v>
      </c>
      <c r="C1101" s="17" t="s">
        <v>604</v>
      </c>
      <c r="D1101" s="27" t="s">
        <v>16</v>
      </c>
      <c r="E1101" s="36" t="s">
        <v>605</v>
      </c>
      <c r="F1101" s="36" t="s">
        <v>605</v>
      </c>
      <c r="G1101" s="28">
        <f>SUM(G1102:G1102)</f>
        <v>18</v>
      </c>
    </row>
    <row r="1102" spans="1:7">
      <c r="A1102" s="16" t="s">
        <v>5079</v>
      </c>
      <c r="B1102" s="16"/>
      <c r="C1102" s="29">
        <v>18</v>
      </c>
      <c r="D1102" s="29"/>
      <c r="E1102" s="29"/>
      <c r="F1102" s="29"/>
      <c r="G1102" s="29">
        <f>PRODUCT(C1102:F1102)</f>
        <v>18</v>
      </c>
    </row>
    <row r="1104" spans="1:7" ht="45" customHeight="1">
      <c r="A1104" s="17" t="s">
        <v>5101</v>
      </c>
      <c r="B1104" s="17" t="s">
        <v>4653</v>
      </c>
      <c r="C1104" s="17" t="s">
        <v>606</v>
      </c>
      <c r="D1104" s="27" t="s">
        <v>16</v>
      </c>
      <c r="E1104" s="36" t="s">
        <v>607</v>
      </c>
      <c r="F1104" s="36" t="s">
        <v>607</v>
      </c>
      <c r="G1104" s="28">
        <f>SUM(G1105:G1105)</f>
        <v>2</v>
      </c>
    </row>
    <row r="1105" spans="1:7">
      <c r="A1105" s="16" t="s">
        <v>5079</v>
      </c>
      <c r="B1105" s="16"/>
      <c r="C1105" s="29">
        <v>2</v>
      </c>
      <c r="D1105" s="29"/>
      <c r="E1105" s="29"/>
      <c r="F1105" s="29"/>
      <c r="G1105" s="29">
        <f>PRODUCT(C1105:F1105)</f>
        <v>2</v>
      </c>
    </row>
    <row r="1107" spans="1:7" ht="45" customHeight="1">
      <c r="A1107" s="17" t="s">
        <v>5102</v>
      </c>
      <c r="B1107" s="17" t="s">
        <v>4653</v>
      </c>
      <c r="C1107" s="17" t="s">
        <v>608</v>
      </c>
      <c r="D1107" s="27" t="s">
        <v>16</v>
      </c>
      <c r="E1107" s="36" t="s">
        <v>609</v>
      </c>
      <c r="F1107" s="36" t="s">
        <v>609</v>
      </c>
      <c r="G1107" s="28">
        <f>SUM(G1108:G1108)</f>
        <v>2</v>
      </c>
    </row>
    <row r="1108" spans="1:7">
      <c r="A1108" s="16"/>
      <c r="B1108" s="16"/>
      <c r="C1108" s="29">
        <v>2</v>
      </c>
      <c r="D1108" s="29"/>
      <c r="E1108" s="29"/>
      <c r="F1108" s="29"/>
      <c r="G1108" s="29">
        <f>PRODUCT(C1108:F1108)</f>
        <v>2</v>
      </c>
    </row>
    <row r="1110" spans="1:7" ht="45" customHeight="1">
      <c r="A1110" s="17" t="s">
        <v>5103</v>
      </c>
      <c r="B1110" s="17" t="s">
        <v>4653</v>
      </c>
      <c r="C1110" s="17" t="s">
        <v>610</v>
      </c>
      <c r="D1110" s="27" t="s">
        <v>16</v>
      </c>
      <c r="E1110" s="36" t="s">
        <v>611</v>
      </c>
      <c r="F1110" s="36" t="s">
        <v>611</v>
      </c>
      <c r="G1110" s="28">
        <f>SUM(G1111:G1111)</f>
        <v>4</v>
      </c>
    </row>
    <row r="1111" spans="1:7">
      <c r="A1111" s="16" t="s">
        <v>5079</v>
      </c>
      <c r="B1111" s="16"/>
      <c r="C1111" s="29">
        <v>4</v>
      </c>
      <c r="D1111" s="29"/>
      <c r="E1111" s="29"/>
      <c r="F1111" s="29"/>
      <c r="G1111" s="29">
        <f>PRODUCT(C1111:F1111)</f>
        <v>4</v>
      </c>
    </row>
    <row r="1113" spans="1:7" ht="45" customHeight="1">
      <c r="A1113" s="17" t="s">
        <v>5104</v>
      </c>
      <c r="B1113" s="17" t="s">
        <v>4653</v>
      </c>
      <c r="C1113" s="17" t="s">
        <v>612</v>
      </c>
      <c r="D1113" s="27" t="s">
        <v>16</v>
      </c>
      <c r="E1113" s="36" t="s">
        <v>613</v>
      </c>
      <c r="F1113" s="36" t="s">
        <v>613</v>
      </c>
      <c r="G1113" s="28">
        <f>SUM(G1114:G1114)</f>
        <v>2</v>
      </c>
    </row>
    <row r="1114" spans="1:7">
      <c r="A1114" s="16" t="s">
        <v>5079</v>
      </c>
      <c r="B1114" s="16"/>
      <c r="C1114" s="29">
        <v>2</v>
      </c>
      <c r="D1114" s="29"/>
      <c r="E1114" s="29"/>
      <c r="F1114" s="29"/>
      <c r="G1114" s="29">
        <f>PRODUCT(C1114:F1114)</f>
        <v>2</v>
      </c>
    </row>
    <row r="1116" spans="1:7" ht="45" customHeight="1">
      <c r="A1116" s="17" t="s">
        <v>5105</v>
      </c>
      <c r="B1116" s="17" t="s">
        <v>4653</v>
      </c>
      <c r="C1116" s="17" t="s">
        <v>614</v>
      </c>
      <c r="D1116" s="27" t="s">
        <v>16</v>
      </c>
      <c r="E1116" s="36" t="s">
        <v>615</v>
      </c>
      <c r="F1116" s="36" t="s">
        <v>615</v>
      </c>
      <c r="G1116" s="28">
        <f>SUM(G1117:G1117)</f>
        <v>3</v>
      </c>
    </row>
    <row r="1117" spans="1:7">
      <c r="A1117" s="16" t="s">
        <v>5079</v>
      </c>
      <c r="B1117" s="16"/>
      <c r="C1117" s="29">
        <v>3</v>
      </c>
      <c r="D1117" s="29"/>
      <c r="E1117" s="29"/>
      <c r="F1117" s="29"/>
      <c r="G1117" s="29">
        <f>PRODUCT(C1117:F1117)</f>
        <v>3</v>
      </c>
    </row>
    <row r="1119" spans="1:7" ht="45" customHeight="1">
      <c r="A1119" s="17" t="s">
        <v>5106</v>
      </c>
      <c r="B1119" s="17" t="s">
        <v>4653</v>
      </c>
      <c r="C1119" s="17" t="s">
        <v>616</v>
      </c>
      <c r="D1119" s="27" t="s">
        <v>16</v>
      </c>
      <c r="E1119" s="36" t="s">
        <v>617</v>
      </c>
      <c r="F1119" s="36" t="s">
        <v>617</v>
      </c>
      <c r="G1119" s="28">
        <f>SUM(G1120:G1120)</f>
        <v>1</v>
      </c>
    </row>
    <row r="1120" spans="1:7">
      <c r="A1120" s="16" t="s">
        <v>5079</v>
      </c>
      <c r="B1120" s="16"/>
      <c r="C1120" s="29">
        <v>1</v>
      </c>
      <c r="D1120" s="29"/>
      <c r="E1120" s="29"/>
      <c r="F1120" s="29"/>
      <c r="G1120" s="29">
        <f>PRODUCT(C1120:F1120)</f>
        <v>1</v>
      </c>
    </row>
    <row r="1122" spans="1:7">
      <c r="B1122" t="s">
        <v>4651</v>
      </c>
      <c r="C1122" s="6" t="s">
        <v>8</v>
      </c>
      <c r="D1122" s="7" t="s">
        <v>9</v>
      </c>
      <c r="E1122" s="6" t="s">
        <v>10</v>
      </c>
    </row>
    <row r="1123" spans="1:7">
      <c r="B1123" t="s">
        <v>4651</v>
      </c>
      <c r="C1123" s="6" t="s">
        <v>11</v>
      </c>
      <c r="D1123" s="7" t="s">
        <v>66</v>
      </c>
      <c r="E1123" s="6" t="s">
        <v>67</v>
      </c>
    </row>
    <row r="1124" spans="1:7">
      <c r="B1124" t="s">
        <v>4651</v>
      </c>
      <c r="C1124" s="6" t="s">
        <v>21</v>
      </c>
      <c r="D1124" s="7" t="s">
        <v>68</v>
      </c>
      <c r="E1124" s="6" t="s">
        <v>69</v>
      </c>
    </row>
    <row r="1125" spans="1:7">
      <c r="B1125" t="s">
        <v>4651</v>
      </c>
      <c r="C1125" s="6" t="s">
        <v>37</v>
      </c>
      <c r="D1125" s="7" t="s">
        <v>182</v>
      </c>
      <c r="E1125" s="6" t="s">
        <v>284</v>
      </c>
    </row>
    <row r="1126" spans="1:7">
      <c r="B1126" t="s">
        <v>4651</v>
      </c>
      <c r="C1126" s="6" t="s">
        <v>71</v>
      </c>
      <c r="D1126" s="7" t="s">
        <v>68</v>
      </c>
      <c r="E1126" s="6" t="s">
        <v>168</v>
      </c>
    </row>
    <row r="1128" spans="1:7" ht="45" customHeight="1">
      <c r="A1128" s="17" t="s">
        <v>5107</v>
      </c>
      <c r="B1128" s="17" t="s">
        <v>4653</v>
      </c>
      <c r="C1128" s="17" t="s">
        <v>619</v>
      </c>
      <c r="D1128" s="27" t="s">
        <v>16</v>
      </c>
      <c r="E1128" s="36" t="s">
        <v>620</v>
      </c>
      <c r="F1128" s="36" t="s">
        <v>620</v>
      </c>
      <c r="G1128" s="28">
        <f>SUM(G1129:G1129)</f>
        <v>25</v>
      </c>
    </row>
    <row r="1129" spans="1:7">
      <c r="A1129" s="16" t="s">
        <v>5108</v>
      </c>
      <c r="B1129" s="16"/>
      <c r="C1129" s="29">
        <v>25</v>
      </c>
      <c r="D1129" s="29"/>
      <c r="E1129" s="29"/>
      <c r="F1129" s="29"/>
      <c r="G1129" s="29">
        <f>PRODUCT(C1129:F1129)</f>
        <v>25</v>
      </c>
    </row>
    <row r="1131" spans="1:7" ht="45" customHeight="1">
      <c r="A1131" s="17" t="s">
        <v>5109</v>
      </c>
      <c r="B1131" s="17" t="s">
        <v>4653</v>
      </c>
      <c r="C1131" s="17" t="s">
        <v>621</v>
      </c>
      <c r="D1131" s="27" t="s">
        <v>16</v>
      </c>
      <c r="E1131" s="36" t="s">
        <v>622</v>
      </c>
      <c r="F1131" s="36" t="s">
        <v>622</v>
      </c>
      <c r="G1131" s="28">
        <f>SUM(G1132:G1132)</f>
        <v>9</v>
      </c>
    </row>
    <row r="1132" spans="1:7">
      <c r="A1132" s="16" t="s">
        <v>5108</v>
      </c>
      <c r="B1132" s="16"/>
      <c r="C1132" s="29">
        <v>9</v>
      </c>
      <c r="D1132" s="29"/>
      <c r="E1132" s="29"/>
      <c r="F1132" s="29"/>
      <c r="G1132" s="29">
        <f>PRODUCT(C1132:F1132)</f>
        <v>9</v>
      </c>
    </row>
    <row r="1134" spans="1:7" ht="45" customHeight="1">
      <c r="A1134" s="17" t="s">
        <v>5110</v>
      </c>
      <c r="B1134" s="17" t="s">
        <v>4653</v>
      </c>
      <c r="C1134" s="17" t="s">
        <v>623</v>
      </c>
      <c r="D1134" s="27" t="s">
        <v>16</v>
      </c>
      <c r="E1134" s="36" t="s">
        <v>624</v>
      </c>
      <c r="F1134" s="36" t="s">
        <v>624</v>
      </c>
      <c r="G1134" s="28">
        <f>SUM(G1135:G1135)</f>
        <v>6</v>
      </c>
    </row>
    <row r="1135" spans="1:7">
      <c r="A1135" s="16" t="s">
        <v>5108</v>
      </c>
      <c r="B1135" s="16"/>
      <c r="C1135" s="29">
        <v>6</v>
      </c>
      <c r="D1135" s="29"/>
      <c r="E1135" s="29"/>
      <c r="F1135" s="29"/>
      <c r="G1135" s="29">
        <f>PRODUCT(C1135:F1135)</f>
        <v>6</v>
      </c>
    </row>
    <row r="1137" spans="1:7" ht="45" customHeight="1">
      <c r="A1137" s="17" t="s">
        <v>5111</v>
      </c>
      <c r="B1137" s="17" t="s">
        <v>4653</v>
      </c>
      <c r="C1137" s="17" t="s">
        <v>625</v>
      </c>
      <c r="D1137" s="27" t="s">
        <v>16</v>
      </c>
      <c r="E1137" s="36" t="s">
        <v>626</v>
      </c>
      <c r="F1137" s="36" t="s">
        <v>626</v>
      </c>
      <c r="G1137" s="28">
        <f>SUM(G1138:G1138)</f>
        <v>4</v>
      </c>
    </row>
    <row r="1138" spans="1:7">
      <c r="A1138" s="16" t="s">
        <v>5112</v>
      </c>
      <c r="B1138" s="16"/>
      <c r="C1138" s="29">
        <v>4</v>
      </c>
      <c r="D1138" s="29"/>
      <c r="E1138" s="29"/>
      <c r="F1138" s="29"/>
      <c r="G1138" s="29">
        <f>PRODUCT(C1138:F1138)</f>
        <v>4</v>
      </c>
    </row>
    <row r="1140" spans="1:7" ht="45" customHeight="1">
      <c r="A1140" s="17" t="s">
        <v>5113</v>
      </c>
      <c r="B1140" s="17" t="s">
        <v>4653</v>
      </c>
      <c r="C1140" s="17" t="s">
        <v>627</v>
      </c>
      <c r="D1140" s="27" t="s">
        <v>16</v>
      </c>
      <c r="E1140" s="36" t="s">
        <v>628</v>
      </c>
      <c r="F1140" s="36" t="s">
        <v>628</v>
      </c>
      <c r="G1140" s="28">
        <f>SUM(G1141:G1141)</f>
        <v>2</v>
      </c>
    </row>
    <row r="1141" spans="1:7">
      <c r="A1141" s="16" t="s">
        <v>5114</v>
      </c>
      <c r="B1141" s="16"/>
      <c r="C1141" s="29">
        <v>2</v>
      </c>
      <c r="D1141" s="29"/>
      <c r="E1141" s="29"/>
      <c r="F1141" s="29"/>
      <c r="G1141" s="29">
        <f>PRODUCT(C1141:F1141)</f>
        <v>2</v>
      </c>
    </row>
    <row r="1143" spans="1:7" ht="45" customHeight="1">
      <c r="A1143" s="17" t="s">
        <v>5115</v>
      </c>
      <c r="B1143" s="17" t="s">
        <v>4653</v>
      </c>
      <c r="C1143" s="17" t="s">
        <v>629</v>
      </c>
      <c r="D1143" s="27" t="s">
        <v>16</v>
      </c>
      <c r="E1143" s="36" t="s">
        <v>630</v>
      </c>
      <c r="F1143" s="36" t="s">
        <v>630</v>
      </c>
      <c r="G1143" s="28">
        <f>SUM(G1144:G1144)</f>
        <v>2</v>
      </c>
    </row>
    <row r="1144" spans="1:7">
      <c r="A1144" s="16" t="s">
        <v>5114</v>
      </c>
      <c r="B1144" s="16"/>
      <c r="C1144" s="29">
        <v>2</v>
      </c>
      <c r="D1144" s="29"/>
      <c r="E1144" s="29"/>
      <c r="F1144" s="29"/>
      <c r="G1144" s="29">
        <f>PRODUCT(C1144:F1144)</f>
        <v>2</v>
      </c>
    </row>
    <row r="1146" spans="1:7" ht="45" customHeight="1">
      <c r="A1146" s="17" t="s">
        <v>5116</v>
      </c>
      <c r="B1146" s="17" t="s">
        <v>4653</v>
      </c>
      <c r="C1146" s="17" t="s">
        <v>631</v>
      </c>
      <c r="D1146" s="27" t="s">
        <v>16</v>
      </c>
      <c r="E1146" s="36" t="s">
        <v>632</v>
      </c>
      <c r="F1146" s="36" t="s">
        <v>632</v>
      </c>
      <c r="G1146" s="28">
        <f>SUM(G1147:G1147)</f>
        <v>1</v>
      </c>
    </row>
    <row r="1147" spans="1:7">
      <c r="A1147" s="16" t="s">
        <v>5117</v>
      </c>
      <c r="B1147" s="16"/>
      <c r="C1147" s="29">
        <v>1</v>
      </c>
      <c r="D1147" s="29"/>
      <c r="E1147" s="29"/>
      <c r="F1147" s="29"/>
      <c r="G1147" s="29">
        <f>PRODUCT(C1147:F1147)</f>
        <v>1</v>
      </c>
    </row>
    <row r="1149" spans="1:7" ht="45" customHeight="1">
      <c r="A1149" s="17" t="s">
        <v>5118</v>
      </c>
      <c r="B1149" s="17" t="s">
        <v>4653</v>
      </c>
      <c r="C1149" s="17" t="s">
        <v>633</v>
      </c>
      <c r="D1149" s="27" t="s">
        <v>16</v>
      </c>
      <c r="E1149" s="36" t="s">
        <v>634</v>
      </c>
      <c r="F1149" s="36" t="s">
        <v>634</v>
      </c>
      <c r="G1149" s="28">
        <f>SUM(G1150:G1150)</f>
        <v>1</v>
      </c>
    </row>
    <row r="1150" spans="1:7">
      <c r="A1150" s="16"/>
      <c r="B1150" s="16"/>
      <c r="C1150" s="29">
        <v>1</v>
      </c>
      <c r="D1150" s="29"/>
      <c r="E1150" s="29"/>
      <c r="F1150" s="29"/>
      <c r="G1150" s="29">
        <f>PRODUCT(C1150:F1150)</f>
        <v>1</v>
      </c>
    </row>
    <row r="1152" spans="1:7" ht="45" customHeight="1">
      <c r="A1152" s="17" t="s">
        <v>5119</v>
      </c>
      <c r="B1152" s="17" t="s">
        <v>4653</v>
      </c>
      <c r="C1152" s="17" t="s">
        <v>635</v>
      </c>
      <c r="D1152" s="27" t="s">
        <v>16</v>
      </c>
      <c r="E1152" s="36" t="s">
        <v>636</v>
      </c>
      <c r="F1152" s="36" t="s">
        <v>636</v>
      </c>
      <c r="G1152" s="28">
        <f>SUM(G1153:G1153)</f>
        <v>2</v>
      </c>
    </row>
    <row r="1153" spans="1:7">
      <c r="A1153" s="16" t="s">
        <v>5079</v>
      </c>
      <c r="B1153" s="16"/>
      <c r="C1153" s="29">
        <v>2</v>
      </c>
      <c r="D1153" s="29"/>
      <c r="E1153" s="29"/>
      <c r="F1153" s="29"/>
      <c r="G1153" s="29">
        <f>PRODUCT(C1153:F1153)</f>
        <v>2</v>
      </c>
    </row>
    <row r="1155" spans="1:7" ht="45" customHeight="1">
      <c r="A1155" s="17" t="s">
        <v>5120</v>
      </c>
      <c r="B1155" s="17" t="s">
        <v>4653</v>
      </c>
      <c r="C1155" s="17" t="s">
        <v>637</v>
      </c>
      <c r="D1155" s="27" t="s">
        <v>16</v>
      </c>
      <c r="E1155" s="36" t="s">
        <v>638</v>
      </c>
      <c r="F1155" s="36" t="s">
        <v>638</v>
      </c>
      <c r="G1155" s="28">
        <f>SUM(G1156:G1156)</f>
        <v>4</v>
      </c>
    </row>
    <row r="1156" spans="1:7">
      <c r="A1156" s="16" t="s">
        <v>5079</v>
      </c>
      <c r="B1156" s="16"/>
      <c r="C1156" s="29">
        <v>4</v>
      </c>
      <c r="D1156" s="29"/>
      <c r="E1156" s="29"/>
      <c r="F1156" s="29"/>
      <c r="G1156" s="29">
        <f>PRODUCT(C1156:F1156)</f>
        <v>4</v>
      </c>
    </row>
    <row r="1158" spans="1:7" ht="45" customHeight="1">
      <c r="A1158" s="17" t="s">
        <v>5121</v>
      </c>
      <c r="B1158" s="17" t="s">
        <v>4653</v>
      </c>
      <c r="C1158" s="17" t="s">
        <v>639</v>
      </c>
      <c r="D1158" s="27" t="s">
        <v>16</v>
      </c>
      <c r="E1158" s="36" t="s">
        <v>640</v>
      </c>
      <c r="F1158" s="36" t="s">
        <v>640</v>
      </c>
      <c r="G1158" s="28">
        <f>SUM(G1159:G1159)</f>
        <v>4</v>
      </c>
    </row>
    <row r="1159" spans="1:7">
      <c r="A1159" s="16" t="s">
        <v>5079</v>
      </c>
      <c r="B1159" s="16"/>
      <c r="C1159" s="29">
        <v>4</v>
      </c>
      <c r="D1159" s="29"/>
      <c r="E1159" s="29"/>
      <c r="F1159" s="29"/>
      <c r="G1159" s="29">
        <f>PRODUCT(C1159:F1159)</f>
        <v>4</v>
      </c>
    </row>
    <row r="1161" spans="1:7" ht="45" customHeight="1">
      <c r="A1161" s="17" t="s">
        <v>5122</v>
      </c>
      <c r="B1161" s="17" t="s">
        <v>4653</v>
      </c>
      <c r="C1161" s="17" t="s">
        <v>180</v>
      </c>
      <c r="D1161" s="27" t="s">
        <v>16</v>
      </c>
      <c r="E1161" s="36" t="s">
        <v>181</v>
      </c>
      <c r="F1161" s="36" t="s">
        <v>181</v>
      </c>
      <c r="G1161" s="28">
        <f>SUM(G1162:G1162)</f>
        <v>11</v>
      </c>
    </row>
    <row r="1162" spans="1:7">
      <c r="A1162" s="16" t="s">
        <v>5123</v>
      </c>
      <c r="B1162" s="16"/>
      <c r="C1162" s="29">
        <v>11</v>
      </c>
      <c r="D1162" s="29"/>
      <c r="E1162" s="29"/>
      <c r="F1162" s="29"/>
      <c r="G1162" s="29">
        <f>PRODUCT(C1162:F1162)</f>
        <v>11</v>
      </c>
    </row>
    <row r="1164" spans="1:7">
      <c r="B1164" t="s">
        <v>4651</v>
      </c>
      <c r="C1164" s="6" t="s">
        <v>8</v>
      </c>
      <c r="D1164" s="7" t="s">
        <v>9</v>
      </c>
      <c r="E1164" s="6" t="s">
        <v>10</v>
      </c>
    </row>
    <row r="1165" spans="1:7">
      <c r="B1165" t="s">
        <v>4651</v>
      </c>
      <c r="C1165" s="6" t="s">
        <v>11</v>
      </c>
      <c r="D1165" s="7" t="s">
        <v>66</v>
      </c>
      <c r="E1165" s="6" t="s">
        <v>67</v>
      </c>
    </row>
    <row r="1166" spans="1:7">
      <c r="B1166" t="s">
        <v>4651</v>
      </c>
      <c r="C1166" s="6" t="s">
        <v>21</v>
      </c>
      <c r="D1166" s="7" t="s">
        <v>68</v>
      </c>
      <c r="E1166" s="6" t="s">
        <v>69</v>
      </c>
    </row>
    <row r="1167" spans="1:7">
      <c r="B1167" t="s">
        <v>4651</v>
      </c>
      <c r="C1167" s="6" t="s">
        <v>37</v>
      </c>
      <c r="D1167" s="7" t="s">
        <v>182</v>
      </c>
      <c r="E1167" s="6" t="s">
        <v>284</v>
      </c>
    </row>
    <row r="1168" spans="1:7">
      <c r="B1168" t="s">
        <v>4651</v>
      </c>
      <c r="C1168" s="6" t="s">
        <v>71</v>
      </c>
      <c r="D1168" s="7" t="s">
        <v>641</v>
      </c>
      <c r="E1168" s="6" t="s">
        <v>642</v>
      </c>
    </row>
    <row r="1170" spans="1:7" ht="45" customHeight="1">
      <c r="A1170" s="17" t="s">
        <v>5124</v>
      </c>
      <c r="B1170" s="17" t="s">
        <v>4653</v>
      </c>
      <c r="C1170" s="17" t="s">
        <v>644</v>
      </c>
      <c r="D1170" s="27" t="s">
        <v>16</v>
      </c>
      <c r="E1170" s="36" t="s">
        <v>645</v>
      </c>
      <c r="F1170" s="36" t="s">
        <v>645</v>
      </c>
      <c r="G1170" s="28">
        <f>SUM(G1171:G1171)</f>
        <v>1</v>
      </c>
    </row>
    <row r="1171" spans="1:7">
      <c r="A1171" s="16"/>
      <c r="B1171" s="16"/>
      <c r="C1171" s="29">
        <v>1</v>
      </c>
      <c r="D1171" s="29"/>
      <c r="E1171" s="29"/>
      <c r="F1171" s="29"/>
      <c r="G1171" s="29">
        <f>PRODUCT(C1171:F1171)</f>
        <v>1</v>
      </c>
    </row>
    <row r="1173" spans="1:7" ht="45" customHeight="1">
      <c r="A1173" s="17" t="s">
        <v>5125</v>
      </c>
      <c r="B1173" s="17" t="s">
        <v>4653</v>
      </c>
      <c r="C1173" s="17" t="s">
        <v>646</v>
      </c>
      <c r="D1173" s="27" t="s">
        <v>16</v>
      </c>
      <c r="E1173" s="36" t="s">
        <v>647</v>
      </c>
      <c r="F1173" s="36" t="s">
        <v>647</v>
      </c>
      <c r="G1173" s="28">
        <f>SUM(G1174:G1174)</f>
        <v>1</v>
      </c>
    </row>
    <row r="1174" spans="1:7">
      <c r="A1174" s="16"/>
      <c r="B1174" s="16"/>
      <c r="C1174" s="29">
        <v>1</v>
      </c>
      <c r="D1174" s="29"/>
      <c r="E1174" s="29"/>
      <c r="F1174" s="29"/>
      <c r="G1174" s="29">
        <f>PRODUCT(C1174:F1174)</f>
        <v>1</v>
      </c>
    </row>
    <row r="1176" spans="1:7" ht="45" customHeight="1">
      <c r="A1176" s="17" t="s">
        <v>5126</v>
      </c>
      <c r="B1176" s="17" t="s">
        <v>4653</v>
      </c>
      <c r="C1176" s="17" t="s">
        <v>648</v>
      </c>
      <c r="D1176" s="27" t="s">
        <v>16</v>
      </c>
      <c r="E1176" s="36" t="s">
        <v>649</v>
      </c>
      <c r="F1176" s="36" t="s">
        <v>649</v>
      </c>
      <c r="G1176" s="28">
        <f>SUM(G1177:G1177)</f>
        <v>1</v>
      </c>
    </row>
    <row r="1177" spans="1:7">
      <c r="A1177" s="16"/>
      <c r="B1177" s="16"/>
      <c r="C1177" s="29">
        <v>1</v>
      </c>
      <c r="D1177" s="29"/>
      <c r="E1177" s="29"/>
      <c r="F1177" s="29"/>
      <c r="G1177" s="29">
        <f>PRODUCT(C1177:F1177)</f>
        <v>1</v>
      </c>
    </row>
    <row r="1179" spans="1:7" ht="45" customHeight="1">
      <c r="A1179" s="17" t="s">
        <v>5127</v>
      </c>
      <c r="B1179" s="17" t="s">
        <v>4653</v>
      </c>
      <c r="C1179" s="17" t="s">
        <v>650</v>
      </c>
      <c r="D1179" s="27" t="s">
        <v>16</v>
      </c>
      <c r="E1179" s="36" t="s">
        <v>651</v>
      </c>
      <c r="F1179" s="36" t="s">
        <v>651</v>
      </c>
      <c r="G1179" s="28">
        <f>SUM(G1180:G1180)</f>
        <v>1</v>
      </c>
    </row>
    <row r="1180" spans="1:7">
      <c r="A1180" s="16" t="s">
        <v>5128</v>
      </c>
      <c r="B1180" s="16"/>
      <c r="C1180" s="29">
        <v>1</v>
      </c>
      <c r="D1180" s="29"/>
      <c r="E1180" s="29"/>
      <c r="F1180" s="29"/>
      <c r="G1180" s="29">
        <f>PRODUCT(C1180:F1180)</f>
        <v>1</v>
      </c>
    </row>
    <row r="1182" spans="1:7" ht="45" customHeight="1">
      <c r="A1182" s="17" t="s">
        <v>5129</v>
      </c>
      <c r="B1182" s="17" t="s">
        <v>4653</v>
      </c>
      <c r="C1182" s="17" t="s">
        <v>652</v>
      </c>
      <c r="D1182" s="27" t="s">
        <v>16</v>
      </c>
      <c r="E1182" s="36" t="s">
        <v>653</v>
      </c>
      <c r="F1182" s="36" t="s">
        <v>653</v>
      </c>
      <c r="G1182" s="28">
        <f>SUM(G1183:G1183)</f>
        <v>1</v>
      </c>
    </row>
    <row r="1183" spans="1:7">
      <c r="A1183" s="16" t="s">
        <v>5130</v>
      </c>
      <c r="B1183" s="16"/>
      <c r="C1183" s="29">
        <v>1</v>
      </c>
      <c r="D1183" s="29"/>
      <c r="E1183" s="29"/>
      <c r="F1183" s="29"/>
      <c r="G1183" s="29">
        <f>PRODUCT(C1183:F1183)</f>
        <v>1</v>
      </c>
    </row>
    <row r="1185" spans="1:7" ht="45" customHeight="1">
      <c r="A1185" s="17" t="s">
        <v>5131</v>
      </c>
      <c r="B1185" s="17" t="s">
        <v>4653</v>
      </c>
      <c r="C1185" s="17" t="s">
        <v>654</v>
      </c>
      <c r="D1185" s="27" t="s">
        <v>16</v>
      </c>
      <c r="E1185" s="36" t="s">
        <v>653</v>
      </c>
      <c r="F1185" s="36" t="s">
        <v>653</v>
      </c>
      <c r="G1185" s="28">
        <f>SUM(G1186:G1186)</f>
        <v>1</v>
      </c>
    </row>
    <row r="1186" spans="1:7">
      <c r="A1186" s="16" t="s">
        <v>5132</v>
      </c>
      <c r="B1186" s="16"/>
      <c r="C1186" s="29">
        <v>1</v>
      </c>
      <c r="D1186" s="29"/>
      <c r="E1186" s="29"/>
      <c r="F1186" s="29"/>
      <c r="G1186" s="29">
        <f>PRODUCT(C1186:F1186)</f>
        <v>1</v>
      </c>
    </row>
    <row r="1188" spans="1:7">
      <c r="B1188" t="s">
        <v>4651</v>
      </c>
      <c r="C1188" s="6" t="s">
        <v>8</v>
      </c>
      <c r="D1188" s="7" t="s">
        <v>9</v>
      </c>
      <c r="E1188" s="6" t="s">
        <v>10</v>
      </c>
    </row>
    <row r="1189" spans="1:7">
      <c r="B1189" t="s">
        <v>4651</v>
      </c>
      <c r="C1189" s="6" t="s">
        <v>11</v>
      </c>
      <c r="D1189" s="7" t="s">
        <v>66</v>
      </c>
      <c r="E1189" s="6" t="s">
        <v>67</v>
      </c>
    </row>
    <row r="1190" spans="1:7">
      <c r="B1190" t="s">
        <v>4651</v>
      </c>
      <c r="C1190" s="6" t="s">
        <v>21</v>
      </c>
      <c r="D1190" s="7" t="s">
        <v>68</v>
      </c>
      <c r="E1190" s="6" t="s">
        <v>69</v>
      </c>
    </row>
    <row r="1191" spans="1:7">
      <c r="B1191" t="s">
        <v>4651</v>
      </c>
      <c r="C1191" s="6" t="s">
        <v>37</v>
      </c>
      <c r="D1191" s="7" t="s">
        <v>655</v>
      </c>
      <c r="E1191" s="6" t="s">
        <v>656</v>
      </c>
    </row>
    <row r="1192" spans="1:7">
      <c r="B1192" t="s">
        <v>4651</v>
      </c>
      <c r="C1192" s="6" t="s">
        <v>71</v>
      </c>
      <c r="D1192" s="7" t="s">
        <v>12</v>
      </c>
      <c r="E1192" s="6" t="s">
        <v>657</v>
      </c>
    </row>
    <row r="1193" spans="1:7">
      <c r="B1193" t="s">
        <v>4651</v>
      </c>
      <c r="C1193" s="6" t="s">
        <v>658</v>
      </c>
      <c r="D1193" s="7" t="s">
        <v>9</v>
      </c>
      <c r="E1193" s="6" t="s">
        <v>38</v>
      </c>
    </row>
    <row r="1195" spans="1:7" ht="45" customHeight="1">
      <c r="A1195" s="17" t="s">
        <v>5133</v>
      </c>
      <c r="B1195" s="17" t="s">
        <v>4653</v>
      </c>
      <c r="C1195" s="17" t="s">
        <v>660</v>
      </c>
      <c r="D1195" s="27" t="s">
        <v>16</v>
      </c>
      <c r="E1195" s="36" t="s">
        <v>661</v>
      </c>
      <c r="F1195" s="36" t="s">
        <v>661</v>
      </c>
      <c r="G1195" s="28">
        <f>SUM(G1196:G1196)</f>
        <v>1</v>
      </c>
    </row>
    <row r="1196" spans="1:7">
      <c r="A1196" s="16"/>
      <c r="B1196" s="16"/>
      <c r="C1196" s="29">
        <v>1</v>
      </c>
      <c r="D1196" s="29"/>
      <c r="E1196" s="29"/>
      <c r="F1196" s="29"/>
      <c r="G1196" s="29">
        <f>PRODUCT(C1196:F1196)</f>
        <v>1</v>
      </c>
    </row>
    <row r="1198" spans="1:7" ht="45" customHeight="1">
      <c r="A1198" s="17" t="s">
        <v>5134</v>
      </c>
      <c r="B1198" s="17" t="s">
        <v>4653</v>
      </c>
      <c r="C1198" s="17" t="s">
        <v>662</v>
      </c>
      <c r="D1198" s="27" t="s">
        <v>16</v>
      </c>
      <c r="E1198" s="36" t="s">
        <v>663</v>
      </c>
      <c r="F1198" s="36" t="s">
        <v>663</v>
      </c>
      <c r="G1198" s="28">
        <f>SUM(G1199:G1199)</f>
        <v>1</v>
      </c>
    </row>
    <row r="1199" spans="1:7">
      <c r="A1199" s="16"/>
      <c r="B1199" s="16"/>
      <c r="C1199" s="29">
        <v>1</v>
      </c>
      <c r="D1199" s="29"/>
      <c r="E1199" s="29"/>
      <c r="F1199" s="29"/>
      <c r="G1199" s="29">
        <f>PRODUCT(C1199:F1199)</f>
        <v>1</v>
      </c>
    </row>
    <row r="1201" spans="1:7" ht="45" customHeight="1">
      <c r="A1201" s="17" t="s">
        <v>5135</v>
      </c>
      <c r="B1201" s="17" t="s">
        <v>4653</v>
      </c>
      <c r="C1201" s="17" t="s">
        <v>664</v>
      </c>
      <c r="D1201" s="27" t="s">
        <v>16</v>
      </c>
      <c r="E1201" s="36" t="s">
        <v>665</v>
      </c>
      <c r="F1201" s="36" t="s">
        <v>665</v>
      </c>
      <c r="G1201" s="28">
        <f>SUM(G1202:G1202)</f>
        <v>1</v>
      </c>
    </row>
    <row r="1202" spans="1:7">
      <c r="A1202" s="16"/>
      <c r="B1202" s="16"/>
      <c r="C1202" s="29">
        <v>1</v>
      </c>
      <c r="D1202" s="29"/>
      <c r="E1202" s="29"/>
      <c r="F1202" s="29"/>
      <c r="G1202" s="29">
        <f>PRODUCT(C1202:F1202)</f>
        <v>1</v>
      </c>
    </row>
    <row r="1204" spans="1:7" ht="45" customHeight="1">
      <c r="A1204" s="17" t="s">
        <v>5136</v>
      </c>
      <c r="B1204" s="17" t="s">
        <v>4653</v>
      </c>
      <c r="C1204" s="17" t="s">
        <v>666</v>
      </c>
      <c r="D1204" s="27" t="s">
        <v>16</v>
      </c>
      <c r="E1204" s="36" t="s">
        <v>667</v>
      </c>
      <c r="F1204" s="36" t="s">
        <v>667</v>
      </c>
      <c r="G1204" s="28">
        <f>SUM(G1205:G1205)</f>
        <v>1</v>
      </c>
    </row>
    <row r="1205" spans="1:7">
      <c r="A1205" s="16"/>
      <c r="B1205" s="16"/>
      <c r="C1205" s="29">
        <v>1</v>
      </c>
      <c r="D1205" s="29"/>
      <c r="E1205" s="29"/>
      <c r="F1205" s="29"/>
      <c r="G1205" s="29">
        <f>PRODUCT(C1205:F1205)</f>
        <v>1</v>
      </c>
    </row>
    <row r="1207" spans="1:7" ht="45" customHeight="1">
      <c r="A1207" s="17" t="s">
        <v>5137</v>
      </c>
      <c r="B1207" s="17" t="s">
        <v>4653</v>
      </c>
      <c r="C1207" s="17" t="s">
        <v>668</v>
      </c>
      <c r="D1207" s="27" t="s">
        <v>16</v>
      </c>
      <c r="E1207" s="36" t="s">
        <v>669</v>
      </c>
      <c r="F1207" s="36" t="s">
        <v>669</v>
      </c>
      <c r="G1207" s="28">
        <f>SUM(G1208:G1208)</f>
        <v>1</v>
      </c>
    </row>
    <row r="1208" spans="1:7">
      <c r="A1208" s="16"/>
      <c r="B1208" s="16"/>
      <c r="C1208" s="29">
        <v>1</v>
      </c>
      <c r="D1208" s="29"/>
      <c r="E1208" s="29"/>
      <c r="F1208" s="29"/>
      <c r="G1208" s="29">
        <f>PRODUCT(C1208:F1208)</f>
        <v>1</v>
      </c>
    </row>
    <row r="1210" spans="1:7" ht="45" customHeight="1">
      <c r="A1210" s="17" t="s">
        <v>5138</v>
      </c>
      <c r="B1210" s="17" t="s">
        <v>4653</v>
      </c>
      <c r="C1210" s="17" t="s">
        <v>670</v>
      </c>
      <c r="D1210" s="27" t="s">
        <v>16</v>
      </c>
      <c r="E1210" s="36" t="s">
        <v>671</v>
      </c>
      <c r="F1210" s="36" t="s">
        <v>671</v>
      </c>
      <c r="G1210" s="28">
        <f>SUM(G1211:G1211)</f>
        <v>1</v>
      </c>
    </row>
    <row r="1211" spans="1:7">
      <c r="A1211" s="16"/>
      <c r="B1211" s="16"/>
      <c r="C1211" s="29">
        <v>1</v>
      </c>
      <c r="D1211" s="29"/>
      <c r="E1211" s="29"/>
      <c r="F1211" s="29"/>
      <c r="G1211" s="29">
        <f>PRODUCT(C1211:F1211)</f>
        <v>1</v>
      </c>
    </row>
    <row r="1213" spans="1:7" ht="45" customHeight="1">
      <c r="A1213" s="17" t="s">
        <v>5139</v>
      </c>
      <c r="B1213" s="17" t="s">
        <v>4653</v>
      </c>
      <c r="C1213" s="17" t="s">
        <v>672</v>
      </c>
      <c r="D1213" s="27" t="s">
        <v>16</v>
      </c>
      <c r="E1213" s="36" t="s">
        <v>673</v>
      </c>
      <c r="F1213" s="36" t="s">
        <v>673</v>
      </c>
      <c r="G1213" s="28">
        <f>SUM(G1214:G1214)</f>
        <v>1</v>
      </c>
    </row>
    <row r="1214" spans="1:7">
      <c r="A1214" s="16"/>
      <c r="B1214" s="16"/>
      <c r="C1214" s="29">
        <v>1</v>
      </c>
      <c r="D1214" s="29"/>
      <c r="E1214" s="29"/>
      <c r="F1214" s="29"/>
      <c r="G1214" s="29">
        <f>PRODUCT(C1214:F1214)</f>
        <v>1</v>
      </c>
    </row>
    <row r="1216" spans="1:7" ht="45" customHeight="1">
      <c r="A1216" s="17" t="s">
        <v>5140</v>
      </c>
      <c r="B1216" s="17" t="s">
        <v>4653</v>
      </c>
      <c r="C1216" s="17" t="s">
        <v>674</v>
      </c>
      <c r="D1216" s="27" t="s">
        <v>16</v>
      </c>
      <c r="E1216" s="36" t="s">
        <v>675</v>
      </c>
      <c r="F1216" s="36" t="s">
        <v>675</v>
      </c>
      <c r="G1216" s="28">
        <f>SUM(G1217:G1217)</f>
        <v>1</v>
      </c>
    </row>
    <row r="1217" spans="1:7">
      <c r="A1217" s="16"/>
      <c r="B1217" s="16"/>
      <c r="C1217" s="29">
        <v>1</v>
      </c>
      <c r="D1217" s="29"/>
      <c r="E1217" s="29"/>
      <c r="F1217" s="29"/>
      <c r="G1217" s="29">
        <f>PRODUCT(C1217:F1217)</f>
        <v>1</v>
      </c>
    </row>
    <row r="1219" spans="1:7" ht="45" customHeight="1">
      <c r="A1219" s="17" t="s">
        <v>5141</v>
      </c>
      <c r="B1219" s="17" t="s">
        <v>4653</v>
      </c>
      <c r="C1219" s="17" t="s">
        <v>676</v>
      </c>
      <c r="D1219" s="27" t="s">
        <v>16</v>
      </c>
      <c r="E1219" s="36" t="s">
        <v>677</v>
      </c>
      <c r="F1219" s="36" t="s">
        <v>677</v>
      </c>
      <c r="G1219" s="28">
        <f>SUM(G1220:G1220)</f>
        <v>1</v>
      </c>
    </row>
    <row r="1220" spans="1:7">
      <c r="A1220" s="16"/>
      <c r="B1220" s="16"/>
      <c r="C1220" s="29">
        <v>1</v>
      </c>
      <c r="D1220" s="29"/>
      <c r="E1220" s="29"/>
      <c r="F1220" s="29"/>
      <c r="G1220" s="29">
        <f>PRODUCT(C1220:F1220)</f>
        <v>1</v>
      </c>
    </row>
    <row r="1222" spans="1:7" ht="45" customHeight="1">
      <c r="A1222" s="17" t="s">
        <v>5142</v>
      </c>
      <c r="B1222" s="17" t="s">
        <v>4653</v>
      </c>
      <c r="C1222" s="17" t="s">
        <v>678</v>
      </c>
      <c r="D1222" s="27" t="s">
        <v>16</v>
      </c>
      <c r="E1222" s="36" t="s">
        <v>679</v>
      </c>
      <c r="F1222" s="36" t="s">
        <v>679</v>
      </c>
      <c r="G1222" s="28">
        <f>SUM(G1223:G1223)</f>
        <v>1</v>
      </c>
    </row>
    <row r="1223" spans="1:7">
      <c r="A1223" s="16"/>
      <c r="B1223" s="16"/>
      <c r="C1223" s="29">
        <v>1</v>
      </c>
      <c r="D1223" s="29"/>
      <c r="E1223" s="29"/>
      <c r="F1223" s="29"/>
      <c r="G1223" s="29">
        <f>PRODUCT(C1223:F1223)</f>
        <v>1</v>
      </c>
    </row>
    <row r="1225" spans="1:7" ht="45" customHeight="1">
      <c r="A1225" s="17" t="s">
        <v>5143</v>
      </c>
      <c r="B1225" s="17" t="s">
        <v>4653</v>
      </c>
      <c r="C1225" s="17" t="s">
        <v>680</v>
      </c>
      <c r="D1225" s="27" t="s">
        <v>16</v>
      </c>
      <c r="E1225" s="36" t="s">
        <v>681</v>
      </c>
      <c r="F1225" s="36" t="s">
        <v>681</v>
      </c>
      <c r="G1225" s="28">
        <f>SUM(G1226:G1226)</f>
        <v>1</v>
      </c>
    </row>
    <row r="1226" spans="1:7">
      <c r="A1226" s="16"/>
      <c r="B1226" s="16"/>
      <c r="C1226" s="29">
        <v>1</v>
      </c>
      <c r="D1226" s="29"/>
      <c r="E1226" s="29"/>
      <c r="F1226" s="29"/>
      <c r="G1226" s="29">
        <f>PRODUCT(C1226:F1226)</f>
        <v>1</v>
      </c>
    </row>
    <row r="1228" spans="1:7" ht="45" customHeight="1">
      <c r="A1228" s="17" t="s">
        <v>5144</v>
      </c>
      <c r="B1228" s="17" t="s">
        <v>4653</v>
      </c>
      <c r="C1228" s="17" t="s">
        <v>682</v>
      </c>
      <c r="D1228" s="27" t="s">
        <v>16</v>
      </c>
      <c r="E1228" s="36" t="s">
        <v>683</v>
      </c>
      <c r="F1228" s="36" t="s">
        <v>683</v>
      </c>
      <c r="G1228" s="28">
        <f>SUM(G1229:G1229)</f>
        <v>1</v>
      </c>
    </row>
    <row r="1229" spans="1:7">
      <c r="A1229" s="16"/>
      <c r="B1229" s="16"/>
      <c r="C1229" s="29">
        <v>1</v>
      </c>
      <c r="D1229" s="29"/>
      <c r="E1229" s="29"/>
      <c r="F1229" s="29"/>
      <c r="G1229" s="29">
        <f>PRODUCT(C1229:F1229)</f>
        <v>1</v>
      </c>
    </row>
    <row r="1231" spans="1:7" ht="45" customHeight="1">
      <c r="A1231" s="17" t="s">
        <v>5145</v>
      </c>
      <c r="B1231" s="17" t="s">
        <v>4653</v>
      </c>
      <c r="C1231" s="17" t="s">
        <v>684</v>
      </c>
      <c r="D1231" s="27" t="s">
        <v>16</v>
      </c>
      <c r="E1231" s="36" t="s">
        <v>685</v>
      </c>
      <c r="F1231" s="36" t="s">
        <v>685</v>
      </c>
      <c r="G1231" s="28">
        <f>SUM(G1232:G1232)</f>
        <v>1</v>
      </c>
    </row>
    <row r="1232" spans="1:7">
      <c r="A1232" s="16"/>
      <c r="B1232" s="16"/>
      <c r="C1232" s="29">
        <v>1</v>
      </c>
      <c r="D1232" s="29"/>
      <c r="E1232" s="29"/>
      <c r="F1232" s="29"/>
      <c r="G1232" s="29">
        <f>PRODUCT(C1232:F1232)</f>
        <v>1</v>
      </c>
    </row>
    <row r="1234" spans="1:7" ht="45" customHeight="1">
      <c r="A1234" s="17" t="s">
        <v>5146</v>
      </c>
      <c r="B1234" s="17" t="s">
        <v>4653</v>
      </c>
      <c r="C1234" s="17" t="s">
        <v>686</v>
      </c>
      <c r="D1234" s="27" t="s">
        <v>16</v>
      </c>
      <c r="E1234" s="36" t="s">
        <v>687</v>
      </c>
      <c r="F1234" s="36" t="s">
        <v>687</v>
      </c>
      <c r="G1234" s="28">
        <f>SUM(G1235:G1235)</f>
        <v>1</v>
      </c>
    </row>
    <row r="1235" spans="1:7">
      <c r="A1235" s="16"/>
      <c r="B1235" s="16"/>
      <c r="C1235" s="29">
        <v>1</v>
      </c>
      <c r="D1235" s="29"/>
      <c r="E1235" s="29"/>
      <c r="F1235" s="29"/>
      <c r="G1235" s="29">
        <f>PRODUCT(C1235:F1235)</f>
        <v>1</v>
      </c>
    </row>
    <row r="1237" spans="1:7" ht="45" customHeight="1">
      <c r="A1237" s="17" t="s">
        <v>5147</v>
      </c>
      <c r="B1237" s="17" t="s">
        <v>4653</v>
      </c>
      <c r="C1237" s="17" t="s">
        <v>688</v>
      </c>
      <c r="D1237" s="27" t="s">
        <v>16</v>
      </c>
      <c r="E1237" s="36" t="s">
        <v>689</v>
      </c>
      <c r="F1237" s="36" t="s">
        <v>689</v>
      </c>
      <c r="G1237" s="28">
        <f>SUM(G1238:G1238)</f>
        <v>1</v>
      </c>
    </row>
    <row r="1238" spans="1:7">
      <c r="A1238" s="16"/>
      <c r="B1238" s="16"/>
      <c r="C1238" s="29">
        <v>1</v>
      </c>
      <c r="D1238" s="29"/>
      <c r="E1238" s="29"/>
      <c r="F1238" s="29"/>
      <c r="G1238" s="29">
        <f>PRODUCT(C1238:F1238)</f>
        <v>1</v>
      </c>
    </row>
    <row r="1240" spans="1:7" ht="45" customHeight="1">
      <c r="A1240" s="17" t="s">
        <v>5148</v>
      </c>
      <c r="B1240" s="17" t="s">
        <v>4653</v>
      </c>
      <c r="C1240" s="17" t="s">
        <v>690</v>
      </c>
      <c r="D1240" s="27" t="s">
        <v>16</v>
      </c>
      <c r="E1240" s="36" t="s">
        <v>691</v>
      </c>
      <c r="F1240" s="36" t="s">
        <v>691</v>
      </c>
      <c r="G1240" s="28">
        <f>SUM(G1241:G1241)</f>
        <v>1</v>
      </c>
    </row>
    <row r="1241" spans="1:7">
      <c r="A1241" s="16"/>
      <c r="B1241" s="16"/>
      <c r="C1241" s="29">
        <v>1</v>
      </c>
      <c r="D1241" s="29"/>
      <c r="E1241" s="29"/>
      <c r="F1241" s="29"/>
      <c r="G1241" s="29">
        <f>PRODUCT(C1241:F1241)</f>
        <v>1</v>
      </c>
    </row>
    <row r="1243" spans="1:7" ht="45" customHeight="1">
      <c r="A1243" s="17" t="s">
        <v>5149</v>
      </c>
      <c r="B1243" s="17" t="s">
        <v>4653</v>
      </c>
      <c r="C1243" s="17" t="s">
        <v>692</v>
      </c>
      <c r="D1243" s="27" t="s">
        <v>16</v>
      </c>
      <c r="E1243" s="36" t="s">
        <v>693</v>
      </c>
      <c r="F1243" s="36" t="s">
        <v>693</v>
      </c>
      <c r="G1243" s="28">
        <f>SUM(G1244:G1244)</f>
        <v>1</v>
      </c>
    </row>
    <row r="1244" spans="1:7">
      <c r="A1244" s="16"/>
      <c r="B1244" s="16"/>
      <c r="C1244" s="29">
        <v>1</v>
      </c>
      <c r="D1244" s="29"/>
      <c r="E1244" s="29"/>
      <c r="F1244" s="29"/>
      <c r="G1244" s="29">
        <f>PRODUCT(C1244:F1244)</f>
        <v>1</v>
      </c>
    </row>
    <row r="1246" spans="1:7" ht="45" customHeight="1">
      <c r="A1246" s="17" t="s">
        <v>5150</v>
      </c>
      <c r="B1246" s="17" t="s">
        <v>4653</v>
      </c>
      <c r="C1246" s="17" t="s">
        <v>694</v>
      </c>
      <c r="D1246" s="27" t="s">
        <v>16</v>
      </c>
      <c r="E1246" s="36" t="s">
        <v>695</v>
      </c>
      <c r="F1246" s="36" t="s">
        <v>695</v>
      </c>
      <c r="G1246" s="28">
        <f>SUM(G1247:G1247)</f>
        <v>1</v>
      </c>
    </row>
    <row r="1247" spans="1:7">
      <c r="A1247" s="16"/>
      <c r="B1247" s="16"/>
      <c r="C1247" s="29">
        <v>1</v>
      </c>
      <c r="D1247" s="29"/>
      <c r="E1247" s="29"/>
      <c r="F1247" s="29"/>
      <c r="G1247" s="29">
        <f>PRODUCT(C1247:F1247)</f>
        <v>1</v>
      </c>
    </row>
    <row r="1249" spans="1:7" ht="45" customHeight="1">
      <c r="A1249" s="17" t="s">
        <v>5151</v>
      </c>
      <c r="B1249" s="17" t="s">
        <v>4653</v>
      </c>
      <c r="C1249" s="17" t="s">
        <v>696</v>
      </c>
      <c r="D1249" s="27" t="s">
        <v>16</v>
      </c>
      <c r="E1249" s="36" t="s">
        <v>697</v>
      </c>
      <c r="F1249" s="36" t="s">
        <v>697</v>
      </c>
      <c r="G1249" s="28">
        <f>SUM(G1250:G1250)</f>
        <v>1</v>
      </c>
    </row>
    <row r="1250" spans="1:7">
      <c r="A1250" s="16"/>
      <c r="B1250" s="16"/>
      <c r="C1250" s="29">
        <v>1</v>
      </c>
      <c r="D1250" s="29"/>
      <c r="E1250" s="29"/>
      <c r="F1250" s="29"/>
      <c r="G1250" s="29">
        <f>PRODUCT(C1250:F1250)</f>
        <v>1</v>
      </c>
    </row>
    <row r="1252" spans="1:7" ht="45" customHeight="1">
      <c r="A1252" s="17" t="s">
        <v>5152</v>
      </c>
      <c r="B1252" s="17" t="s">
        <v>4653</v>
      </c>
      <c r="C1252" s="17" t="s">
        <v>698</v>
      </c>
      <c r="D1252" s="27" t="s">
        <v>16</v>
      </c>
      <c r="E1252" s="36" t="s">
        <v>699</v>
      </c>
      <c r="F1252" s="36" t="s">
        <v>699</v>
      </c>
      <c r="G1252" s="28">
        <f>SUM(G1253:G1253)</f>
        <v>1</v>
      </c>
    </row>
    <row r="1253" spans="1:7">
      <c r="A1253" s="16"/>
      <c r="B1253" s="16"/>
      <c r="C1253" s="29">
        <v>1</v>
      </c>
      <c r="D1253" s="29"/>
      <c r="E1253" s="29"/>
      <c r="F1253" s="29"/>
      <c r="G1253" s="29">
        <f>PRODUCT(C1253:F1253)</f>
        <v>1</v>
      </c>
    </row>
    <row r="1255" spans="1:7" ht="45" customHeight="1">
      <c r="A1255" s="17" t="s">
        <v>5153</v>
      </c>
      <c r="B1255" s="17" t="s">
        <v>4653</v>
      </c>
      <c r="C1255" s="17" t="s">
        <v>700</v>
      </c>
      <c r="D1255" s="27" t="s">
        <v>16</v>
      </c>
      <c r="E1255" s="36" t="s">
        <v>701</v>
      </c>
      <c r="F1255" s="36" t="s">
        <v>701</v>
      </c>
      <c r="G1255" s="28">
        <f>SUM(G1256:G1256)</f>
        <v>1</v>
      </c>
    </row>
    <row r="1256" spans="1:7">
      <c r="A1256" s="16"/>
      <c r="B1256" s="16"/>
      <c r="C1256" s="29">
        <v>1</v>
      </c>
      <c r="D1256" s="29"/>
      <c r="E1256" s="29"/>
      <c r="F1256" s="29"/>
      <c r="G1256" s="29">
        <f>PRODUCT(C1256:F1256)</f>
        <v>1</v>
      </c>
    </row>
    <row r="1258" spans="1:7" ht="45" customHeight="1">
      <c r="A1258" s="17" t="s">
        <v>5154</v>
      </c>
      <c r="B1258" s="17" t="s">
        <v>4653</v>
      </c>
      <c r="C1258" s="17" t="s">
        <v>702</v>
      </c>
      <c r="D1258" s="27" t="s">
        <v>16</v>
      </c>
      <c r="E1258" s="36" t="s">
        <v>703</v>
      </c>
      <c r="F1258" s="36" t="s">
        <v>703</v>
      </c>
      <c r="G1258" s="28">
        <f>SUM(G1259:G1259)</f>
        <v>1</v>
      </c>
    </row>
    <row r="1259" spans="1:7">
      <c r="A1259" s="16"/>
      <c r="B1259" s="16"/>
      <c r="C1259" s="29">
        <v>1</v>
      </c>
      <c r="D1259" s="29"/>
      <c r="E1259" s="29"/>
      <c r="F1259" s="29"/>
      <c r="G1259" s="29">
        <f>PRODUCT(C1259:F1259)</f>
        <v>1</v>
      </c>
    </row>
    <row r="1261" spans="1:7" ht="45" customHeight="1">
      <c r="A1261" s="17" t="s">
        <v>5155</v>
      </c>
      <c r="B1261" s="17" t="s">
        <v>4653</v>
      </c>
      <c r="C1261" s="17" t="s">
        <v>704</v>
      </c>
      <c r="D1261" s="27" t="s">
        <v>16</v>
      </c>
      <c r="E1261" s="36" t="s">
        <v>705</v>
      </c>
      <c r="F1261" s="36" t="s">
        <v>705</v>
      </c>
      <c r="G1261" s="28">
        <f>SUM(G1262:G1262)</f>
        <v>1</v>
      </c>
    </row>
    <row r="1262" spans="1:7">
      <c r="A1262" s="16"/>
      <c r="B1262" s="16"/>
      <c r="C1262" s="29">
        <v>1</v>
      </c>
      <c r="D1262" s="29"/>
      <c r="E1262" s="29"/>
      <c r="F1262" s="29"/>
      <c r="G1262" s="29">
        <f>PRODUCT(C1262:F1262)</f>
        <v>1</v>
      </c>
    </row>
    <row r="1264" spans="1:7" ht="45" customHeight="1">
      <c r="A1264" s="17" t="s">
        <v>5156</v>
      </c>
      <c r="B1264" s="17" t="s">
        <v>4653</v>
      </c>
      <c r="C1264" s="17" t="s">
        <v>706</v>
      </c>
      <c r="D1264" s="27" t="s">
        <v>16</v>
      </c>
      <c r="E1264" s="36" t="s">
        <v>707</v>
      </c>
      <c r="F1264" s="36" t="s">
        <v>707</v>
      </c>
      <c r="G1264" s="28">
        <f>SUM(G1265:G1265)</f>
        <v>1</v>
      </c>
    </row>
    <row r="1265" spans="1:7">
      <c r="A1265" s="16"/>
      <c r="B1265" s="16"/>
      <c r="C1265" s="29">
        <v>1</v>
      </c>
      <c r="D1265" s="29"/>
      <c r="E1265" s="29"/>
      <c r="F1265" s="29"/>
      <c r="G1265" s="29">
        <f>PRODUCT(C1265:F1265)</f>
        <v>1</v>
      </c>
    </row>
    <row r="1267" spans="1:7" ht="45" customHeight="1">
      <c r="A1267" s="17" t="s">
        <v>5157</v>
      </c>
      <c r="B1267" s="17" t="s">
        <v>4653</v>
      </c>
      <c r="C1267" s="17" t="s">
        <v>708</v>
      </c>
      <c r="D1267" s="27" t="s">
        <v>16</v>
      </c>
      <c r="E1267" s="36" t="s">
        <v>709</v>
      </c>
      <c r="F1267" s="36" t="s">
        <v>709</v>
      </c>
      <c r="G1267" s="28">
        <f>SUM(G1268:G1268)</f>
        <v>1</v>
      </c>
    </row>
    <row r="1268" spans="1:7">
      <c r="A1268" s="16"/>
      <c r="B1268" s="16"/>
      <c r="C1268" s="29">
        <v>1</v>
      </c>
      <c r="D1268" s="29"/>
      <c r="E1268" s="29"/>
      <c r="F1268" s="29"/>
      <c r="G1268" s="29">
        <f>PRODUCT(C1268:F1268)</f>
        <v>1</v>
      </c>
    </row>
    <row r="1270" spans="1:7" ht="45" customHeight="1">
      <c r="A1270" s="17" t="s">
        <v>5158</v>
      </c>
      <c r="B1270" s="17" t="s">
        <v>4653</v>
      </c>
      <c r="C1270" s="17" t="s">
        <v>710</v>
      </c>
      <c r="D1270" s="27" t="s">
        <v>16</v>
      </c>
      <c r="E1270" s="36" t="s">
        <v>711</v>
      </c>
      <c r="F1270" s="36" t="s">
        <v>711</v>
      </c>
      <c r="G1270" s="28">
        <f>SUM(G1271:G1271)</f>
        <v>1</v>
      </c>
    </row>
    <row r="1271" spans="1:7">
      <c r="A1271" s="16"/>
      <c r="B1271" s="16"/>
      <c r="C1271" s="29">
        <v>1</v>
      </c>
      <c r="D1271" s="29"/>
      <c r="E1271" s="29"/>
      <c r="F1271" s="29"/>
      <c r="G1271" s="29">
        <f>PRODUCT(C1271:F1271)</f>
        <v>1</v>
      </c>
    </row>
    <row r="1273" spans="1:7" ht="45" customHeight="1">
      <c r="A1273" s="17" t="s">
        <v>5159</v>
      </c>
      <c r="B1273" s="17" t="s">
        <v>4653</v>
      </c>
      <c r="C1273" s="17" t="s">
        <v>712</v>
      </c>
      <c r="D1273" s="27" t="s">
        <v>16</v>
      </c>
      <c r="E1273" s="36" t="s">
        <v>713</v>
      </c>
      <c r="F1273" s="36" t="s">
        <v>713</v>
      </c>
      <c r="G1273" s="28">
        <f>SUM(G1274:G1274)</f>
        <v>1</v>
      </c>
    </row>
    <row r="1274" spans="1:7">
      <c r="A1274" s="16"/>
      <c r="B1274" s="16"/>
      <c r="C1274" s="29">
        <v>1</v>
      </c>
      <c r="D1274" s="29"/>
      <c r="E1274" s="29"/>
      <c r="F1274" s="29"/>
      <c r="G1274" s="29">
        <f>PRODUCT(C1274:F1274)</f>
        <v>1</v>
      </c>
    </row>
    <row r="1276" spans="1:7" ht="45" customHeight="1">
      <c r="A1276" s="17" t="s">
        <v>5160</v>
      </c>
      <c r="B1276" s="17" t="s">
        <v>4653</v>
      </c>
      <c r="C1276" s="17" t="s">
        <v>714</v>
      </c>
      <c r="D1276" s="27" t="s">
        <v>16</v>
      </c>
      <c r="E1276" s="36" t="s">
        <v>715</v>
      </c>
      <c r="F1276" s="36" t="s">
        <v>715</v>
      </c>
      <c r="G1276" s="28">
        <f>SUM(G1277:G1277)</f>
        <v>1</v>
      </c>
    </row>
    <row r="1277" spans="1:7">
      <c r="A1277" s="16"/>
      <c r="B1277" s="16"/>
      <c r="C1277" s="29">
        <v>1</v>
      </c>
      <c r="D1277" s="29"/>
      <c r="E1277" s="29"/>
      <c r="F1277" s="29"/>
      <c r="G1277" s="29">
        <f>PRODUCT(C1277:F1277)</f>
        <v>1</v>
      </c>
    </row>
    <row r="1279" spans="1:7" ht="45" customHeight="1">
      <c r="A1279" s="17" t="s">
        <v>5161</v>
      </c>
      <c r="B1279" s="17" t="s">
        <v>4653</v>
      </c>
      <c r="C1279" s="17" t="s">
        <v>716</v>
      </c>
      <c r="D1279" s="27" t="s">
        <v>16</v>
      </c>
      <c r="E1279" s="36" t="s">
        <v>717</v>
      </c>
      <c r="F1279" s="36" t="s">
        <v>717</v>
      </c>
      <c r="G1279" s="28">
        <f>SUM(G1280:G1280)</f>
        <v>1</v>
      </c>
    </row>
    <row r="1280" spans="1:7">
      <c r="A1280" s="16"/>
      <c r="B1280" s="16"/>
      <c r="C1280" s="29">
        <v>1</v>
      </c>
      <c r="D1280" s="29"/>
      <c r="E1280" s="29"/>
      <c r="F1280" s="29"/>
      <c r="G1280" s="29">
        <f>PRODUCT(C1280:F1280)</f>
        <v>1</v>
      </c>
    </row>
    <row r="1282" spans="1:7" ht="45" customHeight="1">
      <c r="A1282" s="17" t="s">
        <v>5162</v>
      </c>
      <c r="B1282" s="17" t="s">
        <v>4653</v>
      </c>
      <c r="C1282" s="17" t="s">
        <v>718</v>
      </c>
      <c r="D1282" s="27" t="s">
        <v>16</v>
      </c>
      <c r="E1282" s="36" t="s">
        <v>719</v>
      </c>
      <c r="F1282" s="36" t="s">
        <v>719</v>
      </c>
      <c r="G1282" s="28">
        <f>SUM(G1283:G1283)</f>
        <v>1</v>
      </c>
    </row>
    <row r="1283" spans="1:7">
      <c r="A1283" s="16"/>
      <c r="B1283" s="16"/>
      <c r="C1283" s="29">
        <v>1</v>
      </c>
      <c r="D1283" s="29"/>
      <c r="E1283" s="29"/>
      <c r="F1283" s="29"/>
      <c r="G1283" s="29">
        <f>PRODUCT(C1283:F1283)</f>
        <v>1</v>
      </c>
    </row>
    <row r="1285" spans="1:7" ht="45" customHeight="1">
      <c r="A1285" s="17" t="s">
        <v>5163</v>
      </c>
      <c r="B1285" s="17" t="s">
        <v>4653</v>
      </c>
      <c r="C1285" s="17" t="s">
        <v>720</v>
      </c>
      <c r="D1285" s="27" t="s">
        <v>16</v>
      </c>
      <c r="E1285" s="36" t="s">
        <v>721</v>
      </c>
      <c r="F1285" s="36" t="s">
        <v>721</v>
      </c>
      <c r="G1285" s="28">
        <f>SUM(G1286:G1286)</f>
        <v>1</v>
      </c>
    </row>
    <row r="1286" spans="1:7">
      <c r="A1286" s="16"/>
      <c r="B1286" s="16"/>
      <c r="C1286" s="29">
        <v>1</v>
      </c>
      <c r="D1286" s="29"/>
      <c r="E1286" s="29"/>
      <c r="F1286" s="29"/>
      <c r="G1286" s="29">
        <f>PRODUCT(C1286:F1286)</f>
        <v>1</v>
      </c>
    </row>
    <row r="1288" spans="1:7" ht="45" customHeight="1">
      <c r="A1288" s="17" t="s">
        <v>5164</v>
      </c>
      <c r="B1288" s="17" t="s">
        <v>4653</v>
      </c>
      <c r="C1288" s="17" t="s">
        <v>722</v>
      </c>
      <c r="D1288" s="27" t="s">
        <v>16</v>
      </c>
      <c r="E1288" s="36" t="s">
        <v>723</v>
      </c>
      <c r="F1288" s="36" t="s">
        <v>723</v>
      </c>
      <c r="G1288" s="28">
        <f>SUM(G1289:G1289)</f>
        <v>1</v>
      </c>
    </row>
    <row r="1289" spans="1:7">
      <c r="A1289" s="16"/>
      <c r="B1289" s="16"/>
      <c r="C1289" s="29">
        <v>1</v>
      </c>
      <c r="D1289" s="29"/>
      <c r="E1289" s="29"/>
      <c r="F1289" s="29"/>
      <c r="G1289" s="29">
        <f>PRODUCT(C1289:F1289)</f>
        <v>1</v>
      </c>
    </row>
    <row r="1291" spans="1:7" ht="45" customHeight="1">
      <c r="A1291" s="17" t="s">
        <v>5165</v>
      </c>
      <c r="B1291" s="17" t="s">
        <v>4653</v>
      </c>
      <c r="C1291" s="17" t="s">
        <v>724</v>
      </c>
      <c r="D1291" s="27" t="s">
        <v>16</v>
      </c>
      <c r="E1291" s="36" t="s">
        <v>725</v>
      </c>
      <c r="F1291" s="36" t="s">
        <v>725</v>
      </c>
      <c r="G1291" s="28">
        <f>SUM(G1292:G1292)</f>
        <v>1</v>
      </c>
    </row>
    <row r="1292" spans="1:7">
      <c r="A1292" s="16"/>
      <c r="B1292" s="16"/>
      <c r="C1292" s="29">
        <v>1</v>
      </c>
      <c r="D1292" s="29"/>
      <c r="E1292" s="29"/>
      <c r="F1292" s="29"/>
      <c r="G1292" s="29">
        <f>PRODUCT(C1292:F1292)</f>
        <v>1</v>
      </c>
    </row>
    <row r="1294" spans="1:7" ht="45" customHeight="1">
      <c r="A1294" s="17" t="s">
        <v>5166</v>
      </c>
      <c r="B1294" s="17" t="s">
        <v>4653</v>
      </c>
      <c r="C1294" s="17" t="s">
        <v>726</v>
      </c>
      <c r="D1294" s="27" t="s">
        <v>16</v>
      </c>
      <c r="E1294" s="36" t="s">
        <v>727</v>
      </c>
      <c r="F1294" s="36" t="s">
        <v>727</v>
      </c>
      <c r="G1294" s="28">
        <f>SUM(G1295:G1295)</f>
        <v>1</v>
      </c>
    </row>
    <row r="1295" spans="1:7">
      <c r="A1295" s="16"/>
      <c r="B1295" s="16"/>
      <c r="C1295" s="29">
        <v>1</v>
      </c>
      <c r="D1295" s="29"/>
      <c r="E1295" s="29"/>
      <c r="F1295" s="29"/>
      <c r="G1295" s="29">
        <f>PRODUCT(C1295:F1295)</f>
        <v>1</v>
      </c>
    </row>
    <row r="1297" spans="1:7" ht="45" customHeight="1">
      <c r="A1297" s="17" t="s">
        <v>5167</v>
      </c>
      <c r="B1297" s="17" t="s">
        <v>4653</v>
      </c>
      <c r="C1297" s="17" t="s">
        <v>728</v>
      </c>
      <c r="D1297" s="27" t="s">
        <v>16</v>
      </c>
      <c r="E1297" s="36" t="s">
        <v>729</v>
      </c>
      <c r="F1297" s="36" t="s">
        <v>729</v>
      </c>
      <c r="G1297" s="28">
        <f>SUM(G1298:G1298)</f>
        <v>1</v>
      </c>
    </row>
    <row r="1298" spans="1:7">
      <c r="A1298" s="16"/>
      <c r="B1298" s="16"/>
      <c r="C1298" s="29">
        <v>1</v>
      </c>
      <c r="D1298" s="29"/>
      <c r="E1298" s="29"/>
      <c r="F1298" s="29"/>
      <c r="G1298" s="29">
        <f>PRODUCT(C1298:F1298)</f>
        <v>1</v>
      </c>
    </row>
    <row r="1300" spans="1:7" ht="45" customHeight="1">
      <c r="A1300" s="17" t="s">
        <v>5168</v>
      </c>
      <c r="B1300" s="17" t="s">
        <v>4653</v>
      </c>
      <c r="C1300" s="17" t="s">
        <v>730</v>
      </c>
      <c r="D1300" s="27" t="s">
        <v>16</v>
      </c>
      <c r="E1300" s="36" t="s">
        <v>731</v>
      </c>
      <c r="F1300" s="36" t="s">
        <v>731</v>
      </c>
      <c r="G1300" s="28">
        <f>SUM(G1301:G1301)</f>
        <v>1</v>
      </c>
    </row>
    <row r="1301" spans="1:7">
      <c r="A1301" s="16"/>
      <c r="B1301" s="16"/>
      <c r="C1301" s="29">
        <v>1</v>
      </c>
      <c r="D1301" s="29"/>
      <c r="E1301" s="29"/>
      <c r="F1301" s="29"/>
      <c r="G1301" s="29">
        <f>PRODUCT(C1301:F1301)</f>
        <v>1</v>
      </c>
    </row>
    <row r="1303" spans="1:7" ht="45" customHeight="1">
      <c r="A1303" s="17" t="s">
        <v>5169</v>
      </c>
      <c r="B1303" s="17" t="s">
        <v>4653</v>
      </c>
      <c r="C1303" s="17" t="s">
        <v>732</v>
      </c>
      <c r="D1303" s="27" t="s">
        <v>16</v>
      </c>
      <c r="E1303" s="36" t="s">
        <v>733</v>
      </c>
      <c r="F1303" s="36" t="s">
        <v>733</v>
      </c>
      <c r="G1303" s="28">
        <f>SUM(G1304:G1304)</f>
        <v>1</v>
      </c>
    </row>
    <row r="1304" spans="1:7">
      <c r="A1304" s="16"/>
      <c r="B1304" s="16"/>
      <c r="C1304" s="29">
        <v>1</v>
      </c>
      <c r="D1304" s="29"/>
      <c r="E1304" s="29"/>
      <c r="F1304" s="29"/>
      <c r="G1304" s="29">
        <f>PRODUCT(C1304:F1304)</f>
        <v>1</v>
      </c>
    </row>
    <row r="1306" spans="1:7" ht="45" customHeight="1">
      <c r="A1306" s="17" t="s">
        <v>5170</v>
      </c>
      <c r="B1306" s="17" t="s">
        <v>4653</v>
      </c>
      <c r="C1306" s="17" t="s">
        <v>734</v>
      </c>
      <c r="D1306" s="27" t="s">
        <v>16</v>
      </c>
      <c r="E1306" s="36" t="s">
        <v>735</v>
      </c>
      <c r="F1306" s="36" t="s">
        <v>735</v>
      </c>
      <c r="G1306" s="28">
        <f>SUM(G1307:G1307)</f>
        <v>1</v>
      </c>
    </row>
    <row r="1307" spans="1:7">
      <c r="A1307" s="16"/>
      <c r="B1307" s="16"/>
      <c r="C1307" s="29">
        <v>1</v>
      </c>
      <c r="D1307" s="29"/>
      <c r="E1307" s="29"/>
      <c r="F1307" s="29"/>
      <c r="G1307" s="29">
        <f>PRODUCT(C1307:F1307)</f>
        <v>1</v>
      </c>
    </row>
    <row r="1309" spans="1:7" ht="45" customHeight="1">
      <c r="A1309" s="17" t="s">
        <v>5171</v>
      </c>
      <c r="B1309" s="17" t="s">
        <v>4653</v>
      </c>
      <c r="C1309" s="17" t="s">
        <v>736</v>
      </c>
      <c r="D1309" s="27" t="s">
        <v>16</v>
      </c>
      <c r="E1309" s="36" t="s">
        <v>737</v>
      </c>
      <c r="F1309" s="36" t="s">
        <v>737</v>
      </c>
      <c r="G1309" s="28">
        <f>SUM(G1310:G1310)</f>
        <v>1</v>
      </c>
    </row>
    <row r="1310" spans="1:7">
      <c r="A1310" s="16"/>
      <c r="B1310" s="16"/>
      <c r="C1310" s="29">
        <v>1</v>
      </c>
      <c r="D1310" s="29"/>
      <c r="E1310" s="29"/>
      <c r="F1310" s="29"/>
      <c r="G1310" s="29">
        <f>PRODUCT(C1310:F1310)</f>
        <v>1</v>
      </c>
    </row>
    <row r="1312" spans="1:7">
      <c r="B1312" t="s">
        <v>4651</v>
      </c>
      <c r="C1312" s="6" t="s">
        <v>8</v>
      </c>
      <c r="D1312" s="7" t="s">
        <v>9</v>
      </c>
      <c r="E1312" s="6" t="s">
        <v>10</v>
      </c>
    </row>
    <row r="1313" spans="1:7">
      <c r="B1313" t="s">
        <v>4651</v>
      </c>
      <c r="C1313" s="6" t="s">
        <v>11</v>
      </c>
      <c r="D1313" s="7" t="s">
        <v>66</v>
      </c>
      <c r="E1313" s="6" t="s">
        <v>67</v>
      </c>
    </row>
    <row r="1314" spans="1:7">
      <c r="B1314" t="s">
        <v>4651</v>
      </c>
      <c r="C1314" s="6" t="s">
        <v>21</v>
      </c>
      <c r="D1314" s="7" t="s">
        <v>68</v>
      </c>
      <c r="E1314" s="6" t="s">
        <v>69</v>
      </c>
    </row>
    <row r="1315" spans="1:7">
      <c r="B1315" t="s">
        <v>4651</v>
      </c>
      <c r="C1315" s="6" t="s">
        <v>37</v>
      </c>
      <c r="D1315" s="7" t="s">
        <v>655</v>
      </c>
      <c r="E1315" s="6" t="s">
        <v>656</v>
      </c>
    </row>
    <row r="1316" spans="1:7">
      <c r="B1316" t="s">
        <v>4651</v>
      </c>
      <c r="C1316" s="6" t="s">
        <v>71</v>
      </c>
      <c r="D1316" s="7" t="s">
        <v>12</v>
      </c>
      <c r="E1316" s="6" t="s">
        <v>657</v>
      </c>
    </row>
    <row r="1317" spans="1:7">
      <c r="B1317" t="s">
        <v>4651</v>
      </c>
      <c r="C1317" s="6" t="s">
        <v>658</v>
      </c>
      <c r="D1317" s="7" t="s">
        <v>35</v>
      </c>
      <c r="E1317" s="6" t="s">
        <v>42</v>
      </c>
    </row>
    <row r="1319" spans="1:7" ht="45" customHeight="1">
      <c r="A1319" s="17" t="s">
        <v>5172</v>
      </c>
      <c r="B1319" s="17" t="s">
        <v>4653</v>
      </c>
      <c r="C1319" s="17" t="s">
        <v>739</v>
      </c>
      <c r="D1319" s="27" t="s">
        <v>16</v>
      </c>
      <c r="E1319" s="36" t="s">
        <v>740</v>
      </c>
      <c r="F1319" s="36" t="s">
        <v>740</v>
      </c>
      <c r="G1319" s="28">
        <f>SUM(G1320:G1321)</f>
        <v>3</v>
      </c>
    </row>
    <row r="1320" spans="1:7">
      <c r="A1320" s="16" t="s">
        <v>4655</v>
      </c>
      <c r="B1320" s="16"/>
      <c r="C1320" s="29">
        <v>2</v>
      </c>
      <c r="D1320" s="29"/>
      <c r="E1320" s="29"/>
      <c r="F1320" s="29"/>
      <c r="G1320" s="29">
        <f>PRODUCT(C1320:F1320)</f>
        <v>2</v>
      </c>
    </row>
    <row r="1321" spans="1:7">
      <c r="A1321" s="16" t="s">
        <v>4665</v>
      </c>
      <c r="B1321" s="16"/>
      <c r="C1321" s="29">
        <v>1</v>
      </c>
      <c r="D1321" s="29"/>
      <c r="E1321" s="29"/>
      <c r="F1321" s="29"/>
      <c r="G1321" s="29">
        <f>PRODUCT(C1321:F1321)</f>
        <v>1</v>
      </c>
    </row>
    <row r="1323" spans="1:7" ht="45" customHeight="1">
      <c r="A1323" s="17" t="s">
        <v>5173</v>
      </c>
      <c r="B1323" s="17" t="s">
        <v>4653</v>
      </c>
      <c r="C1323" s="17" t="s">
        <v>44</v>
      </c>
      <c r="D1323" s="27" t="s">
        <v>16</v>
      </c>
      <c r="E1323" s="36" t="s">
        <v>45</v>
      </c>
      <c r="F1323" s="36" t="s">
        <v>45</v>
      </c>
      <c r="G1323" s="28">
        <f>SUM(G1324:G1327)</f>
        <v>29</v>
      </c>
    </row>
    <row r="1324" spans="1:7">
      <c r="A1324" s="16" t="s">
        <v>4667</v>
      </c>
      <c r="B1324" s="16"/>
      <c r="C1324" s="29">
        <v>13</v>
      </c>
      <c r="D1324" s="29"/>
      <c r="E1324" s="29"/>
      <c r="F1324" s="29"/>
      <c r="G1324" s="29">
        <f>PRODUCT(C1324:F1324)</f>
        <v>13</v>
      </c>
    </row>
    <row r="1325" spans="1:7">
      <c r="A1325" s="16" t="s">
        <v>4655</v>
      </c>
      <c r="B1325" s="16"/>
      <c r="C1325" s="29">
        <v>12</v>
      </c>
      <c r="D1325" s="29"/>
      <c r="E1325" s="29"/>
      <c r="F1325" s="29"/>
      <c r="G1325" s="29">
        <f>PRODUCT(C1325:F1325)</f>
        <v>12</v>
      </c>
    </row>
    <row r="1326" spans="1:7">
      <c r="A1326" s="16" t="s">
        <v>4665</v>
      </c>
      <c r="B1326" s="16"/>
      <c r="C1326" s="29">
        <v>1</v>
      </c>
      <c r="D1326" s="29"/>
      <c r="E1326" s="29"/>
      <c r="F1326" s="29"/>
      <c r="G1326" s="29">
        <f>PRODUCT(C1326:F1326)</f>
        <v>1</v>
      </c>
    </row>
    <row r="1327" spans="1:7">
      <c r="A1327" s="16" t="s">
        <v>4661</v>
      </c>
      <c r="B1327" s="16"/>
      <c r="C1327" s="29">
        <v>3</v>
      </c>
      <c r="D1327" s="29"/>
      <c r="E1327" s="29"/>
      <c r="F1327" s="29"/>
      <c r="G1327" s="29">
        <f>PRODUCT(C1327:F1327)</f>
        <v>3</v>
      </c>
    </row>
    <row r="1329" spans="1:7" ht="45" customHeight="1">
      <c r="A1329" s="17" t="s">
        <v>5174</v>
      </c>
      <c r="B1329" s="17" t="s">
        <v>4653</v>
      </c>
      <c r="C1329" s="17" t="s">
        <v>741</v>
      </c>
      <c r="D1329" s="27" t="s">
        <v>16</v>
      </c>
      <c r="E1329" s="36" t="s">
        <v>742</v>
      </c>
      <c r="F1329" s="36" t="s">
        <v>742</v>
      </c>
      <c r="G1329" s="28">
        <f>SUM(G1330:G1332)</f>
        <v>33</v>
      </c>
    </row>
    <row r="1330" spans="1:7">
      <c r="A1330" s="16" t="s">
        <v>4667</v>
      </c>
      <c r="B1330" s="16"/>
      <c r="C1330" s="29">
        <v>1</v>
      </c>
      <c r="D1330" s="29"/>
      <c r="E1330" s="29"/>
      <c r="F1330" s="29"/>
      <c r="G1330" s="29">
        <f>PRODUCT(C1330:F1330)</f>
        <v>1</v>
      </c>
    </row>
    <row r="1331" spans="1:7">
      <c r="A1331" s="16" t="s">
        <v>4655</v>
      </c>
      <c r="B1331" s="16"/>
      <c r="C1331" s="29">
        <v>21</v>
      </c>
      <c r="D1331" s="29"/>
      <c r="E1331" s="29"/>
      <c r="F1331" s="29"/>
      <c r="G1331" s="29">
        <f>PRODUCT(C1331:F1331)</f>
        <v>21</v>
      </c>
    </row>
    <row r="1332" spans="1:7">
      <c r="A1332" s="16" t="s">
        <v>4665</v>
      </c>
      <c r="B1332" s="16"/>
      <c r="C1332" s="29">
        <v>11</v>
      </c>
      <c r="D1332" s="29"/>
      <c r="E1332" s="29"/>
      <c r="F1332" s="29"/>
      <c r="G1332" s="29">
        <f>PRODUCT(C1332:F1332)</f>
        <v>11</v>
      </c>
    </row>
    <row r="1334" spans="1:7" ht="45" customHeight="1">
      <c r="A1334" s="17" t="s">
        <v>5175</v>
      </c>
      <c r="B1334" s="17" t="s">
        <v>4653</v>
      </c>
      <c r="C1334" s="17" t="s">
        <v>743</v>
      </c>
      <c r="D1334" s="27" t="s">
        <v>16</v>
      </c>
      <c r="E1334" s="36" t="s">
        <v>744</v>
      </c>
      <c r="F1334" s="36" t="s">
        <v>744</v>
      </c>
      <c r="G1334" s="28">
        <f>SUM(G1335:G1337)</f>
        <v>521</v>
      </c>
    </row>
    <row r="1335" spans="1:7">
      <c r="A1335" s="16" t="s">
        <v>4667</v>
      </c>
      <c r="B1335" s="16"/>
      <c r="C1335" s="29">
        <v>43</v>
      </c>
      <c r="D1335" s="29"/>
      <c r="E1335" s="29"/>
      <c r="F1335" s="29"/>
      <c r="G1335" s="29">
        <f>PRODUCT(C1335:F1335)</f>
        <v>43</v>
      </c>
    </row>
    <row r="1336" spans="1:7">
      <c r="A1336" s="16" t="s">
        <v>4655</v>
      </c>
      <c r="B1336" s="16"/>
      <c r="C1336" s="29">
        <v>100</v>
      </c>
      <c r="D1336" s="29"/>
      <c r="E1336" s="29"/>
      <c r="F1336" s="29"/>
      <c r="G1336" s="29">
        <f>PRODUCT(C1336:F1336)</f>
        <v>100</v>
      </c>
    </row>
    <row r="1337" spans="1:7">
      <c r="A1337" s="16" t="s">
        <v>4665</v>
      </c>
      <c r="B1337" s="16"/>
      <c r="C1337" s="29">
        <v>378</v>
      </c>
      <c r="D1337" s="29"/>
      <c r="E1337" s="29"/>
      <c r="F1337" s="29"/>
      <c r="G1337" s="29">
        <f>PRODUCT(C1337:F1337)</f>
        <v>378</v>
      </c>
    </row>
    <row r="1339" spans="1:7" ht="45" customHeight="1">
      <c r="A1339" s="17" t="s">
        <v>5176</v>
      </c>
      <c r="B1339" s="17" t="s">
        <v>4653</v>
      </c>
      <c r="C1339" s="17" t="s">
        <v>46</v>
      </c>
      <c r="D1339" s="27" t="s">
        <v>16</v>
      </c>
      <c r="E1339" s="36" t="s">
        <v>47</v>
      </c>
      <c r="F1339" s="36" t="s">
        <v>47</v>
      </c>
      <c r="G1339" s="28">
        <f>SUM(G1340:G1340)</f>
        <v>17</v>
      </c>
    </row>
    <row r="1340" spans="1:7">
      <c r="A1340" s="16" t="s">
        <v>4667</v>
      </c>
      <c r="B1340" s="16"/>
      <c r="C1340" s="29">
        <v>17</v>
      </c>
      <c r="D1340" s="29"/>
      <c r="E1340" s="29"/>
      <c r="F1340" s="29"/>
      <c r="G1340" s="29">
        <f>PRODUCT(C1340:F1340)</f>
        <v>17</v>
      </c>
    </row>
    <row r="1342" spans="1:7" ht="45" customHeight="1">
      <c r="A1342" s="17" t="s">
        <v>5177</v>
      </c>
      <c r="B1342" s="17" t="s">
        <v>4653</v>
      </c>
      <c r="C1342" s="17" t="s">
        <v>745</v>
      </c>
      <c r="D1342" s="27" t="s">
        <v>16</v>
      </c>
      <c r="E1342" s="36" t="s">
        <v>746</v>
      </c>
      <c r="F1342" s="36" t="s">
        <v>746</v>
      </c>
      <c r="G1342" s="28">
        <f>SUM(G1343:G1344)</f>
        <v>23</v>
      </c>
    </row>
    <row r="1343" spans="1:7">
      <c r="A1343" s="16" t="s">
        <v>4655</v>
      </c>
      <c r="B1343" s="16"/>
      <c r="C1343" s="29">
        <v>22</v>
      </c>
      <c r="D1343" s="29"/>
      <c r="E1343" s="29"/>
      <c r="F1343" s="29"/>
      <c r="G1343" s="29">
        <f>PRODUCT(C1343:F1343)</f>
        <v>22</v>
      </c>
    </row>
    <row r="1344" spans="1:7">
      <c r="A1344" s="16" t="s">
        <v>4665</v>
      </c>
      <c r="B1344" s="16"/>
      <c r="C1344" s="29">
        <v>1</v>
      </c>
      <c r="D1344" s="29"/>
      <c r="E1344" s="29"/>
      <c r="F1344" s="29"/>
      <c r="G1344" s="29">
        <f>PRODUCT(C1344:F1344)</f>
        <v>1</v>
      </c>
    </row>
    <row r="1346" spans="1:7" ht="45" customHeight="1">
      <c r="A1346" s="17" t="s">
        <v>5178</v>
      </c>
      <c r="B1346" s="17" t="s">
        <v>4653</v>
      </c>
      <c r="C1346" s="17" t="s">
        <v>747</v>
      </c>
      <c r="D1346" s="27" t="s">
        <v>16</v>
      </c>
      <c r="E1346" s="36" t="s">
        <v>748</v>
      </c>
      <c r="F1346" s="36" t="s">
        <v>748</v>
      </c>
      <c r="G1346" s="28">
        <f>SUM(G1347:G1348)</f>
        <v>18</v>
      </c>
    </row>
    <row r="1347" spans="1:7">
      <c r="A1347" s="16" t="s">
        <v>4655</v>
      </c>
      <c r="B1347" s="16"/>
      <c r="C1347" s="29">
        <v>16</v>
      </c>
      <c r="D1347" s="29"/>
      <c r="E1347" s="29"/>
      <c r="F1347" s="29"/>
      <c r="G1347" s="29">
        <f>PRODUCT(C1347:F1347)</f>
        <v>16</v>
      </c>
    </row>
    <row r="1348" spans="1:7">
      <c r="A1348" s="16" t="s">
        <v>4665</v>
      </c>
      <c r="B1348" s="16"/>
      <c r="C1348" s="29">
        <v>2</v>
      </c>
      <c r="D1348" s="29"/>
      <c r="E1348" s="29"/>
      <c r="F1348" s="29"/>
      <c r="G1348" s="29">
        <f>PRODUCT(C1348:F1348)</f>
        <v>2</v>
      </c>
    </row>
    <row r="1350" spans="1:7" ht="45" customHeight="1">
      <c r="A1350" s="17" t="s">
        <v>5179</v>
      </c>
      <c r="B1350" s="17" t="s">
        <v>4653</v>
      </c>
      <c r="C1350" s="17" t="s">
        <v>749</v>
      </c>
      <c r="D1350" s="27" t="s">
        <v>16</v>
      </c>
      <c r="E1350" s="36" t="s">
        <v>750</v>
      </c>
      <c r="F1350" s="36" t="s">
        <v>750</v>
      </c>
      <c r="G1350" s="28">
        <f>SUM(G1351:G1351)</f>
        <v>8</v>
      </c>
    </row>
    <row r="1351" spans="1:7">
      <c r="A1351" s="16" t="s">
        <v>4665</v>
      </c>
      <c r="B1351" s="16"/>
      <c r="C1351" s="29">
        <v>8</v>
      </c>
      <c r="D1351" s="29"/>
      <c r="E1351" s="29"/>
      <c r="F1351" s="29"/>
      <c r="G1351" s="29">
        <f>PRODUCT(C1351:F1351)</f>
        <v>8</v>
      </c>
    </row>
    <row r="1353" spans="1:7" ht="45" customHeight="1">
      <c r="A1353" s="17" t="s">
        <v>5180</v>
      </c>
      <c r="B1353" s="17" t="s">
        <v>4653</v>
      </c>
      <c r="C1353" s="17" t="s">
        <v>751</v>
      </c>
      <c r="D1353" s="27" t="s">
        <v>16</v>
      </c>
      <c r="E1353" s="36" t="s">
        <v>752</v>
      </c>
      <c r="F1353" s="36" t="s">
        <v>752</v>
      </c>
      <c r="G1353" s="28">
        <f>SUM(G1354:G1358)</f>
        <v>383</v>
      </c>
    </row>
    <row r="1354" spans="1:7">
      <c r="A1354" s="16" t="s">
        <v>5181</v>
      </c>
      <c r="B1354" s="16"/>
      <c r="C1354" s="29">
        <v>23</v>
      </c>
      <c r="D1354" s="29">
        <v>4</v>
      </c>
      <c r="E1354" s="29"/>
      <c r="F1354" s="29"/>
      <c r="G1354" s="29">
        <f>PRODUCT(C1354:F1354)</f>
        <v>92</v>
      </c>
    </row>
    <row r="1355" spans="1:7">
      <c r="A1355" s="16"/>
      <c r="B1355" s="16"/>
      <c r="C1355" s="29">
        <v>18</v>
      </c>
      <c r="D1355" s="29">
        <v>4</v>
      </c>
      <c r="E1355" s="29"/>
      <c r="F1355" s="29"/>
      <c r="G1355" s="29">
        <f>PRODUCT(C1355:F1355)</f>
        <v>72</v>
      </c>
    </row>
    <row r="1356" spans="1:7">
      <c r="A1356" s="16"/>
      <c r="B1356" s="16"/>
      <c r="C1356" s="29">
        <v>8</v>
      </c>
      <c r="D1356" s="29">
        <v>4</v>
      </c>
      <c r="E1356" s="29"/>
      <c r="F1356" s="29"/>
      <c r="G1356" s="29">
        <f>PRODUCT(C1356:F1356)</f>
        <v>32</v>
      </c>
    </row>
    <row r="1357" spans="1:7">
      <c r="A1357" s="16" t="s">
        <v>5182</v>
      </c>
      <c r="B1357" s="16"/>
      <c r="C1357" s="29">
        <v>164</v>
      </c>
      <c r="D1357" s="29"/>
      <c r="E1357" s="29"/>
      <c r="F1357" s="29"/>
      <c r="G1357" s="29">
        <f>PRODUCT(C1357:F1357)</f>
        <v>164</v>
      </c>
    </row>
    <row r="1358" spans="1:7">
      <c r="A1358" s="16"/>
      <c r="B1358" s="16"/>
      <c r="C1358" s="29">
        <v>23</v>
      </c>
      <c r="D1358" s="29"/>
      <c r="E1358" s="29"/>
      <c r="F1358" s="29"/>
      <c r="G1358" s="29">
        <f>PRODUCT(C1358:F1358)</f>
        <v>23</v>
      </c>
    </row>
    <row r="1360" spans="1:7" ht="45" customHeight="1">
      <c r="A1360" s="17" t="s">
        <v>5183</v>
      </c>
      <c r="B1360" s="17" t="s">
        <v>4653</v>
      </c>
      <c r="C1360" s="17" t="s">
        <v>753</v>
      </c>
      <c r="D1360" s="27" t="s">
        <v>16</v>
      </c>
      <c r="E1360" s="36" t="s">
        <v>754</v>
      </c>
      <c r="F1360" s="36" t="s">
        <v>754</v>
      </c>
      <c r="G1360" s="28">
        <f>SUM(G1361:G1361)</f>
        <v>46</v>
      </c>
    </row>
    <row r="1361" spans="1:7">
      <c r="A1361" s="16" t="s">
        <v>5184</v>
      </c>
      <c r="B1361" s="16"/>
      <c r="C1361" s="29">
        <v>46</v>
      </c>
      <c r="D1361" s="29"/>
      <c r="E1361" s="29"/>
      <c r="F1361" s="29"/>
      <c r="G1361" s="29">
        <f>PRODUCT(C1361:F1361)</f>
        <v>46</v>
      </c>
    </row>
    <row r="1363" spans="1:7" ht="45" customHeight="1">
      <c r="A1363" s="17" t="s">
        <v>5185</v>
      </c>
      <c r="B1363" s="17" t="s">
        <v>4653</v>
      </c>
      <c r="C1363" s="17" t="s">
        <v>755</v>
      </c>
      <c r="D1363" s="27" t="s">
        <v>16</v>
      </c>
      <c r="E1363" s="36" t="s">
        <v>756</v>
      </c>
      <c r="F1363" s="36" t="s">
        <v>756</v>
      </c>
      <c r="G1363" s="28">
        <f>SUM(G1364:G1364)</f>
        <v>2</v>
      </c>
    </row>
    <row r="1364" spans="1:7">
      <c r="A1364" s="16" t="s">
        <v>5096</v>
      </c>
      <c r="B1364" s="16"/>
      <c r="C1364" s="29">
        <v>2</v>
      </c>
      <c r="D1364" s="29"/>
      <c r="E1364" s="29"/>
      <c r="F1364" s="29"/>
      <c r="G1364" s="29">
        <f>PRODUCT(C1364:F1364)</f>
        <v>2</v>
      </c>
    </row>
    <row r="1366" spans="1:7" ht="45" customHeight="1">
      <c r="A1366" s="17" t="s">
        <v>5186</v>
      </c>
      <c r="B1366" s="17" t="s">
        <v>4653</v>
      </c>
      <c r="C1366" s="17" t="s">
        <v>757</v>
      </c>
      <c r="D1366" s="27" t="s">
        <v>16</v>
      </c>
      <c r="E1366" s="36" t="s">
        <v>758</v>
      </c>
      <c r="F1366" s="36" t="s">
        <v>758</v>
      </c>
      <c r="G1366" s="28">
        <f>SUM(G1367:G1367)</f>
        <v>2</v>
      </c>
    </row>
    <row r="1367" spans="1:7">
      <c r="A1367" s="16" t="s">
        <v>5187</v>
      </c>
      <c r="B1367" s="16"/>
      <c r="C1367" s="29">
        <v>2</v>
      </c>
      <c r="D1367" s="29"/>
      <c r="E1367" s="29"/>
      <c r="F1367" s="29"/>
      <c r="G1367" s="29">
        <f>PRODUCT(C1367:F1367)</f>
        <v>2</v>
      </c>
    </row>
    <row r="1369" spans="1:7">
      <c r="B1369" t="s">
        <v>4651</v>
      </c>
      <c r="C1369" s="6" t="s">
        <v>8</v>
      </c>
      <c r="D1369" s="7" t="s">
        <v>9</v>
      </c>
      <c r="E1369" s="6" t="s">
        <v>10</v>
      </c>
    </row>
    <row r="1370" spans="1:7">
      <c r="B1370" t="s">
        <v>4651</v>
      </c>
      <c r="C1370" s="6" t="s">
        <v>11</v>
      </c>
      <c r="D1370" s="7" t="s">
        <v>66</v>
      </c>
      <c r="E1370" s="6" t="s">
        <v>67</v>
      </c>
    </row>
    <row r="1371" spans="1:7">
      <c r="B1371" t="s">
        <v>4651</v>
      </c>
      <c r="C1371" s="6" t="s">
        <v>21</v>
      </c>
      <c r="D1371" s="7" t="s">
        <v>68</v>
      </c>
      <c r="E1371" s="6" t="s">
        <v>69</v>
      </c>
    </row>
    <row r="1372" spans="1:7">
      <c r="B1372" t="s">
        <v>4651</v>
      </c>
      <c r="C1372" s="6" t="s">
        <v>37</v>
      </c>
      <c r="D1372" s="7" t="s">
        <v>655</v>
      </c>
      <c r="E1372" s="6" t="s">
        <v>656</v>
      </c>
    </row>
    <row r="1373" spans="1:7">
      <c r="B1373" t="s">
        <v>4651</v>
      </c>
      <c r="C1373" s="6" t="s">
        <v>71</v>
      </c>
      <c r="D1373" s="7" t="s">
        <v>12</v>
      </c>
      <c r="E1373" s="6" t="s">
        <v>657</v>
      </c>
    </row>
    <row r="1374" spans="1:7">
      <c r="B1374" t="s">
        <v>4651</v>
      </c>
      <c r="C1374" s="6" t="s">
        <v>658</v>
      </c>
      <c r="D1374" s="7" t="s">
        <v>48</v>
      </c>
      <c r="E1374" s="6" t="s">
        <v>759</v>
      </c>
    </row>
    <row r="1376" spans="1:7" ht="45" customHeight="1">
      <c r="A1376" s="17" t="s">
        <v>5188</v>
      </c>
      <c r="B1376" s="17" t="s">
        <v>4653</v>
      </c>
      <c r="C1376" s="17" t="s">
        <v>761</v>
      </c>
      <c r="D1376" s="27" t="s">
        <v>25</v>
      </c>
      <c r="E1376" s="36" t="s">
        <v>762</v>
      </c>
      <c r="F1376" s="36" t="s">
        <v>762</v>
      </c>
      <c r="G1376" s="28">
        <f>SUM(G1377:G1377)</f>
        <v>6200</v>
      </c>
    </row>
    <row r="1377" spans="1:7">
      <c r="A1377" s="16"/>
      <c r="B1377" s="16"/>
      <c r="C1377" s="29">
        <v>6200</v>
      </c>
      <c r="D1377" s="29"/>
      <c r="E1377" s="29"/>
      <c r="F1377" s="29"/>
      <c r="G1377" s="29">
        <f>PRODUCT(C1377:F1377)</f>
        <v>6200</v>
      </c>
    </row>
    <row r="1379" spans="1:7" ht="45" customHeight="1">
      <c r="A1379" s="17" t="s">
        <v>5189</v>
      </c>
      <c r="B1379" s="17" t="s">
        <v>4653</v>
      </c>
      <c r="C1379" s="17" t="s">
        <v>763</v>
      </c>
      <c r="D1379" s="27" t="s">
        <v>25</v>
      </c>
      <c r="E1379" s="36" t="s">
        <v>764</v>
      </c>
      <c r="F1379" s="36" t="s">
        <v>764</v>
      </c>
      <c r="G1379" s="28">
        <f>SUM(G1380:G1380)</f>
        <v>7892</v>
      </c>
    </row>
    <row r="1380" spans="1:7">
      <c r="A1380" s="16"/>
      <c r="B1380" s="16"/>
      <c r="C1380" s="29">
        <v>7892</v>
      </c>
      <c r="D1380" s="29"/>
      <c r="E1380" s="29"/>
      <c r="F1380" s="29"/>
      <c r="G1380" s="29">
        <f>PRODUCT(C1380:F1380)</f>
        <v>7892</v>
      </c>
    </row>
    <row r="1382" spans="1:7" ht="45" customHeight="1">
      <c r="A1382" s="17" t="s">
        <v>5190</v>
      </c>
      <c r="B1382" s="17" t="s">
        <v>4653</v>
      </c>
      <c r="C1382" s="17" t="s">
        <v>765</v>
      </c>
      <c r="D1382" s="27" t="s">
        <v>25</v>
      </c>
      <c r="E1382" s="36" t="s">
        <v>766</v>
      </c>
      <c r="F1382" s="36" t="s">
        <v>766</v>
      </c>
      <c r="G1382" s="28">
        <f>SUM(G1383:G1383)</f>
        <v>1300</v>
      </c>
    </row>
    <row r="1383" spans="1:7">
      <c r="A1383" s="16"/>
      <c r="B1383" s="16"/>
      <c r="C1383" s="29">
        <v>1300</v>
      </c>
      <c r="D1383" s="29"/>
      <c r="E1383" s="29"/>
      <c r="F1383" s="29"/>
      <c r="G1383" s="29">
        <f>PRODUCT(C1383:F1383)</f>
        <v>1300</v>
      </c>
    </row>
    <row r="1385" spans="1:7" ht="45" customHeight="1">
      <c r="A1385" s="17" t="s">
        <v>5191</v>
      </c>
      <c r="B1385" s="17" t="s">
        <v>4653</v>
      </c>
      <c r="C1385" s="17" t="s">
        <v>767</v>
      </c>
      <c r="D1385" s="27" t="s">
        <v>25</v>
      </c>
      <c r="E1385" s="36" t="s">
        <v>768</v>
      </c>
      <c r="F1385" s="36" t="s">
        <v>768</v>
      </c>
      <c r="G1385" s="28">
        <f>SUM(G1386:G1386)</f>
        <v>506</v>
      </c>
    </row>
    <row r="1386" spans="1:7">
      <c r="A1386" s="16"/>
      <c r="B1386" s="16"/>
      <c r="C1386" s="29">
        <v>506</v>
      </c>
      <c r="D1386" s="29"/>
      <c r="E1386" s="29"/>
      <c r="F1386" s="29"/>
      <c r="G1386" s="29">
        <f>PRODUCT(C1386:F1386)</f>
        <v>506</v>
      </c>
    </row>
    <row r="1388" spans="1:7" ht="45" customHeight="1">
      <c r="A1388" s="17" t="s">
        <v>5192</v>
      </c>
      <c r="B1388" s="17" t="s">
        <v>4653</v>
      </c>
      <c r="C1388" s="17" t="s">
        <v>769</v>
      </c>
      <c r="D1388" s="27" t="s">
        <v>25</v>
      </c>
      <c r="E1388" s="36" t="s">
        <v>770</v>
      </c>
      <c r="F1388" s="36" t="s">
        <v>770</v>
      </c>
      <c r="G1388" s="28">
        <f>SUM(G1389:G1389)</f>
        <v>740</v>
      </c>
    </row>
    <row r="1389" spans="1:7">
      <c r="A1389" s="16"/>
      <c r="B1389" s="16"/>
      <c r="C1389" s="29">
        <v>740</v>
      </c>
      <c r="D1389" s="29"/>
      <c r="E1389" s="29"/>
      <c r="F1389" s="29"/>
      <c r="G1389" s="29">
        <f>PRODUCT(C1389:F1389)</f>
        <v>740</v>
      </c>
    </row>
    <row r="1391" spans="1:7" ht="45" customHeight="1">
      <c r="A1391" s="17" t="s">
        <v>5193</v>
      </c>
      <c r="B1391" s="17" t="s">
        <v>4653</v>
      </c>
      <c r="C1391" s="17" t="s">
        <v>771</v>
      </c>
      <c r="D1391" s="27" t="s">
        <v>25</v>
      </c>
      <c r="E1391" s="36" t="s">
        <v>772</v>
      </c>
      <c r="F1391" s="36" t="s">
        <v>772</v>
      </c>
      <c r="G1391" s="28">
        <f>SUM(G1392:G1392)</f>
        <v>50</v>
      </c>
    </row>
    <row r="1392" spans="1:7">
      <c r="A1392" s="16"/>
      <c r="B1392" s="16"/>
      <c r="C1392" s="29">
        <v>50</v>
      </c>
      <c r="D1392" s="29"/>
      <c r="E1392" s="29"/>
      <c r="F1392" s="29"/>
      <c r="G1392" s="29">
        <f>PRODUCT(C1392:F1392)</f>
        <v>50</v>
      </c>
    </row>
    <row r="1394" spans="1:7" ht="45" customHeight="1">
      <c r="A1394" s="17" t="s">
        <v>5194</v>
      </c>
      <c r="B1394" s="17" t="s">
        <v>4653</v>
      </c>
      <c r="C1394" s="17" t="s">
        <v>773</v>
      </c>
      <c r="D1394" s="27" t="s">
        <v>25</v>
      </c>
      <c r="E1394" s="36" t="s">
        <v>774</v>
      </c>
      <c r="F1394" s="36" t="s">
        <v>774</v>
      </c>
      <c r="G1394" s="28">
        <f>SUM(G1395:G1395)</f>
        <v>145</v>
      </c>
    </row>
    <row r="1395" spans="1:7">
      <c r="A1395" s="16"/>
      <c r="B1395" s="16"/>
      <c r="C1395" s="29">
        <v>145</v>
      </c>
      <c r="D1395" s="29"/>
      <c r="E1395" s="29"/>
      <c r="F1395" s="29"/>
      <c r="G1395" s="29">
        <f>PRODUCT(C1395:F1395)</f>
        <v>145</v>
      </c>
    </row>
    <row r="1397" spans="1:7" ht="45" customHeight="1">
      <c r="A1397" s="17" t="s">
        <v>5195</v>
      </c>
      <c r="B1397" s="17" t="s">
        <v>4653</v>
      </c>
      <c r="C1397" s="17" t="s">
        <v>775</v>
      </c>
      <c r="D1397" s="27" t="s">
        <v>25</v>
      </c>
      <c r="E1397" s="36" t="s">
        <v>776</v>
      </c>
      <c r="F1397" s="36" t="s">
        <v>776</v>
      </c>
      <c r="G1397" s="28">
        <f>SUM(G1398:G1398)</f>
        <v>646</v>
      </c>
    </row>
    <row r="1398" spans="1:7">
      <c r="A1398" s="16"/>
      <c r="B1398" s="16"/>
      <c r="C1398" s="29">
        <v>646</v>
      </c>
      <c r="D1398" s="29"/>
      <c r="E1398" s="29"/>
      <c r="F1398" s="29"/>
      <c r="G1398" s="29">
        <f>PRODUCT(C1398:F1398)</f>
        <v>646</v>
      </c>
    </row>
    <row r="1400" spans="1:7" ht="45" customHeight="1">
      <c r="A1400" s="17" t="s">
        <v>5196</v>
      </c>
      <c r="B1400" s="17" t="s">
        <v>4653</v>
      </c>
      <c r="C1400" s="17" t="s">
        <v>777</v>
      </c>
      <c r="D1400" s="27" t="s">
        <v>25</v>
      </c>
      <c r="E1400" s="36" t="s">
        <v>778</v>
      </c>
      <c r="F1400" s="36" t="s">
        <v>778</v>
      </c>
      <c r="G1400" s="28">
        <f>SUM(G1401:G1401)</f>
        <v>224</v>
      </c>
    </row>
    <row r="1401" spans="1:7">
      <c r="A1401" s="16"/>
      <c r="B1401" s="16"/>
      <c r="C1401" s="29">
        <v>224</v>
      </c>
      <c r="D1401" s="29"/>
      <c r="E1401" s="29"/>
      <c r="F1401" s="29"/>
      <c r="G1401" s="29">
        <f>PRODUCT(C1401:F1401)</f>
        <v>224</v>
      </c>
    </row>
    <row r="1403" spans="1:7" ht="45" customHeight="1">
      <c r="A1403" s="17" t="s">
        <v>5197</v>
      </c>
      <c r="B1403" s="17" t="s">
        <v>4653</v>
      </c>
      <c r="C1403" s="17" t="s">
        <v>779</v>
      </c>
      <c r="D1403" s="27" t="s">
        <v>25</v>
      </c>
      <c r="E1403" s="36" t="s">
        <v>780</v>
      </c>
      <c r="F1403" s="36" t="s">
        <v>780</v>
      </c>
      <c r="G1403" s="28">
        <f>SUM(G1404:G1404)</f>
        <v>520</v>
      </c>
    </row>
    <row r="1404" spans="1:7">
      <c r="A1404" s="16"/>
      <c r="B1404" s="16"/>
      <c r="C1404" s="29">
        <v>520</v>
      </c>
      <c r="D1404" s="29"/>
      <c r="E1404" s="29"/>
      <c r="F1404" s="29"/>
      <c r="G1404" s="29">
        <f>PRODUCT(C1404:F1404)</f>
        <v>520</v>
      </c>
    </row>
    <row r="1406" spans="1:7" ht="45" customHeight="1">
      <c r="A1406" s="17" t="s">
        <v>5198</v>
      </c>
      <c r="B1406" s="17" t="s">
        <v>4653</v>
      </c>
      <c r="C1406" s="17" t="s">
        <v>781</v>
      </c>
      <c r="D1406" s="27" t="s">
        <v>25</v>
      </c>
      <c r="E1406" s="36" t="s">
        <v>782</v>
      </c>
      <c r="F1406" s="36" t="s">
        <v>782</v>
      </c>
      <c r="G1406" s="28">
        <f>SUM(G1407:G1407)</f>
        <v>80</v>
      </c>
    </row>
    <row r="1407" spans="1:7">
      <c r="A1407" s="16"/>
      <c r="B1407" s="16"/>
      <c r="C1407" s="29">
        <v>80</v>
      </c>
      <c r="D1407" s="29"/>
      <c r="E1407" s="29"/>
      <c r="F1407" s="29"/>
      <c r="G1407" s="29">
        <f>PRODUCT(C1407:F1407)</f>
        <v>80</v>
      </c>
    </row>
    <row r="1409" spans="1:7" ht="45" customHeight="1">
      <c r="A1409" s="17" t="s">
        <v>5199</v>
      </c>
      <c r="B1409" s="17" t="s">
        <v>4653</v>
      </c>
      <c r="C1409" s="17" t="s">
        <v>783</v>
      </c>
      <c r="D1409" s="27" t="s">
        <v>25</v>
      </c>
      <c r="E1409" s="36" t="s">
        <v>784</v>
      </c>
      <c r="F1409" s="36" t="s">
        <v>784</v>
      </c>
      <c r="G1409" s="28">
        <f>SUM(G1410:G1410)</f>
        <v>275</v>
      </c>
    </row>
    <row r="1410" spans="1:7">
      <c r="A1410" s="16"/>
      <c r="B1410" s="16"/>
      <c r="C1410" s="29">
        <v>275</v>
      </c>
      <c r="D1410" s="29"/>
      <c r="E1410" s="29"/>
      <c r="F1410" s="29"/>
      <c r="G1410" s="29">
        <f>PRODUCT(C1410:F1410)</f>
        <v>275</v>
      </c>
    </row>
    <row r="1412" spans="1:7" ht="45" customHeight="1">
      <c r="A1412" s="17" t="s">
        <v>5200</v>
      </c>
      <c r="B1412" s="17" t="s">
        <v>4653</v>
      </c>
      <c r="C1412" s="17" t="s">
        <v>785</v>
      </c>
      <c r="D1412" s="27" t="s">
        <v>25</v>
      </c>
      <c r="E1412" s="36" t="s">
        <v>786</v>
      </c>
      <c r="F1412" s="36" t="s">
        <v>786</v>
      </c>
      <c r="G1412" s="28">
        <f>SUM(G1413:G1415)</f>
        <v>421</v>
      </c>
    </row>
    <row r="1413" spans="1:7">
      <c r="A1413" s="16"/>
      <c r="B1413" s="16"/>
      <c r="C1413" s="29">
        <v>54</v>
      </c>
      <c r="D1413" s="29"/>
      <c r="E1413" s="29"/>
      <c r="F1413" s="29"/>
      <c r="G1413" s="29">
        <f>PRODUCT(C1413:F1413)</f>
        <v>54</v>
      </c>
    </row>
    <row r="1414" spans="1:7">
      <c r="A1414" s="16"/>
      <c r="B1414" s="16"/>
      <c r="C1414" s="29">
        <v>92</v>
      </c>
      <c r="D1414" s="29"/>
      <c r="E1414" s="29"/>
      <c r="F1414" s="29"/>
      <c r="G1414" s="29">
        <f>PRODUCT(C1414:F1414)</f>
        <v>92</v>
      </c>
    </row>
    <row r="1415" spans="1:7">
      <c r="A1415" s="16"/>
      <c r="B1415" s="16"/>
      <c r="C1415" s="29">
        <v>275</v>
      </c>
      <c r="D1415" s="29"/>
      <c r="E1415" s="29"/>
      <c r="F1415" s="29"/>
      <c r="G1415" s="29">
        <f>PRODUCT(C1415:F1415)</f>
        <v>275</v>
      </c>
    </row>
    <row r="1417" spans="1:7" ht="45" customHeight="1">
      <c r="A1417" s="17" t="s">
        <v>5201</v>
      </c>
      <c r="B1417" s="17" t="s">
        <v>4653</v>
      </c>
      <c r="C1417" s="17" t="s">
        <v>787</v>
      </c>
      <c r="D1417" s="27" t="s">
        <v>25</v>
      </c>
      <c r="E1417" s="36" t="s">
        <v>788</v>
      </c>
      <c r="F1417" s="36" t="s">
        <v>788</v>
      </c>
      <c r="G1417" s="28">
        <f>SUM(G1418:G1419)</f>
        <v>146</v>
      </c>
    </row>
    <row r="1418" spans="1:7">
      <c r="A1418" s="16"/>
      <c r="B1418" s="16"/>
      <c r="C1418" s="29">
        <v>54</v>
      </c>
      <c r="D1418" s="29"/>
      <c r="E1418" s="29"/>
      <c r="F1418" s="29"/>
      <c r="G1418" s="29">
        <f>PRODUCT(C1418:F1418)</f>
        <v>54</v>
      </c>
    </row>
    <row r="1419" spans="1:7">
      <c r="A1419" s="16"/>
      <c r="B1419" s="16"/>
      <c r="C1419" s="29">
        <v>92</v>
      </c>
      <c r="D1419" s="29"/>
      <c r="E1419" s="29"/>
      <c r="F1419" s="29"/>
      <c r="G1419" s="29">
        <f>PRODUCT(C1419:F1419)</f>
        <v>92</v>
      </c>
    </row>
    <row r="1421" spans="1:7" ht="45" customHeight="1">
      <c r="A1421" s="17" t="s">
        <v>5202</v>
      </c>
      <c r="B1421" s="17" t="s">
        <v>4653</v>
      </c>
      <c r="C1421" s="17" t="s">
        <v>789</v>
      </c>
      <c r="D1421" s="27" t="s">
        <v>25</v>
      </c>
      <c r="E1421" s="36" t="s">
        <v>790</v>
      </c>
      <c r="F1421" s="36" t="s">
        <v>790</v>
      </c>
      <c r="G1421" s="28">
        <f>SUM(G1422:G1422)</f>
        <v>80</v>
      </c>
    </row>
    <row r="1422" spans="1:7">
      <c r="A1422" s="16"/>
      <c r="B1422" s="16"/>
      <c r="C1422" s="29">
        <v>80</v>
      </c>
      <c r="D1422" s="29"/>
      <c r="E1422" s="29"/>
      <c r="F1422" s="29"/>
      <c r="G1422" s="29">
        <f>PRODUCT(C1422:F1422)</f>
        <v>80</v>
      </c>
    </row>
    <row r="1424" spans="1:7" ht="45" customHeight="1">
      <c r="A1424" s="17" t="s">
        <v>5203</v>
      </c>
      <c r="B1424" s="17" t="s">
        <v>4653</v>
      </c>
      <c r="C1424" s="17" t="s">
        <v>791</v>
      </c>
      <c r="D1424" s="27" t="s">
        <v>25</v>
      </c>
      <c r="E1424" s="36" t="s">
        <v>792</v>
      </c>
      <c r="F1424" s="36" t="s">
        <v>792</v>
      </c>
      <c r="G1424" s="28">
        <f>SUM(G1425:G1425)</f>
        <v>46</v>
      </c>
    </row>
    <row r="1425" spans="1:7">
      <c r="A1425" s="16"/>
      <c r="B1425" s="16"/>
      <c r="C1425" s="29">
        <v>46</v>
      </c>
      <c r="D1425" s="29"/>
      <c r="E1425" s="29"/>
      <c r="F1425" s="29"/>
      <c r="G1425" s="29">
        <f>PRODUCT(C1425:F1425)</f>
        <v>46</v>
      </c>
    </row>
    <row r="1427" spans="1:7" ht="45" customHeight="1">
      <c r="A1427" s="17" t="s">
        <v>5204</v>
      </c>
      <c r="B1427" s="17" t="s">
        <v>4653</v>
      </c>
      <c r="C1427" s="17" t="s">
        <v>793</v>
      </c>
      <c r="D1427" s="27" t="s">
        <v>25</v>
      </c>
      <c r="E1427" s="36" t="s">
        <v>794</v>
      </c>
      <c r="F1427" s="36" t="s">
        <v>794</v>
      </c>
      <c r="G1427" s="28">
        <f>SUM(G1428:G1428)</f>
        <v>184</v>
      </c>
    </row>
    <row r="1428" spans="1:7">
      <c r="A1428" s="16"/>
      <c r="B1428" s="16"/>
      <c r="C1428" s="29">
        <v>184</v>
      </c>
      <c r="D1428" s="29"/>
      <c r="E1428" s="29"/>
      <c r="F1428" s="29"/>
      <c r="G1428" s="29">
        <f>PRODUCT(C1428:F1428)</f>
        <v>184</v>
      </c>
    </row>
    <row r="1430" spans="1:7" ht="45" customHeight="1">
      <c r="A1430" s="17" t="s">
        <v>5205</v>
      </c>
      <c r="B1430" s="17" t="s">
        <v>4653</v>
      </c>
      <c r="C1430" s="17" t="s">
        <v>795</v>
      </c>
      <c r="D1430" s="27" t="s">
        <v>25</v>
      </c>
      <c r="E1430" s="36" t="s">
        <v>796</v>
      </c>
      <c r="F1430" s="36" t="s">
        <v>796</v>
      </c>
      <c r="G1430" s="28">
        <f>SUM(G1431:G1431)</f>
        <v>123</v>
      </c>
    </row>
    <row r="1431" spans="1:7">
      <c r="A1431" s="16"/>
      <c r="B1431" s="16"/>
      <c r="C1431" s="29">
        <v>123</v>
      </c>
      <c r="D1431" s="29"/>
      <c r="E1431" s="29"/>
      <c r="F1431" s="29"/>
      <c r="G1431" s="29">
        <f>PRODUCT(C1431:F1431)</f>
        <v>123</v>
      </c>
    </row>
    <row r="1433" spans="1:7" ht="45" customHeight="1">
      <c r="A1433" s="17" t="s">
        <v>5206</v>
      </c>
      <c r="B1433" s="17" t="s">
        <v>4653</v>
      </c>
      <c r="C1433" s="17" t="s">
        <v>797</v>
      </c>
      <c r="D1433" s="27" t="s">
        <v>25</v>
      </c>
      <c r="E1433" s="36" t="s">
        <v>798</v>
      </c>
      <c r="F1433" s="36" t="s">
        <v>798</v>
      </c>
      <c r="G1433" s="28">
        <f>SUM(G1434:G1434)</f>
        <v>495</v>
      </c>
    </row>
    <row r="1434" spans="1:7">
      <c r="A1434" s="16"/>
      <c r="B1434" s="16"/>
      <c r="C1434" s="29">
        <v>495</v>
      </c>
      <c r="D1434" s="29"/>
      <c r="E1434" s="29"/>
      <c r="F1434" s="29"/>
      <c r="G1434" s="29">
        <f>PRODUCT(C1434:F1434)</f>
        <v>495</v>
      </c>
    </row>
    <row r="1436" spans="1:7" ht="45" customHeight="1">
      <c r="A1436" s="17" t="s">
        <v>5207</v>
      </c>
      <c r="B1436" s="17" t="s">
        <v>4653</v>
      </c>
      <c r="C1436" s="17" t="s">
        <v>799</v>
      </c>
      <c r="D1436" s="27" t="s">
        <v>25</v>
      </c>
      <c r="E1436" s="36" t="s">
        <v>800</v>
      </c>
      <c r="F1436" s="36" t="s">
        <v>800</v>
      </c>
      <c r="G1436" s="28">
        <f>SUM(G1437:G1437)</f>
        <v>2150</v>
      </c>
    </row>
    <row r="1437" spans="1:7">
      <c r="A1437" s="16"/>
      <c r="B1437" s="16"/>
      <c r="C1437" s="29">
        <v>2150</v>
      </c>
      <c r="D1437" s="29"/>
      <c r="E1437" s="29"/>
      <c r="F1437" s="29"/>
      <c r="G1437" s="29">
        <f>PRODUCT(C1437:F1437)</f>
        <v>2150</v>
      </c>
    </row>
    <row r="1439" spans="1:7" ht="45" customHeight="1">
      <c r="A1439" s="17" t="s">
        <v>5208</v>
      </c>
      <c r="B1439" s="17" t="s">
        <v>4653</v>
      </c>
      <c r="C1439" s="17" t="s">
        <v>136</v>
      </c>
      <c r="D1439" s="27" t="s">
        <v>25</v>
      </c>
      <c r="E1439" s="36" t="s">
        <v>137</v>
      </c>
      <c r="F1439" s="36" t="s">
        <v>137</v>
      </c>
      <c r="G1439" s="28">
        <f>SUM(G1440:G1443)</f>
        <v>15898</v>
      </c>
    </row>
    <row r="1440" spans="1:7">
      <c r="A1440" s="16"/>
      <c r="B1440" s="16"/>
      <c r="C1440" s="29">
        <v>6200</v>
      </c>
      <c r="D1440" s="29"/>
      <c r="E1440" s="29"/>
      <c r="F1440" s="29"/>
      <c r="G1440" s="29">
        <f>PRODUCT(C1440:F1440)</f>
        <v>6200</v>
      </c>
    </row>
    <row r="1441" spans="1:7">
      <c r="A1441" s="16"/>
      <c r="B1441" s="16"/>
      <c r="C1441" s="29">
        <v>7892</v>
      </c>
      <c r="D1441" s="29"/>
      <c r="E1441" s="29"/>
      <c r="F1441" s="29"/>
      <c r="G1441" s="29">
        <f>PRODUCT(C1441:F1441)</f>
        <v>7892</v>
      </c>
    </row>
    <row r="1442" spans="1:7">
      <c r="A1442" s="16"/>
      <c r="B1442" s="16"/>
      <c r="C1442" s="29">
        <v>1300</v>
      </c>
      <c r="D1442" s="29"/>
      <c r="E1442" s="29"/>
      <c r="F1442" s="29"/>
      <c r="G1442" s="29">
        <f>PRODUCT(C1442:F1442)</f>
        <v>1300</v>
      </c>
    </row>
    <row r="1443" spans="1:7">
      <c r="A1443" s="16"/>
      <c r="B1443" s="16"/>
      <c r="C1443" s="29">
        <v>506</v>
      </c>
      <c r="D1443" s="29"/>
      <c r="E1443" s="29"/>
      <c r="F1443" s="29"/>
      <c r="G1443" s="29">
        <f>PRODUCT(C1443:F1443)</f>
        <v>506</v>
      </c>
    </row>
    <row r="1445" spans="1:7" ht="45" customHeight="1">
      <c r="A1445" s="17" t="s">
        <v>5209</v>
      </c>
      <c r="B1445" s="17" t="s">
        <v>4653</v>
      </c>
      <c r="C1445" s="17" t="s">
        <v>801</v>
      </c>
      <c r="D1445" s="27" t="s">
        <v>25</v>
      </c>
      <c r="E1445" s="36" t="s">
        <v>802</v>
      </c>
      <c r="F1445" s="36" t="s">
        <v>802</v>
      </c>
      <c r="G1445" s="28">
        <f>SUM(G1446:G1448)</f>
        <v>935</v>
      </c>
    </row>
    <row r="1446" spans="1:7">
      <c r="A1446" s="16"/>
      <c r="B1446" s="16"/>
      <c r="C1446" s="29">
        <v>740</v>
      </c>
      <c r="D1446" s="29"/>
      <c r="E1446" s="29"/>
      <c r="F1446" s="29"/>
      <c r="G1446" s="29">
        <f>PRODUCT(C1446:F1446)</f>
        <v>740</v>
      </c>
    </row>
    <row r="1447" spans="1:7">
      <c r="A1447" s="16"/>
      <c r="B1447" s="16"/>
      <c r="C1447" s="29">
        <v>145</v>
      </c>
      <c r="D1447" s="29"/>
      <c r="E1447" s="29"/>
      <c r="F1447" s="29"/>
      <c r="G1447" s="29">
        <f>PRODUCT(C1447:F1447)</f>
        <v>145</v>
      </c>
    </row>
    <row r="1448" spans="1:7">
      <c r="A1448" s="16"/>
      <c r="B1448" s="16"/>
      <c r="C1448" s="29">
        <v>50</v>
      </c>
      <c r="D1448" s="29"/>
      <c r="E1448" s="29"/>
      <c r="F1448" s="29"/>
      <c r="G1448" s="29">
        <f>PRODUCT(C1448:F1448)</f>
        <v>50</v>
      </c>
    </row>
    <row r="1450" spans="1:7" ht="45" customHeight="1">
      <c r="A1450" s="17" t="s">
        <v>5210</v>
      </c>
      <c r="B1450" s="17" t="s">
        <v>4653</v>
      </c>
      <c r="C1450" s="17" t="s">
        <v>803</v>
      </c>
      <c r="D1450" s="27" t="s">
        <v>25</v>
      </c>
      <c r="E1450" s="36" t="s">
        <v>804</v>
      </c>
      <c r="F1450" s="36" t="s">
        <v>804</v>
      </c>
      <c r="G1450" s="28">
        <f>SUM(G1451:G1453)</f>
        <v>1390</v>
      </c>
    </row>
    <row r="1451" spans="1:7">
      <c r="A1451" s="16"/>
      <c r="B1451" s="16"/>
      <c r="C1451" s="29">
        <v>520</v>
      </c>
      <c r="D1451" s="29"/>
      <c r="E1451" s="29"/>
      <c r="F1451" s="29"/>
      <c r="G1451" s="29">
        <f>PRODUCT(C1451:F1451)</f>
        <v>520</v>
      </c>
    </row>
    <row r="1452" spans="1:7">
      <c r="A1452" s="16"/>
      <c r="B1452" s="16"/>
      <c r="C1452" s="29">
        <v>224</v>
      </c>
      <c r="D1452" s="29"/>
      <c r="E1452" s="29"/>
      <c r="F1452" s="29"/>
      <c r="G1452" s="29">
        <f>PRODUCT(C1452:F1452)</f>
        <v>224</v>
      </c>
    </row>
    <row r="1453" spans="1:7">
      <c r="A1453" s="16"/>
      <c r="B1453" s="16"/>
      <c r="C1453" s="29">
        <v>646</v>
      </c>
      <c r="D1453" s="29"/>
      <c r="E1453" s="29"/>
      <c r="F1453" s="29"/>
      <c r="G1453" s="29">
        <f>PRODUCT(C1453:F1453)</f>
        <v>646</v>
      </c>
    </row>
    <row r="1455" spans="1:7" ht="45" customHeight="1">
      <c r="A1455" s="17" t="s">
        <v>5211</v>
      </c>
      <c r="B1455" s="17" t="s">
        <v>4653</v>
      </c>
      <c r="C1455" s="17" t="s">
        <v>805</v>
      </c>
      <c r="D1455" s="27" t="s">
        <v>25</v>
      </c>
      <c r="E1455" s="36" t="s">
        <v>806</v>
      </c>
      <c r="F1455" s="36" t="s">
        <v>806</v>
      </c>
      <c r="G1455" s="28">
        <f>SUM(G1456:G1457)</f>
        <v>141</v>
      </c>
    </row>
    <row r="1456" spans="1:7">
      <c r="A1456" s="16"/>
      <c r="B1456" s="16"/>
      <c r="C1456" s="29">
        <v>95</v>
      </c>
      <c r="D1456" s="29"/>
      <c r="E1456" s="29"/>
      <c r="F1456" s="29"/>
      <c r="G1456" s="29">
        <f>PRODUCT(C1456:F1456)</f>
        <v>95</v>
      </c>
    </row>
    <row r="1457" spans="1:7">
      <c r="A1457" s="16"/>
      <c r="B1457" s="16"/>
      <c r="C1457" s="29">
        <v>46</v>
      </c>
      <c r="D1457" s="29"/>
      <c r="E1457" s="29"/>
      <c r="F1457" s="29"/>
      <c r="G1457" s="29">
        <f>PRODUCT(C1457:F1457)</f>
        <v>46</v>
      </c>
    </row>
    <row r="1459" spans="1:7" ht="45" customHeight="1">
      <c r="A1459" s="17" t="s">
        <v>5212</v>
      </c>
      <c r="B1459" s="17" t="s">
        <v>4653</v>
      </c>
      <c r="C1459" s="17" t="s">
        <v>807</v>
      </c>
      <c r="D1459" s="27" t="s">
        <v>25</v>
      </c>
      <c r="E1459" s="36" t="s">
        <v>808</v>
      </c>
      <c r="F1459" s="36" t="s">
        <v>808</v>
      </c>
      <c r="G1459" s="28">
        <f>SUM(G1460:G1462)</f>
        <v>202</v>
      </c>
    </row>
    <row r="1460" spans="1:7">
      <c r="A1460" s="16" t="s">
        <v>4667</v>
      </c>
      <c r="B1460" s="16"/>
      <c r="C1460" s="29">
        <v>70</v>
      </c>
      <c r="D1460" s="29"/>
      <c r="E1460" s="29"/>
      <c r="F1460" s="29"/>
      <c r="G1460" s="29">
        <f>PRODUCT(C1460:F1460)</f>
        <v>70</v>
      </c>
    </row>
    <row r="1461" spans="1:7">
      <c r="A1461" s="16" t="s">
        <v>4655</v>
      </c>
      <c r="B1461" s="16"/>
      <c r="C1461" s="29">
        <v>52</v>
      </c>
      <c r="D1461" s="29"/>
      <c r="E1461" s="29"/>
      <c r="F1461" s="29"/>
      <c r="G1461" s="29">
        <f>PRODUCT(C1461:F1461)</f>
        <v>52</v>
      </c>
    </row>
    <row r="1462" spans="1:7">
      <c r="A1462" s="16" t="s">
        <v>4665</v>
      </c>
      <c r="B1462" s="16"/>
      <c r="C1462" s="29">
        <v>80</v>
      </c>
      <c r="D1462" s="29"/>
      <c r="E1462" s="29"/>
      <c r="F1462" s="29"/>
      <c r="G1462" s="29">
        <f>PRODUCT(C1462:F1462)</f>
        <v>80</v>
      </c>
    </row>
    <row r="1464" spans="1:7" ht="45" customHeight="1">
      <c r="A1464" s="17" t="s">
        <v>5213</v>
      </c>
      <c r="B1464" s="17" t="s">
        <v>4653</v>
      </c>
      <c r="C1464" s="17" t="s">
        <v>809</v>
      </c>
      <c r="D1464" s="27" t="s">
        <v>25</v>
      </c>
      <c r="E1464" s="36" t="s">
        <v>810</v>
      </c>
      <c r="F1464" s="36" t="s">
        <v>810</v>
      </c>
      <c r="G1464" s="28">
        <f>SUM(G1465:G1465)</f>
        <v>30</v>
      </c>
    </row>
    <row r="1465" spans="1:7">
      <c r="A1465" s="16" t="s">
        <v>4655</v>
      </c>
      <c r="B1465" s="16"/>
      <c r="C1465" s="29">
        <v>30</v>
      </c>
      <c r="D1465" s="29"/>
      <c r="E1465" s="29"/>
      <c r="F1465" s="29"/>
      <c r="G1465" s="29">
        <f>PRODUCT(C1465:F1465)</f>
        <v>30</v>
      </c>
    </row>
    <row r="1467" spans="1:7" ht="45" customHeight="1">
      <c r="A1467" s="17" t="s">
        <v>5214</v>
      </c>
      <c r="B1467" s="17" t="s">
        <v>4653</v>
      </c>
      <c r="C1467" s="17" t="s">
        <v>571</v>
      </c>
      <c r="D1467" s="27" t="s">
        <v>25</v>
      </c>
      <c r="E1467" s="36" t="s">
        <v>572</v>
      </c>
      <c r="F1467" s="36" t="s">
        <v>572</v>
      </c>
      <c r="G1467" s="28">
        <f>SUM(G1468:G1468)</f>
        <v>65</v>
      </c>
    </row>
    <row r="1468" spans="1:7">
      <c r="A1468" s="16" t="s">
        <v>4655</v>
      </c>
      <c r="B1468" s="16"/>
      <c r="C1468" s="29">
        <v>65</v>
      </c>
      <c r="D1468" s="29"/>
      <c r="E1468" s="29"/>
      <c r="F1468" s="29"/>
      <c r="G1468" s="29">
        <f>PRODUCT(C1468:F1468)</f>
        <v>65</v>
      </c>
    </row>
    <row r="1470" spans="1:7" ht="45" customHeight="1">
      <c r="A1470" s="17" t="s">
        <v>5215</v>
      </c>
      <c r="B1470" s="17" t="s">
        <v>4653</v>
      </c>
      <c r="C1470" s="17" t="s">
        <v>811</v>
      </c>
      <c r="D1470" s="27" t="s">
        <v>25</v>
      </c>
      <c r="E1470" s="36" t="s">
        <v>812</v>
      </c>
      <c r="F1470" s="36" t="s">
        <v>812</v>
      </c>
      <c r="G1470" s="28">
        <f>SUM(G1471:G1471)</f>
        <v>35</v>
      </c>
    </row>
    <row r="1471" spans="1:7">
      <c r="A1471" s="16" t="s">
        <v>4667</v>
      </c>
      <c r="B1471" s="16"/>
      <c r="C1471" s="29">
        <v>35</v>
      </c>
      <c r="D1471" s="29"/>
      <c r="E1471" s="29"/>
      <c r="F1471" s="29"/>
      <c r="G1471" s="29">
        <f>PRODUCT(C1471:F1471)</f>
        <v>35</v>
      </c>
    </row>
    <row r="1473" spans="1:7" ht="45" customHeight="1">
      <c r="A1473" s="17" t="s">
        <v>5216</v>
      </c>
      <c r="B1473" s="17" t="s">
        <v>4653</v>
      </c>
      <c r="C1473" s="17" t="s">
        <v>813</v>
      </c>
      <c r="D1473" s="27" t="s">
        <v>25</v>
      </c>
      <c r="E1473" s="36" t="s">
        <v>814</v>
      </c>
      <c r="F1473" s="36" t="s">
        <v>814</v>
      </c>
      <c r="G1473" s="28">
        <f>SUM(G1474:G1474)</f>
        <v>125</v>
      </c>
    </row>
    <row r="1474" spans="1:7">
      <c r="A1474" s="16" t="s">
        <v>4667</v>
      </c>
      <c r="B1474" s="16"/>
      <c r="C1474" s="29">
        <v>125</v>
      </c>
      <c r="D1474" s="29"/>
      <c r="E1474" s="29"/>
      <c r="F1474" s="29"/>
      <c r="G1474" s="29">
        <f>PRODUCT(C1474:F1474)</f>
        <v>125</v>
      </c>
    </row>
    <row r="1476" spans="1:7" ht="45" customHeight="1">
      <c r="A1476" s="17" t="s">
        <v>5217</v>
      </c>
      <c r="B1476" s="17" t="s">
        <v>4653</v>
      </c>
      <c r="C1476" s="17" t="s">
        <v>815</v>
      </c>
      <c r="D1476" s="27" t="s">
        <v>25</v>
      </c>
      <c r="E1476" s="36" t="s">
        <v>816</v>
      </c>
      <c r="F1476" s="36" t="s">
        <v>816</v>
      </c>
      <c r="G1476" s="28">
        <f>SUM(G1477:G1477)</f>
        <v>90</v>
      </c>
    </row>
    <row r="1477" spans="1:7">
      <c r="A1477" s="16" t="s">
        <v>4667</v>
      </c>
      <c r="B1477" s="16"/>
      <c r="C1477" s="29">
        <v>90</v>
      </c>
      <c r="D1477" s="29"/>
      <c r="E1477" s="29"/>
      <c r="F1477" s="29"/>
      <c r="G1477" s="29">
        <f>PRODUCT(C1477:F1477)</f>
        <v>90</v>
      </c>
    </row>
    <row r="1479" spans="1:7" ht="45" customHeight="1">
      <c r="A1479" s="17" t="s">
        <v>5218</v>
      </c>
      <c r="B1479" s="17" t="s">
        <v>4653</v>
      </c>
      <c r="C1479" s="17" t="s">
        <v>817</v>
      </c>
      <c r="D1479" s="27" t="s">
        <v>25</v>
      </c>
      <c r="E1479" s="36" t="s">
        <v>818</v>
      </c>
      <c r="F1479" s="36" t="s">
        <v>818</v>
      </c>
      <c r="G1479" s="28">
        <f>SUM(G1480:G1482)</f>
        <v>370</v>
      </c>
    </row>
    <row r="1480" spans="1:7">
      <c r="A1480" s="16" t="s">
        <v>4667</v>
      </c>
      <c r="B1480" s="16"/>
      <c r="C1480" s="29">
        <v>35</v>
      </c>
      <c r="D1480" s="29"/>
      <c r="E1480" s="29"/>
      <c r="F1480" s="29"/>
      <c r="G1480" s="29">
        <f>PRODUCT(C1480:F1480)</f>
        <v>35</v>
      </c>
    </row>
    <row r="1481" spans="1:7">
      <c r="A1481" s="16" t="s">
        <v>4655</v>
      </c>
      <c r="B1481" s="16"/>
      <c r="C1481" s="29">
        <v>295</v>
      </c>
      <c r="D1481" s="29"/>
      <c r="E1481" s="29"/>
      <c r="F1481" s="29"/>
      <c r="G1481" s="29">
        <f>PRODUCT(C1481:F1481)</f>
        <v>295</v>
      </c>
    </row>
    <row r="1482" spans="1:7">
      <c r="A1482" s="16" t="s">
        <v>4665</v>
      </c>
      <c r="B1482" s="16"/>
      <c r="C1482" s="29">
        <v>40</v>
      </c>
      <c r="D1482" s="29"/>
      <c r="E1482" s="29"/>
      <c r="F1482" s="29"/>
      <c r="G1482" s="29">
        <f>PRODUCT(C1482:F1482)</f>
        <v>40</v>
      </c>
    </row>
    <row r="1484" spans="1:7" ht="45" customHeight="1">
      <c r="A1484" s="17" t="s">
        <v>5219</v>
      </c>
      <c r="B1484" s="17" t="s">
        <v>4653</v>
      </c>
      <c r="C1484" s="17" t="s">
        <v>819</v>
      </c>
      <c r="D1484" s="27" t="s">
        <v>25</v>
      </c>
      <c r="E1484" s="36" t="s">
        <v>820</v>
      </c>
      <c r="F1484" s="36" t="s">
        <v>820</v>
      </c>
      <c r="G1484" s="28">
        <f>SUM(G1485:G1490)</f>
        <v>715</v>
      </c>
    </row>
    <row r="1485" spans="1:7">
      <c r="A1485" s="16"/>
      <c r="B1485" s="16"/>
      <c r="C1485" s="29">
        <v>30</v>
      </c>
      <c r="D1485" s="29"/>
      <c r="E1485" s="29"/>
      <c r="F1485" s="29"/>
      <c r="G1485" s="29">
        <f>PRODUCT(C1485:F1485)</f>
        <v>30</v>
      </c>
    </row>
    <row r="1486" spans="1:7">
      <c r="A1486" s="16"/>
      <c r="B1486" s="16"/>
      <c r="C1486" s="29">
        <v>65</v>
      </c>
      <c r="D1486" s="29"/>
      <c r="E1486" s="29"/>
      <c r="F1486" s="29"/>
      <c r="G1486" s="29">
        <f>PRODUCT(C1486:F1486)</f>
        <v>65</v>
      </c>
    </row>
    <row r="1487" spans="1:7">
      <c r="A1487" s="16"/>
      <c r="B1487" s="16"/>
      <c r="C1487" s="29">
        <v>35</v>
      </c>
      <c r="D1487" s="29"/>
      <c r="E1487" s="29"/>
      <c r="F1487" s="29"/>
      <c r="G1487" s="29">
        <f>PRODUCT(C1487:F1487)</f>
        <v>35</v>
      </c>
    </row>
    <row r="1488" spans="1:7">
      <c r="A1488" s="16"/>
      <c r="B1488" s="16"/>
      <c r="C1488" s="29">
        <v>125</v>
      </c>
      <c r="D1488" s="29"/>
      <c r="E1488" s="29"/>
      <c r="F1488" s="29"/>
      <c r="G1488" s="29">
        <f>PRODUCT(C1488:F1488)</f>
        <v>125</v>
      </c>
    </row>
    <row r="1489" spans="1:7">
      <c r="A1489" s="16"/>
      <c r="B1489" s="16"/>
      <c r="C1489" s="29">
        <v>90</v>
      </c>
      <c r="D1489" s="29"/>
      <c r="E1489" s="29"/>
      <c r="F1489" s="29"/>
      <c r="G1489" s="29">
        <f>PRODUCT(C1489:F1489)</f>
        <v>90</v>
      </c>
    </row>
    <row r="1490" spans="1:7">
      <c r="A1490" s="16"/>
      <c r="B1490" s="16"/>
      <c r="C1490" s="29">
        <v>370</v>
      </c>
      <c r="D1490" s="29"/>
      <c r="E1490" s="29"/>
      <c r="F1490" s="29"/>
      <c r="G1490" s="29">
        <f>PRODUCT(C1490:F1490)</f>
        <v>370</v>
      </c>
    </row>
    <row r="1492" spans="1:7" ht="45" customHeight="1">
      <c r="A1492" s="17" t="s">
        <v>5220</v>
      </c>
      <c r="B1492" s="17" t="s">
        <v>4653</v>
      </c>
      <c r="C1492" s="17" t="s">
        <v>821</v>
      </c>
      <c r="D1492" s="27" t="s">
        <v>16</v>
      </c>
      <c r="E1492" s="36" t="s">
        <v>822</v>
      </c>
      <c r="F1492" s="36" t="s">
        <v>822</v>
      </c>
      <c r="G1492" s="28">
        <f>SUM(G1493:G1493)</f>
        <v>350</v>
      </c>
    </row>
    <row r="1493" spans="1:7">
      <c r="A1493" s="16"/>
      <c r="B1493" s="16"/>
      <c r="C1493" s="29">
        <v>350</v>
      </c>
      <c r="D1493" s="29"/>
      <c r="E1493" s="29"/>
      <c r="F1493" s="29"/>
      <c r="G1493" s="29">
        <f>PRODUCT(C1493:F1493)</f>
        <v>350</v>
      </c>
    </row>
    <row r="1495" spans="1:7" ht="45" customHeight="1">
      <c r="A1495" s="17" t="s">
        <v>5221</v>
      </c>
      <c r="B1495" s="17" t="s">
        <v>4653</v>
      </c>
      <c r="C1495" s="17" t="s">
        <v>823</v>
      </c>
      <c r="D1495" s="27" t="s">
        <v>16</v>
      </c>
      <c r="E1495" s="36" t="s">
        <v>824</v>
      </c>
      <c r="F1495" s="36" t="s">
        <v>824</v>
      </c>
      <c r="G1495" s="28">
        <f>SUM(G1496:G1496)</f>
        <v>100</v>
      </c>
    </row>
    <row r="1496" spans="1:7">
      <c r="A1496" s="16"/>
      <c r="B1496" s="16"/>
      <c r="C1496" s="29">
        <v>100</v>
      </c>
      <c r="D1496" s="29"/>
      <c r="E1496" s="29"/>
      <c r="F1496" s="29"/>
      <c r="G1496" s="29">
        <f>PRODUCT(C1496:F1496)</f>
        <v>100</v>
      </c>
    </row>
    <row r="1498" spans="1:7">
      <c r="B1498" t="s">
        <v>4651</v>
      </c>
      <c r="C1498" s="6" t="s">
        <v>8</v>
      </c>
      <c r="D1498" s="7" t="s">
        <v>9</v>
      </c>
      <c r="E1498" s="6" t="s">
        <v>10</v>
      </c>
    </row>
    <row r="1499" spans="1:7">
      <c r="B1499" t="s">
        <v>4651</v>
      </c>
      <c r="C1499" s="6" t="s">
        <v>11</v>
      </c>
      <c r="D1499" s="7" t="s">
        <v>66</v>
      </c>
      <c r="E1499" s="6" t="s">
        <v>67</v>
      </c>
    </row>
    <row r="1500" spans="1:7">
      <c r="B1500" t="s">
        <v>4651</v>
      </c>
      <c r="C1500" s="6" t="s">
        <v>21</v>
      </c>
      <c r="D1500" s="7" t="s">
        <v>68</v>
      </c>
      <c r="E1500" s="6" t="s">
        <v>69</v>
      </c>
    </row>
    <row r="1501" spans="1:7">
      <c r="B1501" t="s">
        <v>4651</v>
      </c>
      <c r="C1501" s="6" t="s">
        <v>37</v>
      </c>
      <c r="D1501" s="7" t="s">
        <v>655</v>
      </c>
      <c r="E1501" s="6" t="s">
        <v>656</v>
      </c>
    </row>
    <row r="1502" spans="1:7">
      <c r="B1502" t="s">
        <v>4651</v>
      </c>
      <c r="C1502" s="6" t="s">
        <v>71</v>
      </c>
      <c r="D1502" s="7" t="s">
        <v>12</v>
      </c>
      <c r="E1502" s="6" t="s">
        <v>657</v>
      </c>
    </row>
    <row r="1503" spans="1:7">
      <c r="B1503" t="s">
        <v>4651</v>
      </c>
      <c r="C1503" s="6" t="s">
        <v>658</v>
      </c>
      <c r="D1503" s="7" t="s">
        <v>57</v>
      </c>
      <c r="E1503" s="6" t="s">
        <v>825</v>
      </c>
    </row>
    <row r="1505" spans="1:7" ht="45" customHeight="1">
      <c r="A1505" s="17" t="s">
        <v>5222</v>
      </c>
      <c r="B1505" s="17" t="s">
        <v>4653</v>
      </c>
      <c r="C1505" s="17" t="s">
        <v>827</v>
      </c>
      <c r="D1505" s="27" t="s">
        <v>16</v>
      </c>
      <c r="E1505" s="36" t="s">
        <v>828</v>
      </c>
      <c r="F1505" s="36" t="s">
        <v>828</v>
      </c>
      <c r="G1505" s="28">
        <f>SUM(G1506:G1506)</f>
        <v>13</v>
      </c>
    </row>
    <row r="1506" spans="1:7">
      <c r="A1506" s="16"/>
      <c r="B1506" s="16"/>
      <c r="C1506" s="29">
        <v>13</v>
      </c>
      <c r="D1506" s="29"/>
      <c r="E1506" s="29"/>
      <c r="F1506" s="29"/>
      <c r="G1506" s="29">
        <f>PRODUCT(C1506:F1506)</f>
        <v>13</v>
      </c>
    </row>
    <row r="1508" spans="1:7" ht="45" customHeight="1">
      <c r="A1508" s="17" t="s">
        <v>5223</v>
      </c>
      <c r="B1508" s="17" t="s">
        <v>4653</v>
      </c>
      <c r="C1508" s="17" t="s">
        <v>829</v>
      </c>
      <c r="D1508" s="27" t="s">
        <v>16</v>
      </c>
      <c r="E1508" s="36" t="s">
        <v>830</v>
      </c>
      <c r="F1508" s="36" t="s">
        <v>830</v>
      </c>
      <c r="G1508" s="28">
        <f>SUM(G1509:G1509)</f>
        <v>1</v>
      </c>
    </row>
    <row r="1509" spans="1:7">
      <c r="A1509" s="16"/>
      <c r="B1509" s="16"/>
      <c r="C1509" s="29">
        <v>1</v>
      </c>
      <c r="D1509" s="29"/>
      <c r="E1509" s="29"/>
      <c r="F1509" s="29"/>
      <c r="G1509" s="29">
        <f>PRODUCT(C1509:F1509)</f>
        <v>1</v>
      </c>
    </row>
    <row r="1511" spans="1:7" ht="45" customHeight="1">
      <c r="A1511" s="17" t="s">
        <v>5224</v>
      </c>
      <c r="B1511" s="17" t="s">
        <v>4653</v>
      </c>
      <c r="C1511" s="17" t="s">
        <v>831</v>
      </c>
      <c r="D1511" s="27" t="s">
        <v>25</v>
      </c>
      <c r="E1511" s="36" t="s">
        <v>832</v>
      </c>
      <c r="F1511" s="36" t="s">
        <v>832</v>
      </c>
      <c r="G1511" s="28">
        <f>SUM(G1512:G1512)</f>
        <v>145</v>
      </c>
    </row>
    <row r="1512" spans="1:7">
      <c r="A1512" s="16"/>
      <c r="B1512" s="16"/>
      <c r="C1512" s="29">
        <v>145</v>
      </c>
      <c r="D1512" s="29"/>
      <c r="E1512" s="29"/>
      <c r="F1512" s="29"/>
      <c r="G1512" s="29">
        <f>PRODUCT(C1512:F1512)</f>
        <v>145</v>
      </c>
    </row>
    <row r="1514" spans="1:7" ht="45" customHeight="1">
      <c r="A1514" s="17" t="s">
        <v>5225</v>
      </c>
      <c r="B1514" s="17" t="s">
        <v>4653</v>
      </c>
      <c r="C1514" s="17" t="s">
        <v>833</v>
      </c>
      <c r="D1514" s="27" t="s">
        <v>25</v>
      </c>
      <c r="E1514" s="36" t="s">
        <v>834</v>
      </c>
      <c r="F1514" s="36" t="s">
        <v>834</v>
      </c>
      <c r="G1514" s="28">
        <f>SUM(G1515:G1515)</f>
        <v>85</v>
      </c>
    </row>
    <row r="1515" spans="1:7">
      <c r="A1515" s="16"/>
      <c r="B1515" s="16"/>
      <c r="C1515" s="29">
        <v>85</v>
      </c>
      <c r="D1515" s="29"/>
      <c r="E1515" s="29"/>
      <c r="F1515" s="29"/>
      <c r="G1515" s="29">
        <f>PRODUCT(C1515:F1515)</f>
        <v>85</v>
      </c>
    </row>
    <row r="1517" spans="1:7">
      <c r="B1517" t="s">
        <v>4651</v>
      </c>
      <c r="C1517" s="6" t="s">
        <v>8</v>
      </c>
      <c r="D1517" s="7" t="s">
        <v>9</v>
      </c>
      <c r="E1517" s="6" t="s">
        <v>10</v>
      </c>
    </row>
    <row r="1518" spans="1:7">
      <c r="B1518" t="s">
        <v>4651</v>
      </c>
      <c r="C1518" s="6" t="s">
        <v>11</v>
      </c>
      <c r="D1518" s="7" t="s">
        <v>66</v>
      </c>
      <c r="E1518" s="6" t="s">
        <v>67</v>
      </c>
    </row>
    <row r="1519" spans="1:7">
      <c r="B1519" t="s">
        <v>4651</v>
      </c>
      <c r="C1519" s="6" t="s">
        <v>21</v>
      </c>
      <c r="D1519" s="7" t="s">
        <v>68</v>
      </c>
      <c r="E1519" s="6" t="s">
        <v>69</v>
      </c>
    </row>
    <row r="1520" spans="1:7">
      <c r="B1520" t="s">
        <v>4651</v>
      </c>
      <c r="C1520" s="6" t="s">
        <v>37</v>
      </c>
      <c r="D1520" s="7" t="s">
        <v>655</v>
      </c>
      <c r="E1520" s="6" t="s">
        <v>656</v>
      </c>
    </row>
    <row r="1521" spans="1:7">
      <c r="B1521" t="s">
        <v>4651</v>
      </c>
      <c r="C1521" s="6" t="s">
        <v>71</v>
      </c>
      <c r="D1521" s="7" t="s">
        <v>12</v>
      </c>
      <c r="E1521" s="6" t="s">
        <v>657</v>
      </c>
    </row>
    <row r="1522" spans="1:7">
      <c r="B1522" t="s">
        <v>4651</v>
      </c>
      <c r="C1522" s="6" t="s">
        <v>658</v>
      </c>
      <c r="D1522" s="7" t="s">
        <v>182</v>
      </c>
      <c r="E1522" s="6" t="s">
        <v>168</v>
      </c>
    </row>
    <row r="1524" spans="1:7" ht="45" customHeight="1">
      <c r="A1524" s="17" t="s">
        <v>5226</v>
      </c>
      <c r="B1524" s="17" t="s">
        <v>4653</v>
      </c>
      <c r="C1524" s="17" t="s">
        <v>836</v>
      </c>
      <c r="D1524" s="27" t="s">
        <v>16</v>
      </c>
      <c r="E1524" s="36" t="s">
        <v>837</v>
      </c>
      <c r="F1524" s="36" t="s">
        <v>837</v>
      </c>
      <c r="G1524" s="28">
        <f>SUM(G1525:G1527)</f>
        <v>35</v>
      </c>
    </row>
    <row r="1525" spans="1:7">
      <c r="A1525" s="16" t="s">
        <v>5227</v>
      </c>
      <c r="B1525" s="16"/>
      <c r="C1525" s="29">
        <v>8</v>
      </c>
      <c r="D1525" s="29"/>
      <c r="E1525" s="29"/>
      <c r="F1525" s="29"/>
      <c r="G1525" s="29">
        <f>PRODUCT(C1525:F1525)</f>
        <v>8</v>
      </c>
    </row>
    <row r="1526" spans="1:7">
      <c r="A1526" s="16" t="s">
        <v>4655</v>
      </c>
      <c r="B1526" s="16"/>
      <c r="C1526" s="29">
        <v>21</v>
      </c>
      <c r="D1526" s="29"/>
      <c r="E1526" s="29"/>
      <c r="F1526" s="29"/>
      <c r="G1526" s="29">
        <f>PRODUCT(C1526:F1526)</f>
        <v>21</v>
      </c>
    </row>
    <row r="1527" spans="1:7">
      <c r="A1527" s="16" t="s">
        <v>4665</v>
      </c>
      <c r="B1527" s="16"/>
      <c r="C1527" s="29">
        <v>6</v>
      </c>
      <c r="D1527" s="29"/>
      <c r="E1527" s="29"/>
      <c r="F1527" s="29"/>
      <c r="G1527" s="29">
        <f>PRODUCT(C1527:F1527)</f>
        <v>6</v>
      </c>
    </row>
    <row r="1529" spans="1:7" ht="45" customHeight="1">
      <c r="A1529" s="17" t="s">
        <v>5228</v>
      </c>
      <c r="B1529" s="17" t="s">
        <v>4653</v>
      </c>
      <c r="C1529" s="17" t="s">
        <v>838</v>
      </c>
      <c r="D1529" s="27" t="s">
        <v>16</v>
      </c>
      <c r="E1529" s="36" t="s">
        <v>839</v>
      </c>
      <c r="F1529" s="36" t="s">
        <v>839</v>
      </c>
      <c r="G1529" s="28">
        <f>SUM(G1530:G1530)</f>
        <v>4</v>
      </c>
    </row>
    <row r="1530" spans="1:7">
      <c r="A1530" s="16" t="s">
        <v>4655</v>
      </c>
      <c r="B1530" s="16"/>
      <c r="C1530" s="29">
        <v>4</v>
      </c>
      <c r="D1530" s="29"/>
      <c r="E1530" s="29"/>
      <c r="F1530" s="29"/>
      <c r="G1530" s="29">
        <f>PRODUCT(C1530:F1530)</f>
        <v>4</v>
      </c>
    </row>
    <row r="1532" spans="1:7">
      <c r="B1532" t="s">
        <v>4651</v>
      </c>
      <c r="C1532" s="6" t="s">
        <v>8</v>
      </c>
      <c r="D1532" s="7" t="s">
        <v>9</v>
      </c>
      <c r="E1532" s="6" t="s">
        <v>10</v>
      </c>
    </row>
    <row r="1533" spans="1:7">
      <c r="B1533" t="s">
        <v>4651</v>
      </c>
      <c r="C1533" s="6" t="s">
        <v>11</v>
      </c>
      <c r="D1533" s="7" t="s">
        <v>66</v>
      </c>
      <c r="E1533" s="6" t="s">
        <v>67</v>
      </c>
    </row>
    <row r="1534" spans="1:7">
      <c r="B1534" t="s">
        <v>4651</v>
      </c>
      <c r="C1534" s="6" t="s">
        <v>21</v>
      </c>
      <c r="D1534" s="7" t="s">
        <v>68</v>
      </c>
      <c r="E1534" s="6" t="s">
        <v>69</v>
      </c>
    </row>
    <row r="1535" spans="1:7">
      <c r="B1535" t="s">
        <v>4651</v>
      </c>
      <c r="C1535" s="6" t="s">
        <v>37</v>
      </c>
      <c r="D1535" s="7" t="s">
        <v>655</v>
      </c>
      <c r="E1535" s="6" t="s">
        <v>656</v>
      </c>
    </row>
    <row r="1536" spans="1:7">
      <c r="B1536" t="s">
        <v>4651</v>
      </c>
      <c r="C1536" s="6" t="s">
        <v>71</v>
      </c>
      <c r="D1536" s="7" t="s">
        <v>12</v>
      </c>
      <c r="E1536" s="6" t="s">
        <v>657</v>
      </c>
    </row>
    <row r="1537" spans="1:7">
      <c r="B1537" t="s">
        <v>4651</v>
      </c>
      <c r="C1537" s="6" t="s">
        <v>658</v>
      </c>
      <c r="D1537" s="7" t="s">
        <v>68</v>
      </c>
      <c r="E1537" s="6" t="s">
        <v>840</v>
      </c>
    </row>
    <row r="1539" spans="1:7" ht="45" customHeight="1">
      <c r="A1539" s="17" t="s">
        <v>5229</v>
      </c>
      <c r="B1539" s="17" t="s">
        <v>4653</v>
      </c>
      <c r="C1539" s="17" t="s">
        <v>842</v>
      </c>
      <c r="D1539" s="27" t="s">
        <v>16</v>
      </c>
      <c r="E1539" s="36" t="s">
        <v>843</v>
      </c>
      <c r="F1539" s="36" t="s">
        <v>843</v>
      </c>
      <c r="G1539" s="28">
        <f>SUM(G1540:G1540)</f>
        <v>1</v>
      </c>
    </row>
    <row r="1540" spans="1:7">
      <c r="A1540" s="16"/>
      <c r="B1540" s="16"/>
      <c r="C1540" s="29">
        <v>1</v>
      </c>
      <c r="D1540" s="29"/>
      <c r="E1540" s="29"/>
      <c r="F1540" s="29"/>
      <c r="G1540" s="29">
        <f>PRODUCT(C1540:F1540)</f>
        <v>1</v>
      </c>
    </row>
    <row r="1542" spans="1:7" ht="45" customHeight="1">
      <c r="A1542" s="17" t="s">
        <v>5230</v>
      </c>
      <c r="B1542" s="17" t="s">
        <v>4653</v>
      </c>
      <c r="C1542" s="17" t="s">
        <v>844</v>
      </c>
      <c r="D1542" s="27" t="s">
        <v>16</v>
      </c>
      <c r="E1542" s="36" t="s">
        <v>845</v>
      </c>
      <c r="F1542" s="36" t="s">
        <v>845</v>
      </c>
      <c r="G1542" s="28">
        <f>SUM(G1543:G1543)</f>
        <v>1</v>
      </c>
    </row>
    <row r="1543" spans="1:7">
      <c r="A1543" s="16"/>
      <c r="B1543" s="16"/>
      <c r="C1543" s="29">
        <v>1</v>
      </c>
      <c r="D1543" s="29"/>
      <c r="E1543" s="29"/>
      <c r="F1543" s="29"/>
      <c r="G1543" s="29">
        <f>PRODUCT(C1543:F1543)</f>
        <v>1</v>
      </c>
    </row>
    <row r="1545" spans="1:7">
      <c r="B1545" t="s">
        <v>4651</v>
      </c>
      <c r="C1545" s="6" t="s">
        <v>8</v>
      </c>
      <c r="D1545" s="7" t="s">
        <v>9</v>
      </c>
      <c r="E1545" s="6" t="s">
        <v>10</v>
      </c>
    </row>
    <row r="1546" spans="1:7">
      <c r="B1546" t="s">
        <v>4651</v>
      </c>
      <c r="C1546" s="6" t="s">
        <v>11</v>
      </c>
      <c r="D1546" s="7" t="s">
        <v>66</v>
      </c>
      <c r="E1546" s="6" t="s">
        <v>67</v>
      </c>
    </row>
    <row r="1547" spans="1:7">
      <c r="B1547" t="s">
        <v>4651</v>
      </c>
      <c r="C1547" s="6" t="s">
        <v>21</v>
      </c>
      <c r="D1547" s="7" t="s">
        <v>68</v>
      </c>
      <c r="E1547" s="6" t="s">
        <v>69</v>
      </c>
    </row>
    <row r="1548" spans="1:7">
      <c r="B1548" t="s">
        <v>4651</v>
      </c>
      <c r="C1548" s="6" t="s">
        <v>37</v>
      </c>
      <c r="D1548" s="7" t="s">
        <v>655</v>
      </c>
      <c r="E1548" s="6" t="s">
        <v>656</v>
      </c>
    </row>
    <row r="1549" spans="1:7">
      <c r="B1549" t="s">
        <v>4651</v>
      </c>
      <c r="C1549" s="6" t="s">
        <v>71</v>
      </c>
      <c r="D1549" s="7" t="s">
        <v>9</v>
      </c>
      <c r="E1549" s="6" t="s">
        <v>846</v>
      </c>
    </row>
    <row r="1551" spans="1:7" ht="45" customHeight="1">
      <c r="A1551" s="17" t="s">
        <v>5231</v>
      </c>
      <c r="B1551" s="17" t="s">
        <v>4653</v>
      </c>
      <c r="C1551" s="17" t="s">
        <v>848</v>
      </c>
      <c r="D1551" s="27" t="s">
        <v>16</v>
      </c>
      <c r="E1551" s="36" t="s">
        <v>849</v>
      </c>
      <c r="F1551" s="36" t="s">
        <v>849</v>
      </c>
      <c r="G1551" s="28">
        <f>SUM(G1552:G1552)</f>
        <v>1</v>
      </c>
    </row>
    <row r="1552" spans="1:7">
      <c r="A1552" s="16"/>
      <c r="B1552" s="16"/>
      <c r="C1552" s="29">
        <v>1</v>
      </c>
      <c r="D1552" s="29"/>
      <c r="E1552" s="29"/>
      <c r="F1552" s="29"/>
      <c r="G1552" s="29">
        <f>PRODUCT(C1552:F1552)</f>
        <v>1</v>
      </c>
    </row>
    <row r="1554" spans="1:7" ht="45" customHeight="1">
      <c r="A1554" s="17" t="s">
        <v>5232</v>
      </c>
      <c r="B1554" s="17" t="s">
        <v>4653</v>
      </c>
      <c r="C1554" s="17" t="s">
        <v>850</v>
      </c>
      <c r="D1554" s="27" t="s">
        <v>16</v>
      </c>
      <c r="E1554" s="36" t="s">
        <v>851</v>
      </c>
      <c r="F1554" s="36" t="s">
        <v>851</v>
      </c>
      <c r="G1554" s="28">
        <f>SUM(G1555:G1555)</f>
        <v>1</v>
      </c>
    </row>
    <row r="1555" spans="1:7">
      <c r="A1555" s="16"/>
      <c r="B1555" s="16"/>
      <c r="C1555" s="29">
        <v>1</v>
      </c>
      <c r="D1555" s="29"/>
      <c r="E1555" s="29"/>
      <c r="F1555" s="29"/>
      <c r="G1555" s="29">
        <f>PRODUCT(C1555:F1555)</f>
        <v>1</v>
      </c>
    </row>
    <row r="1557" spans="1:7" ht="45" customHeight="1">
      <c r="A1557" s="17" t="s">
        <v>5233</v>
      </c>
      <c r="B1557" s="17" t="s">
        <v>4653</v>
      </c>
      <c r="C1557" s="17" t="s">
        <v>852</v>
      </c>
      <c r="D1557" s="27" t="s">
        <v>16</v>
      </c>
      <c r="E1557" s="36" t="s">
        <v>853</v>
      </c>
      <c r="F1557" s="36" t="s">
        <v>853</v>
      </c>
      <c r="G1557" s="28">
        <f>SUM(G1558:G1558)</f>
        <v>3</v>
      </c>
    </row>
    <row r="1558" spans="1:7">
      <c r="A1558" s="16"/>
      <c r="B1558" s="16"/>
      <c r="C1558" s="29">
        <v>3</v>
      </c>
      <c r="D1558" s="29"/>
      <c r="E1558" s="29"/>
      <c r="F1558" s="29"/>
      <c r="G1558" s="29">
        <f>PRODUCT(C1558:F1558)</f>
        <v>3</v>
      </c>
    </row>
    <row r="1560" spans="1:7" ht="45" customHeight="1">
      <c r="A1560" s="17" t="s">
        <v>5234</v>
      </c>
      <c r="B1560" s="17" t="s">
        <v>4653</v>
      </c>
      <c r="C1560" s="17" t="s">
        <v>854</v>
      </c>
      <c r="D1560" s="27" t="s">
        <v>16</v>
      </c>
      <c r="E1560" s="36" t="s">
        <v>855</v>
      </c>
      <c r="F1560" s="36" t="s">
        <v>855</v>
      </c>
      <c r="G1560" s="28">
        <f>SUM(G1561:G1561)</f>
        <v>1</v>
      </c>
    </row>
    <row r="1561" spans="1:7">
      <c r="A1561" s="16"/>
      <c r="B1561" s="16"/>
      <c r="C1561" s="29">
        <v>1</v>
      </c>
      <c r="D1561" s="29"/>
      <c r="E1561" s="29"/>
      <c r="F1561" s="29"/>
      <c r="G1561" s="29">
        <f>PRODUCT(C1561:F1561)</f>
        <v>1</v>
      </c>
    </row>
    <row r="1563" spans="1:7" ht="45" customHeight="1">
      <c r="A1563" s="17" t="s">
        <v>5235</v>
      </c>
      <c r="B1563" s="17" t="s">
        <v>4653</v>
      </c>
      <c r="C1563" s="17" t="s">
        <v>856</v>
      </c>
      <c r="D1563" s="27" t="s">
        <v>16</v>
      </c>
      <c r="E1563" s="36" t="s">
        <v>857</v>
      </c>
      <c r="F1563" s="36" t="s">
        <v>857</v>
      </c>
      <c r="G1563" s="28">
        <f>SUM(G1564:G1564)</f>
        <v>1</v>
      </c>
    </row>
    <row r="1564" spans="1:7">
      <c r="A1564" s="16"/>
      <c r="B1564" s="16"/>
      <c r="C1564" s="29">
        <v>1</v>
      </c>
      <c r="D1564" s="29"/>
      <c r="E1564" s="29"/>
      <c r="F1564" s="29"/>
      <c r="G1564" s="29">
        <f>PRODUCT(C1564:F1564)</f>
        <v>1</v>
      </c>
    </row>
    <row r="1566" spans="1:7" ht="45" customHeight="1">
      <c r="A1566" s="17" t="s">
        <v>5236</v>
      </c>
      <c r="B1566" s="17" t="s">
        <v>4653</v>
      </c>
      <c r="C1566" s="17" t="s">
        <v>858</v>
      </c>
      <c r="D1566" s="27" t="s">
        <v>16</v>
      </c>
      <c r="E1566" s="36" t="s">
        <v>859</v>
      </c>
      <c r="F1566" s="36" t="s">
        <v>859</v>
      </c>
      <c r="G1566" s="28">
        <f>SUM(G1567:G1567)</f>
        <v>1</v>
      </c>
    </row>
    <row r="1567" spans="1:7">
      <c r="A1567" s="16"/>
      <c r="B1567" s="16"/>
      <c r="C1567" s="29">
        <v>1</v>
      </c>
      <c r="D1567" s="29"/>
      <c r="E1567" s="29"/>
      <c r="F1567" s="29"/>
      <c r="G1567" s="29">
        <f>PRODUCT(C1567:F1567)</f>
        <v>1</v>
      </c>
    </row>
    <row r="1569" spans="1:7" ht="45" customHeight="1">
      <c r="A1569" s="17" t="s">
        <v>5237</v>
      </c>
      <c r="B1569" s="17" t="s">
        <v>4653</v>
      </c>
      <c r="C1569" s="17" t="s">
        <v>860</v>
      </c>
      <c r="D1569" s="27" t="s">
        <v>16</v>
      </c>
      <c r="E1569" s="36" t="s">
        <v>861</v>
      </c>
      <c r="F1569" s="36" t="s">
        <v>861</v>
      </c>
      <c r="G1569" s="28">
        <f>SUM(G1570:G1570)</f>
        <v>1</v>
      </c>
    </row>
    <row r="1570" spans="1:7">
      <c r="A1570" s="16"/>
      <c r="B1570" s="16"/>
      <c r="C1570" s="29">
        <v>1</v>
      </c>
      <c r="D1570" s="29"/>
      <c r="E1570" s="29"/>
      <c r="F1570" s="29"/>
      <c r="G1570" s="29">
        <f>PRODUCT(C1570:F1570)</f>
        <v>1</v>
      </c>
    </row>
    <row r="1572" spans="1:7" ht="45" customHeight="1">
      <c r="A1572" s="17" t="s">
        <v>5238</v>
      </c>
      <c r="B1572" s="17" t="s">
        <v>4653</v>
      </c>
      <c r="C1572" s="17" t="s">
        <v>862</v>
      </c>
      <c r="D1572" s="27" t="s">
        <v>16</v>
      </c>
      <c r="E1572" s="36" t="s">
        <v>863</v>
      </c>
      <c r="F1572" s="36" t="s">
        <v>863</v>
      </c>
      <c r="G1572" s="28">
        <f>SUM(G1573:G1573)</f>
        <v>1</v>
      </c>
    </row>
    <row r="1573" spans="1:7">
      <c r="A1573" s="16"/>
      <c r="B1573" s="16"/>
      <c r="C1573" s="29">
        <v>1</v>
      </c>
      <c r="D1573" s="29"/>
      <c r="E1573" s="29"/>
      <c r="F1573" s="29"/>
      <c r="G1573" s="29">
        <f>PRODUCT(C1573:F1573)</f>
        <v>1</v>
      </c>
    </row>
    <row r="1575" spans="1:7" ht="45" customHeight="1">
      <c r="A1575" s="17" t="s">
        <v>5239</v>
      </c>
      <c r="B1575" s="17" t="s">
        <v>4653</v>
      </c>
      <c r="C1575" s="17" t="s">
        <v>864</v>
      </c>
      <c r="D1575" s="27" t="s">
        <v>16</v>
      </c>
      <c r="E1575" s="36" t="s">
        <v>865</v>
      </c>
      <c r="F1575" s="36" t="s">
        <v>865</v>
      </c>
      <c r="G1575" s="28">
        <f>SUM(G1576:G1576)</f>
        <v>1</v>
      </c>
    </row>
    <row r="1576" spans="1:7">
      <c r="A1576" s="16"/>
      <c r="B1576" s="16"/>
      <c r="C1576" s="29">
        <v>1</v>
      </c>
      <c r="D1576" s="29"/>
      <c r="E1576" s="29"/>
      <c r="F1576" s="29"/>
      <c r="G1576" s="29">
        <f>PRODUCT(C1576:F1576)</f>
        <v>1</v>
      </c>
    </row>
    <row r="1578" spans="1:7" ht="45" customHeight="1">
      <c r="A1578" s="17" t="s">
        <v>5240</v>
      </c>
      <c r="B1578" s="17" t="s">
        <v>4653</v>
      </c>
      <c r="C1578" s="17" t="s">
        <v>866</v>
      </c>
      <c r="D1578" s="27" t="s">
        <v>16</v>
      </c>
      <c r="E1578" s="36" t="s">
        <v>867</v>
      </c>
      <c r="F1578" s="36" t="s">
        <v>867</v>
      </c>
      <c r="G1578" s="28">
        <f>SUM(G1579:G1579)</f>
        <v>1</v>
      </c>
    </row>
    <row r="1579" spans="1:7">
      <c r="A1579" s="16"/>
      <c r="B1579" s="16"/>
      <c r="C1579" s="29">
        <v>1</v>
      </c>
      <c r="D1579" s="29"/>
      <c r="E1579" s="29"/>
      <c r="F1579" s="29"/>
      <c r="G1579" s="29">
        <f>PRODUCT(C1579:F1579)</f>
        <v>1</v>
      </c>
    </row>
    <row r="1581" spans="1:7" ht="45" customHeight="1">
      <c r="A1581" s="17" t="s">
        <v>5241</v>
      </c>
      <c r="B1581" s="17" t="s">
        <v>4653</v>
      </c>
      <c r="C1581" s="17" t="s">
        <v>868</v>
      </c>
      <c r="D1581" s="27" t="s">
        <v>16</v>
      </c>
      <c r="E1581" s="36" t="s">
        <v>869</v>
      </c>
      <c r="F1581" s="36" t="s">
        <v>869</v>
      </c>
      <c r="G1581" s="28">
        <f>SUM(G1582:G1582)</f>
        <v>1</v>
      </c>
    </row>
    <row r="1582" spans="1:7">
      <c r="A1582" s="16"/>
      <c r="B1582" s="16"/>
      <c r="C1582" s="29">
        <v>1</v>
      </c>
      <c r="D1582" s="29"/>
      <c r="E1582" s="29"/>
      <c r="F1582" s="29"/>
      <c r="G1582" s="29">
        <f>PRODUCT(C1582:F1582)</f>
        <v>1</v>
      </c>
    </row>
    <row r="1584" spans="1:7" ht="45" customHeight="1">
      <c r="A1584" s="17" t="s">
        <v>5242</v>
      </c>
      <c r="B1584" s="17" t="s">
        <v>4653</v>
      </c>
      <c r="C1584" s="17" t="s">
        <v>870</v>
      </c>
      <c r="D1584" s="27" t="s">
        <v>16</v>
      </c>
      <c r="E1584" s="36" t="s">
        <v>871</v>
      </c>
      <c r="F1584" s="36" t="s">
        <v>871</v>
      </c>
      <c r="G1584" s="28">
        <f>SUM(G1585:G1585)</f>
        <v>1</v>
      </c>
    </row>
    <row r="1585" spans="1:7">
      <c r="A1585" s="16"/>
      <c r="B1585" s="16"/>
      <c r="C1585" s="29">
        <v>1</v>
      </c>
      <c r="D1585" s="29"/>
      <c r="E1585" s="29"/>
      <c r="F1585" s="29"/>
      <c r="G1585" s="29">
        <f>PRODUCT(C1585:F1585)</f>
        <v>1</v>
      </c>
    </row>
    <row r="1587" spans="1:7" ht="45" customHeight="1">
      <c r="A1587" s="17" t="s">
        <v>5243</v>
      </c>
      <c r="B1587" s="17" t="s">
        <v>4653</v>
      </c>
      <c r="C1587" s="17" t="s">
        <v>872</v>
      </c>
      <c r="D1587" s="27" t="s">
        <v>16</v>
      </c>
      <c r="E1587" s="36" t="s">
        <v>873</v>
      </c>
      <c r="F1587" s="36" t="s">
        <v>873</v>
      </c>
      <c r="G1587" s="28">
        <f>SUM(G1588:G1588)</f>
        <v>1</v>
      </c>
    </row>
    <row r="1588" spans="1:7">
      <c r="A1588" s="16"/>
      <c r="B1588" s="16"/>
      <c r="C1588" s="29">
        <v>1</v>
      </c>
      <c r="D1588" s="29"/>
      <c r="E1588" s="29"/>
      <c r="F1588" s="29"/>
      <c r="G1588" s="29">
        <f>PRODUCT(C1588:F1588)</f>
        <v>1</v>
      </c>
    </row>
    <row r="1590" spans="1:7" ht="45" customHeight="1">
      <c r="A1590" s="17" t="s">
        <v>5244</v>
      </c>
      <c r="B1590" s="17" t="s">
        <v>4653</v>
      </c>
      <c r="C1590" s="17" t="s">
        <v>874</v>
      </c>
      <c r="D1590" s="27" t="s">
        <v>16</v>
      </c>
      <c r="E1590" s="36" t="s">
        <v>875</v>
      </c>
      <c r="F1590" s="36" t="s">
        <v>875</v>
      </c>
      <c r="G1590" s="28">
        <f>SUM(G1591:G1591)</f>
        <v>1</v>
      </c>
    </row>
    <row r="1591" spans="1:7">
      <c r="A1591" s="16"/>
      <c r="B1591" s="16"/>
      <c r="C1591" s="29">
        <v>1</v>
      </c>
      <c r="D1591" s="29"/>
      <c r="E1591" s="29"/>
      <c r="F1591" s="29"/>
      <c r="G1591" s="29">
        <f>PRODUCT(C1591:F1591)</f>
        <v>1</v>
      </c>
    </row>
    <row r="1593" spans="1:7">
      <c r="B1593" t="s">
        <v>4651</v>
      </c>
      <c r="C1593" s="6" t="s">
        <v>8</v>
      </c>
      <c r="D1593" s="7" t="s">
        <v>9</v>
      </c>
      <c r="E1593" s="6" t="s">
        <v>10</v>
      </c>
    </row>
    <row r="1594" spans="1:7">
      <c r="B1594" t="s">
        <v>4651</v>
      </c>
      <c r="C1594" s="6" t="s">
        <v>11</v>
      </c>
      <c r="D1594" s="7" t="s">
        <v>66</v>
      </c>
      <c r="E1594" s="6" t="s">
        <v>67</v>
      </c>
    </row>
    <row r="1595" spans="1:7">
      <c r="B1595" t="s">
        <v>4651</v>
      </c>
      <c r="C1595" s="6" t="s">
        <v>21</v>
      </c>
      <c r="D1595" s="7" t="s">
        <v>68</v>
      </c>
      <c r="E1595" s="6" t="s">
        <v>69</v>
      </c>
    </row>
    <row r="1596" spans="1:7">
      <c r="B1596" t="s">
        <v>4651</v>
      </c>
      <c r="C1596" s="6" t="s">
        <v>37</v>
      </c>
      <c r="D1596" s="7" t="s">
        <v>655</v>
      </c>
      <c r="E1596" s="6" t="s">
        <v>656</v>
      </c>
    </row>
    <row r="1597" spans="1:7">
      <c r="B1597" t="s">
        <v>4651</v>
      </c>
      <c r="C1597" s="6" t="s">
        <v>71</v>
      </c>
      <c r="D1597" s="7" t="s">
        <v>35</v>
      </c>
      <c r="E1597" s="6" t="s">
        <v>876</v>
      </c>
    </row>
    <row r="1598" spans="1:7">
      <c r="B1598" t="s">
        <v>4651</v>
      </c>
      <c r="C1598" s="6" t="s">
        <v>658</v>
      </c>
      <c r="D1598" s="7" t="s">
        <v>9</v>
      </c>
      <c r="E1598" s="6" t="s">
        <v>877</v>
      </c>
    </row>
    <row r="1600" spans="1:7" ht="45" customHeight="1">
      <c r="A1600" s="17" t="s">
        <v>5245</v>
      </c>
      <c r="B1600" s="17" t="s">
        <v>4653</v>
      </c>
      <c r="C1600" s="17" t="s">
        <v>879</v>
      </c>
      <c r="D1600" s="27" t="s">
        <v>16</v>
      </c>
      <c r="E1600" s="36" t="s">
        <v>880</v>
      </c>
      <c r="F1600" s="36" t="s">
        <v>880</v>
      </c>
      <c r="G1600" s="28">
        <f>SUM(G1601:G1601)</f>
        <v>1</v>
      </c>
    </row>
    <row r="1601" spans="1:7">
      <c r="A1601" s="16"/>
      <c r="B1601" s="16"/>
      <c r="C1601" s="29">
        <v>1</v>
      </c>
      <c r="D1601" s="29"/>
      <c r="E1601" s="29"/>
      <c r="F1601" s="29"/>
      <c r="G1601" s="29">
        <f>PRODUCT(C1601:F1601)</f>
        <v>1</v>
      </c>
    </row>
    <row r="1603" spans="1:7" ht="45" customHeight="1">
      <c r="A1603" s="17" t="s">
        <v>5246</v>
      </c>
      <c r="B1603" s="17" t="s">
        <v>4653</v>
      </c>
      <c r="C1603" s="17" t="s">
        <v>881</v>
      </c>
      <c r="D1603" s="27" t="s">
        <v>16</v>
      </c>
      <c r="E1603" s="36" t="s">
        <v>882</v>
      </c>
      <c r="F1603" s="36" t="s">
        <v>882</v>
      </c>
      <c r="G1603" s="28">
        <f>SUM(G1604:G1604)</f>
        <v>2</v>
      </c>
    </row>
    <row r="1604" spans="1:7">
      <c r="A1604" s="16"/>
      <c r="B1604" s="16"/>
      <c r="C1604" s="29">
        <v>2</v>
      </c>
      <c r="D1604" s="29"/>
      <c r="E1604" s="29"/>
      <c r="F1604" s="29"/>
      <c r="G1604" s="29">
        <f>PRODUCT(C1604:F1604)</f>
        <v>2</v>
      </c>
    </row>
    <row r="1606" spans="1:7" ht="45" customHeight="1">
      <c r="A1606" s="17" t="s">
        <v>5247</v>
      </c>
      <c r="B1606" s="17" t="s">
        <v>4653</v>
      </c>
      <c r="C1606" s="17" t="s">
        <v>883</v>
      </c>
      <c r="D1606" s="27" t="s">
        <v>16</v>
      </c>
      <c r="E1606" s="36" t="s">
        <v>884</v>
      </c>
      <c r="F1606" s="36" t="s">
        <v>884</v>
      </c>
      <c r="G1606" s="28">
        <f>SUM(G1607:G1607)</f>
        <v>2</v>
      </c>
    </row>
    <row r="1607" spans="1:7">
      <c r="A1607" s="16"/>
      <c r="B1607" s="16"/>
      <c r="C1607" s="29">
        <v>2</v>
      </c>
      <c r="D1607" s="29"/>
      <c r="E1607" s="29"/>
      <c r="F1607" s="29"/>
      <c r="G1607" s="29">
        <f>PRODUCT(C1607:F1607)</f>
        <v>2</v>
      </c>
    </row>
    <row r="1609" spans="1:7" ht="45" customHeight="1">
      <c r="A1609" s="17" t="s">
        <v>5248</v>
      </c>
      <c r="B1609" s="17" t="s">
        <v>4653</v>
      </c>
      <c r="C1609" s="17" t="s">
        <v>885</v>
      </c>
      <c r="D1609" s="27" t="s">
        <v>16</v>
      </c>
      <c r="E1609" s="36" t="s">
        <v>886</v>
      </c>
      <c r="F1609" s="36" t="s">
        <v>886</v>
      </c>
      <c r="G1609" s="28">
        <f>SUM(G1610:G1610)</f>
        <v>1</v>
      </c>
    </row>
    <row r="1610" spans="1:7">
      <c r="A1610" s="16"/>
      <c r="B1610" s="16"/>
      <c r="C1610" s="29">
        <v>1</v>
      </c>
      <c r="D1610" s="29"/>
      <c r="E1610" s="29"/>
      <c r="F1610" s="29"/>
      <c r="G1610" s="29">
        <f>PRODUCT(C1610:F1610)</f>
        <v>1</v>
      </c>
    </row>
    <row r="1612" spans="1:7">
      <c r="B1612" t="s">
        <v>4651</v>
      </c>
      <c r="C1612" s="6" t="s">
        <v>8</v>
      </c>
      <c r="D1612" s="7" t="s">
        <v>9</v>
      </c>
      <c r="E1612" s="6" t="s">
        <v>10</v>
      </c>
    </row>
    <row r="1613" spans="1:7">
      <c r="B1613" t="s">
        <v>4651</v>
      </c>
      <c r="C1613" s="6" t="s">
        <v>11</v>
      </c>
      <c r="D1613" s="7" t="s">
        <v>66</v>
      </c>
      <c r="E1613" s="6" t="s">
        <v>67</v>
      </c>
    </row>
    <row r="1614" spans="1:7">
      <c r="B1614" t="s">
        <v>4651</v>
      </c>
      <c r="C1614" s="6" t="s">
        <v>21</v>
      </c>
      <c r="D1614" s="7" t="s">
        <v>68</v>
      </c>
      <c r="E1614" s="6" t="s">
        <v>69</v>
      </c>
    </row>
    <row r="1615" spans="1:7">
      <c r="B1615" t="s">
        <v>4651</v>
      </c>
      <c r="C1615" s="6" t="s">
        <v>37</v>
      </c>
      <c r="D1615" s="7" t="s">
        <v>655</v>
      </c>
      <c r="E1615" s="6" t="s">
        <v>656</v>
      </c>
    </row>
    <row r="1616" spans="1:7">
      <c r="B1616" t="s">
        <v>4651</v>
      </c>
      <c r="C1616" s="6" t="s">
        <v>71</v>
      </c>
      <c r="D1616" s="7" t="s">
        <v>35</v>
      </c>
      <c r="E1616" s="6" t="s">
        <v>876</v>
      </c>
    </row>
    <row r="1617" spans="1:7">
      <c r="B1617" t="s">
        <v>4651</v>
      </c>
      <c r="C1617" s="6" t="s">
        <v>658</v>
      </c>
      <c r="D1617" s="7" t="s">
        <v>35</v>
      </c>
      <c r="E1617" s="6" t="s">
        <v>887</v>
      </c>
    </row>
    <row r="1619" spans="1:7" ht="45" customHeight="1">
      <c r="A1619" s="17" t="s">
        <v>5249</v>
      </c>
      <c r="B1619" s="17" t="s">
        <v>4653</v>
      </c>
      <c r="C1619" s="17" t="s">
        <v>889</v>
      </c>
      <c r="D1619" s="27" t="s">
        <v>16</v>
      </c>
      <c r="E1619" s="36" t="s">
        <v>890</v>
      </c>
      <c r="F1619" s="36" t="s">
        <v>890</v>
      </c>
      <c r="G1619" s="28">
        <f>SUM(G1620:G1620)</f>
        <v>144</v>
      </c>
    </row>
    <row r="1620" spans="1:7">
      <c r="A1620" s="16"/>
      <c r="B1620" s="16"/>
      <c r="C1620" s="29">
        <v>144</v>
      </c>
      <c r="D1620" s="29"/>
      <c r="E1620" s="29"/>
      <c r="F1620" s="29"/>
      <c r="G1620" s="29">
        <f>PRODUCT(C1620:F1620)</f>
        <v>144</v>
      </c>
    </row>
    <row r="1622" spans="1:7" ht="45" customHeight="1">
      <c r="A1622" s="17" t="s">
        <v>5250</v>
      </c>
      <c r="B1622" s="17" t="s">
        <v>4653</v>
      </c>
      <c r="C1622" s="17" t="s">
        <v>891</v>
      </c>
      <c r="D1622" s="27" t="s">
        <v>16</v>
      </c>
      <c r="E1622" s="36" t="s">
        <v>892</v>
      </c>
      <c r="F1622" s="36" t="s">
        <v>892</v>
      </c>
      <c r="G1622" s="28">
        <f>SUM(G1623:G1623)</f>
        <v>1</v>
      </c>
    </row>
    <row r="1623" spans="1:7">
      <c r="A1623" s="16"/>
      <c r="B1623" s="16"/>
      <c r="C1623" s="29">
        <v>1</v>
      </c>
      <c r="D1623" s="29"/>
      <c r="E1623" s="29"/>
      <c r="F1623" s="29"/>
      <c r="G1623" s="29">
        <f>PRODUCT(C1623:F1623)</f>
        <v>1</v>
      </c>
    </row>
    <row r="1625" spans="1:7" ht="45" customHeight="1">
      <c r="A1625" s="17" t="s">
        <v>5251</v>
      </c>
      <c r="B1625" s="17" t="s">
        <v>4653</v>
      </c>
      <c r="C1625" s="17" t="s">
        <v>893</v>
      </c>
      <c r="D1625" s="27" t="s">
        <v>16</v>
      </c>
      <c r="E1625" s="36" t="s">
        <v>894</v>
      </c>
      <c r="F1625" s="36" t="s">
        <v>894</v>
      </c>
      <c r="G1625" s="28">
        <f>SUM(G1626:G1626)</f>
        <v>2</v>
      </c>
    </row>
    <row r="1626" spans="1:7">
      <c r="A1626" s="16"/>
      <c r="B1626" s="16"/>
      <c r="C1626" s="29">
        <v>2</v>
      </c>
      <c r="D1626" s="29"/>
      <c r="E1626" s="29"/>
      <c r="F1626" s="29"/>
      <c r="G1626" s="29">
        <f>PRODUCT(C1626:F1626)</f>
        <v>2</v>
      </c>
    </row>
    <row r="1628" spans="1:7" ht="45" customHeight="1">
      <c r="A1628" s="17" t="s">
        <v>5252</v>
      </c>
      <c r="B1628" s="17" t="s">
        <v>4653</v>
      </c>
      <c r="C1628" s="17" t="s">
        <v>895</v>
      </c>
      <c r="D1628" s="27" t="s">
        <v>25</v>
      </c>
      <c r="E1628" s="36" t="s">
        <v>896</v>
      </c>
      <c r="F1628" s="36" t="s">
        <v>896</v>
      </c>
      <c r="G1628" s="28">
        <f>SUM(G1629:G1629)</f>
        <v>462</v>
      </c>
    </row>
    <row r="1629" spans="1:7">
      <c r="A1629" s="16"/>
      <c r="B1629" s="16"/>
      <c r="C1629" s="29">
        <v>462</v>
      </c>
      <c r="D1629" s="29"/>
      <c r="E1629" s="29"/>
      <c r="F1629" s="29"/>
      <c r="G1629" s="29">
        <f>PRODUCT(C1629:F1629)</f>
        <v>462</v>
      </c>
    </row>
    <row r="1631" spans="1:7" ht="45" customHeight="1">
      <c r="A1631" s="17" t="s">
        <v>5253</v>
      </c>
      <c r="B1631" s="17" t="s">
        <v>4653</v>
      </c>
      <c r="C1631" s="17" t="s">
        <v>897</v>
      </c>
      <c r="D1631" s="27" t="s">
        <v>25</v>
      </c>
      <c r="E1631" s="36" t="s">
        <v>898</v>
      </c>
      <c r="F1631" s="36" t="s">
        <v>898</v>
      </c>
      <c r="G1631" s="28">
        <f>SUM(G1632:G1632)</f>
        <v>578</v>
      </c>
    </row>
    <row r="1632" spans="1:7">
      <c r="A1632" s="16"/>
      <c r="B1632" s="16"/>
      <c r="C1632" s="29">
        <v>578</v>
      </c>
      <c r="D1632" s="29"/>
      <c r="E1632" s="29"/>
      <c r="F1632" s="29"/>
      <c r="G1632" s="29">
        <f>PRODUCT(C1632:F1632)</f>
        <v>578</v>
      </c>
    </row>
    <row r="1634" spans="1:7" ht="45" customHeight="1">
      <c r="A1634" s="17" t="s">
        <v>5254</v>
      </c>
      <c r="B1634" s="17" t="s">
        <v>4653</v>
      </c>
      <c r="C1634" s="17" t="s">
        <v>899</v>
      </c>
      <c r="D1634" s="27" t="s">
        <v>25</v>
      </c>
      <c r="E1634" s="36" t="s">
        <v>900</v>
      </c>
      <c r="F1634" s="36" t="s">
        <v>900</v>
      </c>
      <c r="G1634" s="28">
        <f>SUM(G1635:G1635)</f>
        <v>40</v>
      </c>
    </row>
    <row r="1635" spans="1:7">
      <c r="A1635" s="16"/>
      <c r="B1635" s="16"/>
      <c r="C1635" s="29">
        <v>40</v>
      </c>
      <c r="D1635" s="29"/>
      <c r="E1635" s="29"/>
      <c r="F1635" s="29"/>
      <c r="G1635" s="29">
        <f>PRODUCT(C1635:F1635)</f>
        <v>40</v>
      </c>
    </row>
    <row r="1637" spans="1:7" ht="45" customHeight="1">
      <c r="A1637" s="17" t="s">
        <v>5255</v>
      </c>
      <c r="B1637" s="17" t="s">
        <v>4653</v>
      </c>
      <c r="C1637" s="17" t="s">
        <v>901</v>
      </c>
      <c r="D1637" s="27" t="s">
        <v>25</v>
      </c>
      <c r="E1637" s="36" t="s">
        <v>902</v>
      </c>
      <c r="F1637" s="36" t="s">
        <v>902</v>
      </c>
      <c r="G1637" s="28">
        <f>SUM(G1638:G1638)</f>
        <v>390</v>
      </c>
    </row>
    <row r="1638" spans="1:7">
      <c r="A1638" s="16"/>
      <c r="B1638" s="16"/>
      <c r="C1638" s="29">
        <v>390</v>
      </c>
      <c r="D1638" s="29"/>
      <c r="E1638" s="29"/>
      <c r="F1638" s="29"/>
      <c r="G1638" s="29">
        <f>PRODUCT(C1638:F1638)</f>
        <v>390</v>
      </c>
    </row>
    <row r="1640" spans="1:7" ht="45" customHeight="1">
      <c r="A1640" s="17" t="s">
        <v>5256</v>
      </c>
      <c r="B1640" s="17" t="s">
        <v>4653</v>
      </c>
      <c r="C1640" s="17" t="s">
        <v>903</v>
      </c>
      <c r="D1640" s="27" t="s">
        <v>25</v>
      </c>
      <c r="E1640" s="36" t="s">
        <v>904</v>
      </c>
      <c r="F1640" s="36" t="s">
        <v>904</v>
      </c>
      <c r="G1640" s="28">
        <f>SUM(G1641:G1641)</f>
        <v>210</v>
      </c>
    </row>
    <row r="1641" spans="1:7">
      <c r="A1641" s="16"/>
      <c r="B1641" s="16"/>
      <c r="C1641" s="29">
        <v>210</v>
      </c>
      <c r="D1641" s="29"/>
      <c r="E1641" s="29"/>
      <c r="F1641" s="29"/>
      <c r="G1641" s="29">
        <f>PRODUCT(C1641:F1641)</f>
        <v>210</v>
      </c>
    </row>
    <row r="1643" spans="1:7" ht="45" customHeight="1">
      <c r="A1643" s="17" t="s">
        <v>5257</v>
      </c>
      <c r="B1643" s="17" t="s">
        <v>4653</v>
      </c>
      <c r="C1643" s="17" t="s">
        <v>819</v>
      </c>
      <c r="D1643" s="27" t="s">
        <v>25</v>
      </c>
      <c r="E1643" s="36" t="s">
        <v>820</v>
      </c>
      <c r="F1643" s="36" t="s">
        <v>820</v>
      </c>
      <c r="G1643" s="28">
        <f>SUM(G1644:G1644)</f>
        <v>210</v>
      </c>
    </row>
    <row r="1644" spans="1:7">
      <c r="A1644" s="16"/>
      <c r="B1644" s="16"/>
      <c r="C1644" s="29">
        <v>210</v>
      </c>
      <c r="D1644" s="29"/>
      <c r="E1644" s="29"/>
      <c r="F1644" s="29"/>
      <c r="G1644" s="29">
        <f>PRODUCT(C1644:F1644)</f>
        <v>210</v>
      </c>
    </row>
    <row r="1646" spans="1:7" ht="45" customHeight="1">
      <c r="A1646" s="17" t="s">
        <v>5258</v>
      </c>
      <c r="B1646" s="17" t="s">
        <v>4653</v>
      </c>
      <c r="C1646" s="17" t="s">
        <v>136</v>
      </c>
      <c r="D1646" s="27" t="s">
        <v>25</v>
      </c>
      <c r="E1646" s="36" t="s">
        <v>137</v>
      </c>
      <c r="F1646" s="36" t="s">
        <v>137</v>
      </c>
      <c r="G1646" s="28">
        <f>SUM(G1647:G1647)</f>
        <v>1040</v>
      </c>
    </row>
    <row r="1647" spans="1:7">
      <c r="A1647" s="16"/>
      <c r="B1647" s="16"/>
      <c r="C1647" s="29">
        <v>1040</v>
      </c>
      <c r="D1647" s="29"/>
      <c r="E1647" s="29"/>
      <c r="F1647" s="29"/>
      <c r="G1647" s="29">
        <f>PRODUCT(C1647:F1647)</f>
        <v>1040</v>
      </c>
    </row>
    <row r="1649" spans="1:7">
      <c r="B1649" t="s">
        <v>4651</v>
      </c>
      <c r="C1649" s="6" t="s">
        <v>8</v>
      </c>
      <c r="D1649" s="7" t="s">
        <v>9</v>
      </c>
      <c r="E1649" s="6" t="s">
        <v>10</v>
      </c>
    </row>
    <row r="1650" spans="1:7">
      <c r="B1650" t="s">
        <v>4651</v>
      </c>
      <c r="C1650" s="6" t="s">
        <v>11</v>
      </c>
      <c r="D1650" s="7" t="s">
        <v>66</v>
      </c>
      <c r="E1650" s="6" t="s">
        <v>67</v>
      </c>
    </row>
    <row r="1651" spans="1:7">
      <c r="B1651" t="s">
        <v>4651</v>
      </c>
      <c r="C1651" s="6" t="s">
        <v>21</v>
      </c>
      <c r="D1651" s="7" t="s">
        <v>68</v>
      </c>
      <c r="E1651" s="6" t="s">
        <v>69</v>
      </c>
    </row>
    <row r="1652" spans="1:7">
      <c r="B1652" t="s">
        <v>4651</v>
      </c>
      <c r="C1652" s="6" t="s">
        <v>37</v>
      </c>
      <c r="D1652" s="7" t="s">
        <v>655</v>
      </c>
      <c r="E1652" s="6" t="s">
        <v>656</v>
      </c>
    </row>
    <row r="1653" spans="1:7">
      <c r="B1653" t="s">
        <v>4651</v>
      </c>
      <c r="C1653" s="6" t="s">
        <v>71</v>
      </c>
      <c r="D1653" s="7" t="s">
        <v>35</v>
      </c>
      <c r="E1653" s="6" t="s">
        <v>876</v>
      </c>
    </row>
    <row r="1654" spans="1:7">
      <c r="B1654" t="s">
        <v>4651</v>
      </c>
      <c r="C1654" s="6" t="s">
        <v>658</v>
      </c>
      <c r="D1654" s="7" t="s">
        <v>48</v>
      </c>
      <c r="E1654" s="6" t="s">
        <v>642</v>
      </c>
    </row>
    <row r="1656" spans="1:7" ht="45" customHeight="1">
      <c r="A1656" s="17" t="s">
        <v>5259</v>
      </c>
      <c r="B1656" s="17" t="s">
        <v>4653</v>
      </c>
      <c r="C1656" s="17" t="s">
        <v>906</v>
      </c>
      <c r="D1656" s="27" t="s">
        <v>16</v>
      </c>
      <c r="E1656" s="36" t="s">
        <v>907</v>
      </c>
      <c r="F1656" s="36" t="s">
        <v>907</v>
      </c>
      <c r="G1656" s="28">
        <f>SUM(G1657:G1657)</f>
        <v>1</v>
      </c>
    </row>
    <row r="1657" spans="1:7">
      <c r="A1657" s="16"/>
      <c r="B1657" s="16"/>
      <c r="C1657" s="29">
        <v>1</v>
      </c>
      <c r="D1657" s="29"/>
      <c r="E1657" s="29"/>
      <c r="F1657" s="29"/>
      <c r="G1657" s="29">
        <f>PRODUCT(C1657:F1657)</f>
        <v>1</v>
      </c>
    </row>
    <row r="1659" spans="1:7" ht="45" customHeight="1">
      <c r="A1659" s="17" t="s">
        <v>5260</v>
      </c>
      <c r="B1659" s="17" t="s">
        <v>4653</v>
      </c>
      <c r="C1659" s="17" t="s">
        <v>908</v>
      </c>
      <c r="D1659" s="27" t="s">
        <v>16</v>
      </c>
      <c r="E1659" s="36" t="s">
        <v>909</v>
      </c>
      <c r="F1659" s="36" t="s">
        <v>909</v>
      </c>
      <c r="G1659" s="28">
        <f>SUM(G1660:G1660)</f>
        <v>1</v>
      </c>
    </row>
    <row r="1660" spans="1:7">
      <c r="A1660" s="16"/>
      <c r="B1660" s="16"/>
      <c r="C1660" s="29">
        <v>1</v>
      </c>
      <c r="D1660" s="29"/>
      <c r="E1660" s="29"/>
      <c r="F1660" s="29"/>
      <c r="G1660" s="29">
        <f>PRODUCT(C1660:F1660)</f>
        <v>1</v>
      </c>
    </row>
    <row r="1662" spans="1:7">
      <c r="B1662" t="s">
        <v>4651</v>
      </c>
      <c r="C1662" s="6" t="s">
        <v>8</v>
      </c>
      <c r="D1662" s="7" t="s">
        <v>9</v>
      </c>
      <c r="E1662" s="6" t="s">
        <v>10</v>
      </c>
    </row>
    <row r="1663" spans="1:7">
      <c r="B1663" t="s">
        <v>4651</v>
      </c>
      <c r="C1663" s="6" t="s">
        <v>11</v>
      </c>
      <c r="D1663" s="7" t="s">
        <v>66</v>
      </c>
      <c r="E1663" s="6" t="s">
        <v>67</v>
      </c>
    </row>
    <row r="1664" spans="1:7">
      <c r="B1664" t="s">
        <v>4651</v>
      </c>
      <c r="C1664" s="6" t="s">
        <v>21</v>
      </c>
      <c r="D1664" s="7" t="s">
        <v>68</v>
      </c>
      <c r="E1664" s="6" t="s">
        <v>69</v>
      </c>
    </row>
    <row r="1665" spans="1:7">
      <c r="B1665" t="s">
        <v>4651</v>
      </c>
      <c r="C1665" s="6" t="s">
        <v>37</v>
      </c>
      <c r="D1665" s="7" t="s">
        <v>910</v>
      </c>
      <c r="E1665" s="6" t="s">
        <v>911</v>
      </c>
    </row>
    <row r="1667" spans="1:7" ht="45" customHeight="1">
      <c r="A1667" s="17" t="s">
        <v>5261</v>
      </c>
      <c r="B1667" s="17" t="s">
        <v>4653</v>
      </c>
      <c r="C1667" s="17" t="s">
        <v>913</v>
      </c>
      <c r="D1667" s="27" t="s">
        <v>16</v>
      </c>
      <c r="E1667" s="36" t="s">
        <v>914</v>
      </c>
      <c r="F1667" s="36" t="s">
        <v>914</v>
      </c>
      <c r="G1667" s="28">
        <f>SUM(G1668:G1668)</f>
        <v>41</v>
      </c>
    </row>
    <row r="1668" spans="1:7">
      <c r="A1668" s="16"/>
      <c r="B1668" s="16"/>
      <c r="C1668" s="29">
        <v>41</v>
      </c>
      <c r="D1668" s="29"/>
      <c r="E1668" s="29"/>
      <c r="F1668" s="29"/>
      <c r="G1668" s="29">
        <f>PRODUCT(C1668:F1668)</f>
        <v>41</v>
      </c>
    </row>
    <row r="1670" spans="1:7" ht="45" customHeight="1">
      <c r="A1670" s="17" t="s">
        <v>5262</v>
      </c>
      <c r="B1670" s="17" t="s">
        <v>4653</v>
      </c>
      <c r="C1670" s="17" t="s">
        <v>915</v>
      </c>
      <c r="D1670" s="27" t="s">
        <v>16</v>
      </c>
      <c r="E1670" s="36" t="s">
        <v>916</v>
      </c>
      <c r="F1670" s="36" t="s">
        <v>916</v>
      </c>
      <c r="G1670" s="28">
        <f>SUM(G1671:G1671)</f>
        <v>78</v>
      </c>
    </row>
    <row r="1671" spans="1:7">
      <c r="A1671" s="16" t="s">
        <v>5263</v>
      </c>
      <c r="B1671" s="16"/>
      <c r="C1671" s="29">
        <v>78</v>
      </c>
      <c r="D1671" s="29"/>
      <c r="E1671" s="29"/>
      <c r="F1671" s="29"/>
      <c r="G1671" s="29">
        <f>PRODUCT(C1671:F1671)</f>
        <v>78</v>
      </c>
    </row>
    <row r="1673" spans="1:7" ht="45" customHeight="1">
      <c r="A1673" s="17" t="s">
        <v>5264</v>
      </c>
      <c r="B1673" s="17" t="s">
        <v>4653</v>
      </c>
      <c r="C1673" s="17" t="s">
        <v>917</v>
      </c>
      <c r="D1673" s="27" t="s">
        <v>16</v>
      </c>
      <c r="E1673" s="36" t="s">
        <v>918</v>
      </c>
      <c r="F1673" s="36" t="s">
        <v>918</v>
      </c>
      <c r="G1673" s="28">
        <f>SUM(G1674:G1676)</f>
        <v>54</v>
      </c>
    </row>
    <row r="1674" spans="1:7">
      <c r="A1674" s="16" t="s">
        <v>5265</v>
      </c>
      <c r="B1674" s="16"/>
      <c r="C1674" s="29">
        <v>12</v>
      </c>
      <c r="D1674" s="29"/>
      <c r="E1674" s="29"/>
      <c r="F1674" s="29"/>
      <c r="G1674" s="29">
        <f>PRODUCT(C1674:F1674)</f>
        <v>12</v>
      </c>
    </row>
    <row r="1675" spans="1:7">
      <c r="A1675" s="16" t="s">
        <v>5266</v>
      </c>
      <c r="B1675" s="16"/>
      <c r="C1675" s="29">
        <v>30</v>
      </c>
      <c r="D1675" s="29"/>
      <c r="E1675" s="29"/>
      <c r="F1675" s="29"/>
      <c r="G1675" s="29">
        <f>PRODUCT(C1675:F1675)</f>
        <v>30</v>
      </c>
    </row>
    <row r="1676" spans="1:7">
      <c r="A1676" s="16" t="s">
        <v>5267</v>
      </c>
      <c r="B1676" s="16"/>
      <c r="C1676" s="29">
        <v>12</v>
      </c>
      <c r="D1676" s="29"/>
      <c r="E1676" s="29"/>
      <c r="F1676" s="29"/>
      <c r="G1676" s="29">
        <f>PRODUCT(C1676:F1676)</f>
        <v>12</v>
      </c>
    </row>
    <row r="1678" spans="1:7" ht="45" customHeight="1">
      <c r="A1678" s="17" t="s">
        <v>5268</v>
      </c>
      <c r="B1678" s="17" t="s">
        <v>4653</v>
      </c>
      <c r="C1678" s="17" t="s">
        <v>919</v>
      </c>
      <c r="D1678" s="27" t="s">
        <v>16</v>
      </c>
      <c r="E1678" s="36" t="s">
        <v>920</v>
      </c>
      <c r="F1678" s="36" t="s">
        <v>920</v>
      </c>
      <c r="G1678" s="28">
        <f>SUM(G1679:G1681)</f>
        <v>45</v>
      </c>
    </row>
    <row r="1679" spans="1:7">
      <c r="A1679" s="16" t="s">
        <v>5269</v>
      </c>
      <c r="B1679" s="16"/>
      <c r="C1679" s="29">
        <v>3</v>
      </c>
      <c r="D1679" s="29"/>
      <c r="E1679" s="29"/>
      <c r="F1679" s="29"/>
      <c r="G1679" s="29">
        <f>PRODUCT(C1679:F1679)</f>
        <v>3</v>
      </c>
    </row>
    <row r="1680" spans="1:7">
      <c r="A1680" s="16" t="s">
        <v>5270</v>
      </c>
      <c r="B1680" s="16"/>
      <c r="C1680" s="29">
        <v>41</v>
      </c>
      <c r="D1680" s="29"/>
      <c r="E1680" s="29"/>
      <c r="F1680" s="29"/>
      <c r="G1680" s="29">
        <f>PRODUCT(C1680:F1680)</f>
        <v>41</v>
      </c>
    </row>
    <row r="1681" spans="1:7">
      <c r="A1681" s="16" t="s">
        <v>5271</v>
      </c>
      <c r="B1681" s="16"/>
      <c r="C1681" s="29">
        <v>1</v>
      </c>
      <c r="D1681" s="29"/>
      <c r="E1681" s="29"/>
      <c r="F1681" s="29"/>
      <c r="G1681" s="29">
        <f>PRODUCT(C1681:F1681)</f>
        <v>1</v>
      </c>
    </row>
    <row r="1683" spans="1:7" ht="45" customHeight="1">
      <c r="A1683" s="17" t="s">
        <v>5272</v>
      </c>
      <c r="B1683" s="17" t="s">
        <v>4653</v>
      </c>
      <c r="C1683" s="17" t="s">
        <v>921</v>
      </c>
      <c r="D1683" s="27" t="s">
        <v>16</v>
      </c>
      <c r="E1683" s="36" t="s">
        <v>922</v>
      </c>
      <c r="F1683" s="36" t="s">
        <v>922</v>
      </c>
      <c r="G1683" s="28">
        <f>SUM(G1684:G1686)</f>
        <v>8</v>
      </c>
    </row>
    <row r="1684" spans="1:7">
      <c r="A1684" s="16" t="s">
        <v>5273</v>
      </c>
      <c r="B1684" s="16"/>
      <c r="C1684" s="29">
        <v>4</v>
      </c>
      <c r="D1684" s="29"/>
      <c r="E1684" s="29"/>
      <c r="F1684" s="29"/>
      <c r="G1684" s="29">
        <f>PRODUCT(C1684:F1684)</f>
        <v>4</v>
      </c>
    </row>
    <row r="1685" spans="1:7">
      <c r="A1685" s="16" t="s">
        <v>5274</v>
      </c>
      <c r="B1685" s="16"/>
      <c r="C1685" s="29">
        <v>1</v>
      </c>
      <c r="D1685" s="29"/>
      <c r="E1685" s="29"/>
      <c r="F1685" s="29"/>
      <c r="G1685" s="29">
        <f>PRODUCT(C1685:F1685)</f>
        <v>1</v>
      </c>
    </row>
    <row r="1686" spans="1:7">
      <c r="A1686" s="16" t="s">
        <v>5275</v>
      </c>
      <c r="B1686" s="16"/>
      <c r="C1686" s="29">
        <v>3</v>
      </c>
      <c r="D1686" s="29"/>
      <c r="E1686" s="29"/>
      <c r="F1686" s="29"/>
      <c r="G1686" s="29">
        <f>PRODUCT(C1686:F1686)</f>
        <v>3</v>
      </c>
    </row>
    <row r="1688" spans="1:7" ht="45" customHeight="1">
      <c r="A1688" s="17" t="s">
        <v>5276</v>
      </c>
      <c r="B1688" s="17" t="s">
        <v>4653</v>
      </c>
      <c r="C1688" s="17" t="s">
        <v>923</v>
      </c>
      <c r="D1688" s="27" t="s">
        <v>16</v>
      </c>
      <c r="E1688" s="36" t="s">
        <v>924</v>
      </c>
      <c r="F1688" s="36" t="s">
        <v>924</v>
      </c>
      <c r="G1688" s="28">
        <f>SUM(G1689:G1690)</f>
        <v>56</v>
      </c>
    </row>
    <row r="1689" spans="1:7">
      <c r="A1689" s="16" t="s">
        <v>5277</v>
      </c>
      <c r="B1689" s="16"/>
      <c r="C1689" s="29">
        <v>23</v>
      </c>
      <c r="D1689" s="29"/>
      <c r="E1689" s="29"/>
      <c r="F1689" s="29"/>
      <c r="G1689" s="29">
        <f>PRODUCT(C1689:F1689)</f>
        <v>23</v>
      </c>
    </row>
    <row r="1690" spans="1:7">
      <c r="A1690" s="16" t="s">
        <v>5278</v>
      </c>
      <c r="B1690" s="16"/>
      <c r="C1690" s="29">
        <v>33</v>
      </c>
      <c r="D1690" s="29"/>
      <c r="E1690" s="29"/>
      <c r="F1690" s="29"/>
      <c r="G1690" s="29">
        <f>PRODUCT(C1690:F1690)</f>
        <v>33</v>
      </c>
    </row>
    <row r="1692" spans="1:7" ht="45" customHeight="1">
      <c r="A1692" s="17" t="s">
        <v>5279</v>
      </c>
      <c r="B1692" s="17" t="s">
        <v>4653</v>
      </c>
      <c r="C1692" s="17" t="s">
        <v>925</v>
      </c>
      <c r="D1692" s="27" t="s">
        <v>16</v>
      </c>
      <c r="E1692" s="36" t="s">
        <v>926</v>
      </c>
      <c r="F1692" s="36" t="s">
        <v>926</v>
      </c>
      <c r="G1692" s="28">
        <f>SUM(G1693:G1694)</f>
        <v>8</v>
      </c>
    </row>
    <row r="1693" spans="1:7">
      <c r="A1693" s="16" t="s">
        <v>5280</v>
      </c>
      <c r="B1693" s="16"/>
      <c r="C1693" s="29">
        <v>5</v>
      </c>
      <c r="D1693" s="29"/>
      <c r="E1693" s="29"/>
      <c r="F1693" s="29"/>
      <c r="G1693" s="29">
        <f>PRODUCT(C1693:F1693)</f>
        <v>5</v>
      </c>
    </row>
    <row r="1694" spans="1:7">
      <c r="A1694" s="16" t="s">
        <v>5281</v>
      </c>
      <c r="B1694" s="16"/>
      <c r="C1694" s="29">
        <v>3</v>
      </c>
      <c r="D1694" s="29"/>
      <c r="E1694" s="29"/>
      <c r="F1694" s="29"/>
      <c r="G1694" s="29">
        <f>PRODUCT(C1694:F1694)</f>
        <v>3</v>
      </c>
    </row>
    <row r="1696" spans="1:7" ht="45" customHeight="1">
      <c r="A1696" s="17" t="s">
        <v>5282</v>
      </c>
      <c r="B1696" s="17" t="s">
        <v>4653</v>
      </c>
      <c r="C1696" s="17" t="s">
        <v>927</v>
      </c>
      <c r="D1696" s="27" t="s">
        <v>16</v>
      </c>
      <c r="E1696" s="36" t="s">
        <v>928</v>
      </c>
      <c r="F1696" s="36" t="s">
        <v>928</v>
      </c>
      <c r="G1696" s="28">
        <f>SUM(G1697:G1697)</f>
        <v>7</v>
      </c>
    </row>
    <row r="1697" spans="1:7">
      <c r="A1697" s="16" t="s">
        <v>5283</v>
      </c>
      <c r="B1697" s="16"/>
      <c r="C1697" s="29">
        <v>7</v>
      </c>
      <c r="D1697" s="29"/>
      <c r="E1697" s="29"/>
      <c r="F1697" s="29"/>
      <c r="G1697" s="29">
        <f>PRODUCT(C1697:F1697)</f>
        <v>7</v>
      </c>
    </row>
    <row r="1699" spans="1:7" ht="45" customHeight="1">
      <c r="A1699" s="17" t="s">
        <v>5284</v>
      </c>
      <c r="B1699" s="17" t="s">
        <v>4653</v>
      </c>
      <c r="C1699" s="17" t="s">
        <v>929</v>
      </c>
      <c r="D1699" s="27" t="s">
        <v>16</v>
      </c>
      <c r="E1699" s="36" t="s">
        <v>930</v>
      </c>
      <c r="F1699" s="36" t="s">
        <v>930</v>
      </c>
      <c r="G1699" s="28">
        <f>SUM(G1700:G1701)</f>
        <v>3</v>
      </c>
    </row>
    <row r="1700" spans="1:7">
      <c r="A1700" s="16" t="s">
        <v>5285</v>
      </c>
      <c r="B1700" s="16"/>
      <c r="C1700" s="29">
        <v>2</v>
      </c>
      <c r="D1700" s="29"/>
      <c r="E1700" s="29"/>
      <c r="F1700" s="29"/>
      <c r="G1700" s="29">
        <f>PRODUCT(C1700:F1700)</f>
        <v>2</v>
      </c>
    </row>
    <row r="1701" spans="1:7">
      <c r="A1701" s="16" t="s">
        <v>5277</v>
      </c>
      <c r="B1701" s="16"/>
      <c r="C1701" s="29">
        <v>1</v>
      </c>
      <c r="D1701" s="29"/>
      <c r="E1701" s="29"/>
      <c r="F1701" s="29"/>
      <c r="G1701" s="29">
        <f>PRODUCT(C1701:F1701)</f>
        <v>1</v>
      </c>
    </row>
    <row r="1703" spans="1:7" ht="45" customHeight="1">
      <c r="A1703" s="17" t="s">
        <v>5286</v>
      </c>
      <c r="B1703" s="17" t="s">
        <v>4653</v>
      </c>
      <c r="C1703" s="17" t="s">
        <v>931</v>
      </c>
      <c r="D1703" s="27" t="s">
        <v>16</v>
      </c>
      <c r="E1703" s="36" t="s">
        <v>932</v>
      </c>
      <c r="F1703" s="36" t="s">
        <v>932</v>
      </c>
      <c r="G1703" s="28">
        <f>SUM(G1704:G1704)</f>
        <v>18</v>
      </c>
    </row>
    <row r="1704" spans="1:7">
      <c r="A1704" s="16" t="s">
        <v>5287</v>
      </c>
      <c r="B1704" s="16"/>
      <c r="C1704" s="29">
        <v>18</v>
      </c>
      <c r="D1704" s="29"/>
      <c r="E1704" s="29"/>
      <c r="F1704" s="29"/>
      <c r="G1704" s="29">
        <f>PRODUCT(C1704:F1704)</f>
        <v>18</v>
      </c>
    </row>
    <row r="1706" spans="1:7" ht="45" customHeight="1">
      <c r="A1706" s="17" t="s">
        <v>5288</v>
      </c>
      <c r="B1706" s="17" t="s">
        <v>4653</v>
      </c>
      <c r="C1706" s="17" t="s">
        <v>933</v>
      </c>
      <c r="D1706" s="27" t="s">
        <v>16</v>
      </c>
      <c r="E1706" s="36" t="s">
        <v>934</v>
      </c>
      <c r="F1706" s="36" t="s">
        <v>934</v>
      </c>
      <c r="G1706" s="28">
        <f>SUM(G1707:G1707)</f>
        <v>6</v>
      </c>
    </row>
    <row r="1707" spans="1:7">
      <c r="A1707" s="16"/>
      <c r="B1707" s="16"/>
      <c r="C1707" s="29">
        <v>6</v>
      </c>
      <c r="D1707" s="29"/>
      <c r="E1707" s="29"/>
      <c r="F1707" s="29"/>
      <c r="G1707" s="29">
        <f>PRODUCT(C1707:F1707)</f>
        <v>6</v>
      </c>
    </row>
    <row r="1709" spans="1:7" ht="45" customHeight="1">
      <c r="A1709" s="17" t="s">
        <v>5289</v>
      </c>
      <c r="B1709" s="17" t="s">
        <v>4653</v>
      </c>
      <c r="C1709" s="17" t="s">
        <v>935</v>
      </c>
      <c r="D1709" s="27" t="s">
        <v>16</v>
      </c>
      <c r="E1709" s="36" t="s">
        <v>936</v>
      </c>
      <c r="F1709" s="36" t="s">
        <v>936</v>
      </c>
      <c r="G1709" s="28">
        <f>SUM(G1710:G1710)</f>
        <v>9</v>
      </c>
    </row>
    <row r="1710" spans="1:7">
      <c r="A1710" s="16" t="s">
        <v>5290</v>
      </c>
      <c r="B1710" s="16"/>
      <c r="C1710" s="29">
        <v>9</v>
      </c>
      <c r="D1710" s="29"/>
      <c r="E1710" s="29"/>
      <c r="F1710" s="29"/>
      <c r="G1710" s="29">
        <f>PRODUCT(C1710:F1710)</f>
        <v>9</v>
      </c>
    </row>
    <row r="1712" spans="1:7" ht="45" customHeight="1">
      <c r="A1712" s="17" t="s">
        <v>5291</v>
      </c>
      <c r="B1712" s="17" t="s">
        <v>4653</v>
      </c>
      <c r="C1712" s="17" t="s">
        <v>937</v>
      </c>
      <c r="D1712" s="27" t="s">
        <v>16</v>
      </c>
      <c r="E1712" s="36" t="s">
        <v>938</v>
      </c>
      <c r="F1712" s="36" t="s">
        <v>938</v>
      </c>
      <c r="G1712" s="28">
        <f>SUM(G1713:G1714)</f>
        <v>20</v>
      </c>
    </row>
    <row r="1713" spans="1:7">
      <c r="A1713" s="16" t="s">
        <v>5292</v>
      </c>
      <c r="B1713" s="16"/>
      <c r="C1713" s="29">
        <v>12</v>
      </c>
      <c r="D1713" s="29"/>
      <c r="E1713" s="29"/>
      <c r="F1713" s="29"/>
      <c r="G1713" s="29">
        <f>PRODUCT(C1713:F1713)</f>
        <v>12</v>
      </c>
    </row>
    <row r="1714" spans="1:7">
      <c r="A1714" s="16" t="s">
        <v>5293</v>
      </c>
      <c r="B1714" s="16"/>
      <c r="C1714" s="29">
        <v>8</v>
      </c>
      <c r="D1714" s="29"/>
      <c r="E1714" s="29"/>
      <c r="F1714" s="29"/>
      <c r="G1714" s="29">
        <f>PRODUCT(C1714:F1714)</f>
        <v>8</v>
      </c>
    </row>
    <row r="1716" spans="1:7" ht="45" customHeight="1">
      <c r="A1716" s="17" t="s">
        <v>5294</v>
      </c>
      <c r="B1716" s="17" t="s">
        <v>4653</v>
      </c>
      <c r="C1716" s="17" t="s">
        <v>939</v>
      </c>
      <c r="D1716" s="27" t="s">
        <v>16</v>
      </c>
      <c r="E1716" s="36" t="s">
        <v>940</v>
      </c>
      <c r="F1716" s="36" t="s">
        <v>940</v>
      </c>
      <c r="G1716" s="28">
        <f>SUM(G1717:G1717)</f>
        <v>12</v>
      </c>
    </row>
    <row r="1717" spans="1:7">
      <c r="A1717" s="16" t="s">
        <v>5292</v>
      </c>
      <c r="B1717" s="16"/>
      <c r="C1717" s="29">
        <v>12</v>
      </c>
      <c r="D1717" s="29"/>
      <c r="E1717" s="29"/>
      <c r="F1717" s="29"/>
      <c r="G1717" s="29">
        <f>PRODUCT(C1717:F1717)</f>
        <v>12</v>
      </c>
    </row>
    <row r="1719" spans="1:7" ht="45" customHeight="1">
      <c r="A1719" s="17" t="s">
        <v>5295</v>
      </c>
      <c r="B1719" s="17" t="s">
        <v>4653</v>
      </c>
      <c r="C1719" s="17" t="s">
        <v>941</v>
      </c>
      <c r="D1719" s="27" t="s">
        <v>16</v>
      </c>
      <c r="E1719" s="36" t="s">
        <v>942</v>
      </c>
      <c r="F1719" s="36" t="s">
        <v>942</v>
      </c>
      <c r="G1719" s="28">
        <f>SUM(G1720:G1721)</f>
        <v>22</v>
      </c>
    </row>
    <row r="1720" spans="1:7">
      <c r="A1720" s="16" t="s">
        <v>5296</v>
      </c>
      <c r="B1720" s="16"/>
      <c r="C1720" s="29">
        <v>3</v>
      </c>
      <c r="D1720" s="29"/>
      <c r="E1720" s="29"/>
      <c r="F1720" s="29"/>
      <c r="G1720" s="29">
        <f>PRODUCT(C1720:F1720)</f>
        <v>3</v>
      </c>
    </row>
    <row r="1721" spans="1:7">
      <c r="A1721" s="16" t="s">
        <v>5297</v>
      </c>
      <c r="B1721" s="16"/>
      <c r="C1721" s="29">
        <v>19</v>
      </c>
      <c r="D1721" s="29"/>
      <c r="E1721" s="29"/>
      <c r="F1721" s="29"/>
      <c r="G1721" s="29">
        <f>PRODUCT(C1721:F1721)</f>
        <v>19</v>
      </c>
    </row>
    <row r="1723" spans="1:7" ht="45" customHeight="1">
      <c r="A1723" s="17" t="s">
        <v>5298</v>
      </c>
      <c r="B1723" s="17" t="s">
        <v>4653</v>
      </c>
      <c r="C1723" s="17" t="s">
        <v>943</v>
      </c>
      <c r="D1723" s="27" t="s">
        <v>16</v>
      </c>
      <c r="E1723" s="36" t="s">
        <v>942</v>
      </c>
      <c r="F1723" s="36" t="s">
        <v>942</v>
      </c>
      <c r="G1723" s="28">
        <f>SUM(G1724:G1725)</f>
        <v>22</v>
      </c>
    </row>
    <row r="1724" spans="1:7">
      <c r="A1724" s="16" t="s">
        <v>5296</v>
      </c>
      <c r="B1724" s="16"/>
      <c r="C1724" s="29">
        <v>3</v>
      </c>
      <c r="D1724" s="29"/>
      <c r="E1724" s="29"/>
      <c r="F1724" s="29"/>
      <c r="G1724" s="29">
        <f>PRODUCT(C1724:F1724)</f>
        <v>3</v>
      </c>
    </row>
    <row r="1725" spans="1:7">
      <c r="A1725" s="16" t="s">
        <v>5297</v>
      </c>
      <c r="B1725" s="16"/>
      <c r="C1725" s="29">
        <v>19</v>
      </c>
      <c r="D1725" s="29"/>
      <c r="E1725" s="29"/>
      <c r="F1725" s="29"/>
      <c r="G1725" s="29">
        <f>PRODUCT(C1725:F1725)</f>
        <v>19</v>
      </c>
    </row>
    <row r="1727" spans="1:7" ht="45" customHeight="1">
      <c r="A1727" s="17" t="s">
        <v>5299</v>
      </c>
      <c r="B1727" s="17" t="s">
        <v>4653</v>
      </c>
      <c r="C1727" s="17" t="s">
        <v>944</v>
      </c>
      <c r="D1727" s="27" t="s">
        <v>16</v>
      </c>
      <c r="E1727" s="36" t="s">
        <v>945</v>
      </c>
      <c r="F1727" s="36" t="s">
        <v>945</v>
      </c>
      <c r="G1727" s="28">
        <f>SUM(G1728:G1728)</f>
        <v>2</v>
      </c>
    </row>
    <row r="1728" spans="1:7">
      <c r="A1728" s="16" t="s">
        <v>5300</v>
      </c>
      <c r="B1728" s="16"/>
      <c r="C1728" s="29">
        <v>2</v>
      </c>
      <c r="D1728" s="29"/>
      <c r="E1728" s="29"/>
      <c r="F1728" s="29"/>
      <c r="G1728" s="29">
        <f>PRODUCT(C1728:F1728)</f>
        <v>2</v>
      </c>
    </row>
    <row r="1730" spans="1:7" ht="45" customHeight="1">
      <c r="A1730" s="17" t="s">
        <v>5301</v>
      </c>
      <c r="B1730" s="17" t="s">
        <v>4653</v>
      </c>
      <c r="C1730" s="17" t="s">
        <v>946</v>
      </c>
      <c r="D1730" s="27" t="s">
        <v>16</v>
      </c>
      <c r="E1730" s="36" t="s">
        <v>947</v>
      </c>
      <c r="F1730" s="36" t="s">
        <v>947</v>
      </c>
      <c r="G1730" s="28">
        <f>SUM(G1731:G1732)</f>
        <v>37</v>
      </c>
    </row>
    <row r="1731" spans="1:7">
      <c r="A1731" s="16" t="s">
        <v>5302</v>
      </c>
      <c r="B1731" s="16"/>
      <c r="C1731" s="29">
        <v>4</v>
      </c>
      <c r="D1731" s="29"/>
      <c r="E1731" s="29"/>
      <c r="F1731" s="29"/>
      <c r="G1731" s="29">
        <f>PRODUCT(C1731:F1731)</f>
        <v>4</v>
      </c>
    </row>
    <row r="1732" spans="1:7">
      <c r="A1732" s="16" t="s">
        <v>5303</v>
      </c>
      <c r="B1732" s="16"/>
      <c r="C1732" s="29">
        <v>33</v>
      </c>
      <c r="D1732" s="29"/>
      <c r="E1732" s="29"/>
      <c r="F1732" s="29"/>
      <c r="G1732" s="29">
        <f>PRODUCT(C1732:F1732)</f>
        <v>33</v>
      </c>
    </row>
    <row r="1734" spans="1:7" ht="45" customHeight="1">
      <c r="A1734" s="17" t="s">
        <v>5304</v>
      </c>
      <c r="B1734" s="17" t="s">
        <v>4653</v>
      </c>
      <c r="C1734" s="17" t="s">
        <v>948</v>
      </c>
      <c r="D1734" s="27" t="s">
        <v>16</v>
      </c>
      <c r="E1734" s="36" t="s">
        <v>949</v>
      </c>
      <c r="F1734" s="36" t="s">
        <v>949</v>
      </c>
      <c r="G1734" s="28">
        <f>SUM(G1735:G1735)</f>
        <v>14</v>
      </c>
    </row>
    <row r="1735" spans="1:7">
      <c r="A1735" s="16" t="s">
        <v>5305</v>
      </c>
      <c r="B1735" s="16"/>
      <c r="C1735" s="29">
        <v>14</v>
      </c>
      <c r="D1735" s="29"/>
      <c r="E1735" s="29"/>
      <c r="F1735" s="29"/>
      <c r="G1735" s="29">
        <f>PRODUCT(C1735:F1735)</f>
        <v>14</v>
      </c>
    </row>
    <row r="1737" spans="1:7" ht="45" customHeight="1">
      <c r="A1737" s="17" t="s">
        <v>5306</v>
      </c>
      <c r="B1737" s="17" t="s">
        <v>4653</v>
      </c>
      <c r="C1737" s="17" t="s">
        <v>950</v>
      </c>
      <c r="D1737" s="27" t="s">
        <v>16</v>
      </c>
      <c r="E1737" s="36" t="s">
        <v>949</v>
      </c>
      <c r="F1737" s="36" t="s">
        <v>949</v>
      </c>
      <c r="G1737" s="28">
        <f>SUM(G1738:G1738)</f>
        <v>12</v>
      </c>
    </row>
    <row r="1738" spans="1:7">
      <c r="A1738" s="16" t="s">
        <v>5307</v>
      </c>
      <c r="B1738" s="16"/>
      <c r="C1738" s="29">
        <v>12</v>
      </c>
      <c r="D1738" s="29"/>
      <c r="E1738" s="29"/>
      <c r="F1738" s="29"/>
      <c r="G1738" s="29">
        <f>PRODUCT(C1738:F1738)</f>
        <v>12</v>
      </c>
    </row>
    <row r="1740" spans="1:7" ht="45" customHeight="1">
      <c r="A1740" s="17" t="s">
        <v>5308</v>
      </c>
      <c r="B1740" s="17" t="s">
        <v>4653</v>
      </c>
      <c r="C1740" s="17" t="s">
        <v>951</v>
      </c>
      <c r="D1740" s="27" t="s">
        <v>16</v>
      </c>
      <c r="E1740" s="36" t="s">
        <v>952</v>
      </c>
      <c r="F1740" s="36" t="s">
        <v>952</v>
      </c>
      <c r="G1740" s="28">
        <f>SUM(G1741:G1741)</f>
        <v>2</v>
      </c>
    </row>
    <row r="1741" spans="1:7">
      <c r="A1741" s="16" t="s">
        <v>5309</v>
      </c>
      <c r="B1741" s="16"/>
      <c r="C1741" s="29">
        <v>2</v>
      </c>
      <c r="D1741" s="29"/>
      <c r="E1741" s="29"/>
      <c r="F1741" s="29"/>
      <c r="G1741" s="29">
        <f>PRODUCT(C1741:F1741)</f>
        <v>2</v>
      </c>
    </row>
    <row r="1743" spans="1:7" ht="45" customHeight="1">
      <c r="A1743" s="17" t="s">
        <v>5310</v>
      </c>
      <c r="B1743" s="17" t="s">
        <v>4653</v>
      </c>
      <c r="C1743" s="17" t="s">
        <v>953</v>
      </c>
      <c r="D1743" s="27" t="s">
        <v>16</v>
      </c>
      <c r="E1743" s="36" t="s">
        <v>954</v>
      </c>
      <c r="F1743" s="36" t="s">
        <v>954</v>
      </c>
      <c r="G1743" s="28">
        <f>SUM(G1744:G1746)</f>
        <v>5</v>
      </c>
    </row>
    <row r="1744" spans="1:7">
      <c r="A1744" s="16" t="s">
        <v>4667</v>
      </c>
      <c r="B1744" s="16"/>
      <c r="C1744" s="29">
        <v>1</v>
      </c>
      <c r="D1744" s="29"/>
      <c r="E1744" s="29"/>
      <c r="F1744" s="29"/>
      <c r="G1744" s="29">
        <f>PRODUCT(C1744:F1744)</f>
        <v>1</v>
      </c>
    </row>
    <row r="1745" spans="1:7">
      <c r="A1745" s="16" t="s">
        <v>4655</v>
      </c>
      <c r="B1745" s="16"/>
      <c r="C1745" s="29">
        <v>1</v>
      </c>
      <c r="D1745" s="29"/>
      <c r="E1745" s="29"/>
      <c r="F1745" s="29"/>
      <c r="G1745" s="29">
        <f>PRODUCT(C1745:F1745)</f>
        <v>1</v>
      </c>
    </row>
    <row r="1746" spans="1:7">
      <c r="A1746" s="16" t="s">
        <v>4665</v>
      </c>
      <c r="B1746" s="16"/>
      <c r="C1746" s="29">
        <v>3</v>
      </c>
      <c r="D1746" s="29"/>
      <c r="E1746" s="29"/>
      <c r="F1746" s="29"/>
      <c r="G1746" s="29">
        <f>PRODUCT(C1746:F1746)</f>
        <v>3</v>
      </c>
    </row>
    <row r="1748" spans="1:7" ht="45" customHeight="1">
      <c r="A1748" s="17" t="s">
        <v>5311</v>
      </c>
      <c r="B1748" s="17" t="s">
        <v>4653</v>
      </c>
      <c r="C1748" s="17" t="s">
        <v>955</v>
      </c>
      <c r="D1748" s="27" t="s">
        <v>16</v>
      </c>
      <c r="E1748" s="36" t="s">
        <v>956</v>
      </c>
      <c r="F1748" s="36" t="s">
        <v>956</v>
      </c>
      <c r="G1748" s="28">
        <f>SUM(G1749:G1751)</f>
        <v>23</v>
      </c>
    </row>
    <row r="1749" spans="1:7">
      <c r="A1749" s="16" t="s">
        <v>4667</v>
      </c>
      <c r="B1749" s="16"/>
      <c r="C1749" s="29">
        <v>8</v>
      </c>
      <c r="D1749" s="29"/>
      <c r="E1749" s="29"/>
      <c r="F1749" s="29"/>
      <c r="G1749" s="29">
        <f>PRODUCT(C1749:F1749)</f>
        <v>8</v>
      </c>
    </row>
    <row r="1750" spans="1:7">
      <c r="A1750" s="16" t="s">
        <v>4655</v>
      </c>
      <c r="B1750" s="16"/>
      <c r="C1750" s="29">
        <v>12</v>
      </c>
      <c r="D1750" s="29"/>
      <c r="E1750" s="29"/>
      <c r="F1750" s="29"/>
      <c r="G1750" s="29">
        <f>PRODUCT(C1750:F1750)</f>
        <v>12</v>
      </c>
    </row>
    <row r="1751" spans="1:7">
      <c r="A1751" s="16" t="s">
        <v>4665</v>
      </c>
      <c r="B1751" s="16"/>
      <c r="C1751" s="29">
        <v>3</v>
      </c>
      <c r="D1751" s="29"/>
      <c r="E1751" s="29"/>
      <c r="F1751" s="29"/>
      <c r="G1751" s="29">
        <f>PRODUCT(C1751:F1751)</f>
        <v>3</v>
      </c>
    </row>
    <row r="1753" spans="1:7" ht="45" customHeight="1">
      <c r="A1753" s="17" t="s">
        <v>5312</v>
      </c>
      <c r="B1753" s="17" t="s">
        <v>4653</v>
      </c>
      <c r="C1753" s="17" t="s">
        <v>51</v>
      </c>
      <c r="D1753" s="27" t="s">
        <v>16</v>
      </c>
      <c r="E1753" s="36" t="s">
        <v>52</v>
      </c>
      <c r="F1753" s="36" t="s">
        <v>52</v>
      </c>
      <c r="G1753" s="28">
        <f>SUM(G1754:G1757)</f>
        <v>76</v>
      </c>
    </row>
    <row r="1754" spans="1:7">
      <c r="A1754" s="16" t="s">
        <v>4667</v>
      </c>
      <c r="B1754" s="16"/>
      <c r="C1754" s="29">
        <v>45</v>
      </c>
      <c r="D1754" s="29"/>
      <c r="E1754" s="29"/>
      <c r="F1754" s="29"/>
      <c r="G1754" s="29">
        <f>PRODUCT(C1754:F1754)</f>
        <v>45</v>
      </c>
    </row>
    <row r="1755" spans="1:7">
      <c r="A1755" s="16" t="s">
        <v>4655</v>
      </c>
      <c r="B1755" s="16"/>
      <c r="C1755" s="29">
        <v>15</v>
      </c>
      <c r="D1755" s="29"/>
      <c r="E1755" s="29"/>
      <c r="F1755" s="29"/>
      <c r="G1755" s="29">
        <f>PRODUCT(C1755:F1755)</f>
        <v>15</v>
      </c>
    </row>
    <row r="1756" spans="1:7">
      <c r="A1756" s="16" t="s">
        <v>4665</v>
      </c>
      <c r="B1756" s="16"/>
      <c r="C1756" s="29">
        <v>1</v>
      </c>
      <c r="D1756" s="29"/>
      <c r="E1756" s="29"/>
      <c r="F1756" s="29"/>
      <c r="G1756" s="29">
        <f>PRODUCT(C1756:F1756)</f>
        <v>1</v>
      </c>
    </row>
    <row r="1757" spans="1:7">
      <c r="A1757" s="16" t="s">
        <v>4661</v>
      </c>
      <c r="B1757" s="16"/>
      <c r="C1757" s="29">
        <v>15</v>
      </c>
      <c r="D1757" s="29"/>
      <c r="E1757" s="29"/>
      <c r="F1757" s="29"/>
      <c r="G1757" s="29">
        <f>PRODUCT(C1757:F1757)</f>
        <v>15</v>
      </c>
    </row>
    <row r="1759" spans="1:7" ht="45" customHeight="1">
      <c r="A1759" s="17" t="s">
        <v>5313</v>
      </c>
      <c r="B1759" s="17" t="s">
        <v>4653</v>
      </c>
      <c r="C1759" s="17" t="s">
        <v>957</v>
      </c>
      <c r="D1759" s="27" t="s">
        <v>16</v>
      </c>
      <c r="E1759" s="36" t="s">
        <v>958</v>
      </c>
      <c r="F1759" s="36" t="s">
        <v>958</v>
      </c>
      <c r="G1759" s="28">
        <f>SUM(G1760:G1762)</f>
        <v>61</v>
      </c>
    </row>
    <row r="1760" spans="1:7">
      <c r="A1760" s="16" t="s">
        <v>4667</v>
      </c>
      <c r="B1760" s="16"/>
      <c r="C1760" s="29">
        <v>10</v>
      </c>
      <c r="D1760" s="29"/>
      <c r="E1760" s="29"/>
      <c r="F1760" s="29"/>
      <c r="G1760" s="29">
        <f>PRODUCT(C1760:F1760)</f>
        <v>10</v>
      </c>
    </row>
    <row r="1761" spans="1:7">
      <c r="A1761" s="16" t="s">
        <v>4655</v>
      </c>
      <c r="B1761" s="16"/>
      <c r="C1761" s="29">
        <v>35</v>
      </c>
      <c r="D1761" s="29"/>
      <c r="E1761" s="29"/>
      <c r="F1761" s="29"/>
      <c r="G1761" s="29">
        <f>PRODUCT(C1761:F1761)</f>
        <v>35</v>
      </c>
    </row>
    <row r="1762" spans="1:7">
      <c r="A1762" s="16" t="s">
        <v>4665</v>
      </c>
      <c r="B1762" s="16"/>
      <c r="C1762" s="29">
        <v>16</v>
      </c>
      <c r="D1762" s="29"/>
      <c r="E1762" s="29"/>
      <c r="F1762" s="29"/>
      <c r="G1762" s="29">
        <f>PRODUCT(C1762:F1762)</f>
        <v>16</v>
      </c>
    </row>
    <row r="1764" spans="1:7" ht="45" customHeight="1">
      <c r="A1764" s="17" t="s">
        <v>5314</v>
      </c>
      <c r="B1764" s="17" t="s">
        <v>4653</v>
      </c>
      <c r="C1764" s="17" t="s">
        <v>959</v>
      </c>
      <c r="D1764" s="27" t="s">
        <v>16</v>
      </c>
      <c r="E1764" s="36" t="s">
        <v>960</v>
      </c>
      <c r="F1764" s="36" t="s">
        <v>960</v>
      </c>
      <c r="G1764" s="28">
        <f>SUM(G1765:G1767)</f>
        <v>51</v>
      </c>
    </row>
    <row r="1765" spans="1:7">
      <c r="A1765" s="16" t="s">
        <v>4667</v>
      </c>
      <c r="B1765" s="16"/>
      <c r="C1765" s="29">
        <v>43</v>
      </c>
      <c r="D1765" s="29"/>
      <c r="E1765" s="29"/>
      <c r="F1765" s="29"/>
      <c r="G1765" s="29">
        <f>PRODUCT(C1765:F1765)</f>
        <v>43</v>
      </c>
    </row>
    <row r="1766" spans="1:7">
      <c r="A1766" s="16" t="s">
        <v>4655</v>
      </c>
      <c r="B1766" s="16"/>
      <c r="C1766" s="29">
        <v>7</v>
      </c>
      <c r="D1766" s="29"/>
      <c r="E1766" s="29"/>
      <c r="F1766" s="29"/>
      <c r="G1766" s="29">
        <f>PRODUCT(C1766:F1766)</f>
        <v>7</v>
      </c>
    </row>
    <row r="1767" spans="1:7">
      <c r="A1767" s="16" t="s">
        <v>4660</v>
      </c>
      <c r="B1767" s="16"/>
      <c r="C1767" s="29">
        <v>1</v>
      </c>
      <c r="D1767" s="29"/>
      <c r="E1767" s="29"/>
      <c r="F1767" s="29"/>
      <c r="G1767" s="29">
        <f>PRODUCT(C1767:F1767)</f>
        <v>1</v>
      </c>
    </row>
    <row r="1769" spans="1:7" ht="45" customHeight="1">
      <c r="A1769" s="17" t="s">
        <v>5315</v>
      </c>
      <c r="B1769" s="17" t="s">
        <v>4653</v>
      </c>
      <c r="C1769" s="17" t="s">
        <v>961</v>
      </c>
      <c r="D1769" s="27" t="s">
        <v>16</v>
      </c>
      <c r="E1769" s="36" t="s">
        <v>962</v>
      </c>
      <c r="F1769" s="36" t="s">
        <v>962</v>
      </c>
      <c r="G1769" s="28">
        <f>SUM(G1770:G1773)</f>
        <v>107</v>
      </c>
    </row>
    <row r="1770" spans="1:7">
      <c r="A1770" s="16" t="s">
        <v>4667</v>
      </c>
      <c r="B1770" s="16"/>
      <c r="C1770" s="29">
        <v>3</v>
      </c>
      <c r="D1770" s="29"/>
      <c r="E1770" s="29"/>
      <c r="F1770" s="29"/>
      <c r="G1770" s="29">
        <f>PRODUCT(C1770:F1770)</f>
        <v>3</v>
      </c>
    </row>
    <row r="1771" spans="1:7">
      <c r="A1771" s="16" t="s">
        <v>4655</v>
      </c>
      <c r="B1771" s="16"/>
      <c r="C1771" s="29">
        <v>65</v>
      </c>
      <c r="D1771" s="29"/>
      <c r="E1771" s="29"/>
      <c r="F1771" s="29"/>
      <c r="G1771" s="29">
        <f>PRODUCT(C1771:F1771)</f>
        <v>65</v>
      </c>
    </row>
    <row r="1772" spans="1:7">
      <c r="A1772" s="16" t="s">
        <v>4665</v>
      </c>
      <c r="B1772" s="16"/>
      <c r="C1772" s="29">
        <v>38</v>
      </c>
      <c r="D1772" s="29"/>
      <c r="E1772" s="29"/>
      <c r="F1772" s="29"/>
      <c r="G1772" s="29">
        <f>PRODUCT(C1772:F1772)</f>
        <v>38</v>
      </c>
    </row>
    <row r="1773" spans="1:7">
      <c r="A1773" s="16" t="s">
        <v>4660</v>
      </c>
      <c r="B1773" s="16"/>
      <c r="C1773" s="29">
        <v>1</v>
      </c>
      <c r="D1773" s="29"/>
      <c r="E1773" s="29"/>
      <c r="F1773" s="29"/>
      <c r="G1773" s="29">
        <f>PRODUCT(C1773:F1773)</f>
        <v>1</v>
      </c>
    </row>
    <row r="1775" spans="1:7" ht="45" customHeight="1">
      <c r="A1775" s="17" t="s">
        <v>5316</v>
      </c>
      <c r="B1775" s="17" t="s">
        <v>4653</v>
      </c>
      <c r="C1775" s="17" t="s">
        <v>53</v>
      </c>
      <c r="D1775" s="27" t="s">
        <v>16</v>
      </c>
      <c r="E1775" s="36" t="s">
        <v>54</v>
      </c>
      <c r="F1775" s="36" t="s">
        <v>54</v>
      </c>
      <c r="G1775" s="28">
        <f>SUM(G1776:G1777)</f>
        <v>21</v>
      </c>
    </row>
    <row r="1776" spans="1:7">
      <c r="A1776" s="16" t="s">
        <v>4655</v>
      </c>
      <c r="B1776" s="16"/>
      <c r="C1776" s="29">
        <v>6</v>
      </c>
      <c r="D1776" s="29"/>
      <c r="E1776" s="29"/>
      <c r="F1776" s="29"/>
      <c r="G1776" s="29">
        <f>PRODUCT(C1776:F1776)</f>
        <v>6</v>
      </c>
    </row>
    <row r="1777" spans="1:7">
      <c r="A1777" s="16" t="s">
        <v>4661</v>
      </c>
      <c r="B1777" s="16"/>
      <c r="C1777" s="29">
        <v>15</v>
      </c>
      <c r="D1777" s="29"/>
      <c r="E1777" s="29"/>
      <c r="F1777" s="29"/>
      <c r="G1777" s="29">
        <f>PRODUCT(C1777:F1777)</f>
        <v>15</v>
      </c>
    </row>
    <row r="1779" spans="1:7" ht="45" customHeight="1">
      <c r="A1779" s="17" t="s">
        <v>5317</v>
      </c>
      <c r="B1779" s="17" t="s">
        <v>4653</v>
      </c>
      <c r="C1779" s="17" t="s">
        <v>963</v>
      </c>
      <c r="D1779" s="27" t="s">
        <v>16</v>
      </c>
      <c r="E1779" s="36" t="s">
        <v>964</v>
      </c>
      <c r="F1779" s="36" t="s">
        <v>964</v>
      </c>
      <c r="G1779" s="28">
        <f>SUM(G1780:G1780)</f>
        <v>20</v>
      </c>
    </row>
    <row r="1780" spans="1:7">
      <c r="A1780" s="16" t="s">
        <v>4901</v>
      </c>
      <c r="B1780" s="16"/>
      <c r="C1780" s="29">
        <v>20</v>
      </c>
      <c r="D1780" s="29"/>
      <c r="E1780" s="29"/>
      <c r="F1780" s="29"/>
      <c r="G1780" s="29">
        <f>PRODUCT(C1780:F1780)</f>
        <v>20</v>
      </c>
    </row>
    <row r="1782" spans="1:7" ht="45" customHeight="1">
      <c r="A1782" s="17" t="s">
        <v>5318</v>
      </c>
      <c r="B1782" s="17" t="s">
        <v>4653</v>
      </c>
      <c r="C1782" s="17" t="s">
        <v>965</v>
      </c>
      <c r="D1782" s="27" t="s">
        <v>25</v>
      </c>
      <c r="E1782" s="36" t="s">
        <v>966</v>
      </c>
      <c r="F1782" s="36" t="s">
        <v>966</v>
      </c>
      <c r="G1782" s="28">
        <f>SUM(G1783:G1783)</f>
        <v>4.9000000000000004</v>
      </c>
    </row>
    <row r="1783" spans="1:7">
      <c r="A1783" s="16"/>
      <c r="B1783" s="16"/>
      <c r="C1783" s="29">
        <v>4.9000000000000004</v>
      </c>
      <c r="D1783" s="29"/>
      <c r="E1783" s="29"/>
      <c r="F1783" s="29"/>
      <c r="G1783" s="29">
        <f>PRODUCT(C1783:F1783)</f>
        <v>4.9000000000000004</v>
      </c>
    </row>
    <row r="1785" spans="1:7" ht="45" customHeight="1">
      <c r="A1785" s="17" t="s">
        <v>5319</v>
      </c>
      <c r="B1785" s="17" t="s">
        <v>4653</v>
      </c>
      <c r="C1785" s="17" t="s">
        <v>967</v>
      </c>
      <c r="D1785" s="27" t="s">
        <v>16</v>
      </c>
      <c r="E1785" s="36" t="s">
        <v>968</v>
      </c>
      <c r="F1785" s="36" t="s">
        <v>968</v>
      </c>
      <c r="G1785" s="28">
        <f>SUM(G1786:G1786)</f>
        <v>1</v>
      </c>
    </row>
    <row r="1786" spans="1:7">
      <c r="A1786" s="16"/>
      <c r="B1786" s="16"/>
      <c r="C1786" s="29">
        <v>1</v>
      </c>
      <c r="D1786" s="29"/>
      <c r="E1786" s="29"/>
      <c r="F1786" s="29"/>
      <c r="G1786" s="29">
        <f>PRODUCT(C1786:F1786)</f>
        <v>1</v>
      </c>
    </row>
    <row r="1788" spans="1:7" ht="45" customHeight="1">
      <c r="A1788" s="17" t="s">
        <v>5320</v>
      </c>
      <c r="B1788" s="17" t="s">
        <v>4653</v>
      </c>
      <c r="C1788" s="17" t="s">
        <v>969</v>
      </c>
      <c r="D1788" s="27" t="s">
        <v>16</v>
      </c>
      <c r="E1788" s="36" t="s">
        <v>970</v>
      </c>
      <c r="F1788" s="36" t="s">
        <v>970</v>
      </c>
      <c r="G1788" s="28">
        <f>SUM(G1789:G1789)</f>
        <v>4</v>
      </c>
    </row>
    <row r="1789" spans="1:7">
      <c r="A1789" s="16"/>
      <c r="B1789" s="16"/>
      <c r="C1789" s="29">
        <v>4</v>
      </c>
      <c r="D1789" s="29"/>
      <c r="E1789" s="29"/>
      <c r="F1789" s="29"/>
      <c r="G1789" s="29">
        <f>PRODUCT(C1789:F1789)</f>
        <v>4</v>
      </c>
    </row>
    <row r="1791" spans="1:7" ht="45" customHeight="1">
      <c r="A1791" s="17" t="s">
        <v>5321</v>
      </c>
      <c r="B1791" s="17" t="s">
        <v>4653</v>
      </c>
      <c r="C1791" s="17" t="s">
        <v>971</v>
      </c>
      <c r="D1791" s="27" t="s">
        <v>16</v>
      </c>
      <c r="E1791" s="36" t="s">
        <v>972</v>
      </c>
      <c r="F1791" s="36" t="s">
        <v>972</v>
      </c>
      <c r="G1791" s="28">
        <f>SUM(G1792:G1792)</f>
        <v>2</v>
      </c>
    </row>
    <row r="1792" spans="1:7">
      <c r="A1792" s="16" t="s">
        <v>4901</v>
      </c>
      <c r="B1792" s="16"/>
      <c r="C1792" s="29">
        <v>2</v>
      </c>
      <c r="D1792" s="29"/>
      <c r="E1792" s="29"/>
      <c r="F1792" s="29"/>
      <c r="G1792" s="29">
        <f>PRODUCT(C1792:F1792)</f>
        <v>2</v>
      </c>
    </row>
    <row r="1794" spans="1:7">
      <c r="B1794" t="s">
        <v>4651</v>
      </c>
      <c r="C1794" s="6" t="s">
        <v>8</v>
      </c>
      <c r="D1794" s="7" t="s">
        <v>9</v>
      </c>
      <c r="E1794" s="6" t="s">
        <v>10</v>
      </c>
    </row>
    <row r="1795" spans="1:7">
      <c r="B1795" t="s">
        <v>4651</v>
      </c>
      <c r="C1795" s="6" t="s">
        <v>11</v>
      </c>
      <c r="D1795" s="7" t="s">
        <v>66</v>
      </c>
      <c r="E1795" s="6" t="s">
        <v>67</v>
      </c>
    </row>
    <row r="1796" spans="1:7">
      <c r="B1796" t="s">
        <v>4651</v>
      </c>
      <c r="C1796" s="6" t="s">
        <v>21</v>
      </c>
      <c r="D1796" s="7" t="s">
        <v>68</v>
      </c>
      <c r="E1796" s="6" t="s">
        <v>69</v>
      </c>
    </row>
    <row r="1797" spans="1:7">
      <c r="B1797" t="s">
        <v>4651</v>
      </c>
      <c r="C1797" s="6" t="s">
        <v>37</v>
      </c>
      <c r="D1797" s="7" t="s">
        <v>973</v>
      </c>
      <c r="E1797" s="6" t="s">
        <v>974</v>
      </c>
    </row>
    <row r="1798" spans="1:7">
      <c r="B1798" t="s">
        <v>4651</v>
      </c>
      <c r="C1798" s="6" t="s">
        <v>71</v>
      </c>
      <c r="D1798" s="7" t="s">
        <v>9</v>
      </c>
      <c r="E1798" s="6" t="s">
        <v>975</v>
      </c>
    </row>
    <row r="1800" spans="1:7" ht="45" customHeight="1">
      <c r="A1800" s="17" t="s">
        <v>5322</v>
      </c>
      <c r="B1800" s="17" t="s">
        <v>4653</v>
      </c>
      <c r="C1800" s="17" t="s">
        <v>977</v>
      </c>
      <c r="D1800" s="27" t="s">
        <v>16</v>
      </c>
      <c r="E1800" s="36" t="s">
        <v>978</v>
      </c>
      <c r="F1800" s="36" t="s">
        <v>978</v>
      </c>
      <c r="G1800" s="28">
        <f>SUM(G1801:G1801)</f>
        <v>1</v>
      </c>
    </row>
    <row r="1801" spans="1:7">
      <c r="A1801" s="16" t="s">
        <v>975</v>
      </c>
      <c r="B1801" s="16"/>
      <c r="C1801" s="29">
        <v>1</v>
      </c>
      <c r="D1801" s="29"/>
      <c r="E1801" s="29"/>
      <c r="F1801" s="29"/>
      <c r="G1801" s="29">
        <f>PRODUCT(C1801:F1801)</f>
        <v>1</v>
      </c>
    </row>
    <row r="1803" spans="1:7" ht="45" customHeight="1">
      <c r="A1803" s="17" t="s">
        <v>5323</v>
      </c>
      <c r="B1803" s="17" t="s">
        <v>4653</v>
      </c>
      <c r="C1803" s="17" t="s">
        <v>979</v>
      </c>
      <c r="D1803" s="27" t="s">
        <v>16</v>
      </c>
      <c r="E1803" s="36" t="s">
        <v>980</v>
      </c>
      <c r="F1803" s="36" t="s">
        <v>980</v>
      </c>
      <c r="G1803" s="28">
        <f>SUM(G1804:G1804)</f>
        <v>1</v>
      </c>
    </row>
    <row r="1804" spans="1:7">
      <c r="A1804" s="16" t="s">
        <v>975</v>
      </c>
      <c r="B1804" s="16"/>
      <c r="C1804" s="29">
        <v>1</v>
      </c>
      <c r="D1804" s="29"/>
      <c r="E1804" s="29"/>
      <c r="F1804" s="29"/>
      <c r="G1804" s="29">
        <f>PRODUCT(C1804:F1804)</f>
        <v>1</v>
      </c>
    </row>
    <row r="1806" spans="1:7" ht="45" customHeight="1">
      <c r="A1806" s="17" t="s">
        <v>5324</v>
      </c>
      <c r="B1806" s="17" t="s">
        <v>4653</v>
      </c>
      <c r="C1806" s="17" t="s">
        <v>981</v>
      </c>
      <c r="D1806" s="27" t="s">
        <v>16</v>
      </c>
      <c r="E1806" s="36" t="s">
        <v>982</v>
      </c>
      <c r="F1806" s="36" t="s">
        <v>982</v>
      </c>
      <c r="G1806" s="28">
        <f>SUM(G1807:G1807)</f>
        <v>1</v>
      </c>
    </row>
    <row r="1807" spans="1:7">
      <c r="A1807" s="16" t="s">
        <v>5325</v>
      </c>
      <c r="B1807" s="16"/>
      <c r="C1807" s="29">
        <v>1</v>
      </c>
      <c r="D1807" s="29"/>
      <c r="E1807" s="29"/>
      <c r="F1807" s="29"/>
      <c r="G1807" s="29">
        <f>PRODUCT(C1807:F1807)</f>
        <v>1</v>
      </c>
    </row>
    <row r="1809" spans="1:7" ht="45" customHeight="1">
      <c r="A1809" s="17" t="s">
        <v>5326</v>
      </c>
      <c r="B1809" s="17" t="s">
        <v>4653</v>
      </c>
      <c r="C1809" s="17" t="s">
        <v>805</v>
      </c>
      <c r="D1809" s="27" t="s">
        <v>25</v>
      </c>
      <c r="E1809" s="36" t="s">
        <v>806</v>
      </c>
      <c r="F1809" s="36" t="s">
        <v>806</v>
      </c>
      <c r="G1809" s="28">
        <f>SUM(G1810:G1810)</f>
        <v>128</v>
      </c>
    </row>
    <row r="1810" spans="1:7">
      <c r="A1810" s="16" t="s">
        <v>975</v>
      </c>
      <c r="B1810" s="16"/>
      <c r="C1810" s="29">
        <v>32</v>
      </c>
      <c r="D1810" s="29">
        <v>4</v>
      </c>
      <c r="E1810" s="29"/>
      <c r="F1810" s="29"/>
      <c r="G1810" s="29">
        <f>PRODUCT(C1810:F1810)</f>
        <v>128</v>
      </c>
    </row>
    <row r="1812" spans="1:7">
      <c r="B1812" t="s">
        <v>4651</v>
      </c>
      <c r="C1812" s="6" t="s">
        <v>8</v>
      </c>
      <c r="D1812" s="7" t="s">
        <v>9</v>
      </c>
      <c r="E1812" s="6" t="s">
        <v>10</v>
      </c>
    </row>
    <row r="1813" spans="1:7">
      <c r="B1813" t="s">
        <v>4651</v>
      </c>
      <c r="C1813" s="6" t="s">
        <v>11</v>
      </c>
      <c r="D1813" s="7" t="s">
        <v>66</v>
      </c>
      <c r="E1813" s="6" t="s">
        <v>67</v>
      </c>
    </row>
    <row r="1814" spans="1:7">
      <c r="B1814" t="s">
        <v>4651</v>
      </c>
      <c r="C1814" s="6" t="s">
        <v>21</v>
      </c>
      <c r="D1814" s="7" t="s">
        <v>68</v>
      </c>
      <c r="E1814" s="6" t="s">
        <v>69</v>
      </c>
    </row>
    <row r="1815" spans="1:7">
      <c r="B1815" t="s">
        <v>4651</v>
      </c>
      <c r="C1815" s="6" t="s">
        <v>37</v>
      </c>
      <c r="D1815" s="7" t="s">
        <v>973</v>
      </c>
      <c r="E1815" s="6" t="s">
        <v>974</v>
      </c>
    </row>
    <row r="1816" spans="1:7">
      <c r="B1816" t="s">
        <v>4651</v>
      </c>
      <c r="C1816" s="6" t="s">
        <v>71</v>
      </c>
      <c r="D1816" s="7" t="s">
        <v>35</v>
      </c>
      <c r="E1816" s="6" t="s">
        <v>983</v>
      </c>
    </row>
    <row r="1818" spans="1:7" ht="45" customHeight="1">
      <c r="A1818" s="17" t="s">
        <v>5327</v>
      </c>
      <c r="B1818" s="17" t="s">
        <v>4653</v>
      </c>
      <c r="C1818" s="17" t="s">
        <v>985</v>
      </c>
      <c r="D1818" s="27" t="s">
        <v>25</v>
      </c>
      <c r="E1818" s="36" t="s">
        <v>986</v>
      </c>
      <c r="F1818" s="36" t="s">
        <v>986</v>
      </c>
      <c r="G1818" s="28">
        <f>SUM(G1819:G1819)</f>
        <v>9282</v>
      </c>
    </row>
    <row r="1819" spans="1:7">
      <c r="A1819" s="16"/>
      <c r="B1819" s="16"/>
      <c r="C1819" s="29">
        <v>10920</v>
      </c>
      <c r="D1819" s="29">
        <v>0.85</v>
      </c>
      <c r="E1819" s="29"/>
      <c r="F1819" s="29"/>
      <c r="G1819" s="29">
        <f>PRODUCT(C1819:F1819)</f>
        <v>9282</v>
      </c>
    </row>
    <row r="1821" spans="1:7" ht="45" customHeight="1">
      <c r="A1821" s="17" t="s">
        <v>5328</v>
      </c>
      <c r="B1821" s="17" t="s">
        <v>4653</v>
      </c>
      <c r="C1821" s="17" t="s">
        <v>807</v>
      </c>
      <c r="D1821" s="27" t="s">
        <v>25</v>
      </c>
      <c r="E1821" s="36" t="s">
        <v>808</v>
      </c>
      <c r="F1821" s="36" t="s">
        <v>808</v>
      </c>
      <c r="G1821" s="28">
        <f>SUM(G1822:G1822)</f>
        <v>1638</v>
      </c>
    </row>
    <row r="1822" spans="1:7">
      <c r="A1822" s="16"/>
      <c r="B1822" s="16"/>
      <c r="C1822" s="29">
        <v>10920</v>
      </c>
      <c r="D1822" s="29">
        <v>0.15</v>
      </c>
      <c r="E1822" s="29"/>
      <c r="F1822" s="29"/>
      <c r="G1822" s="29">
        <f>PRODUCT(C1822:F1822)</f>
        <v>1638</v>
      </c>
    </row>
    <row r="1824" spans="1:7" ht="45" customHeight="1">
      <c r="A1824" s="17" t="s">
        <v>5329</v>
      </c>
      <c r="B1824" s="17" t="s">
        <v>4653</v>
      </c>
      <c r="C1824" s="17" t="s">
        <v>819</v>
      </c>
      <c r="D1824" s="27" t="s">
        <v>25</v>
      </c>
      <c r="E1824" s="36" t="s">
        <v>820</v>
      </c>
      <c r="F1824" s="36" t="s">
        <v>820</v>
      </c>
      <c r="G1824" s="28">
        <f>SUM(G1825:G1825)</f>
        <v>50</v>
      </c>
    </row>
    <row r="1825" spans="1:7">
      <c r="A1825" s="16"/>
      <c r="B1825" s="16"/>
      <c r="C1825" s="29">
        <v>50</v>
      </c>
      <c r="D1825" s="29"/>
      <c r="E1825" s="29"/>
      <c r="F1825" s="29"/>
      <c r="G1825" s="29">
        <f>PRODUCT(C1825:F1825)</f>
        <v>50</v>
      </c>
    </row>
    <row r="1827" spans="1:7" ht="45" customHeight="1">
      <c r="A1827" s="17" t="s">
        <v>5330</v>
      </c>
      <c r="B1827" s="17" t="s">
        <v>4653</v>
      </c>
      <c r="C1827" s="17" t="s">
        <v>987</v>
      </c>
      <c r="D1827" s="27" t="s">
        <v>16</v>
      </c>
      <c r="E1827" s="36" t="s">
        <v>988</v>
      </c>
      <c r="F1827" s="36" t="s">
        <v>988</v>
      </c>
      <c r="G1827" s="28">
        <f>SUM(G1828:G1828)</f>
        <v>150</v>
      </c>
    </row>
    <row r="1828" spans="1:7">
      <c r="A1828" s="16"/>
      <c r="B1828" s="16"/>
      <c r="C1828" s="29">
        <v>150</v>
      </c>
      <c r="D1828" s="29"/>
      <c r="E1828" s="29"/>
      <c r="F1828" s="29"/>
      <c r="G1828" s="29">
        <f>PRODUCT(C1828:F1828)</f>
        <v>150</v>
      </c>
    </row>
    <row r="1830" spans="1:7" ht="45" customHeight="1">
      <c r="A1830" s="17" t="s">
        <v>5331</v>
      </c>
      <c r="B1830" s="17" t="s">
        <v>4653</v>
      </c>
      <c r="C1830" s="17" t="s">
        <v>813</v>
      </c>
      <c r="D1830" s="27" t="s">
        <v>25</v>
      </c>
      <c r="E1830" s="36" t="s">
        <v>814</v>
      </c>
      <c r="F1830" s="36" t="s">
        <v>814</v>
      </c>
      <c r="G1830" s="28">
        <f>SUM(G1831:G1831)</f>
        <v>50</v>
      </c>
    </row>
    <row r="1831" spans="1:7">
      <c r="A1831" s="16" t="s">
        <v>4667</v>
      </c>
      <c r="B1831" s="16"/>
      <c r="C1831" s="29">
        <v>50</v>
      </c>
      <c r="D1831" s="29"/>
      <c r="E1831" s="29"/>
      <c r="F1831" s="29"/>
      <c r="G1831" s="29">
        <f>PRODUCT(C1831:F1831)</f>
        <v>50</v>
      </c>
    </row>
    <row r="1833" spans="1:7">
      <c r="B1833" t="s">
        <v>4651</v>
      </c>
      <c r="C1833" s="6" t="s">
        <v>8</v>
      </c>
      <c r="D1833" s="7" t="s">
        <v>9</v>
      </c>
      <c r="E1833" s="6" t="s">
        <v>10</v>
      </c>
    </row>
    <row r="1834" spans="1:7">
      <c r="B1834" t="s">
        <v>4651</v>
      </c>
      <c r="C1834" s="6" t="s">
        <v>11</v>
      </c>
      <c r="D1834" s="7" t="s">
        <v>66</v>
      </c>
      <c r="E1834" s="6" t="s">
        <v>67</v>
      </c>
    </row>
    <row r="1835" spans="1:7">
      <c r="B1835" t="s">
        <v>4651</v>
      </c>
      <c r="C1835" s="6" t="s">
        <v>21</v>
      </c>
      <c r="D1835" s="7" t="s">
        <v>68</v>
      </c>
      <c r="E1835" s="6" t="s">
        <v>69</v>
      </c>
    </row>
    <row r="1836" spans="1:7">
      <c r="B1836" t="s">
        <v>4651</v>
      </c>
      <c r="C1836" s="6" t="s">
        <v>37</v>
      </c>
      <c r="D1836" s="7" t="s">
        <v>973</v>
      </c>
      <c r="E1836" s="6" t="s">
        <v>974</v>
      </c>
    </row>
    <row r="1837" spans="1:7">
      <c r="B1837" t="s">
        <v>4651</v>
      </c>
      <c r="C1837" s="6" t="s">
        <v>71</v>
      </c>
      <c r="D1837" s="7" t="s">
        <v>48</v>
      </c>
      <c r="E1837" s="6" t="s">
        <v>989</v>
      </c>
    </row>
    <row r="1839" spans="1:7" ht="45" customHeight="1">
      <c r="A1839" s="17" t="s">
        <v>5332</v>
      </c>
      <c r="B1839" s="17" t="s">
        <v>4653</v>
      </c>
      <c r="C1839" s="17" t="s">
        <v>991</v>
      </c>
      <c r="D1839" s="27" t="s">
        <v>16</v>
      </c>
      <c r="E1839" s="36" t="s">
        <v>992</v>
      </c>
      <c r="F1839" s="36" t="s">
        <v>992</v>
      </c>
      <c r="G1839" s="28">
        <f>SUM(G1840:G1840)</f>
        <v>1</v>
      </c>
    </row>
    <row r="1840" spans="1:7">
      <c r="A1840" s="16" t="s">
        <v>5096</v>
      </c>
      <c r="B1840" s="16"/>
      <c r="C1840" s="29">
        <v>1</v>
      </c>
      <c r="D1840" s="29"/>
      <c r="E1840" s="29"/>
      <c r="F1840" s="29"/>
      <c r="G1840" s="29">
        <f>PRODUCT(C1840:F1840)</f>
        <v>1</v>
      </c>
    </row>
    <row r="1842" spans="1:7" ht="45" customHeight="1">
      <c r="A1842" s="17" t="s">
        <v>5333</v>
      </c>
      <c r="B1842" s="17" t="s">
        <v>4653</v>
      </c>
      <c r="C1842" s="17" t="s">
        <v>993</v>
      </c>
      <c r="D1842" s="27" t="s">
        <v>16</v>
      </c>
      <c r="E1842" s="36" t="s">
        <v>994</v>
      </c>
      <c r="F1842" s="36" t="s">
        <v>994</v>
      </c>
      <c r="G1842" s="28">
        <f>SUM(G1843:G1844)</f>
        <v>2</v>
      </c>
    </row>
    <row r="1843" spans="1:7">
      <c r="A1843" s="16" t="s">
        <v>5334</v>
      </c>
      <c r="B1843" s="16"/>
      <c r="C1843" s="29">
        <v>1</v>
      </c>
      <c r="D1843" s="29"/>
      <c r="E1843" s="29"/>
      <c r="F1843" s="29"/>
      <c r="G1843" s="29">
        <f>PRODUCT(C1843:F1843)</f>
        <v>1</v>
      </c>
    </row>
    <row r="1844" spans="1:7">
      <c r="A1844" s="16" t="s">
        <v>5335</v>
      </c>
      <c r="B1844" s="16"/>
      <c r="C1844" s="29">
        <v>1</v>
      </c>
      <c r="D1844" s="29"/>
      <c r="E1844" s="29"/>
      <c r="F1844" s="29"/>
      <c r="G1844" s="29">
        <f>PRODUCT(C1844:F1844)</f>
        <v>1</v>
      </c>
    </row>
    <row r="1846" spans="1:7" ht="45" customHeight="1">
      <c r="A1846" s="17" t="s">
        <v>5336</v>
      </c>
      <c r="B1846" s="17" t="s">
        <v>4653</v>
      </c>
      <c r="C1846" s="17" t="s">
        <v>995</v>
      </c>
      <c r="D1846" s="27" t="s">
        <v>16</v>
      </c>
      <c r="E1846" s="36" t="s">
        <v>996</v>
      </c>
      <c r="F1846" s="36" t="s">
        <v>996</v>
      </c>
      <c r="G1846" s="28">
        <f>SUM(G1847:G1848)</f>
        <v>2</v>
      </c>
    </row>
    <row r="1847" spans="1:7">
      <c r="A1847" s="16" t="s">
        <v>5096</v>
      </c>
      <c r="B1847" s="16"/>
      <c r="C1847" s="29">
        <v>1</v>
      </c>
      <c r="D1847" s="29"/>
      <c r="E1847" s="29"/>
      <c r="F1847" s="29"/>
      <c r="G1847" s="29">
        <f>PRODUCT(C1847:F1847)</f>
        <v>1</v>
      </c>
    </row>
    <row r="1848" spans="1:7">
      <c r="A1848" s="16" t="s">
        <v>5337</v>
      </c>
      <c r="B1848" s="16"/>
      <c r="C1848" s="29">
        <v>1</v>
      </c>
      <c r="D1848" s="29"/>
      <c r="E1848" s="29"/>
      <c r="F1848" s="29"/>
      <c r="G1848" s="29">
        <f>PRODUCT(C1848:F1848)</f>
        <v>1</v>
      </c>
    </row>
    <row r="1850" spans="1:7" ht="45" customHeight="1">
      <c r="A1850" s="17" t="s">
        <v>5338</v>
      </c>
      <c r="B1850" s="17" t="s">
        <v>4653</v>
      </c>
      <c r="C1850" s="17" t="s">
        <v>997</v>
      </c>
      <c r="D1850" s="27" t="s">
        <v>25</v>
      </c>
      <c r="E1850" s="36" t="s">
        <v>998</v>
      </c>
      <c r="F1850" s="36" t="s">
        <v>998</v>
      </c>
      <c r="G1850" s="28">
        <f>SUM(G1851:G1851)</f>
        <v>221</v>
      </c>
    </row>
    <row r="1851" spans="1:7">
      <c r="A1851" s="16" t="s">
        <v>5339</v>
      </c>
      <c r="B1851" s="16"/>
      <c r="C1851" s="29">
        <v>221</v>
      </c>
      <c r="D1851" s="29"/>
      <c r="E1851" s="29"/>
      <c r="F1851" s="29"/>
      <c r="G1851" s="29">
        <f>PRODUCT(C1851:F1851)</f>
        <v>221</v>
      </c>
    </row>
    <row r="1853" spans="1:7" ht="45" customHeight="1">
      <c r="A1853" s="17" t="s">
        <v>5340</v>
      </c>
      <c r="B1853" s="17" t="s">
        <v>4653</v>
      </c>
      <c r="C1853" s="17" t="s">
        <v>999</v>
      </c>
      <c r="D1853" s="27" t="s">
        <v>25</v>
      </c>
      <c r="E1853" s="36" t="s">
        <v>1000</v>
      </c>
      <c r="F1853" s="36" t="s">
        <v>1000</v>
      </c>
      <c r="G1853" s="28">
        <f>SUM(G1854:G1854)</f>
        <v>221</v>
      </c>
    </row>
    <row r="1854" spans="1:7">
      <c r="A1854" s="16" t="s">
        <v>5339</v>
      </c>
      <c r="B1854" s="16"/>
      <c r="C1854" s="29">
        <v>221</v>
      </c>
      <c r="D1854" s="29"/>
      <c r="E1854" s="29"/>
      <c r="F1854" s="29"/>
      <c r="G1854" s="29">
        <f>PRODUCT(C1854:F1854)</f>
        <v>221</v>
      </c>
    </row>
    <row r="1856" spans="1:7">
      <c r="B1856" t="s">
        <v>4651</v>
      </c>
      <c r="C1856" s="6" t="s">
        <v>8</v>
      </c>
      <c r="D1856" s="7" t="s">
        <v>9</v>
      </c>
      <c r="E1856" s="6" t="s">
        <v>10</v>
      </c>
    </row>
    <row r="1857" spans="1:7">
      <c r="B1857" t="s">
        <v>4651</v>
      </c>
      <c r="C1857" s="6" t="s">
        <v>11</v>
      </c>
      <c r="D1857" s="7" t="s">
        <v>66</v>
      </c>
      <c r="E1857" s="6" t="s">
        <v>67</v>
      </c>
    </row>
    <row r="1858" spans="1:7">
      <c r="B1858" t="s">
        <v>4651</v>
      </c>
      <c r="C1858" s="6" t="s">
        <v>21</v>
      </c>
      <c r="D1858" s="7" t="s">
        <v>68</v>
      </c>
      <c r="E1858" s="6" t="s">
        <v>69</v>
      </c>
    </row>
    <row r="1859" spans="1:7">
      <c r="B1859" t="s">
        <v>4651</v>
      </c>
      <c r="C1859" s="6" t="s">
        <v>37</v>
      </c>
      <c r="D1859" s="7" t="s">
        <v>1001</v>
      </c>
      <c r="E1859" s="6" t="s">
        <v>1002</v>
      </c>
    </row>
    <row r="1860" spans="1:7">
      <c r="B1860" t="s">
        <v>4651</v>
      </c>
      <c r="C1860" s="6" t="s">
        <v>71</v>
      </c>
      <c r="D1860" s="7" t="s">
        <v>9</v>
      </c>
      <c r="E1860" s="6" t="s">
        <v>1002</v>
      </c>
    </row>
    <row r="1862" spans="1:7" ht="45" customHeight="1">
      <c r="A1862" s="17" t="s">
        <v>5341</v>
      </c>
      <c r="B1862" s="17" t="s">
        <v>4653</v>
      </c>
      <c r="C1862" s="17" t="s">
        <v>1004</v>
      </c>
      <c r="D1862" s="27" t="s">
        <v>25</v>
      </c>
      <c r="E1862" s="36" t="s">
        <v>1005</v>
      </c>
      <c r="F1862" s="36" t="s">
        <v>1005</v>
      </c>
      <c r="G1862" s="28">
        <f>SUM(G1863:G1864)</f>
        <v>135</v>
      </c>
    </row>
    <row r="1863" spans="1:7">
      <c r="A1863" s="16" t="s">
        <v>5342</v>
      </c>
      <c r="B1863" s="16"/>
      <c r="C1863" s="29">
        <v>50</v>
      </c>
      <c r="D1863" s="29"/>
      <c r="E1863" s="29"/>
      <c r="F1863" s="29"/>
      <c r="G1863" s="29">
        <f>PRODUCT(C1863:F1863)</f>
        <v>50</v>
      </c>
    </row>
    <row r="1864" spans="1:7">
      <c r="A1864" s="16" t="s">
        <v>5343</v>
      </c>
      <c r="B1864" s="16"/>
      <c r="C1864" s="29">
        <v>85</v>
      </c>
      <c r="D1864" s="29"/>
      <c r="E1864" s="29"/>
      <c r="F1864" s="29"/>
      <c r="G1864" s="29">
        <f>PRODUCT(C1864:F1864)</f>
        <v>85</v>
      </c>
    </row>
    <row r="1866" spans="1:7">
      <c r="B1866" t="s">
        <v>4651</v>
      </c>
      <c r="C1866" s="6" t="s">
        <v>8</v>
      </c>
      <c r="D1866" s="7" t="s">
        <v>9</v>
      </c>
      <c r="E1866" s="6" t="s">
        <v>10</v>
      </c>
    </row>
    <row r="1867" spans="1:7">
      <c r="B1867" t="s">
        <v>4651</v>
      </c>
      <c r="C1867" s="6" t="s">
        <v>11</v>
      </c>
      <c r="D1867" s="7" t="s">
        <v>66</v>
      </c>
      <c r="E1867" s="6" t="s">
        <v>67</v>
      </c>
    </row>
    <row r="1868" spans="1:7">
      <c r="B1868" t="s">
        <v>4651</v>
      </c>
      <c r="C1868" s="6" t="s">
        <v>21</v>
      </c>
      <c r="D1868" s="7" t="s">
        <v>68</v>
      </c>
      <c r="E1868" s="6" t="s">
        <v>69</v>
      </c>
    </row>
    <row r="1869" spans="1:7">
      <c r="B1869" t="s">
        <v>4651</v>
      </c>
      <c r="C1869" s="6" t="s">
        <v>37</v>
      </c>
      <c r="D1869" s="7" t="s">
        <v>1001</v>
      </c>
      <c r="E1869" s="6" t="s">
        <v>1002</v>
      </c>
    </row>
    <row r="1870" spans="1:7">
      <c r="B1870" t="s">
        <v>4651</v>
      </c>
      <c r="C1870" s="6" t="s">
        <v>71</v>
      </c>
      <c r="D1870" s="7" t="s">
        <v>35</v>
      </c>
      <c r="E1870" s="6" t="s">
        <v>1006</v>
      </c>
    </row>
    <row r="1872" spans="1:7" ht="45" customHeight="1">
      <c r="A1872" s="17" t="s">
        <v>5344</v>
      </c>
      <c r="B1872" s="17" t="s">
        <v>4653</v>
      </c>
      <c r="C1872" s="17" t="s">
        <v>1008</v>
      </c>
      <c r="D1872" s="27" t="s">
        <v>16</v>
      </c>
      <c r="E1872" s="36" t="s">
        <v>1009</v>
      </c>
      <c r="F1872" s="36" t="s">
        <v>1009</v>
      </c>
      <c r="G1872" s="28">
        <f>SUM(G1873:G1873)</f>
        <v>1</v>
      </c>
    </row>
    <row r="1873" spans="1:7">
      <c r="A1873" s="16"/>
      <c r="B1873" s="16"/>
      <c r="C1873" s="29">
        <v>1</v>
      </c>
      <c r="D1873" s="29"/>
      <c r="E1873" s="29"/>
      <c r="F1873" s="29"/>
      <c r="G1873" s="29">
        <f>PRODUCT(C1873:F1873)</f>
        <v>1</v>
      </c>
    </row>
    <row r="1875" spans="1:7" ht="45" customHeight="1">
      <c r="A1875" s="17" t="s">
        <v>5345</v>
      </c>
      <c r="B1875" s="17" t="s">
        <v>4653</v>
      </c>
      <c r="C1875" s="17" t="s">
        <v>1010</v>
      </c>
      <c r="D1875" s="27" t="s">
        <v>16</v>
      </c>
      <c r="E1875" s="36" t="s">
        <v>1011</v>
      </c>
      <c r="F1875" s="36" t="s">
        <v>1011</v>
      </c>
      <c r="G1875" s="28">
        <f>SUM(G1876:G1876)</f>
        <v>1</v>
      </c>
    </row>
    <row r="1876" spans="1:7">
      <c r="A1876" s="16"/>
      <c r="B1876" s="16"/>
      <c r="C1876" s="29">
        <v>1</v>
      </c>
      <c r="D1876" s="29"/>
      <c r="E1876" s="29"/>
      <c r="F1876" s="29"/>
      <c r="G1876" s="29">
        <f>PRODUCT(C1876:F1876)</f>
        <v>1</v>
      </c>
    </row>
    <row r="1878" spans="1:7" ht="45" customHeight="1">
      <c r="A1878" s="17" t="s">
        <v>5346</v>
      </c>
      <c r="B1878" s="17" t="s">
        <v>4653</v>
      </c>
      <c r="C1878" s="17" t="s">
        <v>1012</v>
      </c>
      <c r="D1878" s="27" t="s">
        <v>16</v>
      </c>
      <c r="E1878" s="36" t="s">
        <v>1013</v>
      </c>
      <c r="F1878" s="36" t="s">
        <v>1013</v>
      </c>
      <c r="G1878" s="28">
        <f>SUM(G1879:G1879)</f>
        <v>1</v>
      </c>
    </row>
    <row r="1879" spans="1:7">
      <c r="A1879" s="16"/>
      <c r="B1879" s="16"/>
      <c r="C1879" s="29">
        <v>1</v>
      </c>
      <c r="D1879" s="29"/>
      <c r="E1879" s="29"/>
      <c r="F1879" s="29"/>
      <c r="G1879" s="29">
        <f>PRODUCT(C1879:F1879)</f>
        <v>1</v>
      </c>
    </row>
    <row r="1881" spans="1:7" ht="45" customHeight="1">
      <c r="A1881" s="17" t="s">
        <v>5347</v>
      </c>
      <c r="B1881" s="17" t="s">
        <v>4653</v>
      </c>
      <c r="C1881" s="17" t="s">
        <v>1014</v>
      </c>
      <c r="D1881" s="27" t="s">
        <v>16</v>
      </c>
      <c r="E1881" s="36" t="s">
        <v>1015</v>
      </c>
      <c r="F1881" s="36" t="s">
        <v>1015</v>
      </c>
      <c r="G1881" s="28">
        <f>SUM(G1882:G1883)</f>
        <v>14</v>
      </c>
    </row>
    <row r="1882" spans="1:7">
      <c r="A1882" s="16" t="s">
        <v>4661</v>
      </c>
      <c r="B1882" s="16"/>
      <c r="C1882" s="29">
        <v>4</v>
      </c>
      <c r="D1882" s="29"/>
      <c r="E1882" s="29"/>
      <c r="F1882" s="29"/>
      <c r="G1882" s="29">
        <f>PRODUCT(C1882:F1882)</f>
        <v>4</v>
      </c>
    </row>
    <row r="1883" spans="1:7">
      <c r="A1883" s="16" t="s">
        <v>5348</v>
      </c>
      <c r="B1883" s="16"/>
      <c r="C1883" s="29">
        <v>10</v>
      </c>
      <c r="D1883" s="29"/>
      <c r="E1883" s="29"/>
      <c r="F1883" s="29"/>
      <c r="G1883" s="29">
        <f>PRODUCT(C1883:F1883)</f>
        <v>10</v>
      </c>
    </row>
    <row r="1885" spans="1:7" ht="45" customHeight="1">
      <c r="A1885" s="17" t="s">
        <v>5349</v>
      </c>
      <c r="B1885" s="17" t="s">
        <v>4653</v>
      </c>
      <c r="C1885" s="17" t="s">
        <v>1016</v>
      </c>
      <c r="D1885" s="27" t="s">
        <v>16</v>
      </c>
      <c r="E1885" s="36" t="s">
        <v>1017</v>
      </c>
      <c r="F1885" s="36" t="s">
        <v>1017</v>
      </c>
      <c r="G1885" s="28">
        <f>SUM(G1886:G1887)</f>
        <v>17</v>
      </c>
    </row>
    <row r="1886" spans="1:7">
      <c r="A1886" s="16" t="s">
        <v>5348</v>
      </c>
      <c r="B1886" s="16"/>
      <c r="C1886" s="29">
        <v>3</v>
      </c>
      <c r="D1886" s="29"/>
      <c r="E1886" s="29"/>
      <c r="F1886" s="29"/>
      <c r="G1886" s="29">
        <f>PRODUCT(C1886:F1886)</f>
        <v>3</v>
      </c>
    </row>
    <row r="1887" spans="1:7">
      <c r="A1887" s="16" t="s">
        <v>5350</v>
      </c>
      <c r="B1887" s="16"/>
      <c r="C1887" s="29">
        <v>14</v>
      </c>
      <c r="D1887" s="29"/>
      <c r="E1887" s="29"/>
      <c r="F1887" s="29"/>
      <c r="G1887" s="29">
        <f>PRODUCT(C1887:F1887)</f>
        <v>14</v>
      </c>
    </row>
    <row r="1889" spans="1:7" ht="45" customHeight="1">
      <c r="A1889" s="17" t="s">
        <v>5351</v>
      </c>
      <c r="B1889" s="17" t="s">
        <v>4653</v>
      </c>
      <c r="C1889" s="17" t="s">
        <v>1018</v>
      </c>
      <c r="D1889" s="27" t="s">
        <v>16</v>
      </c>
      <c r="E1889" s="36" t="s">
        <v>1019</v>
      </c>
      <c r="F1889" s="36" t="s">
        <v>1019</v>
      </c>
      <c r="G1889" s="28">
        <f>SUM(G1890:G1890)</f>
        <v>1</v>
      </c>
    </row>
    <row r="1890" spans="1:7">
      <c r="A1890" s="16"/>
      <c r="B1890" s="16"/>
      <c r="C1890" s="29">
        <v>1</v>
      </c>
      <c r="D1890" s="29"/>
      <c r="E1890" s="29"/>
      <c r="F1890" s="29"/>
      <c r="G1890" s="29">
        <f>PRODUCT(C1890:F1890)</f>
        <v>1</v>
      </c>
    </row>
    <row r="1892" spans="1:7" ht="45" customHeight="1">
      <c r="A1892" s="17" t="s">
        <v>5352</v>
      </c>
      <c r="B1892" s="17" t="s">
        <v>4653</v>
      </c>
      <c r="C1892" s="17" t="s">
        <v>1020</v>
      </c>
      <c r="D1892" s="27" t="s">
        <v>16</v>
      </c>
      <c r="E1892" s="36" t="s">
        <v>1021</v>
      </c>
      <c r="F1892" s="36" t="s">
        <v>1021</v>
      </c>
      <c r="G1892" s="28">
        <f>SUM(G1893:G1893)</f>
        <v>1</v>
      </c>
    </row>
    <row r="1893" spans="1:7">
      <c r="A1893" s="16"/>
      <c r="B1893" s="16"/>
      <c r="C1893" s="29">
        <v>1</v>
      </c>
      <c r="D1893" s="29"/>
      <c r="E1893" s="29"/>
      <c r="F1893" s="29"/>
      <c r="G1893" s="29">
        <f>PRODUCT(C1893:F1893)</f>
        <v>1</v>
      </c>
    </row>
    <row r="1895" spans="1:7" ht="45" customHeight="1">
      <c r="A1895" s="17" t="s">
        <v>5353</v>
      </c>
      <c r="B1895" s="17" t="s">
        <v>4653</v>
      </c>
      <c r="C1895" s="17" t="s">
        <v>1022</v>
      </c>
      <c r="D1895" s="27" t="s">
        <v>16</v>
      </c>
      <c r="E1895" s="36" t="s">
        <v>1023</v>
      </c>
      <c r="F1895" s="36" t="s">
        <v>1023</v>
      </c>
      <c r="G1895" s="28">
        <f>SUM(G1896:G1896)</f>
        <v>1</v>
      </c>
    </row>
    <row r="1896" spans="1:7">
      <c r="A1896" s="16"/>
      <c r="B1896" s="16"/>
      <c r="C1896" s="29">
        <v>1</v>
      </c>
      <c r="D1896" s="29"/>
      <c r="E1896" s="29"/>
      <c r="F1896" s="29"/>
      <c r="G1896" s="29">
        <f>PRODUCT(C1896:F1896)</f>
        <v>1</v>
      </c>
    </row>
    <row r="1898" spans="1:7" ht="45" customHeight="1">
      <c r="A1898" s="17" t="s">
        <v>5354</v>
      </c>
      <c r="B1898" s="17" t="s">
        <v>4653</v>
      </c>
      <c r="C1898" s="17" t="s">
        <v>1024</v>
      </c>
      <c r="D1898" s="27" t="s">
        <v>16</v>
      </c>
      <c r="E1898" s="36" t="s">
        <v>1025</v>
      </c>
      <c r="F1898" s="36" t="s">
        <v>1025</v>
      </c>
      <c r="G1898" s="28">
        <f>SUM(G1899:G1899)</f>
        <v>1</v>
      </c>
    </row>
    <row r="1899" spans="1:7">
      <c r="A1899" s="16"/>
      <c r="B1899" s="16"/>
      <c r="C1899" s="29">
        <v>1</v>
      </c>
      <c r="D1899" s="29"/>
      <c r="E1899" s="29"/>
      <c r="F1899" s="29"/>
      <c r="G1899" s="29">
        <f>PRODUCT(C1899:F1899)</f>
        <v>1</v>
      </c>
    </row>
    <row r="1901" spans="1:7" ht="45" customHeight="1">
      <c r="A1901" s="17" t="s">
        <v>5355</v>
      </c>
      <c r="B1901" s="17" t="s">
        <v>4653</v>
      </c>
      <c r="C1901" s="17" t="s">
        <v>1026</v>
      </c>
      <c r="D1901" s="27" t="s">
        <v>25</v>
      </c>
      <c r="E1901" s="36" t="s">
        <v>1027</v>
      </c>
      <c r="F1901" s="36" t="s">
        <v>1027</v>
      </c>
      <c r="G1901" s="28">
        <f>SUM(G1902:G1902)</f>
        <v>1450</v>
      </c>
    </row>
    <row r="1902" spans="1:7">
      <c r="A1902" s="16"/>
      <c r="B1902" s="16"/>
      <c r="C1902" s="29">
        <v>1450</v>
      </c>
      <c r="D1902" s="29"/>
      <c r="E1902" s="29"/>
      <c r="F1902" s="29"/>
      <c r="G1902" s="29">
        <f>PRODUCT(C1902:F1902)</f>
        <v>1450</v>
      </c>
    </row>
    <row r="1904" spans="1:7" ht="45" customHeight="1">
      <c r="A1904" s="17" t="s">
        <v>5356</v>
      </c>
      <c r="B1904" s="17" t="s">
        <v>4653</v>
      </c>
      <c r="C1904" s="17" t="s">
        <v>136</v>
      </c>
      <c r="D1904" s="27" t="s">
        <v>25</v>
      </c>
      <c r="E1904" s="36" t="s">
        <v>137</v>
      </c>
      <c r="F1904" s="36" t="s">
        <v>137</v>
      </c>
      <c r="G1904" s="28">
        <f>SUM(G1905:G1905)</f>
        <v>1450</v>
      </c>
    </row>
    <row r="1905" spans="1:7">
      <c r="A1905" s="16"/>
      <c r="B1905" s="16"/>
      <c r="C1905" s="29">
        <v>1450</v>
      </c>
      <c r="D1905" s="29"/>
      <c r="E1905" s="29"/>
      <c r="F1905" s="29"/>
      <c r="G1905" s="29">
        <f>PRODUCT(C1905:F1905)</f>
        <v>1450</v>
      </c>
    </row>
    <row r="1907" spans="1:7" ht="45" customHeight="1">
      <c r="A1907" s="17" t="s">
        <v>5357</v>
      </c>
      <c r="B1907" s="17" t="s">
        <v>4653</v>
      </c>
      <c r="C1907" s="17" t="s">
        <v>987</v>
      </c>
      <c r="D1907" s="27" t="s">
        <v>16</v>
      </c>
      <c r="E1907" s="36" t="s">
        <v>988</v>
      </c>
      <c r="F1907" s="36" t="s">
        <v>988</v>
      </c>
      <c r="G1907" s="28">
        <f>SUM(G1908:G1908)</f>
        <v>40</v>
      </c>
    </row>
    <row r="1908" spans="1:7">
      <c r="A1908" s="16"/>
      <c r="B1908" s="16"/>
      <c r="C1908" s="29">
        <v>40</v>
      </c>
      <c r="D1908" s="29"/>
      <c r="E1908" s="29"/>
      <c r="F1908" s="29"/>
      <c r="G1908" s="29">
        <f>PRODUCT(C1908:F1908)</f>
        <v>40</v>
      </c>
    </row>
    <row r="1910" spans="1:7" ht="45" customHeight="1">
      <c r="A1910" s="17" t="s">
        <v>5358</v>
      </c>
      <c r="B1910" s="17" t="s">
        <v>4653</v>
      </c>
      <c r="C1910" s="17" t="s">
        <v>1028</v>
      </c>
      <c r="D1910" s="27" t="s">
        <v>16</v>
      </c>
      <c r="E1910" s="36" t="s">
        <v>1029</v>
      </c>
      <c r="F1910" s="36" t="s">
        <v>1029</v>
      </c>
      <c r="G1910" s="28">
        <f>SUM(G1911:G1911)</f>
        <v>1</v>
      </c>
    </row>
    <row r="1911" spans="1:7">
      <c r="A1911" s="16"/>
      <c r="B1911" s="16"/>
      <c r="C1911" s="29">
        <v>1</v>
      </c>
      <c r="D1911" s="29"/>
      <c r="E1911" s="29"/>
      <c r="F1911" s="29"/>
      <c r="G1911" s="29">
        <f>PRODUCT(C1911:F1911)</f>
        <v>1</v>
      </c>
    </row>
    <row r="1913" spans="1:7">
      <c r="B1913" t="s">
        <v>4651</v>
      </c>
      <c r="C1913" s="6" t="s">
        <v>8</v>
      </c>
      <c r="D1913" s="7" t="s">
        <v>9</v>
      </c>
      <c r="E1913" s="6" t="s">
        <v>10</v>
      </c>
    </row>
    <row r="1914" spans="1:7">
      <c r="B1914" t="s">
        <v>4651</v>
      </c>
      <c r="C1914" s="6" t="s">
        <v>11</v>
      </c>
      <c r="D1914" s="7" t="s">
        <v>66</v>
      </c>
      <c r="E1914" s="6" t="s">
        <v>67</v>
      </c>
    </row>
    <row r="1915" spans="1:7">
      <c r="B1915" t="s">
        <v>4651</v>
      </c>
      <c r="C1915" s="6" t="s">
        <v>21</v>
      </c>
      <c r="D1915" s="7" t="s">
        <v>68</v>
      </c>
      <c r="E1915" s="6" t="s">
        <v>69</v>
      </c>
    </row>
    <row r="1916" spans="1:7">
      <c r="B1916" t="s">
        <v>4651</v>
      </c>
      <c r="C1916" s="6" t="s">
        <v>37</v>
      </c>
      <c r="D1916" s="7" t="s">
        <v>1001</v>
      </c>
      <c r="E1916" s="6" t="s">
        <v>1002</v>
      </c>
    </row>
    <row r="1917" spans="1:7">
      <c r="B1917" t="s">
        <v>4651</v>
      </c>
      <c r="C1917" s="6" t="s">
        <v>71</v>
      </c>
      <c r="D1917" s="7" t="s">
        <v>48</v>
      </c>
      <c r="E1917" s="6" t="s">
        <v>1030</v>
      </c>
    </row>
    <row r="1919" spans="1:7" ht="45" customHeight="1">
      <c r="A1919" s="17" t="s">
        <v>5359</v>
      </c>
      <c r="B1919" s="17" t="s">
        <v>4653</v>
      </c>
      <c r="C1919" s="17" t="s">
        <v>1032</v>
      </c>
      <c r="D1919" s="27" t="s">
        <v>16</v>
      </c>
      <c r="E1919" s="36" t="s">
        <v>1033</v>
      </c>
      <c r="F1919" s="36" t="s">
        <v>1033</v>
      </c>
      <c r="G1919" s="28">
        <f>SUM(G1920:G1920)</f>
        <v>3</v>
      </c>
    </row>
    <row r="1920" spans="1:7">
      <c r="A1920" s="16" t="s">
        <v>5360</v>
      </c>
      <c r="B1920" s="16"/>
      <c r="C1920" s="29">
        <v>3</v>
      </c>
      <c r="D1920" s="29"/>
      <c r="E1920" s="29"/>
      <c r="F1920" s="29"/>
      <c r="G1920" s="29">
        <f>PRODUCT(C1920:F1920)</f>
        <v>3</v>
      </c>
    </row>
    <row r="1922" spans="1:7" ht="45" customHeight="1">
      <c r="A1922" s="17" t="s">
        <v>5361</v>
      </c>
      <c r="B1922" s="17" t="s">
        <v>4653</v>
      </c>
      <c r="C1922" s="17" t="s">
        <v>1034</v>
      </c>
      <c r="D1922" s="27" t="s">
        <v>16</v>
      </c>
      <c r="E1922" s="36" t="s">
        <v>1035</v>
      </c>
      <c r="F1922" s="36" t="s">
        <v>1035</v>
      </c>
      <c r="G1922" s="28">
        <f>SUM(G1923:G1923)</f>
        <v>1</v>
      </c>
    </row>
    <row r="1923" spans="1:7">
      <c r="A1923" s="16"/>
      <c r="B1923" s="16"/>
      <c r="C1923" s="29">
        <v>1</v>
      </c>
      <c r="D1923" s="29"/>
      <c r="E1923" s="29"/>
      <c r="F1923" s="29"/>
      <c r="G1923" s="29">
        <f>PRODUCT(C1923:F1923)</f>
        <v>1</v>
      </c>
    </row>
    <row r="1925" spans="1:7" ht="45" customHeight="1">
      <c r="A1925" s="17" t="s">
        <v>5362</v>
      </c>
      <c r="B1925" s="17" t="s">
        <v>4653</v>
      </c>
      <c r="C1925" s="17" t="s">
        <v>1036</v>
      </c>
      <c r="D1925" s="27" t="s">
        <v>25</v>
      </c>
      <c r="E1925" s="36" t="s">
        <v>1037</v>
      </c>
      <c r="F1925" s="36" t="s">
        <v>1037</v>
      </c>
      <c r="G1925" s="28">
        <f>SUM(G1926:G1926)</f>
        <v>330</v>
      </c>
    </row>
    <row r="1926" spans="1:7">
      <c r="A1926" s="16"/>
      <c r="B1926" s="16"/>
      <c r="C1926" s="29">
        <v>300</v>
      </c>
      <c r="D1926" s="29">
        <v>1.1000000000000001</v>
      </c>
      <c r="E1926" s="29"/>
      <c r="F1926" s="29"/>
      <c r="G1926" s="29">
        <f>PRODUCT(C1926:F1926)</f>
        <v>330</v>
      </c>
    </row>
    <row r="1928" spans="1:7" ht="45" customHeight="1">
      <c r="A1928" s="17" t="s">
        <v>5363</v>
      </c>
      <c r="B1928" s="17" t="s">
        <v>4653</v>
      </c>
      <c r="C1928" s="17" t="s">
        <v>1038</v>
      </c>
      <c r="D1928" s="27" t="s">
        <v>25</v>
      </c>
      <c r="E1928" s="36" t="s">
        <v>1039</v>
      </c>
      <c r="F1928" s="36" t="s">
        <v>1039</v>
      </c>
      <c r="G1928" s="28">
        <f>SUM(G1929:G1929)</f>
        <v>330</v>
      </c>
    </row>
    <row r="1929" spans="1:7">
      <c r="A1929" s="16"/>
      <c r="B1929" s="16"/>
      <c r="C1929" s="29">
        <v>300</v>
      </c>
      <c r="D1929" s="29">
        <v>1.1000000000000001</v>
      </c>
      <c r="E1929" s="29"/>
      <c r="F1929" s="29"/>
      <c r="G1929" s="29">
        <f>PRODUCT(C1929:F1929)</f>
        <v>330</v>
      </c>
    </row>
    <row r="1931" spans="1:7" ht="45" customHeight="1">
      <c r="A1931" s="17" t="s">
        <v>5364</v>
      </c>
      <c r="B1931" s="17" t="s">
        <v>4653</v>
      </c>
      <c r="C1931" s="17" t="s">
        <v>987</v>
      </c>
      <c r="D1931" s="27" t="s">
        <v>16</v>
      </c>
      <c r="E1931" s="36" t="s">
        <v>988</v>
      </c>
      <c r="F1931" s="36" t="s">
        <v>988</v>
      </c>
      <c r="G1931" s="28">
        <f>SUM(G1932:G1932)</f>
        <v>4</v>
      </c>
    </row>
    <row r="1932" spans="1:7">
      <c r="A1932" s="16"/>
      <c r="B1932" s="16"/>
      <c r="C1932" s="29">
        <v>4</v>
      </c>
      <c r="D1932" s="29"/>
      <c r="E1932" s="29"/>
      <c r="F1932" s="29"/>
      <c r="G1932" s="29">
        <f>PRODUCT(C1932:F1932)</f>
        <v>4</v>
      </c>
    </row>
    <row r="1934" spans="1:7">
      <c r="B1934" t="s">
        <v>4651</v>
      </c>
      <c r="C1934" s="6" t="s">
        <v>8</v>
      </c>
      <c r="D1934" s="7" t="s">
        <v>9</v>
      </c>
      <c r="E1934" s="6" t="s">
        <v>10</v>
      </c>
    </row>
    <row r="1935" spans="1:7">
      <c r="B1935" t="s">
        <v>4651</v>
      </c>
      <c r="C1935" s="6" t="s">
        <v>11</v>
      </c>
      <c r="D1935" s="7" t="s">
        <v>66</v>
      </c>
      <c r="E1935" s="6" t="s">
        <v>67</v>
      </c>
    </row>
    <row r="1936" spans="1:7">
      <c r="B1936" t="s">
        <v>4651</v>
      </c>
      <c r="C1936" s="6" t="s">
        <v>21</v>
      </c>
      <c r="D1936" s="7" t="s">
        <v>68</v>
      </c>
      <c r="E1936" s="6" t="s">
        <v>69</v>
      </c>
    </row>
    <row r="1937" spans="1:7">
      <c r="B1937" t="s">
        <v>4651</v>
      </c>
      <c r="C1937" s="6" t="s">
        <v>37</v>
      </c>
      <c r="D1937" s="7" t="s">
        <v>1040</v>
      </c>
      <c r="E1937" s="6" t="s">
        <v>1041</v>
      </c>
    </row>
    <row r="1938" spans="1:7">
      <c r="B1938" t="s">
        <v>4651</v>
      </c>
      <c r="C1938" s="6" t="s">
        <v>71</v>
      </c>
      <c r="D1938" s="7" t="s">
        <v>9</v>
      </c>
      <c r="E1938" s="6" t="s">
        <v>1042</v>
      </c>
    </row>
    <row r="1940" spans="1:7" ht="45" customHeight="1">
      <c r="A1940" s="17" t="s">
        <v>5365</v>
      </c>
      <c r="B1940" s="17" t="s">
        <v>4653</v>
      </c>
      <c r="C1940" s="17" t="s">
        <v>1044</v>
      </c>
      <c r="D1940" s="27" t="s">
        <v>16</v>
      </c>
      <c r="E1940" s="36" t="s">
        <v>1045</v>
      </c>
      <c r="F1940" s="36" t="s">
        <v>1045</v>
      </c>
      <c r="G1940" s="28">
        <f>SUM(G1941:G1941)</f>
        <v>1</v>
      </c>
    </row>
    <row r="1941" spans="1:7">
      <c r="A1941" s="16"/>
      <c r="B1941" s="16"/>
      <c r="C1941" s="29">
        <v>1</v>
      </c>
      <c r="D1941" s="29"/>
      <c r="E1941" s="29"/>
      <c r="F1941" s="29"/>
      <c r="G1941" s="29">
        <f>PRODUCT(C1941:F1941)</f>
        <v>1</v>
      </c>
    </row>
    <row r="1943" spans="1:7" ht="45" customHeight="1">
      <c r="A1943" s="17" t="s">
        <v>5366</v>
      </c>
      <c r="B1943" s="17" t="s">
        <v>4653</v>
      </c>
      <c r="C1943" s="17" t="s">
        <v>1046</v>
      </c>
      <c r="D1943" s="27" t="s">
        <v>16</v>
      </c>
      <c r="E1943" s="36" t="s">
        <v>1047</v>
      </c>
      <c r="F1943" s="36" t="s">
        <v>1047</v>
      </c>
      <c r="G1943" s="28">
        <f>SUM(G1944:G1944)</f>
        <v>2</v>
      </c>
    </row>
    <row r="1944" spans="1:7">
      <c r="A1944" s="16"/>
      <c r="B1944" s="16"/>
      <c r="C1944" s="29">
        <v>2</v>
      </c>
      <c r="D1944" s="29"/>
      <c r="E1944" s="29"/>
      <c r="F1944" s="29"/>
      <c r="G1944" s="29">
        <f>PRODUCT(C1944:F1944)</f>
        <v>2</v>
      </c>
    </row>
    <row r="1946" spans="1:7" ht="45" customHeight="1">
      <c r="A1946" s="17" t="s">
        <v>5367</v>
      </c>
      <c r="B1946" s="17" t="s">
        <v>4653</v>
      </c>
      <c r="C1946" s="17" t="s">
        <v>1048</v>
      </c>
      <c r="D1946" s="27" t="s">
        <v>16</v>
      </c>
      <c r="E1946" s="36" t="s">
        <v>1049</v>
      </c>
      <c r="F1946" s="36" t="s">
        <v>1049</v>
      </c>
      <c r="G1946" s="28">
        <f>SUM(G1947:G1947)</f>
        <v>1</v>
      </c>
    </row>
    <row r="1947" spans="1:7">
      <c r="A1947" s="16"/>
      <c r="B1947" s="16"/>
      <c r="C1947" s="29">
        <v>1</v>
      </c>
      <c r="D1947" s="29"/>
      <c r="E1947" s="29"/>
      <c r="F1947" s="29"/>
      <c r="G1947" s="29">
        <f>PRODUCT(C1947:F1947)</f>
        <v>1</v>
      </c>
    </row>
    <row r="1949" spans="1:7" ht="45" customHeight="1">
      <c r="A1949" s="17" t="s">
        <v>5368</v>
      </c>
      <c r="B1949" s="17" t="s">
        <v>4653</v>
      </c>
      <c r="C1949" s="17" t="s">
        <v>1050</v>
      </c>
      <c r="D1949" s="27" t="s">
        <v>16</v>
      </c>
      <c r="E1949" s="36" t="s">
        <v>1051</v>
      </c>
      <c r="F1949" s="36" t="s">
        <v>1051</v>
      </c>
      <c r="G1949" s="28">
        <f>SUM(G1950:G1952)</f>
        <v>18</v>
      </c>
    </row>
    <row r="1950" spans="1:7">
      <c r="A1950" s="16" t="s">
        <v>4667</v>
      </c>
      <c r="B1950" s="16"/>
      <c r="C1950" s="29">
        <v>7</v>
      </c>
      <c r="D1950" s="29"/>
      <c r="E1950" s="29"/>
      <c r="F1950" s="29"/>
      <c r="G1950" s="29">
        <f>PRODUCT(C1950:F1950)</f>
        <v>7</v>
      </c>
    </row>
    <row r="1951" spans="1:7">
      <c r="A1951" s="16" t="s">
        <v>4655</v>
      </c>
      <c r="B1951" s="16"/>
      <c r="C1951" s="29">
        <v>7</v>
      </c>
      <c r="D1951" s="29"/>
      <c r="E1951" s="29"/>
      <c r="F1951" s="29"/>
      <c r="G1951" s="29">
        <f>PRODUCT(C1951:F1951)</f>
        <v>7</v>
      </c>
    </row>
    <row r="1952" spans="1:7">
      <c r="A1952" s="16" t="s">
        <v>4665</v>
      </c>
      <c r="B1952" s="16"/>
      <c r="C1952" s="29">
        <v>4</v>
      </c>
      <c r="D1952" s="29"/>
      <c r="E1952" s="29"/>
      <c r="F1952" s="29"/>
      <c r="G1952" s="29">
        <f>PRODUCT(C1952:F1952)</f>
        <v>4</v>
      </c>
    </row>
    <row r="1954" spans="1:7" ht="45" customHeight="1">
      <c r="A1954" s="17" t="s">
        <v>5369</v>
      </c>
      <c r="B1954" s="17" t="s">
        <v>4653</v>
      </c>
      <c r="C1954" s="17" t="s">
        <v>1052</v>
      </c>
      <c r="D1954" s="27" t="s">
        <v>16</v>
      </c>
      <c r="E1954" s="36" t="s">
        <v>1053</v>
      </c>
      <c r="F1954" s="36" t="s">
        <v>1053</v>
      </c>
      <c r="G1954" s="28">
        <f>SUM(G1955:G1957)</f>
        <v>132</v>
      </c>
    </row>
    <row r="1955" spans="1:7">
      <c r="A1955" s="16" t="s">
        <v>4667</v>
      </c>
      <c r="B1955" s="16"/>
      <c r="C1955" s="29">
        <v>23</v>
      </c>
      <c r="D1955" s="29"/>
      <c r="E1955" s="29"/>
      <c r="F1955" s="29"/>
      <c r="G1955" s="29">
        <f>PRODUCT(C1955:F1955)</f>
        <v>23</v>
      </c>
    </row>
    <row r="1956" spans="1:7">
      <c r="A1956" s="16" t="s">
        <v>4655</v>
      </c>
      <c r="B1956" s="16"/>
      <c r="C1956" s="29">
        <v>64</v>
      </c>
      <c r="D1956" s="29"/>
      <c r="E1956" s="29"/>
      <c r="F1956" s="29"/>
      <c r="G1956" s="29">
        <f>PRODUCT(C1956:F1956)</f>
        <v>64</v>
      </c>
    </row>
    <row r="1957" spans="1:7">
      <c r="A1957" s="16" t="s">
        <v>4665</v>
      </c>
      <c r="B1957" s="16"/>
      <c r="C1957" s="29">
        <v>45</v>
      </c>
      <c r="D1957" s="29"/>
      <c r="E1957" s="29"/>
      <c r="F1957" s="29"/>
      <c r="G1957" s="29">
        <f>PRODUCT(C1957:F1957)</f>
        <v>45</v>
      </c>
    </row>
    <row r="1959" spans="1:7" ht="45" customHeight="1">
      <c r="A1959" s="17" t="s">
        <v>5370</v>
      </c>
      <c r="B1959" s="17" t="s">
        <v>4653</v>
      </c>
      <c r="C1959" s="17" t="s">
        <v>1054</v>
      </c>
      <c r="D1959" s="27" t="s">
        <v>16</v>
      </c>
      <c r="E1959" s="36" t="s">
        <v>1055</v>
      </c>
      <c r="F1959" s="36" t="s">
        <v>1055</v>
      </c>
      <c r="G1959" s="28">
        <f>SUM(G1960:G1960)</f>
        <v>1</v>
      </c>
    </row>
    <row r="1960" spans="1:7">
      <c r="A1960" s="16" t="s">
        <v>4655</v>
      </c>
      <c r="B1960" s="16"/>
      <c r="C1960" s="29">
        <v>1</v>
      </c>
      <c r="D1960" s="29"/>
      <c r="E1960" s="29"/>
      <c r="F1960" s="29"/>
      <c r="G1960" s="29">
        <f>PRODUCT(C1960:F1960)</f>
        <v>1</v>
      </c>
    </row>
    <row r="1962" spans="1:7" ht="45" customHeight="1">
      <c r="A1962" s="17" t="s">
        <v>5371</v>
      </c>
      <c r="B1962" s="17" t="s">
        <v>4653</v>
      </c>
      <c r="C1962" s="17" t="s">
        <v>1056</v>
      </c>
      <c r="D1962" s="27" t="s">
        <v>16</v>
      </c>
      <c r="E1962" s="36" t="s">
        <v>1057</v>
      </c>
      <c r="F1962" s="36" t="s">
        <v>1057</v>
      </c>
      <c r="G1962" s="28">
        <f>SUM(G1963:G1965)</f>
        <v>18</v>
      </c>
    </row>
    <row r="1963" spans="1:7">
      <c r="A1963" s="16" t="s">
        <v>4667</v>
      </c>
      <c r="B1963" s="16"/>
      <c r="C1963" s="29">
        <v>7</v>
      </c>
      <c r="D1963" s="29"/>
      <c r="E1963" s="29"/>
      <c r="F1963" s="29"/>
      <c r="G1963" s="29">
        <f>PRODUCT(C1963:F1963)</f>
        <v>7</v>
      </c>
    </row>
    <row r="1964" spans="1:7">
      <c r="A1964" s="16" t="s">
        <v>4655</v>
      </c>
      <c r="B1964" s="16"/>
      <c r="C1964" s="29">
        <v>7</v>
      </c>
      <c r="D1964" s="29"/>
      <c r="E1964" s="29"/>
      <c r="F1964" s="29"/>
      <c r="G1964" s="29">
        <f>PRODUCT(C1964:F1964)</f>
        <v>7</v>
      </c>
    </row>
    <row r="1965" spans="1:7">
      <c r="A1965" s="16" t="s">
        <v>4665</v>
      </c>
      <c r="B1965" s="16"/>
      <c r="C1965" s="29">
        <v>4</v>
      </c>
      <c r="D1965" s="29"/>
      <c r="E1965" s="29"/>
      <c r="F1965" s="29"/>
      <c r="G1965" s="29">
        <f>PRODUCT(C1965:F1965)</f>
        <v>4</v>
      </c>
    </row>
    <row r="1967" spans="1:7" ht="45" customHeight="1">
      <c r="A1967" s="17" t="s">
        <v>5372</v>
      </c>
      <c r="B1967" s="17" t="s">
        <v>4653</v>
      </c>
      <c r="C1967" s="17" t="s">
        <v>1058</v>
      </c>
      <c r="D1967" s="27" t="s">
        <v>16</v>
      </c>
      <c r="E1967" s="36" t="s">
        <v>1059</v>
      </c>
      <c r="F1967" s="36" t="s">
        <v>1059</v>
      </c>
      <c r="G1967" s="28">
        <f>SUM(G1968:G1970)</f>
        <v>9</v>
      </c>
    </row>
    <row r="1968" spans="1:7">
      <c r="A1968" s="16" t="s">
        <v>4667</v>
      </c>
      <c r="B1968" s="16"/>
      <c r="C1968" s="29">
        <v>3</v>
      </c>
      <c r="D1968" s="29"/>
      <c r="E1968" s="29"/>
      <c r="F1968" s="29"/>
      <c r="G1968" s="29">
        <f>PRODUCT(C1968:F1968)</f>
        <v>3</v>
      </c>
    </row>
    <row r="1969" spans="1:7">
      <c r="A1969" s="16" t="s">
        <v>4655</v>
      </c>
      <c r="B1969" s="16"/>
      <c r="C1969" s="29">
        <v>2</v>
      </c>
      <c r="D1969" s="29"/>
      <c r="E1969" s="29"/>
      <c r="F1969" s="29"/>
      <c r="G1969" s="29">
        <f>PRODUCT(C1969:F1969)</f>
        <v>2</v>
      </c>
    </row>
    <row r="1970" spans="1:7">
      <c r="A1970" s="16" t="s">
        <v>4665</v>
      </c>
      <c r="B1970" s="16"/>
      <c r="C1970" s="29">
        <v>4</v>
      </c>
      <c r="D1970" s="29"/>
      <c r="E1970" s="29"/>
      <c r="F1970" s="29"/>
      <c r="G1970" s="29">
        <f>PRODUCT(C1970:F1970)</f>
        <v>4</v>
      </c>
    </row>
    <row r="1972" spans="1:7" ht="45" customHeight="1">
      <c r="A1972" s="17" t="s">
        <v>5373</v>
      </c>
      <c r="B1972" s="17" t="s">
        <v>4653</v>
      </c>
      <c r="C1972" s="17" t="s">
        <v>1060</v>
      </c>
      <c r="D1972" s="27" t="s">
        <v>16</v>
      </c>
      <c r="E1972" s="36" t="s">
        <v>1061</v>
      </c>
      <c r="F1972" s="36" t="s">
        <v>1061</v>
      </c>
      <c r="G1972" s="28">
        <f>SUM(G1973:G1974)</f>
        <v>3</v>
      </c>
    </row>
    <row r="1973" spans="1:7">
      <c r="A1973" s="16" t="s">
        <v>4667</v>
      </c>
      <c r="B1973" s="16"/>
      <c r="C1973" s="29">
        <v>1</v>
      </c>
      <c r="D1973" s="29"/>
      <c r="E1973" s="29"/>
      <c r="F1973" s="29"/>
      <c r="G1973" s="29">
        <f>PRODUCT(C1973:F1973)</f>
        <v>1</v>
      </c>
    </row>
    <row r="1974" spans="1:7">
      <c r="A1974" s="16" t="s">
        <v>4655</v>
      </c>
      <c r="B1974" s="16"/>
      <c r="C1974" s="29">
        <v>2</v>
      </c>
      <c r="D1974" s="29"/>
      <c r="E1974" s="29"/>
      <c r="F1974" s="29"/>
      <c r="G1974" s="29">
        <f>PRODUCT(C1974:F1974)</f>
        <v>2</v>
      </c>
    </row>
    <row r="1976" spans="1:7" ht="45" customHeight="1">
      <c r="A1976" s="17" t="s">
        <v>5374</v>
      </c>
      <c r="B1976" s="17" t="s">
        <v>4653</v>
      </c>
      <c r="C1976" s="17" t="s">
        <v>1062</v>
      </c>
      <c r="D1976" s="27" t="s">
        <v>16</v>
      </c>
      <c r="E1976" s="36" t="s">
        <v>1063</v>
      </c>
      <c r="F1976" s="36" t="s">
        <v>1063</v>
      </c>
      <c r="G1976" s="28">
        <f>SUM(G1977:G1977)</f>
        <v>1</v>
      </c>
    </row>
    <row r="1977" spans="1:7">
      <c r="A1977" s="16"/>
      <c r="B1977" s="16"/>
      <c r="C1977" s="29">
        <v>1</v>
      </c>
      <c r="D1977" s="29"/>
      <c r="E1977" s="29"/>
      <c r="F1977" s="29"/>
      <c r="G1977" s="29">
        <f>PRODUCT(C1977:F1977)</f>
        <v>1</v>
      </c>
    </row>
    <row r="1979" spans="1:7" ht="45" customHeight="1">
      <c r="A1979" s="17" t="s">
        <v>5375</v>
      </c>
      <c r="B1979" s="17" t="s">
        <v>4653</v>
      </c>
      <c r="C1979" s="17" t="s">
        <v>1064</v>
      </c>
      <c r="D1979" s="27" t="s">
        <v>16</v>
      </c>
      <c r="E1979" s="36" t="s">
        <v>1065</v>
      </c>
      <c r="F1979" s="36" t="s">
        <v>1065</v>
      </c>
      <c r="G1979" s="28">
        <f>SUM(G1980:G1981)</f>
        <v>4</v>
      </c>
    </row>
    <row r="1980" spans="1:7">
      <c r="A1980" s="16" t="s">
        <v>4667</v>
      </c>
      <c r="B1980" s="16"/>
      <c r="C1980" s="29">
        <v>2</v>
      </c>
      <c r="D1980" s="29"/>
      <c r="E1980" s="29"/>
      <c r="F1980" s="29"/>
      <c r="G1980" s="29">
        <f>PRODUCT(C1980:F1980)</f>
        <v>2</v>
      </c>
    </row>
    <row r="1981" spans="1:7">
      <c r="A1981" s="16" t="s">
        <v>4655</v>
      </c>
      <c r="B1981" s="16"/>
      <c r="C1981" s="29">
        <v>2</v>
      </c>
      <c r="D1981" s="29"/>
      <c r="E1981" s="29"/>
      <c r="F1981" s="29"/>
      <c r="G1981" s="29">
        <f>PRODUCT(C1981:F1981)</f>
        <v>2</v>
      </c>
    </row>
    <row r="1983" spans="1:7" ht="45" customHeight="1">
      <c r="A1983" s="17" t="s">
        <v>5376</v>
      </c>
      <c r="B1983" s="17" t="s">
        <v>4653</v>
      </c>
      <c r="C1983" s="17" t="s">
        <v>1026</v>
      </c>
      <c r="D1983" s="27" t="s">
        <v>25</v>
      </c>
      <c r="E1983" s="36" t="s">
        <v>1027</v>
      </c>
      <c r="F1983" s="36" t="s">
        <v>1027</v>
      </c>
      <c r="G1983" s="28">
        <f>SUM(G1984:G1984)</f>
        <v>1675</v>
      </c>
    </row>
    <row r="1984" spans="1:7">
      <c r="A1984" s="16"/>
      <c r="B1984" s="16"/>
      <c r="C1984" s="29">
        <v>1675</v>
      </c>
      <c r="D1984" s="29"/>
      <c r="E1984" s="29"/>
      <c r="F1984" s="29"/>
      <c r="G1984" s="29">
        <f>PRODUCT(C1984:F1984)</f>
        <v>1675</v>
      </c>
    </row>
    <row r="1986" spans="1:7" ht="45" customHeight="1">
      <c r="A1986" s="17" t="s">
        <v>5377</v>
      </c>
      <c r="B1986" s="17" t="s">
        <v>4653</v>
      </c>
      <c r="C1986" s="17" t="s">
        <v>985</v>
      </c>
      <c r="D1986" s="27" t="s">
        <v>25</v>
      </c>
      <c r="E1986" s="36" t="s">
        <v>986</v>
      </c>
      <c r="F1986" s="36" t="s">
        <v>986</v>
      </c>
      <c r="G1986" s="28">
        <f>SUM(G1987:G1987)</f>
        <v>1423.75</v>
      </c>
    </row>
    <row r="1987" spans="1:7">
      <c r="A1987" s="16"/>
      <c r="B1987" s="16"/>
      <c r="C1987" s="29">
        <v>1675</v>
      </c>
      <c r="D1987" s="29">
        <v>0.85</v>
      </c>
      <c r="E1987" s="29"/>
      <c r="F1987" s="29"/>
      <c r="G1987" s="29">
        <f>PRODUCT(C1987:F1987)</f>
        <v>1423.75</v>
      </c>
    </row>
    <row r="1989" spans="1:7" ht="45" customHeight="1">
      <c r="A1989" s="17" t="s">
        <v>5378</v>
      </c>
      <c r="B1989" s="17" t="s">
        <v>4653</v>
      </c>
      <c r="C1989" s="17" t="s">
        <v>1066</v>
      </c>
      <c r="D1989" s="27" t="s">
        <v>25</v>
      </c>
      <c r="E1989" s="36" t="s">
        <v>1067</v>
      </c>
      <c r="F1989" s="36" t="s">
        <v>1067</v>
      </c>
      <c r="G1989" s="28">
        <f>SUM(G1990:G1990)</f>
        <v>251.25</v>
      </c>
    </row>
    <row r="1990" spans="1:7">
      <c r="A1990" s="16"/>
      <c r="B1990" s="16"/>
      <c r="C1990" s="29">
        <v>1675</v>
      </c>
      <c r="D1990" s="29">
        <v>0.15</v>
      </c>
      <c r="E1990" s="29"/>
      <c r="F1990" s="29"/>
      <c r="G1990" s="29">
        <f>PRODUCT(C1990:F1990)</f>
        <v>251.25</v>
      </c>
    </row>
    <row r="1992" spans="1:7" ht="45" customHeight="1">
      <c r="A1992" s="17" t="s">
        <v>5379</v>
      </c>
      <c r="B1992" s="17" t="s">
        <v>4653</v>
      </c>
      <c r="C1992" s="17" t="s">
        <v>987</v>
      </c>
      <c r="D1992" s="27" t="s">
        <v>16</v>
      </c>
      <c r="E1992" s="36" t="s">
        <v>988</v>
      </c>
      <c r="F1992" s="36" t="s">
        <v>988</v>
      </c>
      <c r="G1992" s="28">
        <f>SUM(G1993:G1993)</f>
        <v>150</v>
      </c>
    </row>
    <row r="1993" spans="1:7">
      <c r="A1993" s="16"/>
      <c r="B1993" s="16"/>
      <c r="C1993" s="29">
        <v>150</v>
      </c>
      <c r="D1993" s="29"/>
      <c r="E1993" s="29"/>
      <c r="F1993" s="29"/>
      <c r="G1993" s="29">
        <f>PRODUCT(C1993:F1993)</f>
        <v>150</v>
      </c>
    </row>
    <row r="1995" spans="1:7" ht="45" customHeight="1">
      <c r="A1995" s="17" t="s">
        <v>5380</v>
      </c>
      <c r="B1995" s="17" t="s">
        <v>4653</v>
      </c>
      <c r="C1995" s="17" t="s">
        <v>64</v>
      </c>
      <c r="D1995" s="27" t="s">
        <v>16</v>
      </c>
      <c r="E1995" s="36" t="s">
        <v>65</v>
      </c>
      <c r="F1995" s="36" t="s">
        <v>65</v>
      </c>
      <c r="G1995" s="28">
        <f>SUM(G1996:G1996)</f>
        <v>40</v>
      </c>
    </row>
    <row r="1996" spans="1:7">
      <c r="A1996" s="16"/>
      <c r="B1996" s="16"/>
      <c r="C1996" s="29">
        <v>40</v>
      </c>
      <c r="D1996" s="29"/>
      <c r="E1996" s="29"/>
      <c r="F1996" s="29"/>
      <c r="G1996" s="29">
        <f>PRODUCT(C1996:F1996)</f>
        <v>40</v>
      </c>
    </row>
    <row r="1998" spans="1:7">
      <c r="B1998" t="s">
        <v>4651</v>
      </c>
      <c r="C1998" s="6" t="s">
        <v>8</v>
      </c>
      <c r="D1998" s="7" t="s">
        <v>9</v>
      </c>
      <c r="E1998" s="6" t="s">
        <v>10</v>
      </c>
    </row>
    <row r="1999" spans="1:7">
      <c r="B1999" t="s">
        <v>4651</v>
      </c>
      <c r="C1999" s="6" t="s">
        <v>11</v>
      </c>
      <c r="D1999" s="7" t="s">
        <v>66</v>
      </c>
      <c r="E1999" s="6" t="s">
        <v>67</v>
      </c>
    </row>
    <row r="2000" spans="1:7">
      <c r="B2000" t="s">
        <v>4651</v>
      </c>
      <c r="C2000" s="6" t="s">
        <v>21</v>
      </c>
      <c r="D2000" s="7" t="s">
        <v>68</v>
      </c>
      <c r="E2000" s="6" t="s">
        <v>69</v>
      </c>
    </row>
    <row r="2001" spans="1:7">
      <c r="B2001" t="s">
        <v>4651</v>
      </c>
      <c r="C2001" s="6" t="s">
        <v>37</v>
      </c>
      <c r="D2001" s="7" t="s">
        <v>1040</v>
      </c>
      <c r="E2001" s="6" t="s">
        <v>1041</v>
      </c>
    </row>
    <row r="2002" spans="1:7">
      <c r="B2002" t="s">
        <v>4651</v>
      </c>
      <c r="C2002" s="6" t="s">
        <v>71</v>
      </c>
      <c r="D2002" s="7" t="s">
        <v>35</v>
      </c>
      <c r="E2002" s="6" t="s">
        <v>1068</v>
      </c>
    </row>
    <row r="2004" spans="1:7" ht="45" customHeight="1">
      <c r="A2004" s="17" t="s">
        <v>5381</v>
      </c>
      <c r="B2004" s="17" t="s">
        <v>4653</v>
      </c>
      <c r="C2004" s="17" t="s">
        <v>62</v>
      </c>
      <c r="D2004" s="27" t="s">
        <v>16</v>
      </c>
      <c r="E2004" s="36" t="s">
        <v>63</v>
      </c>
      <c r="F2004" s="36" t="s">
        <v>63</v>
      </c>
      <c r="G2004" s="28">
        <f>SUM(G2005:G2008)</f>
        <v>20</v>
      </c>
    </row>
    <row r="2005" spans="1:7">
      <c r="A2005" s="16" t="s">
        <v>4667</v>
      </c>
      <c r="B2005" s="16"/>
      <c r="C2005" s="29">
        <v>5</v>
      </c>
      <c r="D2005" s="29"/>
      <c r="E2005" s="29"/>
      <c r="F2005" s="29"/>
      <c r="G2005" s="29">
        <f>PRODUCT(C2005:F2005)</f>
        <v>5</v>
      </c>
    </row>
    <row r="2006" spans="1:7">
      <c r="A2006" s="16" t="s">
        <v>4655</v>
      </c>
      <c r="B2006" s="16"/>
      <c r="C2006" s="29">
        <v>10</v>
      </c>
      <c r="D2006" s="29"/>
      <c r="E2006" s="29"/>
      <c r="F2006" s="29"/>
      <c r="G2006" s="29">
        <f>PRODUCT(C2006:F2006)</f>
        <v>10</v>
      </c>
    </row>
    <row r="2007" spans="1:7">
      <c r="A2007" s="16" t="s">
        <v>4665</v>
      </c>
      <c r="B2007" s="16"/>
      <c r="C2007" s="29">
        <v>4</v>
      </c>
      <c r="D2007" s="29"/>
      <c r="E2007" s="29"/>
      <c r="F2007" s="29"/>
      <c r="G2007" s="29">
        <f>PRODUCT(C2007:F2007)</f>
        <v>4</v>
      </c>
    </row>
    <row r="2008" spans="1:7">
      <c r="A2008" s="16" t="s">
        <v>4656</v>
      </c>
      <c r="B2008" s="16"/>
      <c r="C2008" s="29">
        <v>1</v>
      </c>
      <c r="D2008" s="29"/>
      <c r="E2008" s="29"/>
      <c r="F2008" s="29"/>
      <c r="G2008" s="29">
        <f>PRODUCT(C2008:F2008)</f>
        <v>1</v>
      </c>
    </row>
    <row r="2010" spans="1:7" ht="45" customHeight="1">
      <c r="A2010" s="17" t="s">
        <v>5382</v>
      </c>
      <c r="B2010" s="17" t="s">
        <v>4653</v>
      </c>
      <c r="C2010" s="17" t="s">
        <v>1070</v>
      </c>
      <c r="D2010" s="27" t="s">
        <v>16</v>
      </c>
      <c r="E2010" s="36" t="s">
        <v>1071</v>
      </c>
      <c r="F2010" s="36" t="s">
        <v>1071</v>
      </c>
      <c r="G2010" s="28">
        <f>SUM(G2011:G2011)</f>
        <v>1</v>
      </c>
    </row>
    <row r="2011" spans="1:7">
      <c r="A2011" s="16" t="s">
        <v>4660</v>
      </c>
      <c r="B2011" s="16"/>
      <c r="C2011" s="29">
        <v>1</v>
      </c>
      <c r="D2011" s="29"/>
      <c r="E2011" s="29"/>
      <c r="F2011" s="29"/>
      <c r="G2011" s="29">
        <f>PRODUCT(C2011:F2011)</f>
        <v>1</v>
      </c>
    </row>
    <row r="2013" spans="1:7" ht="45" customHeight="1">
      <c r="A2013" s="17" t="s">
        <v>5383</v>
      </c>
      <c r="B2013" s="17" t="s">
        <v>4653</v>
      </c>
      <c r="C2013" s="17" t="s">
        <v>60</v>
      </c>
      <c r="D2013" s="27" t="s">
        <v>16</v>
      </c>
      <c r="E2013" s="36" t="s">
        <v>61</v>
      </c>
      <c r="F2013" s="36" t="s">
        <v>61</v>
      </c>
      <c r="G2013" s="28">
        <f>SUM(G2014:G2017)</f>
        <v>34</v>
      </c>
    </row>
    <row r="2014" spans="1:7">
      <c r="A2014" s="16" t="s">
        <v>4667</v>
      </c>
      <c r="B2014" s="16"/>
      <c r="C2014" s="29">
        <v>8</v>
      </c>
      <c r="D2014" s="29"/>
      <c r="E2014" s="29"/>
      <c r="F2014" s="29"/>
      <c r="G2014" s="29">
        <f>PRODUCT(C2014:F2014)</f>
        <v>8</v>
      </c>
    </row>
    <row r="2015" spans="1:7">
      <c r="A2015" s="16" t="s">
        <v>4655</v>
      </c>
      <c r="B2015" s="16"/>
      <c r="C2015" s="29">
        <v>16</v>
      </c>
      <c r="D2015" s="29"/>
      <c r="E2015" s="29"/>
      <c r="F2015" s="29"/>
      <c r="G2015" s="29">
        <f>PRODUCT(C2015:F2015)</f>
        <v>16</v>
      </c>
    </row>
    <row r="2016" spans="1:7">
      <c r="A2016" s="16" t="s">
        <v>4665</v>
      </c>
      <c r="B2016" s="16"/>
      <c r="C2016" s="29">
        <v>9</v>
      </c>
      <c r="D2016" s="29"/>
      <c r="E2016" s="29"/>
      <c r="F2016" s="29"/>
      <c r="G2016" s="29">
        <f>PRODUCT(C2016:F2016)</f>
        <v>9</v>
      </c>
    </row>
    <row r="2017" spans="1:7">
      <c r="A2017" s="16" t="s">
        <v>4656</v>
      </c>
      <c r="B2017" s="16"/>
      <c r="C2017" s="29">
        <v>1</v>
      </c>
      <c r="D2017" s="29"/>
      <c r="E2017" s="29"/>
      <c r="F2017" s="29"/>
      <c r="G2017" s="29">
        <f>PRODUCT(C2017:F2017)</f>
        <v>1</v>
      </c>
    </row>
    <row r="2019" spans="1:7" ht="45" customHeight="1">
      <c r="A2019" s="17" t="s">
        <v>5384</v>
      </c>
      <c r="B2019" s="17" t="s">
        <v>4653</v>
      </c>
      <c r="C2019" s="17" t="s">
        <v>1072</v>
      </c>
      <c r="D2019" s="27" t="s">
        <v>16</v>
      </c>
      <c r="E2019" s="36" t="s">
        <v>1073</v>
      </c>
      <c r="F2019" s="36" t="s">
        <v>1073</v>
      </c>
      <c r="G2019" s="28">
        <f>SUM(G2020:G2020)</f>
        <v>1</v>
      </c>
    </row>
    <row r="2020" spans="1:7">
      <c r="A2020" s="16" t="s">
        <v>4660</v>
      </c>
      <c r="B2020" s="16"/>
      <c r="C2020" s="29">
        <v>1</v>
      </c>
      <c r="D2020" s="29"/>
      <c r="E2020" s="29"/>
      <c r="F2020" s="29"/>
      <c r="G2020" s="29">
        <f>PRODUCT(C2020:F2020)</f>
        <v>1</v>
      </c>
    </row>
    <row r="2022" spans="1:7" ht="45" customHeight="1">
      <c r="A2022" s="17" t="s">
        <v>5385</v>
      </c>
      <c r="B2022" s="17" t="s">
        <v>4653</v>
      </c>
      <c r="C2022" s="17" t="s">
        <v>1074</v>
      </c>
      <c r="D2022" s="27" t="s">
        <v>16</v>
      </c>
      <c r="E2022" s="36" t="s">
        <v>1075</v>
      </c>
      <c r="F2022" s="36" t="s">
        <v>1075</v>
      </c>
      <c r="G2022" s="28">
        <f>SUM(G2023:G2025)</f>
        <v>16</v>
      </c>
    </row>
    <row r="2023" spans="1:7">
      <c r="A2023" s="16" t="s">
        <v>4667</v>
      </c>
      <c r="B2023" s="16"/>
      <c r="C2023" s="29">
        <v>5</v>
      </c>
      <c r="D2023" s="29"/>
      <c r="E2023" s="29"/>
      <c r="F2023" s="29"/>
      <c r="G2023" s="29">
        <f>PRODUCT(C2023:F2023)</f>
        <v>5</v>
      </c>
    </row>
    <row r="2024" spans="1:7">
      <c r="A2024" s="16" t="s">
        <v>4655</v>
      </c>
      <c r="B2024" s="16"/>
      <c r="C2024" s="29">
        <v>7</v>
      </c>
      <c r="D2024" s="29"/>
      <c r="E2024" s="29"/>
      <c r="F2024" s="29"/>
      <c r="G2024" s="29">
        <f>PRODUCT(C2024:F2024)</f>
        <v>7</v>
      </c>
    </row>
    <row r="2025" spans="1:7">
      <c r="A2025" s="16" t="s">
        <v>4665</v>
      </c>
      <c r="B2025" s="16"/>
      <c r="C2025" s="29">
        <v>4</v>
      </c>
      <c r="D2025" s="29"/>
      <c r="E2025" s="29"/>
      <c r="F2025" s="29"/>
      <c r="G2025" s="29">
        <f>PRODUCT(C2025:F2025)</f>
        <v>4</v>
      </c>
    </row>
    <row r="2027" spans="1:7" ht="45" customHeight="1">
      <c r="A2027" s="17" t="s">
        <v>5386</v>
      </c>
      <c r="B2027" s="17" t="s">
        <v>4653</v>
      </c>
      <c r="C2027" s="17" t="s">
        <v>576</v>
      </c>
      <c r="D2027" s="27" t="s">
        <v>16</v>
      </c>
      <c r="E2027" s="36" t="s">
        <v>577</v>
      </c>
      <c r="F2027" s="36" t="s">
        <v>577</v>
      </c>
      <c r="G2027" s="28">
        <f>SUM(G2028:G2030)</f>
        <v>16</v>
      </c>
    </row>
    <row r="2028" spans="1:7">
      <c r="A2028" s="16" t="s">
        <v>4667</v>
      </c>
      <c r="B2028" s="16"/>
      <c r="C2028" s="29">
        <v>5</v>
      </c>
      <c r="D2028" s="29"/>
      <c r="E2028" s="29"/>
      <c r="F2028" s="29"/>
      <c r="G2028" s="29">
        <f>PRODUCT(C2028:F2028)</f>
        <v>5</v>
      </c>
    </row>
    <row r="2029" spans="1:7">
      <c r="A2029" s="16" t="s">
        <v>4655</v>
      </c>
      <c r="B2029" s="16"/>
      <c r="C2029" s="29">
        <v>7</v>
      </c>
      <c r="D2029" s="29"/>
      <c r="E2029" s="29"/>
      <c r="F2029" s="29"/>
      <c r="G2029" s="29">
        <f>PRODUCT(C2029:F2029)</f>
        <v>7</v>
      </c>
    </row>
    <row r="2030" spans="1:7">
      <c r="A2030" s="16" t="s">
        <v>4665</v>
      </c>
      <c r="B2030" s="16"/>
      <c r="C2030" s="29">
        <v>4</v>
      </c>
      <c r="D2030" s="29"/>
      <c r="E2030" s="29"/>
      <c r="F2030" s="29"/>
      <c r="G2030" s="29">
        <f>PRODUCT(C2030:F2030)</f>
        <v>4</v>
      </c>
    </row>
    <row r="2032" spans="1:7" ht="45" customHeight="1">
      <c r="A2032" s="17" t="s">
        <v>5387</v>
      </c>
      <c r="B2032" s="17" t="s">
        <v>4653</v>
      </c>
      <c r="C2032" s="17" t="s">
        <v>1076</v>
      </c>
      <c r="D2032" s="27" t="s">
        <v>16</v>
      </c>
      <c r="E2032" s="36" t="s">
        <v>1077</v>
      </c>
      <c r="F2032" s="36" t="s">
        <v>1077</v>
      </c>
      <c r="G2032" s="28">
        <f>SUM(G2033:G2035)</f>
        <v>16</v>
      </c>
    </row>
    <row r="2033" spans="1:7">
      <c r="A2033" s="16" t="s">
        <v>4667</v>
      </c>
      <c r="B2033" s="16"/>
      <c r="C2033" s="29">
        <v>5</v>
      </c>
      <c r="D2033" s="29"/>
      <c r="E2033" s="29"/>
      <c r="F2033" s="29"/>
      <c r="G2033" s="29">
        <f>PRODUCT(C2033:F2033)</f>
        <v>5</v>
      </c>
    </row>
    <row r="2034" spans="1:7">
      <c r="A2034" s="16" t="s">
        <v>4655</v>
      </c>
      <c r="B2034" s="16"/>
      <c r="C2034" s="29">
        <v>7</v>
      </c>
      <c r="D2034" s="29"/>
      <c r="E2034" s="29"/>
      <c r="F2034" s="29"/>
      <c r="G2034" s="29">
        <f>PRODUCT(C2034:F2034)</f>
        <v>7</v>
      </c>
    </row>
    <row r="2035" spans="1:7">
      <c r="A2035" s="16" t="s">
        <v>4665</v>
      </c>
      <c r="B2035" s="16"/>
      <c r="C2035" s="29">
        <v>4</v>
      </c>
      <c r="D2035" s="29"/>
      <c r="E2035" s="29"/>
      <c r="F2035" s="29"/>
      <c r="G2035" s="29">
        <f>PRODUCT(C2035:F2035)</f>
        <v>4</v>
      </c>
    </row>
    <row r="2037" spans="1:7" ht="45" customHeight="1">
      <c r="A2037" s="17" t="s">
        <v>5388</v>
      </c>
      <c r="B2037" s="17" t="s">
        <v>4653</v>
      </c>
      <c r="C2037" s="17" t="s">
        <v>1078</v>
      </c>
      <c r="D2037" s="27" t="s">
        <v>25</v>
      </c>
      <c r="E2037" s="36" t="s">
        <v>1079</v>
      </c>
      <c r="F2037" s="36" t="s">
        <v>1079</v>
      </c>
      <c r="G2037" s="28">
        <f>SUM(G2038:G2038)</f>
        <v>742</v>
      </c>
    </row>
    <row r="2038" spans="1:7">
      <c r="A2038" s="16" t="s">
        <v>5389</v>
      </c>
      <c r="B2038" s="16"/>
      <c r="C2038" s="29">
        <v>742</v>
      </c>
      <c r="D2038" s="29"/>
      <c r="E2038" s="29"/>
      <c r="F2038" s="29"/>
      <c r="G2038" s="29">
        <f>PRODUCT(C2038:F2038)</f>
        <v>742</v>
      </c>
    </row>
    <row r="2040" spans="1:7" ht="45" customHeight="1">
      <c r="A2040" s="17" t="s">
        <v>5390</v>
      </c>
      <c r="B2040" s="17" t="s">
        <v>4653</v>
      </c>
      <c r="C2040" s="17" t="s">
        <v>1080</v>
      </c>
      <c r="D2040" s="27" t="s">
        <v>25</v>
      </c>
      <c r="E2040" s="36" t="s">
        <v>1081</v>
      </c>
      <c r="F2040" s="36" t="s">
        <v>1081</v>
      </c>
      <c r="G2040" s="28">
        <f>SUM(G2041:G2041)</f>
        <v>486</v>
      </c>
    </row>
    <row r="2041" spans="1:7">
      <c r="A2041" s="16" t="s">
        <v>5389</v>
      </c>
      <c r="B2041" s="16"/>
      <c r="C2041" s="29">
        <v>486</v>
      </c>
      <c r="D2041" s="29"/>
      <c r="E2041" s="29"/>
      <c r="F2041" s="29"/>
      <c r="G2041" s="29">
        <f>PRODUCT(C2041:F2041)</f>
        <v>486</v>
      </c>
    </row>
    <row r="2043" spans="1:7" ht="45" customHeight="1">
      <c r="A2043" s="17" t="s">
        <v>5391</v>
      </c>
      <c r="B2043" s="17" t="s">
        <v>4653</v>
      </c>
      <c r="C2043" s="17" t="s">
        <v>64</v>
      </c>
      <c r="D2043" s="27" t="s">
        <v>16</v>
      </c>
      <c r="E2043" s="36" t="s">
        <v>65</v>
      </c>
      <c r="F2043" s="36" t="s">
        <v>65</v>
      </c>
      <c r="G2043" s="28">
        <f>SUM(G2044:G2047)</f>
        <v>74</v>
      </c>
    </row>
    <row r="2044" spans="1:7">
      <c r="A2044" s="16" t="s">
        <v>5392</v>
      </c>
      <c r="B2044" s="16"/>
      <c r="C2044" s="29">
        <v>21</v>
      </c>
      <c r="D2044" s="29"/>
      <c r="E2044" s="29"/>
      <c r="F2044" s="29"/>
      <c r="G2044" s="29">
        <f>PRODUCT(C2044:F2044)</f>
        <v>21</v>
      </c>
    </row>
    <row r="2045" spans="1:7">
      <c r="A2045" s="16" t="s">
        <v>5393</v>
      </c>
      <c r="B2045" s="16"/>
      <c r="C2045" s="29">
        <v>35</v>
      </c>
      <c r="D2045" s="29"/>
      <c r="E2045" s="29"/>
      <c r="F2045" s="29"/>
      <c r="G2045" s="29">
        <f>PRODUCT(C2045:F2045)</f>
        <v>35</v>
      </c>
    </row>
    <row r="2046" spans="1:7">
      <c r="A2046" s="16" t="s">
        <v>5394</v>
      </c>
      <c r="B2046" s="16"/>
      <c r="C2046" s="29">
        <v>16</v>
      </c>
      <c r="D2046" s="29"/>
      <c r="E2046" s="29"/>
      <c r="F2046" s="29"/>
      <c r="G2046" s="29">
        <f>PRODUCT(C2046:F2046)</f>
        <v>16</v>
      </c>
    </row>
    <row r="2047" spans="1:7">
      <c r="A2047" s="16" t="s">
        <v>1100</v>
      </c>
      <c r="B2047" s="16"/>
      <c r="C2047" s="29">
        <v>2</v>
      </c>
      <c r="D2047" s="29"/>
      <c r="E2047" s="29"/>
      <c r="F2047" s="29"/>
      <c r="G2047" s="29">
        <f>PRODUCT(C2047:F2047)</f>
        <v>2</v>
      </c>
    </row>
    <row r="2049" spans="1:7" ht="45" customHeight="1">
      <c r="A2049" s="17" t="s">
        <v>5395</v>
      </c>
      <c r="B2049" s="17" t="s">
        <v>4653</v>
      </c>
      <c r="C2049" s="17" t="s">
        <v>1082</v>
      </c>
      <c r="D2049" s="27" t="s">
        <v>16</v>
      </c>
      <c r="E2049" s="36" t="s">
        <v>1083</v>
      </c>
      <c r="F2049" s="36" t="s">
        <v>1083</v>
      </c>
      <c r="G2049" s="28">
        <f>SUM(G2050:G2050)</f>
        <v>4</v>
      </c>
    </row>
    <row r="2050" spans="1:7">
      <c r="A2050" s="16" t="s">
        <v>5396</v>
      </c>
      <c r="B2050" s="16"/>
      <c r="C2050" s="29">
        <v>4</v>
      </c>
      <c r="D2050" s="29"/>
      <c r="E2050" s="29"/>
      <c r="F2050" s="29"/>
      <c r="G2050" s="29">
        <f>PRODUCT(C2050:F2050)</f>
        <v>4</v>
      </c>
    </row>
    <row r="2052" spans="1:7" ht="45" customHeight="1">
      <c r="A2052" s="17" t="s">
        <v>5397</v>
      </c>
      <c r="B2052" s="17" t="s">
        <v>4653</v>
      </c>
      <c r="C2052" s="17" t="s">
        <v>1084</v>
      </c>
      <c r="D2052" s="27" t="s">
        <v>16</v>
      </c>
      <c r="E2052" s="36" t="s">
        <v>1085</v>
      </c>
      <c r="F2052" s="36" t="s">
        <v>1085</v>
      </c>
      <c r="G2052" s="28">
        <f>SUM(G2053:G2053)</f>
        <v>1</v>
      </c>
    </row>
    <row r="2053" spans="1:7">
      <c r="A2053" s="16" t="s">
        <v>5396</v>
      </c>
      <c r="B2053" s="16"/>
      <c r="C2053" s="29">
        <v>1</v>
      </c>
      <c r="D2053" s="29"/>
      <c r="E2053" s="29"/>
      <c r="F2053" s="29"/>
      <c r="G2053" s="29">
        <f>PRODUCT(C2053:F2053)</f>
        <v>1</v>
      </c>
    </row>
    <row r="2055" spans="1:7" ht="45" customHeight="1">
      <c r="A2055" s="17" t="s">
        <v>5398</v>
      </c>
      <c r="B2055" s="17" t="s">
        <v>4653</v>
      </c>
      <c r="C2055" s="17" t="s">
        <v>1086</v>
      </c>
      <c r="D2055" s="27" t="s">
        <v>16</v>
      </c>
      <c r="E2055" s="36" t="s">
        <v>1087</v>
      </c>
      <c r="F2055" s="36" t="s">
        <v>1087</v>
      </c>
      <c r="G2055" s="28">
        <f>SUM(G2056:G2056)</f>
        <v>1</v>
      </c>
    </row>
    <row r="2056" spans="1:7">
      <c r="A2056" s="16" t="s">
        <v>5396</v>
      </c>
      <c r="B2056" s="16"/>
      <c r="C2056" s="29">
        <v>1</v>
      </c>
      <c r="D2056" s="29"/>
      <c r="E2056" s="29"/>
      <c r="F2056" s="29"/>
      <c r="G2056" s="29">
        <f>PRODUCT(C2056:F2056)</f>
        <v>1</v>
      </c>
    </row>
    <row r="2058" spans="1:7" ht="45" customHeight="1">
      <c r="A2058" s="17" t="s">
        <v>5399</v>
      </c>
      <c r="B2058" s="17" t="s">
        <v>4653</v>
      </c>
      <c r="C2058" s="17" t="s">
        <v>1088</v>
      </c>
      <c r="D2058" s="27" t="s">
        <v>16</v>
      </c>
      <c r="E2058" s="36" t="s">
        <v>1089</v>
      </c>
      <c r="F2058" s="36" t="s">
        <v>1089</v>
      </c>
      <c r="G2058" s="28">
        <f>SUM(G2059:G2059)</f>
        <v>1</v>
      </c>
    </row>
    <row r="2059" spans="1:7">
      <c r="A2059" s="16" t="s">
        <v>5400</v>
      </c>
      <c r="B2059" s="16"/>
      <c r="C2059" s="29">
        <v>1</v>
      </c>
      <c r="D2059" s="29"/>
      <c r="E2059" s="29"/>
      <c r="F2059" s="29"/>
      <c r="G2059" s="29">
        <f>PRODUCT(C2059:F2059)</f>
        <v>1</v>
      </c>
    </row>
    <row r="2061" spans="1:7" ht="45" customHeight="1">
      <c r="A2061" s="17" t="s">
        <v>5401</v>
      </c>
      <c r="B2061" s="17" t="s">
        <v>4653</v>
      </c>
      <c r="C2061" s="17" t="s">
        <v>1090</v>
      </c>
      <c r="D2061" s="27" t="s">
        <v>16</v>
      </c>
      <c r="E2061" s="36" t="s">
        <v>1091</v>
      </c>
      <c r="F2061" s="36" t="s">
        <v>1091</v>
      </c>
      <c r="G2061" s="28">
        <f>SUM(G2062:G2062)</f>
        <v>2</v>
      </c>
    </row>
    <row r="2062" spans="1:7">
      <c r="A2062" s="16" t="s">
        <v>5402</v>
      </c>
      <c r="B2062" s="16"/>
      <c r="C2062" s="29">
        <v>2</v>
      </c>
      <c r="D2062" s="29"/>
      <c r="E2062" s="29"/>
      <c r="F2062" s="29"/>
      <c r="G2062" s="29">
        <f>PRODUCT(C2062:F2062)</f>
        <v>2</v>
      </c>
    </row>
    <row r="2064" spans="1:7" ht="45" customHeight="1">
      <c r="A2064" s="17" t="s">
        <v>5403</v>
      </c>
      <c r="B2064" s="17" t="s">
        <v>4653</v>
      </c>
      <c r="C2064" s="17" t="s">
        <v>1092</v>
      </c>
      <c r="D2064" s="27" t="s">
        <v>16</v>
      </c>
      <c r="E2064" s="36" t="s">
        <v>1093</v>
      </c>
      <c r="F2064" s="36" t="s">
        <v>1093</v>
      </c>
      <c r="G2064" s="28">
        <f>SUM(G2065:G2065)</f>
        <v>1</v>
      </c>
    </row>
    <row r="2065" spans="1:7">
      <c r="A2065" s="16" t="s">
        <v>5402</v>
      </c>
      <c r="B2065" s="16"/>
      <c r="C2065" s="29">
        <v>1</v>
      </c>
      <c r="D2065" s="29"/>
      <c r="E2065" s="29"/>
      <c r="F2065" s="29"/>
      <c r="G2065" s="29">
        <f>PRODUCT(C2065:F2065)</f>
        <v>1</v>
      </c>
    </row>
    <row r="2067" spans="1:7" ht="45" customHeight="1">
      <c r="A2067" s="17" t="s">
        <v>5404</v>
      </c>
      <c r="B2067" s="17" t="s">
        <v>4653</v>
      </c>
      <c r="C2067" s="17" t="s">
        <v>1094</v>
      </c>
      <c r="D2067" s="27" t="s">
        <v>16</v>
      </c>
      <c r="E2067" s="36" t="s">
        <v>1095</v>
      </c>
      <c r="F2067" s="36" t="s">
        <v>1095</v>
      </c>
      <c r="G2067" s="28">
        <f>SUM(G2068:G2068)</f>
        <v>1</v>
      </c>
    </row>
    <row r="2068" spans="1:7">
      <c r="A2068" s="16" t="s">
        <v>5400</v>
      </c>
      <c r="B2068" s="16"/>
      <c r="C2068" s="29">
        <v>1</v>
      </c>
      <c r="D2068" s="29"/>
      <c r="E2068" s="29"/>
      <c r="F2068" s="29"/>
      <c r="G2068" s="29">
        <f>PRODUCT(C2068:F2068)</f>
        <v>1</v>
      </c>
    </row>
    <row r="2070" spans="1:7" ht="45" customHeight="1">
      <c r="A2070" s="17" t="s">
        <v>5405</v>
      </c>
      <c r="B2070" s="17" t="s">
        <v>4653</v>
      </c>
      <c r="C2070" s="17" t="s">
        <v>1096</v>
      </c>
      <c r="D2070" s="27" t="s">
        <v>16</v>
      </c>
      <c r="E2070" s="36" t="s">
        <v>1097</v>
      </c>
      <c r="F2070" s="36" t="s">
        <v>1097</v>
      </c>
      <c r="G2070" s="28">
        <f>SUM(G2071:G2071)</f>
        <v>1</v>
      </c>
    </row>
    <row r="2071" spans="1:7">
      <c r="A2071" s="16" t="s">
        <v>5400</v>
      </c>
      <c r="B2071" s="16"/>
      <c r="C2071" s="29">
        <v>1</v>
      </c>
      <c r="D2071" s="29"/>
      <c r="E2071" s="29"/>
      <c r="F2071" s="29"/>
      <c r="G2071" s="29">
        <f>PRODUCT(C2071:F2071)</f>
        <v>1</v>
      </c>
    </row>
    <row r="2073" spans="1:7" ht="45" customHeight="1">
      <c r="A2073" s="17" t="s">
        <v>5406</v>
      </c>
      <c r="B2073" s="17" t="s">
        <v>4653</v>
      </c>
      <c r="C2073" s="17" t="s">
        <v>1098</v>
      </c>
      <c r="D2073" s="27" t="s">
        <v>16</v>
      </c>
      <c r="E2073" s="36" t="s">
        <v>1099</v>
      </c>
      <c r="F2073" s="36" t="s">
        <v>1099</v>
      </c>
      <c r="G2073" s="28">
        <f>SUM(G2074:G2074)</f>
        <v>1</v>
      </c>
    </row>
    <row r="2074" spans="1:7">
      <c r="A2074" s="16" t="s">
        <v>5407</v>
      </c>
      <c r="B2074" s="16"/>
      <c r="C2074" s="29">
        <v>1</v>
      </c>
      <c r="D2074" s="29"/>
      <c r="E2074" s="29"/>
      <c r="F2074" s="29"/>
      <c r="G2074" s="29">
        <f>PRODUCT(C2074:F2074)</f>
        <v>1</v>
      </c>
    </row>
    <row r="2076" spans="1:7" ht="45" customHeight="1">
      <c r="A2076" s="17" t="s">
        <v>5408</v>
      </c>
      <c r="B2076" s="17" t="s">
        <v>4653</v>
      </c>
      <c r="C2076" s="17" t="s">
        <v>158</v>
      </c>
      <c r="D2076" s="27" t="s">
        <v>16</v>
      </c>
      <c r="E2076" s="36" t="s">
        <v>159</v>
      </c>
      <c r="F2076" s="36" t="s">
        <v>159</v>
      </c>
      <c r="G2076" s="28">
        <f>SUM(G2077:G2078)</f>
        <v>18</v>
      </c>
    </row>
    <row r="2077" spans="1:7">
      <c r="A2077" s="16" t="s">
        <v>5409</v>
      </c>
      <c r="B2077" s="16"/>
      <c r="C2077" s="29">
        <v>16</v>
      </c>
      <c r="D2077" s="29"/>
      <c r="E2077" s="29"/>
      <c r="F2077" s="29"/>
      <c r="G2077" s="29">
        <f>PRODUCT(C2077:F2077)</f>
        <v>16</v>
      </c>
    </row>
    <row r="2078" spans="1:7">
      <c r="A2078" s="16" t="s">
        <v>5396</v>
      </c>
      <c r="B2078" s="16"/>
      <c r="C2078" s="29">
        <v>2</v>
      </c>
      <c r="D2078" s="29"/>
      <c r="E2078" s="29"/>
      <c r="F2078" s="29"/>
      <c r="G2078" s="29">
        <f>PRODUCT(C2078:F2078)</f>
        <v>2</v>
      </c>
    </row>
    <row r="2080" spans="1:7">
      <c r="B2080" t="s">
        <v>4651</v>
      </c>
      <c r="C2080" s="6" t="s">
        <v>8</v>
      </c>
      <c r="D2080" s="7" t="s">
        <v>9</v>
      </c>
      <c r="E2080" s="6" t="s">
        <v>10</v>
      </c>
    </row>
    <row r="2081" spans="1:7">
      <c r="B2081" t="s">
        <v>4651</v>
      </c>
      <c r="C2081" s="6" t="s">
        <v>11</v>
      </c>
      <c r="D2081" s="7" t="s">
        <v>66</v>
      </c>
      <c r="E2081" s="6" t="s">
        <v>67</v>
      </c>
    </row>
    <row r="2082" spans="1:7">
      <c r="B2082" t="s">
        <v>4651</v>
      </c>
      <c r="C2082" s="6" t="s">
        <v>21</v>
      </c>
      <c r="D2082" s="7" t="s">
        <v>68</v>
      </c>
      <c r="E2082" s="6" t="s">
        <v>69</v>
      </c>
    </row>
    <row r="2083" spans="1:7">
      <c r="B2083" t="s">
        <v>4651</v>
      </c>
      <c r="C2083" s="6" t="s">
        <v>37</v>
      </c>
      <c r="D2083" s="7" t="s">
        <v>1040</v>
      </c>
      <c r="E2083" s="6" t="s">
        <v>1041</v>
      </c>
    </row>
    <row r="2084" spans="1:7">
      <c r="B2084" t="s">
        <v>4651</v>
      </c>
      <c r="C2084" s="6" t="s">
        <v>71</v>
      </c>
      <c r="D2084" s="7" t="s">
        <v>48</v>
      </c>
      <c r="E2084" s="6" t="s">
        <v>1100</v>
      </c>
    </row>
    <row r="2086" spans="1:7" ht="45" customHeight="1">
      <c r="A2086" s="17" t="s">
        <v>5410</v>
      </c>
      <c r="B2086" s="17" t="s">
        <v>4653</v>
      </c>
      <c r="C2086" s="17" t="s">
        <v>1102</v>
      </c>
      <c r="D2086" s="27" t="s">
        <v>16</v>
      </c>
      <c r="E2086" s="36" t="s">
        <v>1103</v>
      </c>
      <c r="F2086" s="36" t="s">
        <v>1103</v>
      </c>
      <c r="G2086" s="28">
        <f>SUM(G2087:G2087)</f>
        <v>279</v>
      </c>
    </row>
    <row r="2087" spans="1:7">
      <c r="A2087" s="16" t="s">
        <v>5411</v>
      </c>
      <c r="B2087" s="16"/>
      <c r="C2087" s="29">
        <v>279</v>
      </c>
      <c r="D2087" s="29"/>
      <c r="E2087" s="29"/>
      <c r="F2087" s="29"/>
      <c r="G2087" s="29">
        <f>PRODUCT(C2087:F2087)</f>
        <v>279</v>
      </c>
    </row>
    <row r="2089" spans="1:7" ht="45" customHeight="1">
      <c r="A2089" s="17" t="s">
        <v>5412</v>
      </c>
      <c r="B2089" s="17" t="s">
        <v>4653</v>
      </c>
      <c r="C2089" s="17" t="s">
        <v>1104</v>
      </c>
      <c r="D2089" s="27" t="s">
        <v>16</v>
      </c>
      <c r="E2089" s="36" t="s">
        <v>1105</v>
      </c>
      <c r="F2089" s="36" t="s">
        <v>1105</v>
      </c>
      <c r="G2089" s="28">
        <f>SUM(G2090:G2090)</f>
        <v>102</v>
      </c>
    </row>
    <row r="2090" spans="1:7">
      <c r="A2090" s="16" t="s">
        <v>5413</v>
      </c>
      <c r="B2090" s="16"/>
      <c r="C2090" s="29">
        <v>102</v>
      </c>
      <c r="D2090" s="29"/>
      <c r="E2090" s="29"/>
      <c r="F2090" s="29"/>
      <c r="G2090" s="29">
        <f>PRODUCT(C2090:F2090)</f>
        <v>102</v>
      </c>
    </row>
    <row r="2092" spans="1:7" ht="45" customHeight="1">
      <c r="A2092" s="17" t="s">
        <v>5414</v>
      </c>
      <c r="B2092" s="17" t="s">
        <v>4653</v>
      </c>
      <c r="C2092" s="17" t="s">
        <v>1106</v>
      </c>
      <c r="D2092" s="27" t="s">
        <v>16</v>
      </c>
      <c r="E2092" s="36" t="s">
        <v>1107</v>
      </c>
      <c r="F2092" s="36" t="s">
        <v>1107</v>
      </c>
      <c r="G2092" s="28">
        <f>SUM(G2093:G2093)</f>
        <v>1</v>
      </c>
    </row>
    <row r="2093" spans="1:7">
      <c r="A2093" s="16"/>
      <c r="B2093" s="16"/>
      <c r="C2093" s="29">
        <v>1</v>
      </c>
      <c r="D2093" s="29"/>
      <c r="E2093" s="29"/>
      <c r="F2093" s="29"/>
      <c r="G2093" s="29">
        <f>PRODUCT(C2093:F2093)</f>
        <v>1</v>
      </c>
    </row>
    <row r="2095" spans="1:7" ht="45" customHeight="1">
      <c r="A2095" s="17" t="s">
        <v>5415</v>
      </c>
      <c r="B2095" s="17" t="s">
        <v>4653</v>
      </c>
      <c r="C2095" s="17" t="s">
        <v>1108</v>
      </c>
      <c r="D2095" s="27" t="s">
        <v>16</v>
      </c>
      <c r="E2095" s="36" t="s">
        <v>1109</v>
      </c>
      <c r="F2095" s="36" t="s">
        <v>1109</v>
      </c>
      <c r="G2095" s="28">
        <f>SUM(G2096:G2096)</f>
        <v>5</v>
      </c>
    </row>
    <row r="2096" spans="1:7">
      <c r="A2096" s="16"/>
      <c r="B2096" s="16"/>
      <c r="C2096" s="29">
        <v>5</v>
      </c>
      <c r="D2096" s="29"/>
      <c r="E2096" s="29"/>
      <c r="F2096" s="29"/>
      <c r="G2096" s="29">
        <f>PRODUCT(C2096:F2096)</f>
        <v>5</v>
      </c>
    </row>
    <row r="2098" spans="1:7" ht="45" customHeight="1">
      <c r="A2098" s="17" t="s">
        <v>5416</v>
      </c>
      <c r="B2098" s="17" t="s">
        <v>4653</v>
      </c>
      <c r="C2098" s="17" t="s">
        <v>1110</v>
      </c>
      <c r="D2098" s="27" t="s">
        <v>16</v>
      </c>
      <c r="E2098" s="36" t="s">
        <v>1111</v>
      </c>
      <c r="F2098" s="36" t="s">
        <v>1111</v>
      </c>
      <c r="G2098" s="28">
        <f>SUM(G2099:G2099)</f>
        <v>5</v>
      </c>
    </row>
    <row r="2099" spans="1:7">
      <c r="A2099" s="16"/>
      <c r="B2099" s="16"/>
      <c r="C2099" s="29">
        <v>5</v>
      </c>
      <c r="D2099" s="29"/>
      <c r="E2099" s="29"/>
      <c r="F2099" s="29"/>
      <c r="G2099" s="29">
        <f>PRODUCT(C2099:F2099)</f>
        <v>5</v>
      </c>
    </row>
    <row r="2101" spans="1:7" ht="45" customHeight="1">
      <c r="A2101" s="17" t="s">
        <v>5417</v>
      </c>
      <c r="B2101" s="17" t="s">
        <v>4653</v>
      </c>
      <c r="C2101" s="17" t="s">
        <v>1112</v>
      </c>
      <c r="D2101" s="27" t="s">
        <v>16</v>
      </c>
      <c r="E2101" s="36" t="s">
        <v>1113</v>
      </c>
      <c r="F2101" s="36" t="s">
        <v>1113</v>
      </c>
      <c r="G2101" s="28">
        <f>SUM(G2102:G2102)</f>
        <v>2</v>
      </c>
    </row>
    <row r="2102" spans="1:7">
      <c r="A2102" s="16"/>
      <c r="B2102" s="16"/>
      <c r="C2102" s="29">
        <v>2</v>
      </c>
      <c r="D2102" s="29"/>
      <c r="E2102" s="29"/>
      <c r="F2102" s="29"/>
      <c r="G2102" s="29">
        <f>PRODUCT(C2102:F2102)</f>
        <v>2</v>
      </c>
    </row>
    <row r="2104" spans="1:7" ht="45" customHeight="1">
      <c r="A2104" s="17" t="s">
        <v>5418</v>
      </c>
      <c r="B2104" s="17" t="s">
        <v>4653</v>
      </c>
      <c r="C2104" s="17" t="s">
        <v>1114</v>
      </c>
      <c r="D2104" s="27" t="s">
        <v>16</v>
      </c>
      <c r="E2104" s="36" t="s">
        <v>1115</v>
      </c>
      <c r="F2104" s="36" t="s">
        <v>1115</v>
      </c>
      <c r="G2104" s="28">
        <f>SUM(G2105:G2105)</f>
        <v>1</v>
      </c>
    </row>
    <row r="2105" spans="1:7">
      <c r="A2105" s="16"/>
      <c r="B2105" s="16"/>
      <c r="C2105" s="29">
        <v>1</v>
      </c>
      <c r="D2105" s="29"/>
      <c r="E2105" s="29"/>
      <c r="F2105" s="29"/>
      <c r="G2105" s="29">
        <f>PRODUCT(C2105:F2105)</f>
        <v>1</v>
      </c>
    </row>
    <row r="2107" spans="1:7" ht="45" customHeight="1">
      <c r="A2107" s="17" t="s">
        <v>5419</v>
      </c>
      <c r="B2107" s="17" t="s">
        <v>4653</v>
      </c>
      <c r="C2107" s="17" t="s">
        <v>1116</v>
      </c>
      <c r="D2107" s="27" t="s">
        <v>16</v>
      </c>
      <c r="E2107" s="36" t="s">
        <v>1117</v>
      </c>
      <c r="F2107" s="36" t="s">
        <v>1117</v>
      </c>
      <c r="G2107" s="28">
        <f>SUM(G2108:G2108)</f>
        <v>1</v>
      </c>
    </row>
    <row r="2108" spans="1:7">
      <c r="A2108" s="16"/>
      <c r="B2108" s="16"/>
      <c r="C2108" s="29">
        <v>1</v>
      </c>
      <c r="D2108" s="29"/>
      <c r="E2108" s="29"/>
      <c r="F2108" s="29"/>
      <c r="G2108" s="29">
        <f>PRODUCT(C2108:F2108)</f>
        <v>1</v>
      </c>
    </row>
    <row r="2110" spans="1:7" ht="45" customHeight="1">
      <c r="A2110" s="17" t="s">
        <v>5420</v>
      </c>
      <c r="B2110" s="17" t="s">
        <v>4653</v>
      </c>
      <c r="C2110" s="17" t="s">
        <v>1118</v>
      </c>
      <c r="D2110" s="27" t="s">
        <v>16</v>
      </c>
      <c r="E2110" s="36" t="s">
        <v>1119</v>
      </c>
      <c r="F2110" s="36" t="s">
        <v>1119</v>
      </c>
      <c r="G2110" s="28">
        <f>SUM(G2111:G2111)</f>
        <v>1</v>
      </c>
    </row>
    <row r="2111" spans="1:7">
      <c r="A2111" s="16"/>
      <c r="B2111" s="16"/>
      <c r="C2111" s="29">
        <v>1</v>
      </c>
      <c r="D2111" s="29"/>
      <c r="E2111" s="29"/>
      <c r="F2111" s="29"/>
      <c r="G2111" s="29">
        <f>PRODUCT(C2111:F2111)</f>
        <v>1</v>
      </c>
    </row>
    <row r="2113" spans="1:7" ht="45" customHeight="1">
      <c r="A2113" s="17" t="s">
        <v>5421</v>
      </c>
      <c r="B2113" s="17" t="s">
        <v>4653</v>
      </c>
      <c r="C2113" s="17" t="s">
        <v>1120</v>
      </c>
      <c r="D2113" s="27" t="s">
        <v>25</v>
      </c>
      <c r="E2113" s="36" t="s">
        <v>1121</v>
      </c>
      <c r="F2113" s="36" t="s">
        <v>1121</v>
      </c>
      <c r="G2113" s="28">
        <f>SUM(G2114:G2114)</f>
        <v>1086</v>
      </c>
    </row>
    <row r="2114" spans="1:7">
      <c r="A2114" s="16" t="s">
        <v>5422</v>
      </c>
      <c r="B2114" s="16"/>
      <c r="C2114" s="29">
        <v>1086</v>
      </c>
      <c r="D2114" s="29"/>
      <c r="E2114" s="29"/>
      <c r="F2114" s="29"/>
      <c r="G2114" s="29">
        <f>PRODUCT(C2114:F2114)</f>
        <v>1086</v>
      </c>
    </row>
    <row r="2116" spans="1:7" ht="45" customHeight="1">
      <c r="A2116" s="17" t="s">
        <v>5423</v>
      </c>
      <c r="B2116" s="17" t="s">
        <v>4653</v>
      </c>
      <c r="C2116" s="17" t="s">
        <v>1122</v>
      </c>
      <c r="D2116" s="27" t="s">
        <v>25</v>
      </c>
      <c r="E2116" s="36" t="s">
        <v>1123</v>
      </c>
      <c r="F2116" s="36" t="s">
        <v>1123</v>
      </c>
      <c r="G2116" s="28">
        <f>SUM(G2117:G2117)</f>
        <v>317</v>
      </c>
    </row>
    <row r="2117" spans="1:7">
      <c r="A2117" s="16" t="s">
        <v>5422</v>
      </c>
      <c r="B2117" s="16"/>
      <c r="C2117" s="29">
        <v>317</v>
      </c>
      <c r="D2117" s="29"/>
      <c r="E2117" s="29"/>
      <c r="F2117" s="29"/>
      <c r="G2117" s="29">
        <f>PRODUCT(C2117:F2117)</f>
        <v>317</v>
      </c>
    </row>
    <row r="2119" spans="1:7" ht="45" customHeight="1">
      <c r="A2119" s="17" t="s">
        <v>5424</v>
      </c>
      <c r="B2119" s="17" t="s">
        <v>4653</v>
      </c>
      <c r="C2119" s="17" t="s">
        <v>1124</v>
      </c>
      <c r="D2119" s="27" t="s">
        <v>25</v>
      </c>
      <c r="E2119" s="36" t="s">
        <v>1125</v>
      </c>
      <c r="F2119" s="36" t="s">
        <v>1125</v>
      </c>
      <c r="G2119" s="28">
        <f>SUM(G2120:G2120)</f>
        <v>305</v>
      </c>
    </row>
    <row r="2120" spans="1:7">
      <c r="A2120" s="16" t="s">
        <v>5422</v>
      </c>
      <c r="B2120" s="16"/>
      <c r="C2120" s="29">
        <v>305</v>
      </c>
      <c r="D2120" s="29"/>
      <c r="E2120" s="29"/>
      <c r="F2120" s="29"/>
      <c r="G2120" s="29">
        <f>PRODUCT(C2120:F2120)</f>
        <v>305</v>
      </c>
    </row>
    <row r="2122" spans="1:7">
      <c r="B2122" t="s">
        <v>4651</v>
      </c>
      <c r="C2122" s="6" t="s">
        <v>8</v>
      </c>
      <c r="D2122" s="7" t="s">
        <v>9</v>
      </c>
      <c r="E2122" s="6" t="s">
        <v>10</v>
      </c>
    </row>
    <row r="2123" spans="1:7">
      <c r="B2123" t="s">
        <v>4651</v>
      </c>
      <c r="C2123" s="6" t="s">
        <v>11</v>
      </c>
      <c r="D2123" s="7" t="s">
        <v>66</v>
      </c>
      <c r="E2123" s="6" t="s">
        <v>67</v>
      </c>
    </row>
    <row r="2124" spans="1:7">
      <c r="B2124" t="s">
        <v>4651</v>
      </c>
      <c r="C2124" s="6" t="s">
        <v>21</v>
      </c>
      <c r="D2124" s="7" t="s">
        <v>68</v>
      </c>
      <c r="E2124" s="6" t="s">
        <v>69</v>
      </c>
    </row>
    <row r="2125" spans="1:7">
      <c r="B2125" t="s">
        <v>4651</v>
      </c>
      <c r="C2125" s="6" t="s">
        <v>37</v>
      </c>
      <c r="D2125" s="7" t="s">
        <v>1040</v>
      </c>
      <c r="E2125" s="6" t="s">
        <v>1041</v>
      </c>
    </row>
    <row r="2126" spans="1:7">
      <c r="B2126" t="s">
        <v>4651</v>
      </c>
      <c r="C2126" s="6" t="s">
        <v>71</v>
      </c>
      <c r="D2126" s="7" t="s">
        <v>57</v>
      </c>
      <c r="E2126" s="6" t="s">
        <v>642</v>
      </c>
    </row>
    <row r="2128" spans="1:7" ht="45" customHeight="1">
      <c r="A2128" s="17" t="s">
        <v>5425</v>
      </c>
      <c r="B2128" s="17" t="s">
        <v>4653</v>
      </c>
      <c r="C2128" s="17" t="s">
        <v>1127</v>
      </c>
      <c r="D2128" s="27" t="s">
        <v>16</v>
      </c>
      <c r="E2128" s="36" t="s">
        <v>1128</v>
      </c>
      <c r="F2128" s="36" t="s">
        <v>1128</v>
      </c>
      <c r="G2128" s="28">
        <f>SUM(G2129:G2129)</f>
        <v>1</v>
      </c>
    </row>
    <row r="2129" spans="1:7">
      <c r="A2129" s="16"/>
      <c r="B2129" s="16"/>
      <c r="C2129" s="29">
        <v>1</v>
      </c>
      <c r="D2129" s="29"/>
      <c r="E2129" s="29"/>
      <c r="F2129" s="29"/>
      <c r="G2129" s="29">
        <f>PRODUCT(C2129:F2129)</f>
        <v>1</v>
      </c>
    </row>
    <row r="2131" spans="1:7">
      <c r="B2131" t="s">
        <v>4651</v>
      </c>
      <c r="C2131" s="6" t="s">
        <v>8</v>
      </c>
      <c r="D2131" s="7" t="s">
        <v>9</v>
      </c>
      <c r="E2131" s="6" t="s">
        <v>10</v>
      </c>
    </row>
    <row r="2132" spans="1:7">
      <c r="B2132" t="s">
        <v>4651</v>
      </c>
      <c r="C2132" s="6" t="s">
        <v>11</v>
      </c>
      <c r="D2132" s="7" t="s">
        <v>66</v>
      </c>
      <c r="E2132" s="6" t="s">
        <v>67</v>
      </c>
    </row>
    <row r="2133" spans="1:7">
      <c r="B2133" t="s">
        <v>4651</v>
      </c>
      <c r="C2133" s="6" t="s">
        <v>21</v>
      </c>
      <c r="D2133" s="7" t="s">
        <v>68</v>
      </c>
      <c r="E2133" s="6" t="s">
        <v>69</v>
      </c>
    </row>
    <row r="2134" spans="1:7">
      <c r="B2134" t="s">
        <v>4651</v>
      </c>
      <c r="C2134" s="6" t="s">
        <v>37</v>
      </c>
      <c r="D2134" s="7" t="s">
        <v>1129</v>
      </c>
      <c r="E2134" s="6" t="s">
        <v>1130</v>
      </c>
    </row>
    <row r="2135" spans="1:7">
      <c r="B2135" t="s">
        <v>4651</v>
      </c>
      <c r="C2135" s="6" t="s">
        <v>71</v>
      </c>
      <c r="D2135" s="7" t="s">
        <v>9</v>
      </c>
      <c r="E2135" s="6" t="s">
        <v>1131</v>
      </c>
    </row>
    <row r="2137" spans="1:7" ht="45" customHeight="1">
      <c r="A2137" s="17" t="s">
        <v>5426</v>
      </c>
      <c r="B2137" s="17" t="s">
        <v>4653</v>
      </c>
      <c r="C2137" s="17" t="s">
        <v>1133</v>
      </c>
      <c r="D2137" s="27" t="s">
        <v>16</v>
      </c>
      <c r="E2137" s="36" t="s">
        <v>1134</v>
      </c>
      <c r="F2137" s="36" t="s">
        <v>1134</v>
      </c>
      <c r="G2137" s="28">
        <f>SUM(G2138:G2138)</f>
        <v>1</v>
      </c>
    </row>
    <row r="2138" spans="1:7">
      <c r="A2138" s="16"/>
      <c r="B2138" s="16"/>
      <c r="C2138" s="29">
        <v>1</v>
      </c>
      <c r="D2138" s="29"/>
      <c r="E2138" s="29"/>
      <c r="F2138" s="29"/>
      <c r="G2138" s="29">
        <f>PRODUCT(C2138:F2138)</f>
        <v>1</v>
      </c>
    </row>
    <row r="2140" spans="1:7" ht="45" customHeight="1">
      <c r="A2140" s="17" t="s">
        <v>5427</v>
      </c>
      <c r="B2140" s="17" t="s">
        <v>4653</v>
      </c>
      <c r="C2140" s="17" t="s">
        <v>1135</v>
      </c>
      <c r="D2140" s="27" t="s">
        <v>16</v>
      </c>
      <c r="E2140" s="36" t="s">
        <v>1136</v>
      </c>
      <c r="F2140" s="36" t="s">
        <v>1136</v>
      </c>
      <c r="G2140" s="28">
        <f>SUM(G2141:G2141)</f>
        <v>1</v>
      </c>
    </row>
    <row r="2141" spans="1:7">
      <c r="A2141" s="16"/>
      <c r="B2141" s="16"/>
      <c r="C2141" s="29">
        <v>1</v>
      </c>
      <c r="D2141" s="29"/>
      <c r="E2141" s="29"/>
      <c r="F2141" s="29"/>
      <c r="G2141" s="29">
        <f>PRODUCT(C2141:F2141)</f>
        <v>1</v>
      </c>
    </row>
    <row r="2143" spans="1:7" ht="45" customHeight="1">
      <c r="A2143" s="17" t="s">
        <v>5428</v>
      </c>
      <c r="B2143" s="17" t="s">
        <v>4653</v>
      </c>
      <c r="C2143" s="17" t="s">
        <v>1137</v>
      </c>
      <c r="D2143" s="27" t="s">
        <v>16</v>
      </c>
      <c r="E2143" s="36" t="s">
        <v>1138</v>
      </c>
      <c r="F2143" s="36" t="s">
        <v>1138</v>
      </c>
      <c r="G2143" s="28">
        <f>SUM(G2144:G2144)</f>
        <v>1</v>
      </c>
    </row>
    <row r="2144" spans="1:7">
      <c r="A2144" s="16"/>
      <c r="B2144" s="16"/>
      <c r="C2144" s="29">
        <v>1</v>
      </c>
      <c r="D2144" s="29"/>
      <c r="E2144" s="29"/>
      <c r="F2144" s="29"/>
      <c r="G2144" s="29">
        <f>PRODUCT(C2144:F2144)</f>
        <v>1</v>
      </c>
    </row>
    <row r="2146" spans="1:7" ht="45" customHeight="1">
      <c r="A2146" s="17" t="s">
        <v>5429</v>
      </c>
      <c r="B2146" s="17" t="s">
        <v>4653</v>
      </c>
      <c r="C2146" s="17" t="s">
        <v>1139</v>
      </c>
      <c r="D2146" s="27" t="s">
        <v>16</v>
      </c>
      <c r="E2146" s="36" t="s">
        <v>1140</v>
      </c>
      <c r="F2146" s="36" t="s">
        <v>1140</v>
      </c>
      <c r="G2146" s="28">
        <f>SUM(G2147:G2147)</f>
        <v>1</v>
      </c>
    </row>
    <row r="2147" spans="1:7">
      <c r="A2147" s="16"/>
      <c r="B2147" s="16"/>
      <c r="C2147" s="29">
        <v>1</v>
      </c>
      <c r="D2147" s="29"/>
      <c r="E2147" s="29"/>
      <c r="F2147" s="29"/>
      <c r="G2147" s="29">
        <f>PRODUCT(C2147:F2147)</f>
        <v>1</v>
      </c>
    </row>
    <row r="2149" spans="1:7" ht="45" customHeight="1">
      <c r="A2149" s="17" t="s">
        <v>5430</v>
      </c>
      <c r="B2149" s="17" t="s">
        <v>4653</v>
      </c>
      <c r="C2149" s="17" t="s">
        <v>1141</v>
      </c>
      <c r="D2149" s="27" t="s">
        <v>16</v>
      </c>
      <c r="E2149" s="36" t="s">
        <v>1142</v>
      </c>
      <c r="F2149" s="36" t="s">
        <v>1142</v>
      </c>
      <c r="G2149" s="28">
        <f>SUM(G2150:G2150)</f>
        <v>1</v>
      </c>
    </row>
    <row r="2150" spans="1:7">
      <c r="A2150" s="16"/>
      <c r="B2150" s="16"/>
      <c r="C2150" s="29">
        <v>1</v>
      </c>
      <c r="D2150" s="29"/>
      <c r="E2150" s="29"/>
      <c r="F2150" s="29"/>
      <c r="G2150" s="29">
        <f>PRODUCT(C2150:F2150)</f>
        <v>1</v>
      </c>
    </row>
    <row r="2152" spans="1:7" ht="45" customHeight="1">
      <c r="A2152" s="17" t="s">
        <v>5431</v>
      </c>
      <c r="B2152" s="17" t="s">
        <v>4653</v>
      </c>
      <c r="C2152" s="17" t="s">
        <v>1143</v>
      </c>
      <c r="D2152" s="27" t="s">
        <v>16</v>
      </c>
      <c r="E2152" s="36" t="s">
        <v>1144</v>
      </c>
      <c r="F2152" s="36" t="s">
        <v>1144</v>
      </c>
      <c r="G2152" s="28">
        <f>SUM(G2153:G2153)</f>
        <v>9</v>
      </c>
    </row>
    <row r="2153" spans="1:7">
      <c r="A2153" s="16"/>
      <c r="B2153" s="16"/>
      <c r="C2153" s="29">
        <v>9</v>
      </c>
      <c r="D2153" s="29"/>
      <c r="E2153" s="29"/>
      <c r="F2153" s="29"/>
      <c r="G2153" s="29">
        <f>PRODUCT(C2153:F2153)</f>
        <v>9</v>
      </c>
    </row>
    <row r="2155" spans="1:7" ht="45" customHeight="1">
      <c r="A2155" s="17" t="s">
        <v>5432</v>
      </c>
      <c r="B2155" s="17" t="s">
        <v>4653</v>
      </c>
      <c r="C2155" s="17" t="s">
        <v>1145</v>
      </c>
      <c r="D2155" s="27" t="s">
        <v>16</v>
      </c>
      <c r="E2155" s="36" t="s">
        <v>1146</v>
      </c>
      <c r="F2155" s="36" t="s">
        <v>1146</v>
      </c>
      <c r="G2155" s="28">
        <f>SUM(G2156:G2156)</f>
        <v>2</v>
      </c>
    </row>
    <row r="2156" spans="1:7">
      <c r="A2156" s="16"/>
      <c r="B2156" s="16"/>
      <c r="C2156" s="29">
        <v>2</v>
      </c>
      <c r="D2156" s="29"/>
      <c r="E2156" s="29"/>
      <c r="F2156" s="29"/>
      <c r="G2156" s="29">
        <f>PRODUCT(C2156:F2156)</f>
        <v>2</v>
      </c>
    </row>
    <row r="2158" spans="1:7" ht="45" customHeight="1">
      <c r="A2158" s="17" t="s">
        <v>5433</v>
      </c>
      <c r="B2158" s="17" t="s">
        <v>4653</v>
      </c>
      <c r="C2158" s="17" t="s">
        <v>1147</v>
      </c>
      <c r="D2158" s="27" t="s">
        <v>16</v>
      </c>
      <c r="E2158" s="36" t="s">
        <v>1148</v>
      </c>
      <c r="F2158" s="36" t="s">
        <v>1148</v>
      </c>
      <c r="G2158" s="28">
        <f>SUM(G2159:G2159)</f>
        <v>10</v>
      </c>
    </row>
    <row r="2159" spans="1:7">
      <c r="A2159" s="16"/>
      <c r="B2159" s="16"/>
      <c r="C2159" s="29">
        <v>10</v>
      </c>
      <c r="D2159" s="29"/>
      <c r="E2159" s="29"/>
      <c r="F2159" s="29"/>
      <c r="G2159" s="29">
        <f>PRODUCT(C2159:F2159)</f>
        <v>10</v>
      </c>
    </row>
    <row r="2161" spans="1:7" ht="45" customHeight="1">
      <c r="A2161" s="17" t="s">
        <v>5434</v>
      </c>
      <c r="B2161" s="17" t="s">
        <v>4653</v>
      </c>
      <c r="C2161" s="17" t="s">
        <v>1149</v>
      </c>
      <c r="D2161" s="27" t="s">
        <v>16</v>
      </c>
      <c r="E2161" s="36" t="s">
        <v>1150</v>
      </c>
      <c r="F2161" s="36" t="s">
        <v>1150</v>
      </c>
      <c r="G2161" s="28">
        <f>SUM(G2162:G2162)</f>
        <v>7</v>
      </c>
    </row>
    <row r="2162" spans="1:7">
      <c r="A2162" s="16"/>
      <c r="B2162" s="16"/>
      <c r="C2162" s="29">
        <v>7</v>
      </c>
      <c r="D2162" s="29"/>
      <c r="E2162" s="29"/>
      <c r="F2162" s="29"/>
      <c r="G2162" s="29">
        <f>PRODUCT(C2162:F2162)</f>
        <v>7</v>
      </c>
    </row>
    <row r="2164" spans="1:7" ht="45" customHeight="1">
      <c r="A2164" s="17" t="s">
        <v>5435</v>
      </c>
      <c r="B2164" s="17" t="s">
        <v>4653</v>
      </c>
      <c r="C2164" s="17" t="s">
        <v>1151</v>
      </c>
      <c r="D2164" s="27" t="s">
        <v>16</v>
      </c>
      <c r="E2164" s="36" t="s">
        <v>1152</v>
      </c>
      <c r="F2164" s="36" t="s">
        <v>1152</v>
      </c>
      <c r="G2164" s="28">
        <f>SUM(G2165:G2165)</f>
        <v>2</v>
      </c>
    </row>
    <row r="2165" spans="1:7">
      <c r="A2165" s="16"/>
      <c r="B2165" s="16"/>
      <c r="C2165" s="29">
        <v>2</v>
      </c>
      <c r="D2165" s="29"/>
      <c r="E2165" s="29"/>
      <c r="F2165" s="29"/>
      <c r="G2165" s="29">
        <f>PRODUCT(C2165:F2165)</f>
        <v>2</v>
      </c>
    </row>
    <row r="2167" spans="1:7" ht="45" customHeight="1">
      <c r="A2167" s="17" t="s">
        <v>5436</v>
      </c>
      <c r="B2167" s="17" t="s">
        <v>4653</v>
      </c>
      <c r="C2167" s="17" t="s">
        <v>1153</v>
      </c>
      <c r="D2167" s="27" t="s">
        <v>16</v>
      </c>
      <c r="E2167" s="36" t="s">
        <v>1154</v>
      </c>
      <c r="F2167" s="36" t="s">
        <v>1154</v>
      </c>
      <c r="G2167" s="28">
        <f>SUM(G2168:G2168)</f>
        <v>5</v>
      </c>
    </row>
    <row r="2168" spans="1:7">
      <c r="A2168" s="16"/>
      <c r="B2168" s="16"/>
      <c r="C2168" s="29">
        <v>5</v>
      </c>
      <c r="D2168" s="29"/>
      <c r="E2168" s="29"/>
      <c r="F2168" s="29"/>
      <c r="G2168" s="29">
        <f>PRODUCT(C2168:F2168)</f>
        <v>5</v>
      </c>
    </row>
    <row r="2170" spans="1:7" ht="45" customHeight="1">
      <c r="A2170" s="17" t="s">
        <v>5437</v>
      </c>
      <c r="B2170" s="17" t="s">
        <v>4653</v>
      </c>
      <c r="C2170" s="17" t="s">
        <v>1155</v>
      </c>
      <c r="D2170" s="27" t="s">
        <v>16</v>
      </c>
      <c r="E2170" s="36" t="s">
        <v>1156</v>
      </c>
      <c r="F2170" s="36" t="s">
        <v>1156</v>
      </c>
      <c r="G2170" s="28">
        <f>SUM(G2171:G2171)</f>
        <v>10</v>
      </c>
    </row>
    <row r="2171" spans="1:7">
      <c r="A2171" s="16"/>
      <c r="B2171" s="16"/>
      <c r="C2171" s="29">
        <v>10</v>
      </c>
      <c r="D2171" s="29"/>
      <c r="E2171" s="29"/>
      <c r="F2171" s="29"/>
      <c r="G2171" s="29">
        <f>PRODUCT(C2171:F2171)</f>
        <v>10</v>
      </c>
    </row>
    <row r="2173" spans="1:7" ht="45" customHeight="1">
      <c r="A2173" s="17" t="s">
        <v>5438</v>
      </c>
      <c r="B2173" s="17" t="s">
        <v>4653</v>
      </c>
      <c r="C2173" s="17" t="s">
        <v>1157</v>
      </c>
      <c r="D2173" s="27" t="s">
        <v>16</v>
      </c>
      <c r="E2173" s="36" t="s">
        <v>1158</v>
      </c>
      <c r="F2173" s="36" t="s">
        <v>1158</v>
      </c>
      <c r="G2173" s="28">
        <f>SUM(G2174:G2174)</f>
        <v>5</v>
      </c>
    </row>
    <row r="2174" spans="1:7">
      <c r="A2174" s="16"/>
      <c r="B2174" s="16"/>
      <c r="C2174" s="29">
        <v>5</v>
      </c>
      <c r="D2174" s="29"/>
      <c r="E2174" s="29"/>
      <c r="F2174" s="29"/>
      <c r="G2174" s="29">
        <f>PRODUCT(C2174:F2174)</f>
        <v>5</v>
      </c>
    </row>
    <row r="2176" spans="1:7" ht="45" customHeight="1">
      <c r="A2176" s="17" t="s">
        <v>5439</v>
      </c>
      <c r="B2176" s="17" t="s">
        <v>4653</v>
      </c>
      <c r="C2176" s="17" t="s">
        <v>1159</v>
      </c>
      <c r="D2176" s="27" t="s">
        <v>16</v>
      </c>
      <c r="E2176" s="36" t="s">
        <v>1160</v>
      </c>
      <c r="F2176" s="36" t="s">
        <v>1160</v>
      </c>
      <c r="G2176" s="28">
        <f>SUM(G2177:G2177)</f>
        <v>10</v>
      </c>
    </row>
    <row r="2177" spans="1:7">
      <c r="A2177" s="16"/>
      <c r="B2177" s="16"/>
      <c r="C2177" s="29">
        <v>10</v>
      </c>
      <c r="D2177" s="29"/>
      <c r="E2177" s="29"/>
      <c r="F2177" s="29"/>
      <c r="G2177" s="29">
        <f>PRODUCT(C2177:F2177)</f>
        <v>10</v>
      </c>
    </row>
    <row r="2179" spans="1:7" ht="45" customHeight="1">
      <c r="A2179" s="17" t="s">
        <v>5440</v>
      </c>
      <c r="B2179" s="17" t="s">
        <v>4653</v>
      </c>
      <c r="C2179" s="17" t="s">
        <v>1161</v>
      </c>
      <c r="D2179" s="27" t="s">
        <v>16</v>
      </c>
      <c r="E2179" s="36" t="s">
        <v>1162</v>
      </c>
      <c r="F2179" s="36" t="s">
        <v>1162</v>
      </c>
      <c r="G2179" s="28">
        <f>SUM(G2180:G2180)</f>
        <v>2</v>
      </c>
    </row>
    <row r="2180" spans="1:7">
      <c r="A2180" s="16"/>
      <c r="B2180" s="16"/>
      <c r="C2180" s="29">
        <v>2</v>
      </c>
      <c r="D2180" s="29"/>
      <c r="E2180" s="29"/>
      <c r="F2180" s="29"/>
      <c r="G2180" s="29">
        <f>PRODUCT(C2180:F2180)</f>
        <v>2</v>
      </c>
    </row>
    <row r="2182" spans="1:7" ht="45" customHeight="1">
      <c r="A2182" s="17" t="s">
        <v>5441</v>
      </c>
      <c r="B2182" s="17" t="s">
        <v>4653</v>
      </c>
      <c r="C2182" s="17" t="s">
        <v>1163</v>
      </c>
      <c r="D2182" s="27" t="s">
        <v>25</v>
      </c>
      <c r="E2182" s="36" t="s">
        <v>1164</v>
      </c>
      <c r="F2182" s="36" t="s">
        <v>1164</v>
      </c>
      <c r="G2182" s="28">
        <f>SUM(G2183:G2183)</f>
        <v>1558</v>
      </c>
    </row>
    <row r="2183" spans="1:7">
      <c r="A2183" s="16"/>
      <c r="B2183" s="16"/>
      <c r="C2183" s="29">
        <v>1558</v>
      </c>
      <c r="D2183" s="29"/>
      <c r="E2183" s="29"/>
      <c r="F2183" s="29"/>
      <c r="G2183" s="29">
        <f>PRODUCT(C2183:F2183)</f>
        <v>1558</v>
      </c>
    </row>
    <row r="2185" spans="1:7" ht="45" customHeight="1">
      <c r="A2185" s="17" t="s">
        <v>5442</v>
      </c>
      <c r="B2185" s="17" t="s">
        <v>4653</v>
      </c>
      <c r="C2185" s="17" t="s">
        <v>1165</v>
      </c>
      <c r="D2185" s="27" t="s">
        <v>25</v>
      </c>
      <c r="E2185" s="36" t="s">
        <v>1166</v>
      </c>
      <c r="F2185" s="36" t="s">
        <v>1166</v>
      </c>
      <c r="G2185" s="28">
        <f>SUM(G2186:G2186)</f>
        <v>252</v>
      </c>
    </row>
    <row r="2186" spans="1:7">
      <c r="A2186" s="16"/>
      <c r="B2186" s="16"/>
      <c r="C2186" s="29">
        <v>252</v>
      </c>
      <c r="D2186" s="29"/>
      <c r="E2186" s="29"/>
      <c r="F2186" s="29"/>
      <c r="G2186" s="29">
        <f>PRODUCT(C2186:F2186)</f>
        <v>252</v>
      </c>
    </row>
    <row r="2188" spans="1:7" ht="45" customHeight="1">
      <c r="A2188" s="17" t="s">
        <v>5443</v>
      </c>
      <c r="B2188" s="17" t="s">
        <v>4653</v>
      </c>
      <c r="C2188" s="17" t="s">
        <v>761</v>
      </c>
      <c r="D2188" s="27" t="s">
        <v>25</v>
      </c>
      <c r="E2188" s="36" t="s">
        <v>762</v>
      </c>
      <c r="F2188" s="36" t="s">
        <v>762</v>
      </c>
      <c r="G2188" s="28">
        <f>SUM(G2189:G2189)</f>
        <v>312</v>
      </c>
    </row>
    <row r="2189" spans="1:7">
      <c r="A2189" s="16"/>
      <c r="B2189" s="16"/>
      <c r="C2189" s="29">
        <v>312</v>
      </c>
      <c r="D2189" s="29"/>
      <c r="E2189" s="29"/>
      <c r="F2189" s="29"/>
      <c r="G2189" s="29">
        <f>PRODUCT(C2189:F2189)</f>
        <v>312</v>
      </c>
    </row>
    <row r="2191" spans="1:7" ht="45" customHeight="1">
      <c r="A2191" s="17" t="s">
        <v>5444</v>
      </c>
      <c r="B2191" s="17" t="s">
        <v>4653</v>
      </c>
      <c r="C2191" s="17" t="s">
        <v>1038</v>
      </c>
      <c r="D2191" s="27" t="s">
        <v>25</v>
      </c>
      <c r="E2191" s="36" t="s">
        <v>1039</v>
      </c>
      <c r="F2191" s="36" t="s">
        <v>1039</v>
      </c>
      <c r="G2191" s="28">
        <f>SUM(G2192:G2192)</f>
        <v>1803.7</v>
      </c>
    </row>
    <row r="2192" spans="1:7">
      <c r="A2192" s="16"/>
      <c r="B2192" s="16"/>
      <c r="C2192" s="29">
        <v>2122</v>
      </c>
      <c r="D2192" s="29">
        <v>0.85</v>
      </c>
      <c r="E2192" s="29"/>
      <c r="F2192" s="29"/>
      <c r="G2192" s="29">
        <f>PRODUCT(C2192:F2192)</f>
        <v>1803.7</v>
      </c>
    </row>
    <row r="2194" spans="1:7" ht="45" customHeight="1">
      <c r="A2194" s="17" t="s">
        <v>5445</v>
      </c>
      <c r="B2194" s="17" t="s">
        <v>4653</v>
      </c>
      <c r="C2194" s="17" t="s">
        <v>1167</v>
      </c>
      <c r="D2194" s="27" t="s">
        <v>25</v>
      </c>
      <c r="E2194" s="36" t="s">
        <v>1168</v>
      </c>
      <c r="F2194" s="36" t="s">
        <v>1168</v>
      </c>
      <c r="G2194" s="28">
        <f>SUM(G2195:G2195)</f>
        <v>318.3</v>
      </c>
    </row>
    <row r="2195" spans="1:7">
      <c r="A2195" s="16"/>
      <c r="B2195" s="16"/>
      <c r="C2195" s="29">
        <v>2122</v>
      </c>
      <c r="D2195" s="29">
        <v>0.15</v>
      </c>
      <c r="E2195" s="29"/>
      <c r="F2195" s="29"/>
      <c r="G2195" s="29">
        <f>PRODUCT(C2195:F2195)</f>
        <v>318.3</v>
      </c>
    </row>
    <row r="2197" spans="1:7" ht="45" customHeight="1">
      <c r="A2197" s="17" t="s">
        <v>5446</v>
      </c>
      <c r="B2197" s="17" t="s">
        <v>4653</v>
      </c>
      <c r="C2197" s="17" t="s">
        <v>987</v>
      </c>
      <c r="D2197" s="27" t="s">
        <v>16</v>
      </c>
      <c r="E2197" s="36" t="s">
        <v>988</v>
      </c>
      <c r="F2197" s="36" t="s">
        <v>988</v>
      </c>
      <c r="G2197" s="28">
        <f>SUM(G2198:G2198)</f>
        <v>40</v>
      </c>
    </row>
    <row r="2198" spans="1:7">
      <c r="A2198" s="16"/>
      <c r="B2198" s="16"/>
      <c r="C2198" s="29">
        <v>40</v>
      </c>
      <c r="D2198" s="29"/>
      <c r="E2198" s="29"/>
      <c r="F2198" s="29"/>
      <c r="G2198" s="29">
        <f>PRODUCT(C2198:F2198)</f>
        <v>40</v>
      </c>
    </row>
    <row r="2200" spans="1:7" ht="45" customHeight="1">
      <c r="A2200" s="17" t="s">
        <v>5447</v>
      </c>
      <c r="B2200" s="17" t="s">
        <v>4653</v>
      </c>
      <c r="C2200" s="17" t="s">
        <v>1028</v>
      </c>
      <c r="D2200" s="27" t="s">
        <v>16</v>
      </c>
      <c r="E2200" s="36" t="s">
        <v>1029</v>
      </c>
      <c r="F2200" s="36" t="s">
        <v>1029</v>
      </c>
      <c r="G2200" s="28">
        <f>SUM(G2201:G2201)</f>
        <v>1</v>
      </c>
    </row>
    <row r="2201" spans="1:7">
      <c r="A2201" s="16"/>
      <c r="B2201" s="16"/>
      <c r="C2201" s="29">
        <v>1</v>
      </c>
      <c r="D2201" s="29"/>
      <c r="E2201" s="29"/>
      <c r="F2201" s="29"/>
      <c r="G2201" s="29">
        <f>PRODUCT(C2201:F2201)</f>
        <v>1</v>
      </c>
    </row>
    <row r="2203" spans="1:7">
      <c r="B2203" t="s">
        <v>4651</v>
      </c>
      <c r="C2203" s="6" t="s">
        <v>8</v>
      </c>
      <c r="D2203" s="7" t="s">
        <v>9</v>
      </c>
      <c r="E2203" s="6" t="s">
        <v>10</v>
      </c>
    </row>
    <row r="2204" spans="1:7">
      <c r="B2204" t="s">
        <v>4651</v>
      </c>
      <c r="C2204" s="6" t="s">
        <v>11</v>
      </c>
      <c r="D2204" s="7" t="s">
        <v>66</v>
      </c>
      <c r="E2204" s="6" t="s">
        <v>67</v>
      </c>
    </row>
    <row r="2205" spans="1:7">
      <c r="B2205" t="s">
        <v>4651</v>
      </c>
      <c r="C2205" s="6" t="s">
        <v>21</v>
      </c>
      <c r="D2205" s="7" t="s">
        <v>68</v>
      </c>
      <c r="E2205" s="6" t="s">
        <v>69</v>
      </c>
    </row>
    <row r="2206" spans="1:7">
      <c r="B2206" t="s">
        <v>4651</v>
      </c>
      <c r="C2206" s="6" t="s">
        <v>37</v>
      </c>
      <c r="D2206" s="7" t="s">
        <v>1129</v>
      </c>
      <c r="E2206" s="6" t="s">
        <v>1130</v>
      </c>
    </row>
    <row r="2207" spans="1:7">
      <c r="B2207" t="s">
        <v>4651</v>
      </c>
      <c r="C2207" s="6" t="s">
        <v>71</v>
      </c>
      <c r="D2207" s="7" t="s">
        <v>35</v>
      </c>
      <c r="E2207" s="6" t="s">
        <v>1169</v>
      </c>
    </row>
    <row r="2209" spans="1:7" ht="45" customHeight="1">
      <c r="A2209" s="17" t="s">
        <v>5448</v>
      </c>
      <c r="B2209" s="17" t="s">
        <v>4653</v>
      </c>
      <c r="C2209" s="17" t="s">
        <v>1171</v>
      </c>
      <c r="D2209" s="27" t="s">
        <v>16</v>
      </c>
      <c r="E2209" s="36" t="s">
        <v>1172</v>
      </c>
      <c r="F2209" s="36" t="s">
        <v>1172</v>
      </c>
      <c r="G2209" s="28">
        <f>SUM(G2210:G2210)</f>
        <v>1</v>
      </c>
    </row>
    <row r="2210" spans="1:7">
      <c r="A2210" s="16"/>
      <c r="B2210" s="16"/>
      <c r="C2210" s="29">
        <v>1</v>
      </c>
      <c r="D2210" s="29"/>
      <c r="E2210" s="29"/>
      <c r="F2210" s="29"/>
      <c r="G2210" s="29">
        <f>PRODUCT(C2210:F2210)</f>
        <v>1</v>
      </c>
    </row>
    <row r="2212" spans="1:7" ht="45" customHeight="1">
      <c r="A2212" s="17" t="s">
        <v>5449</v>
      </c>
      <c r="B2212" s="17" t="s">
        <v>4653</v>
      </c>
      <c r="C2212" s="17" t="s">
        <v>1173</v>
      </c>
      <c r="D2212" s="27" t="s">
        <v>16</v>
      </c>
      <c r="E2212" s="36" t="s">
        <v>1174</v>
      </c>
      <c r="F2212" s="36" t="s">
        <v>1174</v>
      </c>
      <c r="G2212" s="28">
        <f>SUM(G2213:G2213)</f>
        <v>5</v>
      </c>
    </row>
    <row r="2213" spans="1:7">
      <c r="A2213" s="16"/>
      <c r="B2213" s="16"/>
      <c r="C2213" s="29">
        <v>5</v>
      </c>
      <c r="D2213" s="29"/>
      <c r="E2213" s="29"/>
      <c r="F2213" s="29"/>
      <c r="G2213" s="29">
        <f>PRODUCT(C2213:F2213)</f>
        <v>5</v>
      </c>
    </row>
    <row r="2215" spans="1:7" ht="45" customHeight="1">
      <c r="A2215" s="17" t="s">
        <v>5450</v>
      </c>
      <c r="B2215" s="17" t="s">
        <v>4653</v>
      </c>
      <c r="C2215" s="17" t="s">
        <v>1175</v>
      </c>
      <c r="D2215" s="27" t="s">
        <v>16</v>
      </c>
      <c r="E2215" s="36" t="s">
        <v>1176</v>
      </c>
      <c r="F2215" s="36" t="s">
        <v>1176</v>
      </c>
      <c r="G2215" s="28">
        <f>SUM(G2216:G2216)</f>
        <v>8</v>
      </c>
    </row>
    <row r="2216" spans="1:7">
      <c r="A2216" s="16"/>
      <c r="B2216" s="16"/>
      <c r="C2216" s="29">
        <v>8</v>
      </c>
      <c r="D2216" s="29"/>
      <c r="E2216" s="29"/>
      <c r="F2216" s="29"/>
      <c r="G2216" s="29">
        <f>PRODUCT(C2216:F2216)</f>
        <v>8</v>
      </c>
    </row>
    <row r="2218" spans="1:7" ht="45" customHeight="1">
      <c r="A2218" s="17" t="s">
        <v>5451</v>
      </c>
      <c r="B2218" s="17" t="s">
        <v>4653</v>
      </c>
      <c r="C2218" s="17" t="s">
        <v>1177</v>
      </c>
      <c r="D2218" s="27" t="s">
        <v>16</v>
      </c>
      <c r="E2218" s="36" t="s">
        <v>1178</v>
      </c>
      <c r="F2218" s="36" t="s">
        <v>1178</v>
      </c>
      <c r="G2218" s="28">
        <f>SUM(G2219:G2219)</f>
        <v>8</v>
      </c>
    </row>
    <row r="2219" spans="1:7">
      <c r="A2219" s="16"/>
      <c r="B2219" s="16"/>
      <c r="C2219" s="29">
        <v>8</v>
      </c>
      <c r="D2219" s="29"/>
      <c r="E2219" s="29"/>
      <c r="F2219" s="29"/>
      <c r="G2219" s="29">
        <f>PRODUCT(C2219:F2219)</f>
        <v>8</v>
      </c>
    </row>
    <row r="2221" spans="1:7" ht="45" customHeight="1">
      <c r="A2221" s="17" t="s">
        <v>5452</v>
      </c>
      <c r="B2221" s="17" t="s">
        <v>4653</v>
      </c>
      <c r="C2221" s="17" t="s">
        <v>1179</v>
      </c>
      <c r="D2221" s="27" t="s">
        <v>16</v>
      </c>
      <c r="E2221" s="36" t="s">
        <v>1180</v>
      </c>
      <c r="F2221" s="36" t="s">
        <v>1180</v>
      </c>
      <c r="G2221" s="28">
        <f>SUM(G2222:G2222)</f>
        <v>1</v>
      </c>
    </row>
    <row r="2222" spans="1:7">
      <c r="A2222" s="16"/>
      <c r="B2222" s="16"/>
      <c r="C2222" s="29">
        <v>1</v>
      </c>
      <c r="D2222" s="29"/>
      <c r="E2222" s="29"/>
      <c r="F2222" s="29"/>
      <c r="G2222" s="29">
        <f>PRODUCT(C2222:F2222)</f>
        <v>1</v>
      </c>
    </row>
    <row r="2224" spans="1:7" ht="45" customHeight="1">
      <c r="A2224" s="17" t="s">
        <v>5453</v>
      </c>
      <c r="B2224" s="17" t="s">
        <v>4653</v>
      </c>
      <c r="C2224" s="17" t="s">
        <v>1036</v>
      </c>
      <c r="D2224" s="27" t="s">
        <v>25</v>
      </c>
      <c r="E2224" s="36" t="s">
        <v>1037</v>
      </c>
      <c r="F2224" s="36" t="s">
        <v>1037</v>
      </c>
      <c r="G2224" s="28">
        <f>SUM(G2225:G2225)</f>
        <v>378</v>
      </c>
    </row>
    <row r="2225" spans="1:7">
      <c r="A2225" s="16"/>
      <c r="B2225" s="16"/>
      <c r="C2225" s="29">
        <v>378</v>
      </c>
      <c r="D2225" s="29"/>
      <c r="E2225" s="29"/>
      <c r="F2225" s="29"/>
      <c r="G2225" s="29">
        <f>PRODUCT(C2225:F2225)</f>
        <v>378</v>
      </c>
    </row>
    <row r="2227" spans="1:7" ht="45" customHeight="1">
      <c r="A2227" s="17" t="s">
        <v>5454</v>
      </c>
      <c r="B2227" s="17" t="s">
        <v>4653</v>
      </c>
      <c r="C2227" s="17" t="s">
        <v>1038</v>
      </c>
      <c r="D2227" s="27" t="s">
        <v>25</v>
      </c>
      <c r="E2227" s="36" t="s">
        <v>1039</v>
      </c>
      <c r="F2227" s="36" t="s">
        <v>1039</v>
      </c>
      <c r="G2227" s="28">
        <f>SUM(G2228:G2228)</f>
        <v>321.3</v>
      </c>
    </row>
    <row r="2228" spans="1:7">
      <c r="A2228" s="16"/>
      <c r="B2228" s="16"/>
      <c r="C2228" s="29">
        <v>378</v>
      </c>
      <c r="D2228" s="29">
        <v>0.85</v>
      </c>
      <c r="E2228" s="29"/>
      <c r="F2228" s="29"/>
      <c r="G2228" s="29">
        <f>PRODUCT(C2228:F2228)</f>
        <v>321.3</v>
      </c>
    </row>
    <row r="2230" spans="1:7">
      <c r="B2230" t="s">
        <v>4651</v>
      </c>
      <c r="C2230" s="6" t="s">
        <v>8</v>
      </c>
      <c r="D2230" s="7" t="s">
        <v>9</v>
      </c>
      <c r="E2230" s="6" t="s">
        <v>10</v>
      </c>
    </row>
    <row r="2231" spans="1:7">
      <c r="B2231" t="s">
        <v>4651</v>
      </c>
      <c r="C2231" s="6" t="s">
        <v>11</v>
      </c>
      <c r="D2231" s="7" t="s">
        <v>66</v>
      </c>
      <c r="E2231" s="6" t="s">
        <v>67</v>
      </c>
    </row>
    <row r="2232" spans="1:7">
      <c r="B2232" t="s">
        <v>4651</v>
      </c>
      <c r="C2232" s="6" t="s">
        <v>21</v>
      </c>
      <c r="D2232" s="7" t="s">
        <v>68</v>
      </c>
      <c r="E2232" s="6" t="s">
        <v>69</v>
      </c>
    </row>
    <row r="2233" spans="1:7">
      <c r="B2233" t="s">
        <v>4651</v>
      </c>
      <c r="C2233" s="6" t="s">
        <v>37</v>
      </c>
      <c r="D2233" s="7" t="s">
        <v>1181</v>
      </c>
      <c r="E2233" s="6" t="s">
        <v>1182</v>
      </c>
    </row>
    <row r="2234" spans="1:7">
      <c r="B2234" t="s">
        <v>4651</v>
      </c>
      <c r="C2234" s="6" t="s">
        <v>71</v>
      </c>
      <c r="D2234" s="7" t="s">
        <v>9</v>
      </c>
      <c r="E2234" s="6" t="s">
        <v>1183</v>
      </c>
    </row>
    <row r="2236" spans="1:7" ht="45" customHeight="1">
      <c r="A2236" s="17" t="s">
        <v>5455</v>
      </c>
      <c r="B2236" s="17" t="s">
        <v>4653</v>
      </c>
      <c r="C2236" s="17" t="s">
        <v>1185</v>
      </c>
      <c r="D2236" s="27" t="s">
        <v>16</v>
      </c>
      <c r="E2236" s="36" t="s">
        <v>1186</v>
      </c>
      <c r="F2236" s="36" t="s">
        <v>1186</v>
      </c>
      <c r="G2236" s="28">
        <f>SUM(G2237:G2239)</f>
        <v>18</v>
      </c>
    </row>
    <row r="2237" spans="1:7">
      <c r="A2237" s="16" t="s">
        <v>4667</v>
      </c>
      <c r="B2237" s="16"/>
      <c r="C2237" s="29">
        <v>3</v>
      </c>
      <c r="D2237" s="29"/>
      <c r="E2237" s="29"/>
      <c r="F2237" s="29"/>
      <c r="G2237" s="29">
        <f>PRODUCT(C2237:F2237)</f>
        <v>3</v>
      </c>
    </row>
    <row r="2238" spans="1:7">
      <c r="A2238" s="16" t="s">
        <v>5456</v>
      </c>
      <c r="B2238" s="16"/>
      <c r="C2238" s="29">
        <v>10</v>
      </c>
      <c r="D2238" s="29"/>
      <c r="E2238" s="29"/>
      <c r="F2238" s="29"/>
      <c r="G2238" s="29">
        <f>PRODUCT(C2238:F2238)</f>
        <v>10</v>
      </c>
    </row>
    <row r="2239" spans="1:7">
      <c r="A2239" s="16" t="s">
        <v>4665</v>
      </c>
      <c r="B2239" s="16"/>
      <c r="C2239" s="29">
        <v>5</v>
      </c>
      <c r="D2239" s="29"/>
      <c r="E2239" s="29"/>
      <c r="F2239" s="29"/>
      <c r="G2239" s="29">
        <f>PRODUCT(C2239:F2239)</f>
        <v>5</v>
      </c>
    </row>
    <row r="2241" spans="1:7" ht="45" customHeight="1">
      <c r="A2241" s="17" t="s">
        <v>5457</v>
      </c>
      <c r="B2241" s="17" t="s">
        <v>4653</v>
      </c>
      <c r="C2241" s="17" t="s">
        <v>1187</v>
      </c>
      <c r="D2241" s="27" t="s">
        <v>16</v>
      </c>
      <c r="E2241" s="36" t="s">
        <v>1188</v>
      </c>
      <c r="F2241" s="36" t="s">
        <v>1188</v>
      </c>
      <c r="G2241" s="28">
        <f>SUM(G2242:G2243)</f>
        <v>47</v>
      </c>
    </row>
    <row r="2242" spans="1:7">
      <c r="A2242" s="16" t="s">
        <v>5227</v>
      </c>
      <c r="B2242" s="16"/>
      <c r="C2242" s="29">
        <v>14</v>
      </c>
      <c r="D2242" s="29"/>
      <c r="E2242" s="29"/>
      <c r="F2242" s="29"/>
      <c r="G2242" s="29">
        <f>PRODUCT(C2242:F2242)</f>
        <v>14</v>
      </c>
    </row>
    <row r="2243" spans="1:7">
      <c r="A2243" s="16" t="s">
        <v>4655</v>
      </c>
      <c r="B2243" s="16"/>
      <c r="C2243" s="29">
        <v>33</v>
      </c>
      <c r="D2243" s="29"/>
      <c r="E2243" s="29"/>
      <c r="F2243" s="29"/>
      <c r="G2243" s="29">
        <f>PRODUCT(C2243:F2243)</f>
        <v>33</v>
      </c>
    </row>
    <row r="2245" spans="1:7" ht="45" customHeight="1">
      <c r="A2245" s="17" t="s">
        <v>5458</v>
      </c>
      <c r="B2245" s="17" t="s">
        <v>4653</v>
      </c>
      <c r="C2245" s="17" t="s">
        <v>1189</v>
      </c>
      <c r="D2245" s="27" t="s">
        <v>16</v>
      </c>
      <c r="E2245" s="36" t="s">
        <v>1190</v>
      </c>
      <c r="F2245" s="36" t="s">
        <v>1190</v>
      </c>
      <c r="G2245" s="28">
        <f>SUM(G2246:G2249)</f>
        <v>4</v>
      </c>
    </row>
    <row r="2246" spans="1:7">
      <c r="A2246" s="16" t="s">
        <v>5459</v>
      </c>
      <c r="B2246" s="16"/>
      <c r="C2246" s="29"/>
      <c r="D2246" s="29"/>
      <c r="E2246" s="29"/>
      <c r="F2246" s="29"/>
      <c r="G2246" s="29"/>
    </row>
    <row r="2247" spans="1:7">
      <c r="A2247" s="16" t="s">
        <v>1242</v>
      </c>
      <c r="B2247" s="16"/>
      <c r="C2247" s="29">
        <v>2</v>
      </c>
      <c r="D2247" s="29"/>
      <c r="E2247" s="29"/>
      <c r="F2247" s="29"/>
      <c r="G2247" s="29">
        <f>PRODUCT(C2247:F2247)</f>
        <v>2</v>
      </c>
    </row>
    <row r="2248" spans="1:7">
      <c r="A2248" s="16" t="s">
        <v>5460</v>
      </c>
      <c r="B2248" s="16"/>
      <c r="C2248" s="29"/>
      <c r="D2248" s="29"/>
      <c r="E2248" s="29"/>
      <c r="F2248" s="29"/>
      <c r="G2248" s="29"/>
    </row>
    <row r="2249" spans="1:7">
      <c r="A2249" s="16" t="s">
        <v>1264</v>
      </c>
      <c r="B2249" s="16"/>
      <c r="C2249" s="29">
        <v>2</v>
      </c>
      <c r="D2249" s="29"/>
      <c r="E2249" s="29"/>
      <c r="F2249" s="29"/>
      <c r="G2249" s="29">
        <f>PRODUCT(C2249:F2249)</f>
        <v>2</v>
      </c>
    </row>
    <row r="2251" spans="1:7" ht="45" customHeight="1">
      <c r="A2251" s="17" t="s">
        <v>5461</v>
      </c>
      <c r="B2251" s="17" t="s">
        <v>4653</v>
      </c>
      <c r="C2251" s="17" t="s">
        <v>1191</v>
      </c>
      <c r="D2251" s="27" t="s">
        <v>16</v>
      </c>
      <c r="E2251" s="36" t="s">
        <v>1192</v>
      </c>
      <c r="F2251" s="36" t="s">
        <v>1192</v>
      </c>
      <c r="G2251" s="28">
        <f>SUM(G2252:G2256)</f>
        <v>20</v>
      </c>
    </row>
    <row r="2252" spans="1:7">
      <c r="A2252" s="16" t="s">
        <v>5459</v>
      </c>
      <c r="B2252" s="16"/>
      <c r="C2252" s="29"/>
      <c r="D2252" s="29"/>
      <c r="E2252" s="29"/>
      <c r="F2252" s="29"/>
      <c r="G2252" s="29"/>
    </row>
    <row r="2253" spans="1:7">
      <c r="A2253" s="16" t="s">
        <v>1268</v>
      </c>
      <c r="B2253" s="16"/>
      <c r="C2253" s="29">
        <v>12</v>
      </c>
      <c r="D2253" s="29"/>
      <c r="E2253" s="29"/>
      <c r="F2253" s="29"/>
      <c r="G2253" s="29">
        <f>PRODUCT(C2253:F2253)</f>
        <v>12</v>
      </c>
    </row>
    <row r="2254" spans="1:7">
      <c r="A2254" s="16" t="s">
        <v>1242</v>
      </c>
      <c r="B2254" s="16"/>
      <c r="C2254" s="29">
        <v>4</v>
      </c>
      <c r="D2254" s="29"/>
      <c r="E2254" s="29"/>
      <c r="F2254" s="29"/>
      <c r="G2254" s="29">
        <f>PRODUCT(C2254:F2254)</f>
        <v>4</v>
      </c>
    </row>
    <row r="2255" spans="1:7">
      <c r="A2255" s="16" t="s">
        <v>5460</v>
      </c>
      <c r="B2255" s="16"/>
      <c r="C2255" s="29"/>
      <c r="D2255" s="29"/>
      <c r="E2255" s="29"/>
      <c r="F2255" s="29"/>
      <c r="G2255" s="29"/>
    </row>
    <row r="2256" spans="1:7">
      <c r="A2256" s="16" t="s">
        <v>1264</v>
      </c>
      <c r="B2256" s="16"/>
      <c r="C2256" s="29">
        <v>4</v>
      </c>
      <c r="D2256" s="29"/>
      <c r="E2256" s="29"/>
      <c r="F2256" s="29"/>
      <c r="G2256" s="29">
        <f>PRODUCT(C2256:F2256)</f>
        <v>4</v>
      </c>
    </row>
    <row r="2258" spans="1:7" ht="45" customHeight="1">
      <c r="A2258" s="17" t="s">
        <v>5462</v>
      </c>
      <c r="B2258" s="17" t="s">
        <v>4653</v>
      </c>
      <c r="C2258" s="17" t="s">
        <v>1193</v>
      </c>
      <c r="D2258" s="27" t="s">
        <v>16</v>
      </c>
      <c r="E2258" s="36" t="s">
        <v>1194</v>
      </c>
      <c r="F2258" s="36" t="s">
        <v>1194</v>
      </c>
      <c r="G2258" s="28">
        <f>SUM(G2259:G2263)</f>
        <v>14</v>
      </c>
    </row>
    <row r="2259" spans="1:7">
      <c r="A2259" s="16" t="s">
        <v>5459</v>
      </c>
      <c r="B2259" s="16"/>
      <c r="C2259" s="29"/>
      <c r="D2259" s="29"/>
      <c r="E2259" s="29"/>
      <c r="F2259" s="29"/>
      <c r="G2259" s="29"/>
    </row>
    <row r="2260" spans="1:7">
      <c r="A2260" s="16" t="s">
        <v>1268</v>
      </c>
      <c r="B2260" s="16"/>
      <c r="C2260" s="29">
        <v>6</v>
      </c>
      <c r="D2260" s="29"/>
      <c r="E2260" s="29"/>
      <c r="F2260" s="29"/>
      <c r="G2260" s="29">
        <f>PRODUCT(C2260:F2260)</f>
        <v>6</v>
      </c>
    </row>
    <row r="2261" spans="1:7">
      <c r="A2261" s="16" t="s">
        <v>1242</v>
      </c>
      <c r="B2261" s="16"/>
      <c r="C2261" s="29">
        <v>4</v>
      </c>
      <c r="D2261" s="29"/>
      <c r="E2261" s="29"/>
      <c r="F2261" s="29"/>
      <c r="G2261" s="29">
        <f>PRODUCT(C2261:F2261)</f>
        <v>4</v>
      </c>
    </row>
    <row r="2262" spans="1:7">
      <c r="A2262" s="16" t="s">
        <v>5460</v>
      </c>
      <c r="B2262" s="16"/>
      <c r="C2262" s="29"/>
      <c r="D2262" s="29"/>
      <c r="E2262" s="29"/>
      <c r="F2262" s="29"/>
      <c r="G2262" s="29"/>
    </row>
    <row r="2263" spans="1:7">
      <c r="A2263" s="16" t="s">
        <v>1264</v>
      </c>
      <c r="B2263" s="16"/>
      <c r="C2263" s="29">
        <v>4</v>
      </c>
      <c r="D2263" s="29"/>
      <c r="E2263" s="29"/>
      <c r="F2263" s="29"/>
      <c r="G2263" s="29">
        <f>PRODUCT(C2263:F2263)</f>
        <v>4</v>
      </c>
    </row>
    <row r="2265" spans="1:7" ht="45" customHeight="1">
      <c r="A2265" s="17" t="s">
        <v>5463</v>
      </c>
      <c r="B2265" s="17" t="s">
        <v>4653</v>
      </c>
      <c r="C2265" s="17" t="s">
        <v>1195</v>
      </c>
      <c r="D2265" s="27" t="s">
        <v>16</v>
      </c>
      <c r="E2265" s="36" t="s">
        <v>1196</v>
      </c>
      <c r="F2265" s="36" t="s">
        <v>1196</v>
      </c>
      <c r="G2265" s="28">
        <f>SUM(G2266:G2270)</f>
        <v>22</v>
      </c>
    </row>
    <row r="2266" spans="1:7">
      <c r="A2266" s="16" t="s">
        <v>5459</v>
      </c>
      <c r="B2266" s="16"/>
      <c r="C2266" s="29"/>
      <c r="D2266" s="29"/>
      <c r="E2266" s="29"/>
      <c r="F2266" s="29"/>
      <c r="G2266" s="29"/>
    </row>
    <row r="2267" spans="1:7">
      <c r="A2267" s="16" t="s">
        <v>1268</v>
      </c>
      <c r="B2267" s="16"/>
      <c r="C2267" s="29">
        <v>6</v>
      </c>
      <c r="D2267" s="29"/>
      <c r="E2267" s="29"/>
      <c r="F2267" s="29"/>
      <c r="G2267" s="29">
        <f>PRODUCT(C2267:F2267)</f>
        <v>6</v>
      </c>
    </row>
    <row r="2268" spans="1:7">
      <c r="A2268" s="16" t="s">
        <v>1242</v>
      </c>
      <c r="B2268" s="16"/>
      <c r="C2268" s="29">
        <v>8</v>
      </c>
      <c r="D2268" s="29"/>
      <c r="E2268" s="29"/>
      <c r="F2268" s="29"/>
      <c r="G2268" s="29">
        <f>PRODUCT(C2268:F2268)</f>
        <v>8</v>
      </c>
    </row>
    <row r="2269" spans="1:7">
      <c r="A2269" s="16" t="s">
        <v>5460</v>
      </c>
      <c r="B2269" s="16"/>
      <c r="C2269" s="29"/>
      <c r="D2269" s="29"/>
      <c r="E2269" s="29"/>
      <c r="F2269" s="29"/>
      <c r="G2269" s="29"/>
    </row>
    <row r="2270" spans="1:7">
      <c r="A2270" s="16" t="s">
        <v>1264</v>
      </c>
      <c r="B2270" s="16"/>
      <c r="C2270" s="29">
        <v>8</v>
      </c>
      <c r="D2270" s="29"/>
      <c r="E2270" s="29"/>
      <c r="F2270" s="29"/>
      <c r="G2270" s="29">
        <f>PRODUCT(C2270:F2270)</f>
        <v>8</v>
      </c>
    </row>
    <row r="2272" spans="1:7" ht="45" customHeight="1">
      <c r="A2272" s="17" t="s">
        <v>5464</v>
      </c>
      <c r="B2272" s="17" t="s">
        <v>4653</v>
      </c>
      <c r="C2272" s="17" t="s">
        <v>1197</v>
      </c>
      <c r="D2272" s="27" t="s">
        <v>16</v>
      </c>
      <c r="E2272" s="36" t="s">
        <v>1198</v>
      </c>
      <c r="F2272" s="36" t="s">
        <v>1198</v>
      </c>
      <c r="G2272" s="28">
        <f>SUM(G2273:G2274)</f>
        <v>3</v>
      </c>
    </row>
    <row r="2273" spans="1:7">
      <c r="A2273" s="16" t="s">
        <v>5459</v>
      </c>
      <c r="B2273" s="16"/>
      <c r="C2273" s="29"/>
      <c r="D2273" s="29"/>
      <c r="E2273" s="29"/>
      <c r="F2273" s="29"/>
      <c r="G2273" s="29"/>
    </row>
    <row r="2274" spans="1:7">
      <c r="A2274" s="16" t="s">
        <v>1268</v>
      </c>
      <c r="B2274" s="16"/>
      <c r="C2274" s="29">
        <v>3</v>
      </c>
      <c r="D2274" s="29"/>
      <c r="E2274" s="29"/>
      <c r="F2274" s="29"/>
      <c r="G2274" s="29">
        <f>PRODUCT(C2274:F2274)</f>
        <v>3</v>
      </c>
    </row>
    <row r="2276" spans="1:7" ht="45" customHeight="1">
      <c r="A2276" s="17" t="s">
        <v>5465</v>
      </c>
      <c r="B2276" s="17" t="s">
        <v>4653</v>
      </c>
      <c r="C2276" s="17" t="s">
        <v>1199</v>
      </c>
      <c r="D2276" s="27" t="s">
        <v>16</v>
      </c>
      <c r="E2276" s="36" t="s">
        <v>1200</v>
      </c>
      <c r="F2276" s="36" t="s">
        <v>1200</v>
      </c>
      <c r="G2276" s="28">
        <f>SUM(G2277:G2281)</f>
        <v>10</v>
      </c>
    </row>
    <row r="2277" spans="1:7">
      <c r="A2277" s="16" t="s">
        <v>5459</v>
      </c>
      <c r="B2277" s="16"/>
      <c r="C2277" s="29"/>
      <c r="D2277" s="29"/>
      <c r="E2277" s="29"/>
      <c r="F2277" s="29"/>
      <c r="G2277" s="29"/>
    </row>
    <row r="2278" spans="1:7">
      <c r="A2278" s="16" t="s">
        <v>1268</v>
      </c>
      <c r="B2278" s="16"/>
      <c r="C2278" s="29">
        <v>6</v>
      </c>
      <c r="D2278" s="29"/>
      <c r="E2278" s="29"/>
      <c r="F2278" s="29"/>
      <c r="G2278" s="29">
        <f>PRODUCT(C2278:F2278)</f>
        <v>6</v>
      </c>
    </row>
    <row r="2279" spans="1:7">
      <c r="A2279" s="16" t="s">
        <v>1242</v>
      </c>
      <c r="B2279" s="16"/>
      <c r="C2279" s="29">
        <v>2</v>
      </c>
      <c r="D2279" s="29"/>
      <c r="E2279" s="29"/>
      <c r="F2279" s="29"/>
      <c r="G2279" s="29">
        <f>PRODUCT(C2279:F2279)</f>
        <v>2</v>
      </c>
    </row>
    <row r="2280" spans="1:7">
      <c r="A2280" s="16" t="s">
        <v>5460</v>
      </c>
      <c r="B2280" s="16"/>
      <c r="C2280" s="29"/>
      <c r="D2280" s="29"/>
      <c r="E2280" s="29"/>
      <c r="F2280" s="29"/>
      <c r="G2280" s="29"/>
    </row>
    <row r="2281" spans="1:7">
      <c r="A2281" s="16" t="s">
        <v>1264</v>
      </c>
      <c r="B2281" s="16"/>
      <c r="C2281" s="29">
        <v>2</v>
      </c>
      <c r="D2281" s="29"/>
      <c r="E2281" s="29"/>
      <c r="F2281" s="29"/>
      <c r="G2281" s="29">
        <f>PRODUCT(C2281:F2281)</f>
        <v>2</v>
      </c>
    </row>
    <row r="2283" spans="1:7" ht="45" customHeight="1">
      <c r="A2283" s="17" t="s">
        <v>5466</v>
      </c>
      <c r="B2283" s="17" t="s">
        <v>4653</v>
      </c>
      <c r="C2283" s="17" t="s">
        <v>1201</v>
      </c>
      <c r="D2283" s="27" t="s">
        <v>16</v>
      </c>
      <c r="E2283" s="36" t="s">
        <v>1202</v>
      </c>
      <c r="F2283" s="36" t="s">
        <v>1202</v>
      </c>
      <c r="G2283" s="28">
        <f>SUM(G2284:G2287)</f>
        <v>32</v>
      </c>
    </row>
    <row r="2284" spans="1:7">
      <c r="A2284" s="16" t="s">
        <v>5459</v>
      </c>
      <c r="B2284" s="16"/>
      <c r="C2284" s="29"/>
      <c r="D2284" s="29"/>
      <c r="E2284" s="29"/>
      <c r="F2284" s="29"/>
      <c r="G2284" s="29"/>
    </row>
    <row r="2285" spans="1:7">
      <c r="A2285" s="16" t="s">
        <v>5467</v>
      </c>
      <c r="B2285" s="16"/>
      <c r="C2285" s="29">
        <v>18</v>
      </c>
      <c r="D2285" s="29"/>
      <c r="E2285" s="29"/>
      <c r="F2285" s="29"/>
      <c r="G2285" s="29">
        <f>PRODUCT(C2285:F2285)</f>
        <v>18</v>
      </c>
    </row>
    <row r="2286" spans="1:7">
      <c r="A2286" s="16" t="s">
        <v>5460</v>
      </c>
      <c r="B2286" s="16"/>
      <c r="C2286" s="29"/>
      <c r="D2286" s="29"/>
      <c r="E2286" s="29"/>
      <c r="F2286" s="29"/>
      <c r="G2286" s="29"/>
    </row>
    <row r="2287" spans="1:7">
      <c r="A2287" s="16" t="s">
        <v>5467</v>
      </c>
      <c r="B2287" s="16"/>
      <c r="C2287" s="29">
        <v>14</v>
      </c>
      <c r="D2287" s="29"/>
      <c r="E2287" s="29"/>
      <c r="F2287" s="29"/>
      <c r="G2287" s="29">
        <f>PRODUCT(C2287:F2287)</f>
        <v>14</v>
      </c>
    </row>
    <row r="2289" spans="1:7" ht="45" customHeight="1">
      <c r="A2289" s="17" t="s">
        <v>5468</v>
      </c>
      <c r="B2289" s="17" t="s">
        <v>4653</v>
      </c>
      <c r="C2289" s="17" t="s">
        <v>1203</v>
      </c>
      <c r="D2289" s="27" t="s">
        <v>16</v>
      </c>
      <c r="E2289" s="36" t="s">
        <v>1204</v>
      </c>
      <c r="F2289" s="36" t="s">
        <v>1204</v>
      </c>
      <c r="G2289" s="28">
        <f>SUM(G2290:G2293)</f>
        <v>32</v>
      </c>
    </row>
    <row r="2290" spans="1:7">
      <c r="A2290" s="16" t="s">
        <v>5459</v>
      </c>
      <c r="B2290" s="16"/>
      <c r="C2290" s="29"/>
      <c r="D2290" s="29"/>
      <c r="E2290" s="29"/>
      <c r="F2290" s="29"/>
      <c r="G2290" s="29"/>
    </row>
    <row r="2291" spans="1:7">
      <c r="A2291" s="16" t="s">
        <v>5467</v>
      </c>
      <c r="B2291" s="16"/>
      <c r="C2291" s="29">
        <v>18</v>
      </c>
      <c r="D2291" s="29"/>
      <c r="E2291" s="29"/>
      <c r="F2291" s="29"/>
      <c r="G2291" s="29">
        <f>PRODUCT(C2291:F2291)</f>
        <v>18</v>
      </c>
    </row>
    <row r="2292" spans="1:7">
      <c r="A2292" s="16" t="s">
        <v>5460</v>
      </c>
      <c r="B2292" s="16"/>
      <c r="C2292" s="29"/>
      <c r="D2292" s="29"/>
      <c r="E2292" s="29"/>
      <c r="F2292" s="29"/>
      <c r="G2292" s="29"/>
    </row>
    <row r="2293" spans="1:7">
      <c r="A2293" s="16" t="s">
        <v>5467</v>
      </c>
      <c r="B2293" s="16"/>
      <c r="C2293" s="29">
        <v>14</v>
      </c>
      <c r="D2293" s="29"/>
      <c r="E2293" s="29"/>
      <c r="F2293" s="29"/>
      <c r="G2293" s="29">
        <f>PRODUCT(C2293:F2293)</f>
        <v>14</v>
      </c>
    </row>
    <row r="2295" spans="1:7" ht="45" customHeight="1">
      <c r="A2295" s="17" t="s">
        <v>5469</v>
      </c>
      <c r="B2295" s="17" t="s">
        <v>4653</v>
      </c>
      <c r="C2295" s="17" t="s">
        <v>1205</v>
      </c>
      <c r="D2295" s="27" t="s">
        <v>16</v>
      </c>
      <c r="E2295" s="36" t="s">
        <v>1206</v>
      </c>
      <c r="F2295" s="36" t="s">
        <v>1206</v>
      </c>
      <c r="G2295" s="28">
        <f>SUM(G2296:G2299)</f>
        <v>8</v>
      </c>
    </row>
    <row r="2296" spans="1:7">
      <c r="A2296" s="16" t="s">
        <v>5459</v>
      </c>
      <c r="B2296" s="16"/>
      <c r="C2296" s="29"/>
      <c r="D2296" s="29"/>
      <c r="E2296" s="29"/>
      <c r="F2296" s="29"/>
      <c r="G2296" s="29"/>
    </row>
    <row r="2297" spans="1:7">
      <c r="A2297" s="16" t="s">
        <v>5467</v>
      </c>
      <c r="B2297" s="16"/>
      <c r="C2297" s="29">
        <v>4</v>
      </c>
      <c r="D2297" s="29"/>
      <c r="E2297" s="29"/>
      <c r="F2297" s="29"/>
      <c r="G2297" s="29">
        <f>PRODUCT(C2297:F2297)</f>
        <v>4</v>
      </c>
    </row>
    <row r="2298" spans="1:7">
      <c r="A2298" s="16" t="s">
        <v>5470</v>
      </c>
      <c r="B2298" s="16"/>
      <c r="C2298" s="29"/>
      <c r="D2298" s="29"/>
      <c r="E2298" s="29"/>
      <c r="F2298" s="29"/>
      <c r="G2298" s="29"/>
    </row>
    <row r="2299" spans="1:7">
      <c r="A2299" s="16" t="s">
        <v>5467</v>
      </c>
      <c r="B2299" s="16"/>
      <c r="C2299" s="29">
        <v>4</v>
      </c>
      <c r="D2299" s="29"/>
      <c r="E2299" s="29"/>
      <c r="F2299" s="29"/>
      <c r="G2299" s="29">
        <f>PRODUCT(C2299:F2299)</f>
        <v>4</v>
      </c>
    </row>
    <row r="2301" spans="1:7" ht="45" customHeight="1">
      <c r="A2301" s="17" t="s">
        <v>5471</v>
      </c>
      <c r="B2301" s="17" t="s">
        <v>4653</v>
      </c>
      <c r="C2301" s="17" t="s">
        <v>1207</v>
      </c>
      <c r="D2301" s="27" t="s">
        <v>16</v>
      </c>
      <c r="E2301" s="36" t="s">
        <v>1208</v>
      </c>
      <c r="F2301" s="36" t="s">
        <v>1208</v>
      </c>
      <c r="G2301" s="28">
        <f>SUM(G2302:G2305)</f>
        <v>12</v>
      </c>
    </row>
    <row r="2302" spans="1:7">
      <c r="A2302" s="16" t="s">
        <v>5459</v>
      </c>
      <c r="B2302" s="16"/>
      <c r="C2302" s="29"/>
      <c r="D2302" s="29"/>
      <c r="E2302" s="29"/>
      <c r="F2302" s="29"/>
      <c r="G2302" s="29"/>
    </row>
    <row r="2303" spans="1:7">
      <c r="A2303" s="16" t="s">
        <v>5467</v>
      </c>
      <c r="B2303" s="16"/>
      <c r="C2303" s="29">
        <v>8</v>
      </c>
      <c r="D2303" s="29"/>
      <c r="E2303" s="29"/>
      <c r="F2303" s="29"/>
      <c r="G2303" s="29">
        <f>PRODUCT(C2303:F2303)</f>
        <v>8</v>
      </c>
    </row>
    <row r="2304" spans="1:7">
      <c r="A2304" s="16" t="s">
        <v>5460</v>
      </c>
      <c r="B2304" s="16"/>
      <c r="C2304" s="29"/>
      <c r="D2304" s="29"/>
      <c r="E2304" s="29"/>
      <c r="F2304" s="29"/>
      <c r="G2304" s="29"/>
    </row>
    <row r="2305" spans="1:7">
      <c r="A2305" s="16" t="s">
        <v>5467</v>
      </c>
      <c r="B2305" s="16"/>
      <c r="C2305" s="29">
        <v>4</v>
      </c>
      <c r="D2305" s="29"/>
      <c r="E2305" s="29"/>
      <c r="F2305" s="29"/>
      <c r="G2305" s="29">
        <f>PRODUCT(C2305:F2305)</f>
        <v>4</v>
      </c>
    </row>
    <row r="2307" spans="1:7" ht="45" customHeight="1">
      <c r="A2307" s="17" t="s">
        <v>5472</v>
      </c>
      <c r="B2307" s="17" t="s">
        <v>4653</v>
      </c>
      <c r="C2307" s="17" t="s">
        <v>1209</v>
      </c>
      <c r="D2307" s="27" t="s">
        <v>16</v>
      </c>
      <c r="E2307" s="36" t="s">
        <v>1210</v>
      </c>
      <c r="F2307" s="36" t="s">
        <v>1210</v>
      </c>
      <c r="G2307" s="28">
        <f>SUM(G2308:G2308)</f>
        <v>1</v>
      </c>
    </row>
    <row r="2308" spans="1:7">
      <c r="A2308" s="16"/>
      <c r="B2308" s="16"/>
      <c r="C2308" s="29">
        <v>1</v>
      </c>
      <c r="D2308" s="29"/>
      <c r="E2308" s="29"/>
      <c r="F2308" s="29"/>
      <c r="G2308" s="29">
        <f>PRODUCT(C2308:F2308)</f>
        <v>1</v>
      </c>
    </row>
    <row r="2310" spans="1:7" ht="45" customHeight="1">
      <c r="A2310" s="17" t="s">
        <v>5473</v>
      </c>
      <c r="B2310" s="17" t="s">
        <v>4653</v>
      </c>
      <c r="C2310" s="17" t="s">
        <v>1211</v>
      </c>
      <c r="D2310" s="27" t="s">
        <v>16</v>
      </c>
      <c r="E2310" s="36" t="s">
        <v>1212</v>
      </c>
      <c r="F2310" s="36" t="s">
        <v>1212</v>
      </c>
      <c r="G2310" s="28">
        <f>SUM(G2311:G2312)</f>
        <v>1</v>
      </c>
    </row>
    <row r="2311" spans="1:7">
      <c r="A2311" s="16" t="s">
        <v>5459</v>
      </c>
      <c r="B2311" s="16"/>
      <c r="C2311" s="29"/>
      <c r="D2311" s="29"/>
      <c r="E2311" s="29"/>
      <c r="F2311" s="29"/>
      <c r="G2311" s="29"/>
    </row>
    <row r="2312" spans="1:7">
      <c r="A2312" s="16" t="s">
        <v>1268</v>
      </c>
      <c r="B2312" s="16"/>
      <c r="C2312" s="29">
        <v>1</v>
      </c>
      <c r="D2312" s="29"/>
      <c r="E2312" s="29"/>
      <c r="F2312" s="29"/>
      <c r="G2312" s="29">
        <f>PRODUCT(C2312:F2312)</f>
        <v>1</v>
      </c>
    </row>
    <row r="2314" spans="1:7" ht="45" customHeight="1">
      <c r="A2314" s="17" t="s">
        <v>5474</v>
      </c>
      <c r="B2314" s="17" t="s">
        <v>4653</v>
      </c>
      <c r="C2314" s="17" t="s">
        <v>1213</v>
      </c>
      <c r="D2314" s="27" t="s">
        <v>16</v>
      </c>
      <c r="E2314" s="36" t="s">
        <v>1214</v>
      </c>
      <c r="F2314" s="36" t="s">
        <v>1214</v>
      </c>
      <c r="G2314" s="28">
        <f>SUM(G2315:G2315)</f>
        <v>4</v>
      </c>
    </row>
    <row r="2315" spans="1:7">
      <c r="A2315" s="16"/>
      <c r="B2315" s="16"/>
      <c r="C2315" s="29">
        <v>4</v>
      </c>
      <c r="D2315" s="29"/>
      <c r="E2315" s="29"/>
      <c r="F2315" s="29"/>
      <c r="G2315" s="29">
        <f>PRODUCT(C2315:F2315)</f>
        <v>4</v>
      </c>
    </row>
    <row r="2317" spans="1:7" ht="45" customHeight="1">
      <c r="A2317" s="17" t="s">
        <v>5475</v>
      </c>
      <c r="B2317" s="17" t="s">
        <v>4653</v>
      </c>
      <c r="C2317" s="17" t="s">
        <v>1215</v>
      </c>
      <c r="D2317" s="27" t="s">
        <v>16</v>
      </c>
      <c r="E2317" s="36" t="s">
        <v>1216</v>
      </c>
      <c r="F2317" s="36" t="s">
        <v>1216</v>
      </c>
      <c r="G2317" s="28">
        <f>SUM(G2318:G2318)</f>
        <v>2</v>
      </c>
    </row>
    <row r="2318" spans="1:7">
      <c r="A2318" s="16"/>
      <c r="B2318" s="16"/>
      <c r="C2318" s="29">
        <v>2</v>
      </c>
      <c r="D2318" s="29"/>
      <c r="E2318" s="29"/>
      <c r="F2318" s="29"/>
      <c r="G2318" s="29">
        <f>PRODUCT(C2318:F2318)</f>
        <v>2</v>
      </c>
    </row>
    <row r="2320" spans="1:7">
      <c r="B2320" t="s">
        <v>4651</v>
      </c>
      <c r="C2320" s="6" t="s">
        <v>8</v>
      </c>
      <c r="D2320" s="7" t="s">
        <v>9</v>
      </c>
      <c r="E2320" s="6" t="s">
        <v>10</v>
      </c>
    </row>
    <row r="2321" spans="1:7">
      <c r="B2321" t="s">
        <v>4651</v>
      </c>
      <c r="C2321" s="6" t="s">
        <v>11</v>
      </c>
      <c r="D2321" s="7" t="s">
        <v>66</v>
      </c>
      <c r="E2321" s="6" t="s">
        <v>67</v>
      </c>
    </row>
    <row r="2322" spans="1:7">
      <c r="B2322" t="s">
        <v>4651</v>
      </c>
      <c r="C2322" s="6" t="s">
        <v>21</v>
      </c>
      <c r="D2322" s="7" t="s">
        <v>68</v>
      </c>
      <c r="E2322" s="6" t="s">
        <v>69</v>
      </c>
    </row>
    <row r="2323" spans="1:7">
      <c r="B2323" t="s">
        <v>4651</v>
      </c>
      <c r="C2323" s="6" t="s">
        <v>37</v>
      </c>
      <c r="D2323" s="7" t="s">
        <v>1181</v>
      </c>
      <c r="E2323" s="6" t="s">
        <v>1182</v>
      </c>
    </row>
    <row r="2324" spans="1:7">
      <c r="B2324" t="s">
        <v>4651</v>
      </c>
      <c r="C2324" s="6" t="s">
        <v>71</v>
      </c>
      <c r="D2324" s="7" t="s">
        <v>35</v>
      </c>
      <c r="E2324" s="6" t="s">
        <v>1217</v>
      </c>
    </row>
    <row r="2325" spans="1:7">
      <c r="B2325" t="s">
        <v>4651</v>
      </c>
      <c r="C2325" s="6" t="s">
        <v>658</v>
      </c>
      <c r="D2325" s="7" t="s">
        <v>9</v>
      </c>
      <c r="E2325" s="6" t="s">
        <v>1218</v>
      </c>
    </row>
    <row r="2327" spans="1:7" ht="45" customHeight="1">
      <c r="A2327" s="17" t="s">
        <v>5476</v>
      </c>
      <c r="B2327" s="17" t="s">
        <v>4653</v>
      </c>
      <c r="C2327" s="17" t="s">
        <v>1220</v>
      </c>
      <c r="D2327" s="27" t="s">
        <v>16</v>
      </c>
      <c r="E2327" s="36" t="s">
        <v>1221</v>
      </c>
      <c r="F2327" s="36" t="s">
        <v>1221</v>
      </c>
      <c r="G2327" s="28">
        <f>SUM(G2328:G2328)</f>
        <v>1</v>
      </c>
    </row>
    <row r="2328" spans="1:7">
      <c r="A2328" s="16"/>
      <c r="B2328" s="16"/>
      <c r="C2328" s="29">
        <v>1</v>
      </c>
      <c r="D2328" s="29"/>
      <c r="E2328" s="29"/>
      <c r="F2328" s="29"/>
      <c r="G2328" s="29">
        <f>PRODUCT(C2328:F2328)</f>
        <v>1</v>
      </c>
    </row>
    <row r="2330" spans="1:7" ht="45" customHeight="1">
      <c r="A2330" s="17" t="s">
        <v>5477</v>
      </c>
      <c r="B2330" s="17" t="s">
        <v>4653</v>
      </c>
      <c r="C2330" s="17" t="s">
        <v>1222</v>
      </c>
      <c r="D2330" s="27" t="s">
        <v>16</v>
      </c>
      <c r="E2330" s="36" t="s">
        <v>1223</v>
      </c>
      <c r="F2330" s="36" t="s">
        <v>1223</v>
      </c>
      <c r="G2330" s="28">
        <f>SUM(G2331:G2331)</f>
        <v>4</v>
      </c>
    </row>
    <row r="2331" spans="1:7">
      <c r="A2331" s="16"/>
      <c r="B2331" s="16"/>
      <c r="C2331" s="29">
        <v>4</v>
      </c>
      <c r="D2331" s="29"/>
      <c r="E2331" s="29"/>
      <c r="F2331" s="29"/>
      <c r="G2331" s="29">
        <f>PRODUCT(C2331:F2331)</f>
        <v>4</v>
      </c>
    </row>
    <row r="2333" spans="1:7" ht="45" customHeight="1">
      <c r="A2333" s="17" t="s">
        <v>5478</v>
      </c>
      <c r="B2333" s="17" t="s">
        <v>4653</v>
      </c>
      <c r="C2333" s="17" t="s">
        <v>1224</v>
      </c>
      <c r="D2333" s="27" t="s">
        <v>16</v>
      </c>
      <c r="E2333" s="36" t="s">
        <v>1225</v>
      </c>
      <c r="F2333" s="36" t="s">
        <v>1225</v>
      </c>
      <c r="G2333" s="28">
        <f>SUM(G2334:G2335)</f>
        <v>3</v>
      </c>
    </row>
    <row r="2334" spans="1:7">
      <c r="A2334" s="16"/>
      <c r="B2334" s="16"/>
      <c r="C2334" s="29">
        <v>2</v>
      </c>
      <c r="D2334" s="29"/>
      <c r="E2334" s="29"/>
      <c r="F2334" s="29"/>
      <c r="G2334" s="29">
        <f>PRODUCT(C2334:F2334)</f>
        <v>2</v>
      </c>
    </row>
    <row r="2335" spans="1:7">
      <c r="A2335" s="16"/>
      <c r="B2335" s="16"/>
      <c r="C2335" s="29">
        <v>1</v>
      </c>
      <c r="D2335" s="29"/>
      <c r="E2335" s="29"/>
      <c r="F2335" s="29"/>
      <c r="G2335" s="29">
        <f>PRODUCT(C2335:F2335)</f>
        <v>1</v>
      </c>
    </row>
    <row r="2337" spans="1:7" ht="45" customHeight="1">
      <c r="A2337" s="17" t="s">
        <v>5479</v>
      </c>
      <c r="B2337" s="17" t="s">
        <v>4653</v>
      </c>
      <c r="C2337" s="17" t="s">
        <v>1226</v>
      </c>
      <c r="D2337" s="27" t="s">
        <v>16</v>
      </c>
      <c r="E2337" s="36" t="s">
        <v>1227</v>
      </c>
      <c r="F2337" s="36" t="s">
        <v>1227</v>
      </c>
      <c r="G2337" s="28">
        <f>SUM(G2338:G2338)</f>
        <v>2</v>
      </c>
    </row>
    <row r="2338" spans="1:7">
      <c r="A2338" s="16"/>
      <c r="B2338" s="16"/>
      <c r="C2338" s="29">
        <v>2</v>
      </c>
      <c r="D2338" s="29"/>
      <c r="E2338" s="29"/>
      <c r="F2338" s="29"/>
      <c r="G2338" s="29">
        <f>PRODUCT(C2338:F2338)</f>
        <v>2</v>
      </c>
    </row>
    <row r="2340" spans="1:7" ht="45" customHeight="1">
      <c r="A2340" s="17" t="s">
        <v>5480</v>
      </c>
      <c r="B2340" s="17" t="s">
        <v>4653</v>
      </c>
      <c r="C2340" s="17" t="s">
        <v>1228</v>
      </c>
      <c r="D2340" s="27" t="s">
        <v>16</v>
      </c>
      <c r="E2340" s="36" t="s">
        <v>1229</v>
      </c>
      <c r="F2340" s="36" t="s">
        <v>1229</v>
      </c>
      <c r="G2340" s="28">
        <f>SUM(G2341:G2341)</f>
        <v>1</v>
      </c>
    </row>
    <row r="2341" spans="1:7">
      <c r="A2341" s="16"/>
      <c r="B2341" s="16"/>
      <c r="C2341" s="29">
        <v>1</v>
      </c>
      <c r="D2341" s="29"/>
      <c r="E2341" s="29"/>
      <c r="F2341" s="29"/>
      <c r="G2341" s="29">
        <f>PRODUCT(C2341:F2341)</f>
        <v>1</v>
      </c>
    </row>
    <row r="2343" spans="1:7" ht="45" customHeight="1">
      <c r="A2343" s="17" t="s">
        <v>5481</v>
      </c>
      <c r="B2343" s="17" t="s">
        <v>4653</v>
      </c>
      <c r="C2343" s="17" t="s">
        <v>1230</v>
      </c>
      <c r="D2343" s="27" t="s">
        <v>16</v>
      </c>
      <c r="E2343" s="36" t="s">
        <v>1231</v>
      </c>
      <c r="F2343" s="36" t="s">
        <v>1231</v>
      </c>
      <c r="G2343" s="28">
        <f>SUM(G2344:G2344)</f>
        <v>4</v>
      </c>
    </row>
    <row r="2344" spans="1:7">
      <c r="A2344" s="16"/>
      <c r="B2344" s="16"/>
      <c r="C2344" s="29">
        <v>4</v>
      </c>
      <c r="D2344" s="29"/>
      <c r="E2344" s="29"/>
      <c r="F2344" s="29"/>
      <c r="G2344" s="29">
        <f>PRODUCT(C2344:F2344)</f>
        <v>4</v>
      </c>
    </row>
    <row r="2346" spans="1:7" ht="45" customHeight="1">
      <c r="A2346" s="17" t="s">
        <v>5482</v>
      </c>
      <c r="B2346" s="17" t="s">
        <v>4653</v>
      </c>
      <c r="C2346" s="17" t="s">
        <v>1232</v>
      </c>
      <c r="D2346" s="27" t="s">
        <v>16</v>
      </c>
      <c r="E2346" s="36" t="s">
        <v>1233</v>
      </c>
      <c r="F2346" s="36" t="s">
        <v>1233</v>
      </c>
      <c r="G2346" s="28">
        <f>SUM(G2347:G2347)</f>
        <v>1</v>
      </c>
    </row>
    <row r="2347" spans="1:7">
      <c r="A2347" s="16"/>
      <c r="B2347" s="16"/>
      <c r="C2347" s="29">
        <v>1</v>
      </c>
      <c r="D2347" s="29"/>
      <c r="E2347" s="29"/>
      <c r="F2347" s="29"/>
      <c r="G2347" s="29">
        <f>PRODUCT(C2347:F2347)</f>
        <v>1</v>
      </c>
    </row>
    <row r="2349" spans="1:7" ht="45" customHeight="1">
      <c r="A2349" s="17" t="s">
        <v>5483</v>
      </c>
      <c r="B2349" s="17" t="s">
        <v>4653</v>
      </c>
      <c r="C2349" s="17" t="s">
        <v>1234</v>
      </c>
      <c r="D2349" s="27" t="s">
        <v>16</v>
      </c>
      <c r="E2349" s="36" t="s">
        <v>1235</v>
      </c>
      <c r="F2349" s="36" t="s">
        <v>1235</v>
      </c>
      <c r="G2349" s="28">
        <f>SUM(G2350:G2350)</f>
        <v>1</v>
      </c>
    </row>
    <row r="2350" spans="1:7">
      <c r="A2350" s="16"/>
      <c r="B2350" s="16"/>
      <c r="C2350" s="29">
        <v>1</v>
      </c>
      <c r="D2350" s="29"/>
      <c r="E2350" s="29"/>
      <c r="F2350" s="29"/>
      <c r="G2350" s="29">
        <f>PRODUCT(C2350:F2350)</f>
        <v>1</v>
      </c>
    </row>
    <row r="2352" spans="1:7" ht="45" customHeight="1">
      <c r="A2352" s="17" t="s">
        <v>5484</v>
      </c>
      <c r="B2352" s="17" t="s">
        <v>4653</v>
      </c>
      <c r="C2352" s="17" t="s">
        <v>1236</v>
      </c>
      <c r="D2352" s="27" t="s">
        <v>16</v>
      </c>
      <c r="E2352" s="36" t="s">
        <v>1237</v>
      </c>
      <c r="F2352" s="36" t="s">
        <v>1237</v>
      </c>
      <c r="G2352" s="28">
        <f>SUM(G2353:G2353)</f>
        <v>1</v>
      </c>
    </row>
    <row r="2353" spans="1:7">
      <c r="A2353" s="16"/>
      <c r="B2353" s="16"/>
      <c r="C2353" s="29">
        <v>1</v>
      </c>
      <c r="D2353" s="29"/>
      <c r="E2353" s="29"/>
      <c r="F2353" s="29"/>
      <c r="G2353" s="29">
        <f>PRODUCT(C2353:F2353)</f>
        <v>1</v>
      </c>
    </row>
    <row r="2355" spans="1:7" ht="45" customHeight="1">
      <c r="A2355" s="17" t="s">
        <v>5485</v>
      </c>
      <c r="B2355" s="17" t="s">
        <v>4653</v>
      </c>
      <c r="C2355" s="17" t="s">
        <v>1238</v>
      </c>
      <c r="D2355" s="27" t="s">
        <v>16</v>
      </c>
      <c r="E2355" s="36" t="s">
        <v>1239</v>
      </c>
      <c r="F2355" s="36" t="s">
        <v>1239</v>
      </c>
      <c r="G2355" s="28">
        <f>SUM(G2356:G2356)</f>
        <v>1</v>
      </c>
    </row>
    <row r="2356" spans="1:7">
      <c r="A2356" s="16"/>
      <c r="B2356" s="16"/>
      <c r="C2356" s="29">
        <v>1</v>
      </c>
      <c r="D2356" s="29"/>
      <c r="E2356" s="29"/>
      <c r="F2356" s="29"/>
      <c r="G2356" s="29">
        <f>PRODUCT(C2356:F2356)</f>
        <v>1</v>
      </c>
    </row>
    <row r="2358" spans="1:7" ht="45" customHeight="1">
      <c r="A2358" s="17" t="s">
        <v>5486</v>
      </c>
      <c r="B2358" s="17" t="s">
        <v>4653</v>
      </c>
      <c r="C2358" s="17" t="s">
        <v>1240</v>
      </c>
      <c r="D2358" s="27" t="s">
        <v>16</v>
      </c>
      <c r="E2358" s="36" t="s">
        <v>1241</v>
      </c>
      <c r="F2358" s="36" t="s">
        <v>1241</v>
      </c>
      <c r="G2358" s="28">
        <f>SUM(G2359:G2359)</f>
        <v>1</v>
      </c>
    </row>
    <row r="2359" spans="1:7">
      <c r="A2359" s="16"/>
      <c r="B2359" s="16"/>
      <c r="C2359" s="29">
        <v>1</v>
      </c>
      <c r="D2359" s="29"/>
      <c r="E2359" s="29"/>
      <c r="F2359" s="29"/>
      <c r="G2359" s="29">
        <f>PRODUCT(C2359:F2359)</f>
        <v>1</v>
      </c>
    </row>
    <row r="2361" spans="1:7">
      <c r="B2361" t="s">
        <v>4651</v>
      </c>
      <c r="C2361" s="6" t="s">
        <v>8</v>
      </c>
      <c r="D2361" s="7" t="s">
        <v>9</v>
      </c>
      <c r="E2361" s="6" t="s">
        <v>10</v>
      </c>
    </row>
    <row r="2362" spans="1:7">
      <c r="B2362" t="s">
        <v>4651</v>
      </c>
      <c r="C2362" s="6" t="s">
        <v>11</v>
      </c>
      <c r="D2362" s="7" t="s">
        <v>66</v>
      </c>
      <c r="E2362" s="6" t="s">
        <v>67</v>
      </c>
    </row>
    <row r="2363" spans="1:7">
      <c r="B2363" t="s">
        <v>4651</v>
      </c>
      <c r="C2363" s="6" t="s">
        <v>21</v>
      </c>
      <c r="D2363" s="7" t="s">
        <v>68</v>
      </c>
      <c r="E2363" s="6" t="s">
        <v>69</v>
      </c>
    </row>
    <row r="2364" spans="1:7">
      <c r="B2364" t="s">
        <v>4651</v>
      </c>
      <c r="C2364" s="6" t="s">
        <v>37</v>
      </c>
      <c r="D2364" s="7" t="s">
        <v>1181</v>
      </c>
      <c r="E2364" s="6" t="s">
        <v>1182</v>
      </c>
    </row>
    <row r="2365" spans="1:7">
      <c r="B2365" t="s">
        <v>4651</v>
      </c>
      <c r="C2365" s="6" t="s">
        <v>71</v>
      </c>
      <c r="D2365" s="7" t="s">
        <v>35</v>
      </c>
      <c r="E2365" s="6" t="s">
        <v>1217</v>
      </c>
    </row>
    <row r="2366" spans="1:7">
      <c r="B2366" t="s">
        <v>4651</v>
      </c>
      <c r="C2366" s="6" t="s">
        <v>658</v>
      </c>
      <c r="D2366" s="7" t="s">
        <v>35</v>
      </c>
      <c r="E2366" s="6" t="s">
        <v>1242</v>
      </c>
    </row>
    <row r="2368" spans="1:7" ht="45" customHeight="1">
      <c r="A2368" s="17" t="s">
        <v>5487</v>
      </c>
      <c r="B2368" s="17" t="s">
        <v>4653</v>
      </c>
      <c r="C2368" s="17" t="s">
        <v>1244</v>
      </c>
      <c r="D2368" s="27" t="s">
        <v>16</v>
      </c>
      <c r="E2368" s="36" t="s">
        <v>1245</v>
      </c>
      <c r="F2368" s="36" t="s">
        <v>1245</v>
      </c>
      <c r="G2368" s="28">
        <f>SUM(G2369:G2369)</f>
        <v>1</v>
      </c>
    </row>
    <row r="2369" spans="1:7">
      <c r="A2369" s="16"/>
      <c r="B2369" s="16"/>
      <c r="C2369" s="29">
        <v>1</v>
      </c>
      <c r="D2369" s="29"/>
      <c r="E2369" s="29"/>
      <c r="F2369" s="29"/>
      <c r="G2369" s="29">
        <f>PRODUCT(C2369:F2369)</f>
        <v>1</v>
      </c>
    </row>
    <row r="2371" spans="1:7" ht="45" customHeight="1">
      <c r="A2371" s="17" t="s">
        <v>5488</v>
      </c>
      <c r="B2371" s="17" t="s">
        <v>4653</v>
      </c>
      <c r="C2371" s="17" t="s">
        <v>1222</v>
      </c>
      <c r="D2371" s="27" t="s">
        <v>16</v>
      </c>
      <c r="E2371" s="36" t="s">
        <v>1223</v>
      </c>
      <c r="F2371" s="36" t="s">
        <v>1223</v>
      </c>
      <c r="G2371" s="28">
        <f>SUM(G2372:G2372)</f>
        <v>2</v>
      </c>
    </row>
    <row r="2372" spans="1:7">
      <c r="A2372" s="16"/>
      <c r="B2372" s="16"/>
      <c r="C2372" s="29">
        <v>2</v>
      </c>
      <c r="D2372" s="29"/>
      <c r="E2372" s="29"/>
      <c r="F2372" s="29"/>
      <c r="G2372" s="29">
        <f>PRODUCT(C2372:F2372)</f>
        <v>2</v>
      </c>
    </row>
    <row r="2374" spans="1:7" ht="45" customHeight="1">
      <c r="A2374" s="17" t="s">
        <v>5489</v>
      </c>
      <c r="B2374" s="17" t="s">
        <v>4653</v>
      </c>
      <c r="C2374" s="17" t="s">
        <v>1224</v>
      </c>
      <c r="D2374" s="27" t="s">
        <v>16</v>
      </c>
      <c r="E2374" s="36" t="s">
        <v>1225</v>
      </c>
      <c r="F2374" s="36" t="s">
        <v>1225</v>
      </c>
      <c r="G2374" s="28">
        <f>SUM(G2375:G2375)</f>
        <v>2</v>
      </c>
    </row>
    <row r="2375" spans="1:7">
      <c r="A2375" s="16"/>
      <c r="B2375" s="16"/>
      <c r="C2375" s="29">
        <v>2</v>
      </c>
      <c r="D2375" s="29"/>
      <c r="E2375" s="29"/>
      <c r="F2375" s="29"/>
      <c r="G2375" s="29">
        <f>PRODUCT(C2375:F2375)</f>
        <v>2</v>
      </c>
    </row>
    <row r="2377" spans="1:7" ht="45" customHeight="1">
      <c r="A2377" s="17" t="s">
        <v>5490</v>
      </c>
      <c r="B2377" s="17" t="s">
        <v>4653</v>
      </c>
      <c r="C2377" s="17" t="s">
        <v>1246</v>
      </c>
      <c r="D2377" s="27" t="s">
        <v>16</v>
      </c>
      <c r="E2377" s="36" t="s">
        <v>1247</v>
      </c>
      <c r="F2377" s="36" t="s">
        <v>1247</v>
      </c>
      <c r="G2377" s="28">
        <f>SUM(G2378:G2378)</f>
        <v>2</v>
      </c>
    </row>
    <row r="2378" spans="1:7">
      <c r="A2378" s="16"/>
      <c r="B2378" s="16"/>
      <c r="C2378" s="29">
        <v>2</v>
      </c>
      <c r="D2378" s="29"/>
      <c r="E2378" s="29"/>
      <c r="F2378" s="29"/>
      <c r="G2378" s="29">
        <f>PRODUCT(C2378:F2378)</f>
        <v>2</v>
      </c>
    </row>
    <row r="2380" spans="1:7" ht="45" customHeight="1">
      <c r="A2380" s="17" t="s">
        <v>5491</v>
      </c>
      <c r="B2380" s="17" t="s">
        <v>4653</v>
      </c>
      <c r="C2380" s="17" t="s">
        <v>1226</v>
      </c>
      <c r="D2380" s="27" t="s">
        <v>16</v>
      </c>
      <c r="E2380" s="36" t="s">
        <v>1227</v>
      </c>
      <c r="F2380" s="36" t="s">
        <v>1227</v>
      </c>
      <c r="G2380" s="28">
        <f>SUM(G2381:G2381)</f>
        <v>3</v>
      </c>
    </row>
    <row r="2381" spans="1:7">
      <c r="A2381" s="16"/>
      <c r="B2381" s="16"/>
      <c r="C2381" s="29">
        <v>3</v>
      </c>
      <c r="D2381" s="29"/>
      <c r="E2381" s="29"/>
      <c r="F2381" s="29"/>
      <c r="G2381" s="29">
        <f>PRODUCT(C2381:F2381)</f>
        <v>3</v>
      </c>
    </row>
    <row r="2383" spans="1:7" ht="45" customHeight="1">
      <c r="A2383" s="17" t="s">
        <v>5492</v>
      </c>
      <c r="B2383" s="17" t="s">
        <v>4653</v>
      </c>
      <c r="C2383" s="17" t="s">
        <v>1230</v>
      </c>
      <c r="D2383" s="27" t="s">
        <v>16</v>
      </c>
      <c r="E2383" s="36" t="s">
        <v>1231</v>
      </c>
      <c r="F2383" s="36" t="s">
        <v>1231</v>
      </c>
      <c r="G2383" s="28">
        <f>SUM(G2384:G2384)</f>
        <v>9</v>
      </c>
    </row>
    <row r="2384" spans="1:7">
      <c r="A2384" s="16"/>
      <c r="B2384" s="16"/>
      <c r="C2384" s="29">
        <v>9</v>
      </c>
      <c r="D2384" s="29"/>
      <c r="E2384" s="29"/>
      <c r="F2384" s="29"/>
      <c r="G2384" s="29">
        <f>PRODUCT(C2384:F2384)</f>
        <v>9</v>
      </c>
    </row>
    <row r="2386" spans="1:7" ht="45" customHeight="1">
      <c r="A2386" s="17" t="s">
        <v>5493</v>
      </c>
      <c r="B2386" s="17" t="s">
        <v>4653</v>
      </c>
      <c r="C2386" s="17" t="s">
        <v>1228</v>
      </c>
      <c r="D2386" s="27" t="s">
        <v>16</v>
      </c>
      <c r="E2386" s="36" t="s">
        <v>1229</v>
      </c>
      <c r="F2386" s="36" t="s">
        <v>1229</v>
      </c>
      <c r="G2386" s="28">
        <f>SUM(G2387:G2387)</f>
        <v>1</v>
      </c>
    </row>
    <row r="2387" spans="1:7">
      <c r="A2387" s="16"/>
      <c r="B2387" s="16"/>
      <c r="C2387" s="29">
        <v>1</v>
      </c>
      <c r="D2387" s="29"/>
      <c r="E2387" s="29"/>
      <c r="F2387" s="29"/>
      <c r="G2387" s="29">
        <f>PRODUCT(C2387:F2387)</f>
        <v>1</v>
      </c>
    </row>
    <row r="2389" spans="1:7" ht="45" customHeight="1">
      <c r="A2389" s="17" t="s">
        <v>5494</v>
      </c>
      <c r="B2389" s="17" t="s">
        <v>4653</v>
      </c>
      <c r="C2389" s="17" t="s">
        <v>1232</v>
      </c>
      <c r="D2389" s="27" t="s">
        <v>16</v>
      </c>
      <c r="E2389" s="36" t="s">
        <v>1233</v>
      </c>
      <c r="F2389" s="36" t="s">
        <v>1233</v>
      </c>
      <c r="G2389" s="28">
        <f>SUM(G2390:G2390)</f>
        <v>1</v>
      </c>
    </row>
    <row r="2390" spans="1:7">
      <c r="A2390" s="16"/>
      <c r="B2390" s="16"/>
      <c r="C2390" s="29">
        <v>1</v>
      </c>
      <c r="D2390" s="29"/>
      <c r="E2390" s="29"/>
      <c r="F2390" s="29"/>
      <c r="G2390" s="29">
        <f>PRODUCT(C2390:F2390)</f>
        <v>1</v>
      </c>
    </row>
    <row r="2392" spans="1:7" ht="45" customHeight="1">
      <c r="A2392" s="17" t="s">
        <v>5495</v>
      </c>
      <c r="B2392" s="17" t="s">
        <v>4653</v>
      </c>
      <c r="C2392" s="17" t="s">
        <v>1234</v>
      </c>
      <c r="D2392" s="27" t="s">
        <v>16</v>
      </c>
      <c r="E2392" s="36" t="s">
        <v>1235</v>
      </c>
      <c r="F2392" s="36" t="s">
        <v>1235</v>
      </c>
      <c r="G2392" s="28">
        <f>SUM(G2393:G2393)</f>
        <v>1</v>
      </c>
    </row>
    <row r="2393" spans="1:7">
      <c r="A2393" s="16"/>
      <c r="B2393" s="16"/>
      <c r="C2393" s="29">
        <v>1</v>
      </c>
      <c r="D2393" s="29"/>
      <c r="E2393" s="29"/>
      <c r="F2393" s="29"/>
      <c r="G2393" s="29">
        <f>PRODUCT(C2393:F2393)</f>
        <v>1</v>
      </c>
    </row>
    <row r="2395" spans="1:7" ht="45" customHeight="1">
      <c r="A2395" s="17" t="s">
        <v>5496</v>
      </c>
      <c r="B2395" s="17" t="s">
        <v>4653</v>
      </c>
      <c r="C2395" s="17" t="s">
        <v>1236</v>
      </c>
      <c r="D2395" s="27" t="s">
        <v>16</v>
      </c>
      <c r="E2395" s="36" t="s">
        <v>1237</v>
      </c>
      <c r="F2395" s="36" t="s">
        <v>1237</v>
      </c>
      <c r="G2395" s="28">
        <f>SUM(G2396:G2396)</f>
        <v>1</v>
      </c>
    </row>
    <row r="2396" spans="1:7">
      <c r="A2396" s="16"/>
      <c r="B2396" s="16"/>
      <c r="C2396" s="29">
        <v>1</v>
      </c>
      <c r="D2396" s="29"/>
      <c r="E2396" s="29"/>
      <c r="F2396" s="29"/>
      <c r="G2396" s="29">
        <f>PRODUCT(C2396:F2396)</f>
        <v>1</v>
      </c>
    </row>
    <row r="2398" spans="1:7" ht="45" customHeight="1">
      <c r="A2398" s="17" t="s">
        <v>5497</v>
      </c>
      <c r="B2398" s="17" t="s">
        <v>4653</v>
      </c>
      <c r="C2398" s="17" t="s">
        <v>1240</v>
      </c>
      <c r="D2398" s="27" t="s">
        <v>16</v>
      </c>
      <c r="E2398" s="36" t="s">
        <v>1241</v>
      </c>
      <c r="F2398" s="36" t="s">
        <v>1241</v>
      </c>
      <c r="G2398" s="28">
        <f>SUM(G2399:G2399)</f>
        <v>2</v>
      </c>
    </row>
    <row r="2399" spans="1:7">
      <c r="A2399" s="16"/>
      <c r="B2399" s="16"/>
      <c r="C2399" s="29">
        <v>2</v>
      </c>
      <c r="D2399" s="29"/>
      <c r="E2399" s="29"/>
      <c r="F2399" s="29"/>
      <c r="G2399" s="29">
        <f>PRODUCT(C2399:F2399)</f>
        <v>2</v>
      </c>
    </row>
    <row r="2401" spans="1:7" ht="45" customHeight="1">
      <c r="A2401" s="17" t="s">
        <v>5498</v>
      </c>
      <c r="B2401" s="17" t="s">
        <v>4653</v>
      </c>
      <c r="C2401" s="17" t="s">
        <v>1238</v>
      </c>
      <c r="D2401" s="27" t="s">
        <v>16</v>
      </c>
      <c r="E2401" s="36" t="s">
        <v>1239</v>
      </c>
      <c r="F2401" s="36" t="s">
        <v>1239</v>
      </c>
      <c r="G2401" s="28">
        <f>SUM(G2402:G2402)</f>
        <v>1</v>
      </c>
    </row>
    <row r="2402" spans="1:7">
      <c r="A2402" s="16"/>
      <c r="B2402" s="16"/>
      <c r="C2402" s="29">
        <v>1</v>
      </c>
      <c r="D2402" s="29"/>
      <c r="E2402" s="29"/>
      <c r="F2402" s="29"/>
      <c r="G2402" s="29">
        <f>PRODUCT(C2402:F2402)</f>
        <v>1</v>
      </c>
    </row>
    <row r="2404" spans="1:7" ht="45" customHeight="1">
      <c r="A2404" s="17" t="s">
        <v>5499</v>
      </c>
      <c r="B2404" s="17" t="s">
        <v>4653</v>
      </c>
      <c r="C2404" s="17" t="s">
        <v>1248</v>
      </c>
      <c r="D2404" s="27" t="s">
        <v>16</v>
      </c>
      <c r="E2404" s="36" t="s">
        <v>1249</v>
      </c>
      <c r="F2404" s="36" t="s">
        <v>1249</v>
      </c>
      <c r="G2404" s="28">
        <f>SUM(G2405:G2405)</f>
        <v>1</v>
      </c>
    </row>
    <row r="2405" spans="1:7">
      <c r="A2405" s="16"/>
      <c r="B2405" s="16"/>
      <c r="C2405" s="29">
        <v>1</v>
      </c>
      <c r="D2405" s="29"/>
      <c r="E2405" s="29"/>
      <c r="F2405" s="29"/>
      <c r="G2405" s="29">
        <f>PRODUCT(C2405:F2405)</f>
        <v>1</v>
      </c>
    </row>
    <row r="2407" spans="1:7" ht="45" customHeight="1">
      <c r="A2407" s="17" t="s">
        <v>5500</v>
      </c>
      <c r="B2407" s="17" t="s">
        <v>4653</v>
      </c>
      <c r="C2407" s="17" t="s">
        <v>1250</v>
      </c>
      <c r="D2407" s="27" t="s">
        <v>16</v>
      </c>
      <c r="E2407" s="36" t="s">
        <v>1251</v>
      </c>
      <c r="F2407" s="36" t="s">
        <v>1251</v>
      </c>
      <c r="G2407" s="28">
        <f>SUM(G2408:G2408)</f>
        <v>3</v>
      </c>
    </row>
    <row r="2408" spans="1:7">
      <c r="A2408" s="16"/>
      <c r="B2408" s="16"/>
      <c r="C2408" s="29">
        <v>3</v>
      </c>
      <c r="D2408" s="29"/>
      <c r="E2408" s="29"/>
      <c r="F2408" s="29"/>
      <c r="G2408" s="29">
        <f>PRODUCT(C2408:F2408)</f>
        <v>3</v>
      </c>
    </row>
    <row r="2410" spans="1:7" ht="45" customHeight="1">
      <c r="A2410" s="17" t="s">
        <v>5501</v>
      </c>
      <c r="B2410" s="17" t="s">
        <v>4653</v>
      </c>
      <c r="C2410" s="17" t="s">
        <v>1252</v>
      </c>
      <c r="D2410" s="27" t="s">
        <v>16</v>
      </c>
      <c r="E2410" s="36" t="s">
        <v>1253</v>
      </c>
      <c r="F2410" s="36" t="s">
        <v>1253</v>
      </c>
      <c r="G2410" s="28">
        <f>SUM(G2411:G2411)</f>
        <v>1</v>
      </c>
    </row>
    <row r="2411" spans="1:7">
      <c r="A2411" s="16"/>
      <c r="B2411" s="16"/>
      <c r="C2411" s="29">
        <v>1</v>
      </c>
      <c r="D2411" s="29"/>
      <c r="E2411" s="29"/>
      <c r="F2411" s="29"/>
      <c r="G2411" s="29">
        <f>PRODUCT(C2411:F2411)</f>
        <v>1</v>
      </c>
    </row>
    <row r="2413" spans="1:7">
      <c r="B2413" t="s">
        <v>4651</v>
      </c>
      <c r="C2413" s="6" t="s">
        <v>8</v>
      </c>
      <c r="D2413" s="7" t="s">
        <v>9</v>
      </c>
      <c r="E2413" s="6" t="s">
        <v>10</v>
      </c>
    </row>
    <row r="2414" spans="1:7">
      <c r="B2414" t="s">
        <v>4651</v>
      </c>
      <c r="C2414" s="6" t="s">
        <v>11</v>
      </c>
      <c r="D2414" s="7" t="s">
        <v>66</v>
      </c>
      <c r="E2414" s="6" t="s">
        <v>67</v>
      </c>
    </row>
    <row r="2415" spans="1:7">
      <c r="B2415" t="s">
        <v>4651</v>
      </c>
      <c r="C2415" s="6" t="s">
        <v>21</v>
      </c>
      <c r="D2415" s="7" t="s">
        <v>68</v>
      </c>
      <c r="E2415" s="6" t="s">
        <v>69</v>
      </c>
    </row>
    <row r="2416" spans="1:7">
      <c r="B2416" t="s">
        <v>4651</v>
      </c>
      <c r="C2416" s="6" t="s">
        <v>37</v>
      </c>
      <c r="D2416" s="7" t="s">
        <v>1181</v>
      </c>
      <c r="E2416" s="6" t="s">
        <v>1182</v>
      </c>
    </row>
    <row r="2417" spans="1:7">
      <c r="B2417" t="s">
        <v>4651</v>
      </c>
      <c r="C2417" s="6" t="s">
        <v>71</v>
      </c>
      <c r="D2417" s="7" t="s">
        <v>35</v>
      </c>
      <c r="E2417" s="6" t="s">
        <v>1217</v>
      </c>
    </row>
    <row r="2418" spans="1:7">
      <c r="B2418" t="s">
        <v>4651</v>
      </c>
      <c r="C2418" s="6" t="s">
        <v>658</v>
      </c>
      <c r="D2418" s="7" t="s">
        <v>48</v>
      </c>
      <c r="E2418" s="6" t="s">
        <v>1254</v>
      </c>
    </row>
    <row r="2420" spans="1:7" ht="45" customHeight="1">
      <c r="A2420" s="17" t="s">
        <v>5502</v>
      </c>
      <c r="B2420" s="17" t="s">
        <v>4653</v>
      </c>
      <c r="C2420" s="17" t="s">
        <v>1256</v>
      </c>
      <c r="D2420" s="27" t="s">
        <v>16</v>
      </c>
      <c r="E2420" s="36" t="s">
        <v>1257</v>
      </c>
      <c r="F2420" s="36" t="s">
        <v>1257</v>
      </c>
      <c r="G2420" s="28">
        <f>SUM(G2421:G2421)</f>
        <v>1</v>
      </c>
    </row>
    <row r="2421" spans="1:7">
      <c r="A2421" s="16"/>
      <c r="B2421" s="16"/>
      <c r="C2421" s="29">
        <v>1</v>
      </c>
      <c r="D2421" s="29"/>
      <c r="E2421" s="29"/>
      <c r="F2421" s="29"/>
      <c r="G2421" s="29">
        <f>PRODUCT(C2421:F2421)</f>
        <v>1</v>
      </c>
    </row>
    <row r="2423" spans="1:7" ht="45" customHeight="1">
      <c r="A2423" s="17" t="s">
        <v>5503</v>
      </c>
      <c r="B2423" s="17" t="s">
        <v>4653</v>
      </c>
      <c r="C2423" s="17" t="s">
        <v>1258</v>
      </c>
      <c r="D2423" s="27" t="s">
        <v>16</v>
      </c>
      <c r="E2423" s="36" t="s">
        <v>1259</v>
      </c>
      <c r="F2423" s="36" t="s">
        <v>1259</v>
      </c>
      <c r="G2423" s="28">
        <f>SUM(G2424:G2424)</f>
        <v>1</v>
      </c>
    </row>
    <row r="2424" spans="1:7">
      <c r="A2424" s="16"/>
      <c r="B2424" s="16"/>
      <c r="C2424" s="29">
        <v>1</v>
      </c>
      <c r="D2424" s="29"/>
      <c r="E2424" s="29"/>
      <c r="F2424" s="29"/>
      <c r="G2424" s="29">
        <f>PRODUCT(C2424:F2424)</f>
        <v>1</v>
      </c>
    </row>
    <row r="2426" spans="1:7" ht="45" customHeight="1">
      <c r="A2426" s="17" t="s">
        <v>5504</v>
      </c>
      <c r="B2426" s="17" t="s">
        <v>4653</v>
      </c>
      <c r="C2426" s="17" t="s">
        <v>1260</v>
      </c>
      <c r="D2426" s="27" t="s">
        <v>16</v>
      </c>
      <c r="E2426" s="36" t="s">
        <v>1261</v>
      </c>
      <c r="F2426" s="36" t="s">
        <v>1261</v>
      </c>
      <c r="G2426" s="28">
        <f>SUM(G2427:G2427)</f>
        <v>1</v>
      </c>
    </row>
    <row r="2427" spans="1:7">
      <c r="A2427" s="16"/>
      <c r="B2427" s="16"/>
      <c r="C2427" s="29">
        <v>1</v>
      </c>
      <c r="D2427" s="29"/>
      <c r="E2427" s="29"/>
      <c r="F2427" s="29"/>
      <c r="G2427" s="29">
        <f>PRODUCT(C2427:F2427)</f>
        <v>1</v>
      </c>
    </row>
    <row r="2429" spans="1:7" ht="45" customHeight="1">
      <c r="A2429" s="17" t="s">
        <v>5505</v>
      </c>
      <c r="B2429" s="17" t="s">
        <v>4653</v>
      </c>
      <c r="C2429" s="17" t="s">
        <v>1262</v>
      </c>
      <c r="D2429" s="27" t="s">
        <v>16</v>
      </c>
      <c r="E2429" s="36" t="s">
        <v>1263</v>
      </c>
      <c r="F2429" s="36" t="s">
        <v>1263</v>
      </c>
      <c r="G2429" s="28">
        <f>SUM(G2430:G2430)</f>
        <v>1</v>
      </c>
    </row>
    <row r="2430" spans="1:7">
      <c r="A2430" s="16"/>
      <c r="B2430" s="16"/>
      <c r="C2430" s="29">
        <v>1</v>
      </c>
      <c r="D2430" s="29"/>
      <c r="E2430" s="29"/>
      <c r="F2430" s="29"/>
      <c r="G2430" s="29">
        <f>PRODUCT(C2430:F2430)</f>
        <v>1</v>
      </c>
    </row>
    <row r="2432" spans="1:7">
      <c r="B2432" t="s">
        <v>4651</v>
      </c>
      <c r="C2432" s="6" t="s">
        <v>8</v>
      </c>
      <c r="D2432" s="7" t="s">
        <v>9</v>
      </c>
      <c r="E2432" s="6" t="s">
        <v>10</v>
      </c>
    </row>
    <row r="2433" spans="1:7">
      <c r="B2433" t="s">
        <v>4651</v>
      </c>
      <c r="C2433" s="6" t="s">
        <v>11</v>
      </c>
      <c r="D2433" s="7" t="s">
        <v>66</v>
      </c>
      <c r="E2433" s="6" t="s">
        <v>67</v>
      </c>
    </row>
    <row r="2434" spans="1:7">
      <c r="B2434" t="s">
        <v>4651</v>
      </c>
      <c r="C2434" s="6" t="s">
        <v>21</v>
      </c>
      <c r="D2434" s="7" t="s">
        <v>68</v>
      </c>
      <c r="E2434" s="6" t="s">
        <v>69</v>
      </c>
    </row>
    <row r="2435" spans="1:7">
      <c r="B2435" t="s">
        <v>4651</v>
      </c>
      <c r="C2435" s="6" t="s">
        <v>37</v>
      </c>
      <c r="D2435" s="7" t="s">
        <v>1181</v>
      </c>
      <c r="E2435" s="6" t="s">
        <v>1182</v>
      </c>
    </row>
    <row r="2436" spans="1:7">
      <c r="B2436" t="s">
        <v>4651</v>
      </c>
      <c r="C2436" s="6" t="s">
        <v>71</v>
      </c>
      <c r="D2436" s="7" t="s">
        <v>35</v>
      </c>
      <c r="E2436" s="6" t="s">
        <v>1217</v>
      </c>
    </row>
    <row r="2437" spans="1:7">
      <c r="B2437" t="s">
        <v>4651</v>
      </c>
      <c r="C2437" s="6" t="s">
        <v>658</v>
      </c>
      <c r="D2437" s="7" t="s">
        <v>57</v>
      </c>
      <c r="E2437" s="6" t="s">
        <v>1264</v>
      </c>
    </row>
    <row r="2439" spans="1:7" ht="45" customHeight="1">
      <c r="A2439" s="17" t="s">
        <v>5506</v>
      </c>
      <c r="B2439" s="17" t="s">
        <v>4653</v>
      </c>
      <c r="C2439" s="17" t="s">
        <v>1220</v>
      </c>
      <c r="D2439" s="27" t="s">
        <v>16</v>
      </c>
      <c r="E2439" s="36" t="s">
        <v>1221</v>
      </c>
      <c r="F2439" s="36" t="s">
        <v>1221</v>
      </c>
      <c r="G2439" s="28">
        <f>SUM(G2440:G2440)</f>
        <v>1</v>
      </c>
    </row>
    <row r="2440" spans="1:7">
      <c r="A2440" s="16"/>
      <c r="B2440" s="16"/>
      <c r="C2440" s="29">
        <v>1</v>
      </c>
      <c r="D2440" s="29"/>
      <c r="E2440" s="29"/>
      <c r="F2440" s="29"/>
      <c r="G2440" s="29">
        <f>PRODUCT(C2440:F2440)</f>
        <v>1</v>
      </c>
    </row>
    <row r="2442" spans="1:7" ht="45" customHeight="1">
      <c r="A2442" s="17" t="s">
        <v>5507</v>
      </c>
      <c r="B2442" s="17" t="s">
        <v>4653</v>
      </c>
      <c r="C2442" s="17" t="s">
        <v>1222</v>
      </c>
      <c r="D2442" s="27" t="s">
        <v>16</v>
      </c>
      <c r="E2442" s="36" t="s">
        <v>1223</v>
      </c>
      <c r="F2442" s="36" t="s">
        <v>1223</v>
      </c>
      <c r="G2442" s="28">
        <f>SUM(G2443:G2443)</f>
        <v>2</v>
      </c>
    </row>
    <row r="2443" spans="1:7">
      <c r="A2443" s="16"/>
      <c r="B2443" s="16"/>
      <c r="C2443" s="29">
        <v>2</v>
      </c>
      <c r="D2443" s="29"/>
      <c r="E2443" s="29"/>
      <c r="F2443" s="29"/>
      <c r="G2443" s="29">
        <f>PRODUCT(C2443:F2443)</f>
        <v>2</v>
      </c>
    </row>
    <row r="2445" spans="1:7" ht="45" customHeight="1">
      <c r="A2445" s="17" t="s">
        <v>5508</v>
      </c>
      <c r="B2445" s="17" t="s">
        <v>4653</v>
      </c>
      <c r="C2445" s="17" t="s">
        <v>1224</v>
      </c>
      <c r="D2445" s="27" t="s">
        <v>16</v>
      </c>
      <c r="E2445" s="36" t="s">
        <v>1225</v>
      </c>
      <c r="F2445" s="36" t="s">
        <v>1225</v>
      </c>
      <c r="G2445" s="28">
        <f>SUM(G2446:G2446)</f>
        <v>1</v>
      </c>
    </row>
    <row r="2446" spans="1:7">
      <c r="A2446" s="16"/>
      <c r="B2446" s="16"/>
      <c r="C2446" s="29">
        <v>1</v>
      </c>
      <c r="D2446" s="29"/>
      <c r="E2446" s="29"/>
      <c r="F2446" s="29"/>
      <c r="G2446" s="29">
        <f>PRODUCT(C2446:F2446)</f>
        <v>1</v>
      </c>
    </row>
    <row r="2448" spans="1:7" ht="45" customHeight="1">
      <c r="A2448" s="17" t="s">
        <v>5509</v>
      </c>
      <c r="B2448" s="17" t="s">
        <v>4653</v>
      </c>
      <c r="C2448" s="17" t="s">
        <v>1246</v>
      </c>
      <c r="D2448" s="27" t="s">
        <v>16</v>
      </c>
      <c r="E2448" s="36" t="s">
        <v>1247</v>
      </c>
      <c r="F2448" s="36" t="s">
        <v>1247</v>
      </c>
      <c r="G2448" s="28">
        <f>SUM(G2449:G2449)</f>
        <v>2</v>
      </c>
    </row>
    <row r="2449" spans="1:7">
      <c r="A2449" s="16"/>
      <c r="B2449" s="16"/>
      <c r="C2449" s="29">
        <v>2</v>
      </c>
      <c r="D2449" s="29"/>
      <c r="E2449" s="29"/>
      <c r="F2449" s="29"/>
      <c r="G2449" s="29">
        <f>PRODUCT(C2449:F2449)</f>
        <v>2</v>
      </c>
    </row>
    <row r="2451" spans="1:7" ht="45" customHeight="1">
      <c r="A2451" s="17" t="s">
        <v>5510</v>
      </c>
      <c r="B2451" s="17" t="s">
        <v>4653</v>
      </c>
      <c r="C2451" s="17" t="s">
        <v>1226</v>
      </c>
      <c r="D2451" s="27" t="s">
        <v>16</v>
      </c>
      <c r="E2451" s="36" t="s">
        <v>1227</v>
      </c>
      <c r="F2451" s="36" t="s">
        <v>1227</v>
      </c>
      <c r="G2451" s="28">
        <f>SUM(G2452:G2452)</f>
        <v>2</v>
      </c>
    </row>
    <row r="2452" spans="1:7">
      <c r="A2452" s="16"/>
      <c r="B2452" s="16"/>
      <c r="C2452" s="29">
        <v>2</v>
      </c>
      <c r="D2452" s="29"/>
      <c r="E2452" s="29"/>
      <c r="F2452" s="29"/>
      <c r="G2452" s="29">
        <f>PRODUCT(C2452:F2452)</f>
        <v>2</v>
      </c>
    </row>
    <row r="2454" spans="1:7" ht="45" customHeight="1">
      <c r="A2454" s="17" t="s">
        <v>5511</v>
      </c>
      <c r="B2454" s="17" t="s">
        <v>4653</v>
      </c>
      <c r="C2454" s="17" t="s">
        <v>1230</v>
      </c>
      <c r="D2454" s="27" t="s">
        <v>16</v>
      </c>
      <c r="E2454" s="36" t="s">
        <v>1231</v>
      </c>
      <c r="F2454" s="36" t="s">
        <v>1231</v>
      </c>
      <c r="G2454" s="28">
        <f>SUM(G2455:G2455)</f>
        <v>7</v>
      </c>
    </row>
    <row r="2455" spans="1:7">
      <c r="A2455" s="16"/>
      <c r="B2455" s="16"/>
      <c r="C2455" s="29">
        <v>7</v>
      </c>
      <c r="D2455" s="29"/>
      <c r="E2455" s="29"/>
      <c r="F2455" s="29"/>
      <c r="G2455" s="29">
        <f>PRODUCT(C2455:F2455)</f>
        <v>7</v>
      </c>
    </row>
    <row r="2457" spans="1:7" ht="45" customHeight="1">
      <c r="A2457" s="17" t="s">
        <v>5512</v>
      </c>
      <c r="B2457" s="17" t="s">
        <v>4653</v>
      </c>
      <c r="C2457" s="17" t="s">
        <v>1228</v>
      </c>
      <c r="D2457" s="27" t="s">
        <v>16</v>
      </c>
      <c r="E2457" s="36" t="s">
        <v>1229</v>
      </c>
      <c r="F2457" s="36" t="s">
        <v>1229</v>
      </c>
      <c r="G2457" s="28">
        <f>SUM(G2458:G2458)</f>
        <v>1</v>
      </c>
    </row>
    <row r="2458" spans="1:7">
      <c r="A2458" s="16"/>
      <c r="B2458" s="16"/>
      <c r="C2458" s="29">
        <v>1</v>
      </c>
      <c r="D2458" s="29"/>
      <c r="E2458" s="29"/>
      <c r="F2458" s="29"/>
      <c r="G2458" s="29">
        <f>PRODUCT(C2458:F2458)</f>
        <v>1</v>
      </c>
    </row>
    <row r="2460" spans="1:7" ht="45" customHeight="1">
      <c r="A2460" s="17" t="s">
        <v>5513</v>
      </c>
      <c r="B2460" s="17" t="s">
        <v>4653</v>
      </c>
      <c r="C2460" s="17" t="s">
        <v>1232</v>
      </c>
      <c r="D2460" s="27" t="s">
        <v>16</v>
      </c>
      <c r="E2460" s="36" t="s">
        <v>1233</v>
      </c>
      <c r="F2460" s="36" t="s">
        <v>1233</v>
      </c>
      <c r="G2460" s="28">
        <f>SUM(G2461:G2461)</f>
        <v>1</v>
      </c>
    </row>
    <row r="2461" spans="1:7">
      <c r="A2461" s="16"/>
      <c r="B2461" s="16"/>
      <c r="C2461" s="29">
        <v>1</v>
      </c>
      <c r="D2461" s="29"/>
      <c r="E2461" s="29"/>
      <c r="F2461" s="29"/>
      <c r="G2461" s="29">
        <f>PRODUCT(C2461:F2461)</f>
        <v>1</v>
      </c>
    </row>
    <row r="2463" spans="1:7" ht="45" customHeight="1">
      <c r="A2463" s="17" t="s">
        <v>5514</v>
      </c>
      <c r="B2463" s="17" t="s">
        <v>4653</v>
      </c>
      <c r="C2463" s="17" t="s">
        <v>1234</v>
      </c>
      <c r="D2463" s="27" t="s">
        <v>16</v>
      </c>
      <c r="E2463" s="36" t="s">
        <v>1235</v>
      </c>
      <c r="F2463" s="36" t="s">
        <v>1235</v>
      </c>
      <c r="G2463" s="28">
        <f>SUM(G2464:G2464)</f>
        <v>1</v>
      </c>
    </row>
    <row r="2464" spans="1:7">
      <c r="A2464" s="16"/>
      <c r="B2464" s="16"/>
      <c r="C2464" s="29">
        <v>1</v>
      </c>
      <c r="D2464" s="29"/>
      <c r="E2464" s="29"/>
      <c r="F2464" s="29"/>
      <c r="G2464" s="29">
        <f>PRODUCT(C2464:F2464)</f>
        <v>1</v>
      </c>
    </row>
    <row r="2466" spans="1:7" ht="45" customHeight="1">
      <c r="A2466" s="17" t="s">
        <v>5515</v>
      </c>
      <c r="B2466" s="17" t="s">
        <v>4653</v>
      </c>
      <c r="C2466" s="17" t="s">
        <v>1236</v>
      </c>
      <c r="D2466" s="27" t="s">
        <v>16</v>
      </c>
      <c r="E2466" s="36" t="s">
        <v>1237</v>
      </c>
      <c r="F2466" s="36" t="s">
        <v>1237</v>
      </c>
      <c r="G2466" s="28">
        <f>SUM(G2467:G2467)</f>
        <v>1</v>
      </c>
    </row>
    <row r="2467" spans="1:7">
      <c r="A2467" s="16"/>
      <c r="B2467" s="16"/>
      <c r="C2467" s="29">
        <v>1</v>
      </c>
      <c r="D2467" s="29"/>
      <c r="E2467" s="29"/>
      <c r="F2467" s="29"/>
      <c r="G2467" s="29">
        <f>PRODUCT(C2467:F2467)</f>
        <v>1</v>
      </c>
    </row>
    <row r="2469" spans="1:7" ht="45" customHeight="1">
      <c r="A2469" s="17" t="s">
        <v>5516</v>
      </c>
      <c r="B2469" s="17" t="s">
        <v>4653</v>
      </c>
      <c r="C2469" s="17" t="s">
        <v>1240</v>
      </c>
      <c r="D2469" s="27" t="s">
        <v>16</v>
      </c>
      <c r="E2469" s="36" t="s">
        <v>1241</v>
      </c>
      <c r="F2469" s="36" t="s">
        <v>1241</v>
      </c>
      <c r="G2469" s="28">
        <f>SUM(G2470:G2470)</f>
        <v>1</v>
      </c>
    </row>
    <row r="2470" spans="1:7">
      <c r="A2470" s="16"/>
      <c r="B2470" s="16"/>
      <c r="C2470" s="29">
        <v>1</v>
      </c>
      <c r="D2470" s="29"/>
      <c r="E2470" s="29"/>
      <c r="F2470" s="29"/>
      <c r="G2470" s="29">
        <f>PRODUCT(C2470:F2470)</f>
        <v>1</v>
      </c>
    </row>
    <row r="2472" spans="1:7" ht="45" customHeight="1">
      <c r="A2472" s="17" t="s">
        <v>5517</v>
      </c>
      <c r="B2472" s="17" t="s">
        <v>4653</v>
      </c>
      <c r="C2472" s="17" t="s">
        <v>1238</v>
      </c>
      <c r="D2472" s="27" t="s">
        <v>16</v>
      </c>
      <c r="E2472" s="36" t="s">
        <v>1239</v>
      </c>
      <c r="F2472" s="36" t="s">
        <v>1239</v>
      </c>
      <c r="G2472" s="28">
        <f>SUM(G2473:G2473)</f>
        <v>1</v>
      </c>
    </row>
    <row r="2473" spans="1:7">
      <c r="A2473" s="16"/>
      <c r="B2473" s="16"/>
      <c r="C2473" s="29">
        <v>1</v>
      </c>
      <c r="D2473" s="29"/>
      <c r="E2473" s="29"/>
      <c r="F2473" s="29"/>
      <c r="G2473" s="29">
        <f>PRODUCT(C2473:F2473)</f>
        <v>1</v>
      </c>
    </row>
    <row r="2475" spans="1:7" ht="45" customHeight="1">
      <c r="A2475" s="17" t="s">
        <v>5518</v>
      </c>
      <c r="B2475" s="17" t="s">
        <v>4653</v>
      </c>
      <c r="C2475" s="17" t="s">
        <v>1250</v>
      </c>
      <c r="D2475" s="27" t="s">
        <v>16</v>
      </c>
      <c r="E2475" s="36" t="s">
        <v>1251</v>
      </c>
      <c r="F2475" s="36" t="s">
        <v>1251</v>
      </c>
      <c r="G2475" s="28">
        <f>SUM(G2476:G2476)</f>
        <v>1</v>
      </c>
    </row>
    <row r="2476" spans="1:7">
      <c r="A2476" s="16"/>
      <c r="B2476" s="16"/>
      <c r="C2476" s="29">
        <v>1</v>
      </c>
      <c r="D2476" s="29"/>
      <c r="E2476" s="29"/>
      <c r="F2476" s="29"/>
      <c r="G2476" s="29">
        <f>PRODUCT(C2476:F2476)</f>
        <v>1</v>
      </c>
    </row>
    <row r="2478" spans="1:7" ht="45" customHeight="1">
      <c r="A2478" s="17" t="s">
        <v>5519</v>
      </c>
      <c r="B2478" s="17" t="s">
        <v>4653</v>
      </c>
      <c r="C2478" s="17" t="s">
        <v>1266</v>
      </c>
      <c r="D2478" s="27" t="s">
        <v>16</v>
      </c>
      <c r="E2478" s="36" t="s">
        <v>1267</v>
      </c>
      <c r="F2478" s="36" t="s">
        <v>1267</v>
      </c>
      <c r="G2478" s="28">
        <f>SUM(G2479:G2479)</f>
        <v>1</v>
      </c>
    </row>
    <row r="2479" spans="1:7">
      <c r="A2479" s="16"/>
      <c r="B2479" s="16"/>
      <c r="C2479" s="29">
        <v>1</v>
      </c>
      <c r="D2479" s="29"/>
      <c r="E2479" s="29"/>
      <c r="F2479" s="29"/>
      <c r="G2479" s="29">
        <f>PRODUCT(C2479:F2479)</f>
        <v>1</v>
      </c>
    </row>
    <row r="2481" spans="1:7" ht="45" customHeight="1">
      <c r="A2481" s="17" t="s">
        <v>5520</v>
      </c>
      <c r="B2481" s="17" t="s">
        <v>4653</v>
      </c>
      <c r="C2481" s="17" t="s">
        <v>1252</v>
      </c>
      <c r="D2481" s="27" t="s">
        <v>16</v>
      </c>
      <c r="E2481" s="36" t="s">
        <v>1253</v>
      </c>
      <c r="F2481" s="36" t="s">
        <v>1253</v>
      </c>
      <c r="G2481" s="28">
        <f>SUM(G2482:G2482)</f>
        <v>1</v>
      </c>
    </row>
    <row r="2482" spans="1:7">
      <c r="A2482" s="16"/>
      <c r="B2482" s="16"/>
      <c r="C2482" s="29">
        <v>1</v>
      </c>
      <c r="D2482" s="29"/>
      <c r="E2482" s="29"/>
      <c r="F2482" s="29"/>
      <c r="G2482" s="29">
        <f>PRODUCT(C2482:F2482)</f>
        <v>1</v>
      </c>
    </row>
    <row r="2484" spans="1:7">
      <c r="B2484" t="s">
        <v>4651</v>
      </c>
      <c r="C2484" s="6" t="s">
        <v>8</v>
      </c>
      <c r="D2484" s="7" t="s">
        <v>9</v>
      </c>
      <c r="E2484" s="6" t="s">
        <v>10</v>
      </c>
    </row>
    <row r="2485" spans="1:7">
      <c r="B2485" t="s">
        <v>4651</v>
      </c>
      <c r="C2485" s="6" t="s">
        <v>11</v>
      </c>
      <c r="D2485" s="7" t="s">
        <v>66</v>
      </c>
      <c r="E2485" s="6" t="s">
        <v>67</v>
      </c>
    </row>
    <row r="2486" spans="1:7">
      <c r="B2486" t="s">
        <v>4651</v>
      </c>
      <c r="C2486" s="6" t="s">
        <v>21</v>
      </c>
      <c r="D2486" s="7" t="s">
        <v>68</v>
      </c>
      <c r="E2486" s="6" t="s">
        <v>69</v>
      </c>
    </row>
    <row r="2487" spans="1:7">
      <c r="B2487" t="s">
        <v>4651</v>
      </c>
      <c r="C2487" s="6" t="s">
        <v>37</v>
      </c>
      <c r="D2487" s="7" t="s">
        <v>1181</v>
      </c>
      <c r="E2487" s="6" t="s">
        <v>1182</v>
      </c>
    </row>
    <row r="2488" spans="1:7">
      <c r="B2488" t="s">
        <v>4651</v>
      </c>
      <c r="C2488" s="6" t="s">
        <v>71</v>
      </c>
      <c r="D2488" s="7" t="s">
        <v>35</v>
      </c>
      <c r="E2488" s="6" t="s">
        <v>1217</v>
      </c>
    </row>
    <row r="2489" spans="1:7">
      <c r="B2489" t="s">
        <v>4651</v>
      </c>
      <c r="C2489" s="6" t="s">
        <v>658</v>
      </c>
      <c r="D2489" s="7" t="s">
        <v>655</v>
      </c>
      <c r="E2489" s="6" t="s">
        <v>1268</v>
      </c>
    </row>
    <row r="2491" spans="1:7" ht="45" customHeight="1">
      <c r="A2491" s="17" t="s">
        <v>5521</v>
      </c>
      <c r="B2491" s="17" t="s">
        <v>4653</v>
      </c>
      <c r="C2491" s="17" t="s">
        <v>1256</v>
      </c>
      <c r="D2491" s="27" t="s">
        <v>16</v>
      </c>
      <c r="E2491" s="36" t="s">
        <v>1257</v>
      </c>
      <c r="F2491" s="36" t="s">
        <v>1257</v>
      </c>
      <c r="G2491" s="28">
        <f>SUM(G2492:G2492)</f>
        <v>1</v>
      </c>
    </row>
    <row r="2492" spans="1:7">
      <c r="A2492" s="16"/>
      <c r="B2492" s="16"/>
      <c r="C2492" s="29">
        <v>1</v>
      </c>
      <c r="D2492" s="29"/>
      <c r="E2492" s="29"/>
      <c r="F2492" s="29"/>
      <c r="G2492" s="29">
        <f>PRODUCT(C2492:F2492)</f>
        <v>1</v>
      </c>
    </row>
    <row r="2494" spans="1:7" ht="45" customHeight="1">
      <c r="A2494" s="17" t="s">
        <v>5522</v>
      </c>
      <c r="B2494" s="17" t="s">
        <v>4653</v>
      </c>
      <c r="C2494" s="17" t="s">
        <v>1258</v>
      </c>
      <c r="D2494" s="27" t="s">
        <v>16</v>
      </c>
      <c r="E2494" s="36" t="s">
        <v>1259</v>
      </c>
      <c r="F2494" s="36" t="s">
        <v>1259</v>
      </c>
      <c r="G2494" s="28">
        <f>SUM(G2495:G2495)</f>
        <v>1</v>
      </c>
    </row>
    <row r="2495" spans="1:7">
      <c r="A2495" s="16"/>
      <c r="B2495" s="16"/>
      <c r="C2495" s="29">
        <v>1</v>
      </c>
      <c r="D2495" s="29"/>
      <c r="E2495" s="29"/>
      <c r="F2495" s="29"/>
      <c r="G2495" s="29">
        <f>PRODUCT(C2495:F2495)</f>
        <v>1</v>
      </c>
    </row>
    <row r="2497" spans="1:7" ht="45" customHeight="1">
      <c r="A2497" s="17" t="s">
        <v>5523</v>
      </c>
      <c r="B2497" s="17" t="s">
        <v>4653</v>
      </c>
      <c r="C2497" s="17" t="s">
        <v>1260</v>
      </c>
      <c r="D2497" s="27" t="s">
        <v>16</v>
      </c>
      <c r="E2497" s="36" t="s">
        <v>1261</v>
      </c>
      <c r="F2497" s="36" t="s">
        <v>1261</v>
      </c>
      <c r="G2497" s="28">
        <f>SUM(G2498:G2498)</f>
        <v>1</v>
      </c>
    </row>
    <row r="2498" spans="1:7">
      <c r="A2498" s="16"/>
      <c r="B2498" s="16"/>
      <c r="C2498" s="29">
        <v>1</v>
      </c>
      <c r="D2498" s="29"/>
      <c r="E2498" s="29"/>
      <c r="F2498" s="29"/>
      <c r="G2498" s="29">
        <f>PRODUCT(C2498:F2498)</f>
        <v>1</v>
      </c>
    </row>
    <row r="2500" spans="1:7" ht="45" customHeight="1">
      <c r="A2500" s="17" t="s">
        <v>5524</v>
      </c>
      <c r="B2500" s="17" t="s">
        <v>4653</v>
      </c>
      <c r="C2500" s="17" t="s">
        <v>1270</v>
      </c>
      <c r="D2500" s="27" t="s">
        <v>16</v>
      </c>
      <c r="E2500" s="36" t="s">
        <v>1271</v>
      </c>
      <c r="F2500" s="36" t="s">
        <v>1271</v>
      </c>
      <c r="G2500" s="28">
        <f>SUM(G2501:G2501)</f>
        <v>1</v>
      </c>
    </row>
    <row r="2501" spans="1:7">
      <c r="A2501" s="16"/>
      <c r="B2501" s="16"/>
      <c r="C2501" s="29">
        <v>1</v>
      </c>
      <c r="D2501" s="29"/>
      <c r="E2501" s="29"/>
      <c r="F2501" s="29"/>
      <c r="G2501" s="29">
        <f>PRODUCT(C2501:F2501)</f>
        <v>1</v>
      </c>
    </row>
    <row r="2503" spans="1:7">
      <c r="B2503" t="s">
        <v>4651</v>
      </c>
      <c r="C2503" s="6" t="s">
        <v>8</v>
      </c>
      <c r="D2503" s="7" t="s">
        <v>9</v>
      </c>
      <c r="E2503" s="6" t="s">
        <v>10</v>
      </c>
    </row>
    <row r="2504" spans="1:7">
      <c r="B2504" t="s">
        <v>4651</v>
      </c>
      <c r="C2504" s="6" t="s">
        <v>11</v>
      </c>
      <c r="D2504" s="7" t="s">
        <v>66</v>
      </c>
      <c r="E2504" s="6" t="s">
        <v>67</v>
      </c>
    </row>
    <row r="2505" spans="1:7">
      <c r="B2505" t="s">
        <v>4651</v>
      </c>
      <c r="C2505" s="6" t="s">
        <v>21</v>
      </c>
      <c r="D2505" s="7" t="s">
        <v>68</v>
      </c>
      <c r="E2505" s="6" t="s">
        <v>69</v>
      </c>
    </row>
    <row r="2506" spans="1:7">
      <c r="B2506" t="s">
        <v>4651</v>
      </c>
      <c r="C2506" s="6" t="s">
        <v>37</v>
      </c>
      <c r="D2506" s="7" t="s">
        <v>1181</v>
      </c>
      <c r="E2506" s="6" t="s">
        <v>1182</v>
      </c>
    </row>
    <row r="2507" spans="1:7">
      <c r="B2507" t="s">
        <v>4651</v>
      </c>
      <c r="C2507" s="6" t="s">
        <v>71</v>
      </c>
      <c r="D2507" s="7" t="s">
        <v>48</v>
      </c>
      <c r="E2507" s="6" t="s">
        <v>1272</v>
      </c>
    </row>
    <row r="2509" spans="1:7" ht="45" customHeight="1">
      <c r="A2509" s="17" t="s">
        <v>5525</v>
      </c>
      <c r="B2509" s="17" t="s">
        <v>4653</v>
      </c>
      <c r="C2509" s="17" t="s">
        <v>1274</v>
      </c>
      <c r="D2509" s="27" t="s">
        <v>16</v>
      </c>
      <c r="E2509" s="36" t="s">
        <v>1275</v>
      </c>
      <c r="F2509" s="36" t="s">
        <v>1275</v>
      </c>
      <c r="G2509" s="28">
        <f>SUM(G2510:G2510)</f>
        <v>45</v>
      </c>
    </row>
    <row r="2510" spans="1:7">
      <c r="A2510" s="16"/>
      <c r="B2510" s="16"/>
      <c r="C2510" s="29">
        <v>45</v>
      </c>
      <c r="D2510" s="29"/>
      <c r="E2510" s="29"/>
      <c r="F2510" s="29"/>
      <c r="G2510" s="29">
        <f>PRODUCT(C2510:F2510)</f>
        <v>45</v>
      </c>
    </row>
    <row r="2512" spans="1:7">
      <c r="B2512" t="s">
        <v>4651</v>
      </c>
      <c r="C2512" s="6" t="s">
        <v>8</v>
      </c>
      <c r="D2512" s="7" t="s">
        <v>9</v>
      </c>
      <c r="E2512" s="6" t="s">
        <v>10</v>
      </c>
    </row>
    <row r="2513" spans="1:7">
      <c r="B2513" t="s">
        <v>4651</v>
      </c>
      <c r="C2513" s="6" t="s">
        <v>11</v>
      </c>
      <c r="D2513" s="7" t="s">
        <v>66</v>
      </c>
      <c r="E2513" s="6" t="s">
        <v>67</v>
      </c>
    </row>
    <row r="2514" spans="1:7">
      <c r="B2514" t="s">
        <v>4651</v>
      </c>
      <c r="C2514" s="6" t="s">
        <v>21</v>
      </c>
      <c r="D2514" s="7" t="s">
        <v>68</v>
      </c>
      <c r="E2514" s="6" t="s">
        <v>69</v>
      </c>
    </row>
    <row r="2515" spans="1:7">
      <c r="B2515" t="s">
        <v>4651</v>
      </c>
      <c r="C2515" s="6" t="s">
        <v>37</v>
      </c>
      <c r="D2515" s="7" t="s">
        <v>1181</v>
      </c>
      <c r="E2515" s="6" t="s">
        <v>1182</v>
      </c>
    </row>
    <row r="2516" spans="1:7">
      <c r="B2516" t="s">
        <v>4651</v>
      </c>
      <c r="C2516" s="6" t="s">
        <v>71</v>
      </c>
      <c r="D2516" s="7" t="s">
        <v>57</v>
      </c>
      <c r="E2516" s="6" t="s">
        <v>1276</v>
      </c>
    </row>
    <row r="2518" spans="1:7" ht="45" customHeight="1">
      <c r="A2518" s="17" t="s">
        <v>5526</v>
      </c>
      <c r="B2518" s="17" t="s">
        <v>4653</v>
      </c>
      <c r="C2518" s="17" t="s">
        <v>1278</v>
      </c>
      <c r="D2518" s="27" t="s">
        <v>16</v>
      </c>
      <c r="E2518" s="36" t="s">
        <v>1279</v>
      </c>
      <c r="F2518" s="36" t="s">
        <v>1279</v>
      </c>
      <c r="G2518" s="28">
        <f>SUM(G2519:G2519)</f>
        <v>1</v>
      </c>
    </row>
    <row r="2519" spans="1:7">
      <c r="A2519" s="16"/>
      <c r="B2519" s="16"/>
      <c r="C2519" s="29">
        <v>1</v>
      </c>
      <c r="D2519" s="29"/>
      <c r="E2519" s="29"/>
      <c r="F2519" s="29"/>
      <c r="G2519" s="29">
        <f>PRODUCT(C2519:F2519)</f>
        <v>1</v>
      </c>
    </row>
    <row r="2521" spans="1:7">
      <c r="B2521" t="s">
        <v>4651</v>
      </c>
      <c r="C2521" s="6" t="s">
        <v>8</v>
      </c>
      <c r="D2521" s="7" t="s">
        <v>9</v>
      </c>
      <c r="E2521" s="6" t="s">
        <v>10</v>
      </c>
    </row>
    <row r="2522" spans="1:7">
      <c r="B2522" t="s">
        <v>4651</v>
      </c>
      <c r="C2522" s="6" t="s">
        <v>11</v>
      </c>
      <c r="D2522" s="7" t="s">
        <v>66</v>
      </c>
      <c r="E2522" s="6" t="s">
        <v>67</v>
      </c>
    </row>
    <row r="2523" spans="1:7">
      <c r="B2523" t="s">
        <v>4651</v>
      </c>
      <c r="C2523" s="6" t="s">
        <v>21</v>
      </c>
      <c r="D2523" s="7" t="s">
        <v>68</v>
      </c>
      <c r="E2523" s="6" t="s">
        <v>69</v>
      </c>
    </row>
    <row r="2524" spans="1:7">
      <c r="B2524" t="s">
        <v>4651</v>
      </c>
      <c r="C2524" s="6" t="s">
        <v>37</v>
      </c>
      <c r="D2524" s="7" t="s">
        <v>1181</v>
      </c>
      <c r="E2524" s="6" t="s">
        <v>1182</v>
      </c>
    </row>
    <row r="2525" spans="1:7">
      <c r="B2525" t="s">
        <v>4651</v>
      </c>
      <c r="C2525" s="6" t="s">
        <v>71</v>
      </c>
      <c r="D2525" s="7" t="s">
        <v>182</v>
      </c>
      <c r="E2525" s="6" t="s">
        <v>1280</v>
      </c>
    </row>
    <row r="2527" spans="1:7" ht="45" customHeight="1">
      <c r="A2527" s="17" t="s">
        <v>5527</v>
      </c>
      <c r="B2527" s="17" t="s">
        <v>4653</v>
      </c>
      <c r="C2527" s="17" t="s">
        <v>1282</v>
      </c>
      <c r="D2527" s="27" t="s">
        <v>25</v>
      </c>
      <c r="E2527" s="36" t="s">
        <v>1283</v>
      </c>
      <c r="F2527" s="36" t="s">
        <v>1283</v>
      </c>
      <c r="G2527" s="28">
        <f>SUM(G2528:G2528)</f>
        <v>180</v>
      </c>
    </row>
    <row r="2528" spans="1:7">
      <c r="A2528" s="16"/>
      <c r="B2528" s="16"/>
      <c r="C2528" s="29">
        <v>180</v>
      </c>
      <c r="D2528" s="29"/>
      <c r="E2528" s="29"/>
      <c r="F2528" s="29"/>
      <c r="G2528" s="29">
        <f>PRODUCT(C2528:F2528)</f>
        <v>180</v>
      </c>
    </row>
    <row r="2530" spans="1:7" ht="45" customHeight="1">
      <c r="A2530" s="17" t="s">
        <v>5528</v>
      </c>
      <c r="B2530" s="17" t="s">
        <v>4653</v>
      </c>
      <c r="C2530" s="17" t="s">
        <v>1284</v>
      </c>
      <c r="D2530" s="27" t="s">
        <v>25</v>
      </c>
      <c r="E2530" s="36" t="s">
        <v>1285</v>
      </c>
      <c r="F2530" s="36" t="s">
        <v>1285</v>
      </c>
      <c r="G2530" s="28">
        <f>SUM(G2531:G2531)</f>
        <v>5256</v>
      </c>
    </row>
    <row r="2531" spans="1:7">
      <c r="A2531" s="16"/>
      <c r="B2531" s="16"/>
      <c r="C2531" s="29">
        <v>5256</v>
      </c>
      <c r="D2531" s="29"/>
      <c r="E2531" s="29"/>
      <c r="F2531" s="29"/>
      <c r="G2531" s="29">
        <f>PRODUCT(C2531:F2531)</f>
        <v>5256</v>
      </c>
    </row>
    <row r="2533" spans="1:7" ht="45" customHeight="1">
      <c r="A2533" s="17" t="s">
        <v>5529</v>
      </c>
      <c r="B2533" s="17" t="s">
        <v>4653</v>
      </c>
      <c r="C2533" s="17" t="s">
        <v>985</v>
      </c>
      <c r="D2533" s="27" t="s">
        <v>25</v>
      </c>
      <c r="E2533" s="36" t="s">
        <v>986</v>
      </c>
      <c r="F2533" s="36" t="s">
        <v>986</v>
      </c>
      <c r="G2533" s="28">
        <f>SUM(G2534:G2534)</f>
        <v>4467.5999999999995</v>
      </c>
    </row>
    <row r="2534" spans="1:7">
      <c r="A2534" s="16"/>
      <c r="B2534" s="16"/>
      <c r="C2534" s="29">
        <v>5256</v>
      </c>
      <c r="D2534" s="29">
        <v>0.85</v>
      </c>
      <c r="E2534" s="29"/>
      <c r="F2534" s="29"/>
      <c r="G2534" s="29">
        <f>PRODUCT(C2534:F2534)</f>
        <v>4467.5999999999995</v>
      </c>
    </row>
    <row r="2536" spans="1:7" ht="45" customHeight="1">
      <c r="A2536" s="17" t="s">
        <v>5530</v>
      </c>
      <c r="B2536" s="17" t="s">
        <v>4653</v>
      </c>
      <c r="C2536" s="17" t="s">
        <v>1167</v>
      </c>
      <c r="D2536" s="27" t="s">
        <v>25</v>
      </c>
      <c r="E2536" s="36" t="s">
        <v>1168</v>
      </c>
      <c r="F2536" s="36" t="s">
        <v>1168</v>
      </c>
      <c r="G2536" s="28">
        <f>SUM(G2537:G2537)</f>
        <v>938.4</v>
      </c>
    </row>
    <row r="2537" spans="1:7">
      <c r="A2537" s="16"/>
      <c r="B2537" s="16"/>
      <c r="C2537" s="29">
        <v>6256</v>
      </c>
      <c r="D2537" s="29">
        <v>0.15</v>
      </c>
      <c r="E2537" s="29"/>
      <c r="F2537" s="29"/>
      <c r="G2537" s="29">
        <f>PRODUCT(C2537:F2537)</f>
        <v>938.4</v>
      </c>
    </row>
    <row r="2539" spans="1:7" ht="45" customHeight="1">
      <c r="A2539" s="17" t="s">
        <v>5531</v>
      </c>
      <c r="B2539" s="17" t="s">
        <v>4653</v>
      </c>
      <c r="C2539" s="17" t="s">
        <v>987</v>
      </c>
      <c r="D2539" s="27" t="s">
        <v>16</v>
      </c>
      <c r="E2539" s="36" t="s">
        <v>988</v>
      </c>
      <c r="F2539" s="36" t="s">
        <v>988</v>
      </c>
      <c r="G2539" s="28">
        <f>SUM(G2540:G2540)</f>
        <v>100</v>
      </c>
    </row>
    <row r="2540" spans="1:7">
      <c r="A2540" s="16"/>
      <c r="B2540" s="16"/>
      <c r="C2540" s="29">
        <v>100</v>
      </c>
      <c r="D2540" s="29"/>
      <c r="E2540" s="29"/>
      <c r="F2540" s="29"/>
      <c r="G2540" s="29">
        <f>PRODUCT(C2540:F2540)</f>
        <v>100</v>
      </c>
    </row>
    <row r="2542" spans="1:7">
      <c r="B2542" t="s">
        <v>4651</v>
      </c>
      <c r="C2542" s="6" t="s">
        <v>8</v>
      </c>
      <c r="D2542" s="7" t="s">
        <v>9</v>
      </c>
      <c r="E2542" s="6" t="s">
        <v>10</v>
      </c>
    </row>
    <row r="2543" spans="1:7">
      <c r="B2543" t="s">
        <v>4651</v>
      </c>
      <c r="C2543" s="6" t="s">
        <v>11</v>
      </c>
      <c r="D2543" s="7" t="s">
        <v>1286</v>
      </c>
      <c r="E2543" s="6" t="s">
        <v>1287</v>
      </c>
    </row>
    <row r="2544" spans="1:7">
      <c r="B2544" t="s">
        <v>4651</v>
      </c>
      <c r="C2544" s="6" t="s">
        <v>21</v>
      </c>
      <c r="D2544" s="7" t="s">
        <v>9</v>
      </c>
      <c r="E2544" s="6" t="s">
        <v>1288</v>
      </c>
    </row>
    <row r="2546" spans="1:7" ht="45" customHeight="1">
      <c r="A2546" s="17" t="s">
        <v>5532</v>
      </c>
      <c r="B2546" s="17" t="s">
        <v>4653</v>
      </c>
      <c r="C2546" s="17" t="s">
        <v>1290</v>
      </c>
      <c r="D2546" s="27" t="s">
        <v>1291</v>
      </c>
      <c r="E2546" s="36" t="s">
        <v>1292</v>
      </c>
      <c r="F2546" s="36" t="s">
        <v>1292</v>
      </c>
      <c r="G2546" s="28">
        <f>SUM(G2547:G2547)</f>
        <v>81</v>
      </c>
    </row>
    <row r="2547" spans="1:7">
      <c r="A2547" s="16"/>
      <c r="B2547" s="16"/>
      <c r="C2547" s="29">
        <v>81</v>
      </c>
      <c r="D2547" s="29"/>
      <c r="E2547" s="29"/>
      <c r="F2547" s="29"/>
      <c r="G2547" s="29">
        <f>PRODUCT(C2547:F2547)</f>
        <v>81</v>
      </c>
    </row>
    <row r="2549" spans="1:7" ht="45" customHeight="1">
      <c r="A2549" s="17" t="s">
        <v>5533</v>
      </c>
      <c r="B2549" s="17" t="s">
        <v>4653</v>
      </c>
      <c r="C2549" s="17" t="s">
        <v>1293</v>
      </c>
      <c r="D2549" s="27" t="s">
        <v>1291</v>
      </c>
      <c r="E2549" s="36" t="s">
        <v>1294</v>
      </c>
      <c r="F2549" s="36" t="s">
        <v>1294</v>
      </c>
      <c r="G2549" s="28">
        <f>SUM(G2550:G2550)</f>
        <v>18</v>
      </c>
    </row>
    <row r="2550" spans="1:7">
      <c r="A2550" s="16"/>
      <c r="B2550" s="16"/>
      <c r="C2550" s="29">
        <v>18</v>
      </c>
      <c r="D2550" s="29"/>
      <c r="E2550" s="29"/>
      <c r="F2550" s="29"/>
      <c r="G2550" s="29">
        <f>PRODUCT(C2550:F2550)</f>
        <v>18</v>
      </c>
    </row>
    <row r="2552" spans="1:7" ht="45" customHeight="1">
      <c r="A2552" s="17" t="s">
        <v>5534</v>
      </c>
      <c r="B2552" s="17" t="s">
        <v>4653</v>
      </c>
      <c r="C2552" s="17" t="s">
        <v>1295</v>
      </c>
      <c r="D2552" s="27" t="s">
        <v>1291</v>
      </c>
      <c r="E2552" s="36" t="s">
        <v>1296</v>
      </c>
      <c r="F2552" s="36" t="s">
        <v>1296</v>
      </c>
      <c r="G2552" s="28">
        <f>SUM(G2553:G2553)</f>
        <v>15</v>
      </c>
    </row>
    <row r="2553" spans="1:7">
      <c r="A2553" s="16"/>
      <c r="B2553" s="16"/>
      <c r="C2553" s="29">
        <v>15</v>
      </c>
      <c r="D2553" s="29"/>
      <c r="E2553" s="29"/>
      <c r="F2553" s="29"/>
      <c r="G2553" s="29">
        <f>PRODUCT(C2553:F2553)</f>
        <v>15</v>
      </c>
    </row>
    <row r="2555" spans="1:7" ht="45" customHeight="1">
      <c r="A2555" s="17" t="s">
        <v>5535</v>
      </c>
      <c r="B2555" s="17" t="s">
        <v>4653</v>
      </c>
      <c r="C2555" s="17" t="s">
        <v>1297</v>
      </c>
      <c r="D2555" s="27" t="s">
        <v>1291</v>
      </c>
      <c r="E2555" s="36" t="s">
        <v>1298</v>
      </c>
      <c r="F2555" s="36" t="s">
        <v>1298</v>
      </c>
      <c r="G2555" s="28">
        <f>SUM(G2556:G2556)</f>
        <v>30.5</v>
      </c>
    </row>
    <row r="2556" spans="1:7">
      <c r="A2556" s="16"/>
      <c r="B2556" s="16"/>
      <c r="C2556" s="29">
        <v>30.5</v>
      </c>
      <c r="D2556" s="29"/>
      <c r="E2556" s="29"/>
      <c r="F2556" s="29"/>
      <c r="G2556" s="29">
        <f>PRODUCT(C2556:F2556)</f>
        <v>30.5</v>
      </c>
    </row>
    <row r="2558" spans="1:7" ht="45" customHeight="1">
      <c r="A2558" s="17" t="s">
        <v>5536</v>
      </c>
      <c r="B2558" s="17" t="s">
        <v>4653</v>
      </c>
      <c r="C2558" s="17" t="s">
        <v>1299</v>
      </c>
      <c r="D2558" s="27" t="s">
        <v>1291</v>
      </c>
      <c r="E2558" s="36" t="s">
        <v>1300</v>
      </c>
      <c r="F2558" s="36" t="s">
        <v>1300</v>
      </c>
      <c r="G2558" s="28">
        <f>SUM(G2559:G2562)</f>
        <v>144.5</v>
      </c>
    </row>
    <row r="2559" spans="1:7">
      <c r="A2559" s="16"/>
      <c r="B2559" s="16"/>
      <c r="C2559" s="29">
        <v>81</v>
      </c>
      <c r="D2559" s="29"/>
      <c r="E2559" s="29"/>
      <c r="F2559" s="29"/>
      <c r="G2559" s="29">
        <f>PRODUCT(C2559:F2559)</f>
        <v>81</v>
      </c>
    </row>
    <row r="2560" spans="1:7">
      <c r="A2560" s="16"/>
      <c r="B2560" s="16"/>
      <c r="C2560" s="29">
        <v>18</v>
      </c>
      <c r="D2560" s="29"/>
      <c r="E2560" s="29"/>
      <c r="F2560" s="29"/>
      <c r="G2560" s="29">
        <f>PRODUCT(C2560:F2560)</f>
        <v>18</v>
      </c>
    </row>
    <row r="2561" spans="1:7">
      <c r="A2561" s="16"/>
      <c r="B2561" s="16"/>
      <c r="C2561" s="29">
        <v>15</v>
      </c>
      <c r="D2561" s="29"/>
      <c r="E2561" s="29"/>
      <c r="F2561" s="29"/>
      <c r="G2561" s="29">
        <f>PRODUCT(C2561:F2561)</f>
        <v>15</v>
      </c>
    </row>
    <row r="2562" spans="1:7">
      <c r="A2562" s="16"/>
      <c r="B2562" s="16"/>
      <c r="C2562" s="29">
        <v>30.5</v>
      </c>
      <c r="D2562" s="29"/>
      <c r="E2562" s="29"/>
      <c r="F2562" s="29"/>
      <c r="G2562" s="29">
        <f>PRODUCT(C2562:F2562)</f>
        <v>30.5</v>
      </c>
    </row>
    <row r="2564" spans="1:7" ht="45" customHeight="1">
      <c r="A2564" s="17" t="s">
        <v>5537</v>
      </c>
      <c r="B2564" s="17" t="s">
        <v>4653</v>
      </c>
      <c r="C2564" s="17" t="s">
        <v>1301</v>
      </c>
      <c r="D2564" s="27" t="s">
        <v>1291</v>
      </c>
      <c r="E2564" s="36" t="s">
        <v>1302</v>
      </c>
      <c r="F2564" s="36" t="s">
        <v>1302</v>
      </c>
      <c r="G2564" s="28">
        <f>SUM(G2565:G2568)</f>
        <v>144.5</v>
      </c>
    </row>
    <row r="2565" spans="1:7">
      <c r="A2565" s="16"/>
      <c r="B2565" s="16"/>
      <c r="C2565" s="29">
        <v>81</v>
      </c>
      <c r="D2565" s="29"/>
      <c r="E2565" s="29"/>
      <c r="F2565" s="29"/>
      <c r="G2565" s="29">
        <f>PRODUCT(C2565:F2565)</f>
        <v>81</v>
      </c>
    </row>
    <row r="2566" spans="1:7">
      <c r="A2566" s="16"/>
      <c r="B2566" s="16"/>
      <c r="C2566" s="29">
        <v>18</v>
      </c>
      <c r="D2566" s="29"/>
      <c r="E2566" s="29"/>
      <c r="F2566" s="29"/>
      <c r="G2566" s="29">
        <f>PRODUCT(C2566:F2566)</f>
        <v>18</v>
      </c>
    </row>
    <row r="2567" spans="1:7">
      <c r="A2567" s="16"/>
      <c r="B2567" s="16"/>
      <c r="C2567" s="29">
        <v>15</v>
      </c>
      <c r="D2567" s="29"/>
      <c r="E2567" s="29"/>
      <c r="F2567" s="29"/>
      <c r="G2567" s="29">
        <f>PRODUCT(C2567:F2567)</f>
        <v>15</v>
      </c>
    </row>
    <row r="2568" spans="1:7">
      <c r="A2568" s="16"/>
      <c r="B2568" s="16"/>
      <c r="C2568" s="29">
        <v>30.5</v>
      </c>
      <c r="D2568" s="29"/>
      <c r="E2568" s="29"/>
      <c r="F2568" s="29"/>
      <c r="G2568" s="29">
        <f>PRODUCT(C2568:F2568)</f>
        <v>30.5</v>
      </c>
    </row>
    <row r="2570" spans="1:7">
      <c r="B2570" t="s">
        <v>4651</v>
      </c>
      <c r="C2570" s="6" t="s">
        <v>8</v>
      </c>
      <c r="D2570" s="7" t="s">
        <v>9</v>
      </c>
      <c r="E2570" s="6" t="s">
        <v>10</v>
      </c>
    </row>
    <row r="2571" spans="1:7">
      <c r="B2571" t="s">
        <v>4651</v>
      </c>
      <c r="C2571" s="6" t="s">
        <v>11</v>
      </c>
      <c r="D2571" s="7" t="s">
        <v>1303</v>
      </c>
      <c r="E2571" s="6" t="s">
        <v>1304</v>
      </c>
    </row>
    <row r="2572" spans="1:7">
      <c r="B2572" t="s">
        <v>4651</v>
      </c>
      <c r="C2572" s="6" t="s">
        <v>21</v>
      </c>
      <c r="D2572" s="7" t="s">
        <v>9</v>
      </c>
      <c r="E2572" s="6" t="s">
        <v>1305</v>
      </c>
    </row>
    <row r="2574" spans="1:7" ht="45" customHeight="1">
      <c r="A2574" s="17" t="s">
        <v>5538</v>
      </c>
      <c r="B2574" s="17" t="s">
        <v>4653</v>
      </c>
      <c r="C2574" s="17" t="s">
        <v>1307</v>
      </c>
      <c r="D2574" s="27" t="s">
        <v>16</v>
      </c>
      <c r="E2574" s="36" t="s">
        <v>1308</v>
      </c>
      <c r="F2574" s="36" t="s">
        <v>1308</v>
      </c>
      <c r="G2574" s="28">
        <f>SUM(G2575:G2575)</f>
        <v>25</v>
      </c>
    </row>
    <row r="2575" spans="1:7">
      <c r="A2575" s="16"/>
      <c r="B2575" s="16"/>
      <c r="C2575" s="29">
        <v>25</v>
      </c>
      <c r="D2575" s="29"/>
      <c r="E2575" s="29"/>
      <c r="F2575" s="29"/>
      <c r="G2575" s="29">
        <f>PRODUCT(C2575:F2575)</f>
        <v>25</v>
      </c>
    </row>
    <row r="2577" spans="1:7" ht="45" customHeight="1">
      <c r="A2577" s="17" t="s">
        <v>5539</v>
      </c>
      <c r="B2577" s="17" t="s">
        <v>4653</v>
      </c>
      <c r="C2577" s="17" t="s">
        <v>1309</v>
      </c>
      <c r="D2577" s="27" t="s">
        <v>16</v>
      </c>
      <c r="E2577" s="36" t="s">
        <v>1310</v>
      </c>
      <c r="F2577" s="36" t="s">
        <v>1310</v>
      </c>
      <c r="G2577" s="28">
        <f>SUM(G2578:G2578)</f>
        <v>4</v>
      </c>
    </row>
    <row r="2578" spans="1:7">
      <c r="A2578" s="16"/>
      <c r="B2578" s="16"/>
      <c r="C2578" s="29">
        <v>4</v>
      </c>
      <c r="D2578" s="29"/>
      <c r="E2578" s="29"/>
      <c r="F2578" s="29"/>
      <c r="G2578" s="29">
        <f>PRODUCT(C2578:F2578)</f>
        <v>4</v>
      </c>
    </row>
    <row r="2580" spans="1:7" ht="45" customHeight="1">
      <c r="A2580" s="17" t="s">
        <v>5540</v>
      </c>
      <c r="B2580" s="17" t="s">
        <v>4653</v>
      </c>
      <c r="C2580" s="17" t="s">
        <v>1311</v>
      </c>
      <c r="D2580" s="27" t="s">
        <v>16</v>
      </c>
      <c r="E2580" s="36" t="s">
        <v>1312</v>
      </c>
      <c r="F2580" s="36" t="s">
        <v>1312</v>
      </c>
      <c r="G2580" s="28">
        <f>SUM(G2581:G2581)</f>
        <v>6</v>
      </c>
    </row>
    <row r="2581" spans="1:7">
      <c r="A2581" s="16"/>
      <c r="B2581" s="16"/>
      <c r="C2581" s="29">
        <v>6</v>
      </c>
      <c r="D2581" s="29"/>
      <c r="E2581" s="29"/>
      <c r="F2581" s="29"/>
      <c r="G2581" s="29">
        <f>PRODUCT(C2581:F2581)</f>
        <v>6</v>
      </c>
    </row>
    <row r="2583" spans="1:7" ht="45" customHeight="1">
      <c r="A2583" s="17" t="s">
        <v>5541</v>
      </c>
      <c r="B2583" s="17" t="s">
        <v>4653</v>
      </c>
      <c r="C2583" s="17" t="s">
        <v>1313</v>
      </c>
      <c r="D2583" s="27" t="s">
        <v>16</v>
      </c>
      <c r="E2583" s="36" t="s">
        <v>1314</v>
      </c>
      <c r="F2583" s="36" t="s">
        <v>1314</v>
      </c>
      <c r="G2583" s="28">
        <f>SUM(G2584:G2584)</f>
        <v>5</v>
      </c>
    </row>
    <row r="2584" spans="1:7">
      <c r="A2584" s="16"/>
      <c r="B2584" s="16"/>
      <c r="C2584" s="29">
        <v>5</v>
      </c>
      <c r="D2584" s="29"/>
      <c r="E2584" s="29"/>
      <c r="F2584" s="29"/>
      <c r="G2584" s="29">
        <f>PRODUCT(C2584:F2584)</f>
        <v>5</v>
      </c>
    </row>
    <row r="2586" spans="1:7" ht="45" customHeight="1">
      <c r="A2586" s="17" t="s">
        <v>5542</v>
      </c>
      <c r="B2586" s="17" t="s">
        <v>4653</v>
      </c>
      <c r="C2586" s="17" t="s">
        <v>1315</v>
      </c>
      <c r="D2586" s="27" t="s">
        <v>16</v>
      </c>
      <c r="E2586" s="36" t="s">
        <v>1316</v>
      </c>
      <c r="F2586" s="36" t="s">
        <v>1316</v>
      </c>
      <c r="G2586" s="28">
        <f>SUM(G2587:G2587)</f>
        <v>6</v>
      </c>
    </row>
    <row r="2587" spans="1:7">
      <c r="A2587" s="16"/>
      <c r="B2587" s="16"/>
      <c r="C2587" s="29">
        <v>6</v>
      </c>
      <c r="D2587" s="29"/>
      <c r="E2587" s="29"/>
      <c r="F2587" s="29"/>
      <c r="G2587" s="29">
        <f>PRODUCT(C2587:F2587)</f>
        <v>6</v>
      </c>
    </row>
    <row r="2589" spans="1:7" ht="45" customHeight="1">
      <c r="A2589" s="17" t="s">
        <v>5543</v>
      </c>
      <c r="B2589" s="17" t="s">
        <v>4653</v>
      </c>
      <c r="C2589" s="17" t="s">
        <v>1317</v>
      </c>
      <c r="D2589" s="27" t="s">
        <v>16</v>
      </c>
      <c r="E2589" s="36" t="s">
        <v>1318</v>
      </c>
      <c r="F2589" s="36" t="s">
        <v>1318</v>
      </c>
      <c r="G2589" s="28">
        <f>SUM(G2590:G2590)</f>
        <v>20</v>
      </c>
    </row>
    <row r="2590" spans="1:7">
      <c r="A2590" s="16"/>
      <c r="B2590" s="16"/>
      <c r="C2590" s="29">
        <v>20</v>
      </c>
      <c r="D2590" s="29"/>
      <c r="E2590" s="29"/>
      <c r="F2590" s="29"/>
      <c r="G2590" s="29">
        <f>PRODUCT(C2590:F2590)</f>
        <v>20</v>
      </c>
    </row>
    <row r="2592" spans="1:7" ht="45" customHeight="1">
      <c r="A2592" s="17" t="s">
        <v>5544</v>
      </c>
      <c r="B2592" s="17" t="s">
        <v>4653</v>
      </c>
      <c r="C2592" s="17" t="s">
        <v>1319</v>
      </c>
      <c r="D2592" s="27" t="s">
        <v>16</v>
      </c>
      <c r="E2592" s="36" t="s">
        <v>1320</v>
      </c>
      <c r="F2592" s="36" t="s">
        <v>1320</v>
      </c>
      <c r="G2592" s="28">
        <f>SUM(G2593:G2593)</f>
        <v>6</v>
      </c>
    </row>
    <row r="2593" spans="1:7">
      <c r="A2593" s="16"/>
      <c r="B2593" s="16"/>
      <c r="C2593" s="29">
        <v>6</v>
      </c>
      <c r="D2593" s="29"/>
      <c r="E2593" s="29"/>
      <c r="F2593" s="29"/>
      <c r="G2593" s="29">
        <f>PRODUCT(C2593:F2593)</f>
        <v>6</v>
      </c>
    </row>
    <row r="2595" spans="1:7" ht="45" customHeight="1">
      <c r="A2595" s="17" t="s">
        <v>5545</v>
      </c>
      <c r="B2595" s="17" t="s">
        <v>4653</v>
      </c>
      <c r="C2595" s="17" t="s">
        <v>1321</v>
      </c>
      <c r="D2595" s="27" t="s">
        <v>16</v>
      </c>
      <c r="E2595" s="36" t="s">
        <v>1322</v>
      </c>
      <c r="F2595" s="36" t="s">
        <v>1322</v>
      </c>
      <c r="G2595" s="28">
        <f>SUM(G2596:G2596)</f>
        <v>25</v>
      </c>
    </row>
    <row r="2596" spans="1:7">
      <c r="A2596" s="16"/>
      <c r="B2596" s="16"/>
      <c r="C2596" s="29">
        <v>25</v>
      </c>
      <c r="D2596" s="29"/>
      <c r="E2596" s="29"/>
      <c r="F2596" s="29"/>
      <c r="G2596" s="29">
        <f>PRODUCT(C2596:F2596)</f>
        <v>25</v>
      </c>
    </row>
    <row r="2598" spans="1:7" ht="45" customHeight="1">
      <c r="A2598" s="17" t="s">
        <v>5546</v>
      </c>
      <c r="B2598" s="17" t="s">
        <v>4653</v>
      </c>
      <c r="C2598" s="17" t="s">
        <v>1323</v>
      </c>
      <c r="D2598" s="27" t="s">
        <v>16</v>
      </c>
      <c r="E2598" s="36" t="s">
        <v>1324</v>
      </c>
      <c r="F2598" s="36" t="s">
        <v>1324</v>
      </c>
      <c r="G2598" s="28">
        <f>SUM(G2599:G2599)</f>
        <v>50</v>
      </c>
    </row>
    <row r="2599" spans="1:7">
      <c r="A2599" s="16"/>
      <c r="B2599" s="16"/>
      <c r="C2599" s="29">
        <v>50</v>
      </c>
      <c r="D2599" s="29"/>
      <c r="E2599" s="29"/>
      <c r="F2599" s="29"/>
      <c r="G2599" s="29">
        <f>PRODUCT(C2599:F2599)</f>
        <v>50</v>
      </c>
    </row>
    <row r="2601" spans="1:7" ht="45" customHeight="1">
      <c r="A2601" s="17" t="s">
        <v>5547</v>
      </c>
      <c r="B2601" s="17" t="s">
        <v>4653</v>
      </c>
      <c r="C2601" s="17" t="s">
        <v>1325</v>
      </c>
      <c r="D2601" s="27" t="s">
        <v>16</v>
      </c>
      <c r="E2601" s="36" t="s">
        <v>1326</v>
      </c>
      <c r="F2601" s="36" t="s">
        <v>1326</v>
      </c>
      <c r="G2601" s="28">
        <f>SUM(G2602:G2602)</f>
        <v>30</v>
      </c>
    </row>
    <row r="2602" spans="1:7">
      <c r="A2602" s="16"/>
      <c r="B2602" s="16"/>
      <c r="C2602" s="29">
        <v>30</v>
      </c>
      <c r="D2602" s="29"/>
      <c r="E2602" s="29"/>
      <c r="F2602" s="29"/>
      <c r="G2602" s="29">
        <f>PRODUCT(C2602:F2602)</f>
        <v>30</v>
      </c>
    </row>
    <row r="2604" spans="1:7" ht="45" customHeight="1">
      <c r="A2604" s="17" t="s">
        <v>5548</v>
      </c>
      <c r="B2604" s="17" t="s">
        <v>4653</v>
      </c>
      <c r="C2604" s="17" t="s">
        <v>1327</v>
      </c>
      <c r="D2604" s="27" t="s">
        <v>16</v>
      </c>
      <c r="E2604" s="36" t="s">
        <v>1328</v>
      </c>
      <c r="F2604" s="36" t="s">
        <v>1328</v>
      </c>
      <c r="G2604" s="28">
        <f>SUM(G2605:G2605)</f>
        <v>100</v>
      </c>
    </row>
    <row r="2605" spans="1:7">
      <c r="A2605" s="16"/>
      <c r="B2605" s="16"/>
      <c r="C2605" s="29">
        <v>100</v>
      </c>
      <c r="D2605" s="29"/>
      <c r="E2605" s="29"/>
      <c r="F2605" s="29"/>
      <c r="G2605" s="29">
        <f>PRODUCT(C2605:F2605)</f>
        <v>100</v>
      </c>
    </row>
    <row r="2607" spans="1:7" ht="45" customHeight="1">
      <c r="A2607" s="17" t="s">
        <v>5549</v>
      </c>
      <c r="B2607" s="17" t="s">
        <v>4653</v>
      </c>
      <c r="C2607" s="17" t="s">
        <v>1329</v>
      </c>
      <c r="D2607" s="27" t="s">
        <v>16</v>
      </c>
      <c r="E2607" s="36" t="s">
        <v>1330</v>
      </c>
      <c r="F2607" s="36" t="s">
        <v>1330</v>
      </c>
      <c r="G2607" s="28">
        <f>SUM(G2608:G2608)</f>
        <v>10</v>
      </c>
    </row>
    <row r="2608" spans="1:7">
      <c r="A2608" s="16"/>
      <c r="B2608" s="16"/>
      <c r="C2608" s="29">
        <v>10</v>
      </c>
      <c r="D2608" s="29"/>
      <c r="E2608" s="29"/>
      <c r="F2608" s="29"/>
      <c r="G2608" s="29">
        <f>PRODUCT(C2608:F2608)</f>
        <v>10</v>
      </c>
    </row>
    <row r="2610" spans="1:7" ht="45" customHeight="1">
      <c r="A2610" s="17" t="s">
        <v>5550</v>
      </c>
      <c r="B2610" s="17" t="s">
        <v>4653</v>
      </c>
      <c r="C2610" s="17" t="s">
        <v>1331</v>
      </c>
      <c r="D2610" s="27" t="s">
        <v>16</v>
      </c>
      <c r="E2610" s="36" t="s">
        <v>1332</v>
      </c>
      <c r="F2610" s="36" t="s">
        <v>1332</v>
      </c>
      <c r="G2610" s="28">
        <f>SUM(G2611:G2611)</f>
        <v>100</v>
      </c>
    </row>
    <row r="2611" spans="1:7">
      <c r="A2611" s="16"/>
      <c r="B2611" s="16"/>
      <c r="C2611" s="29">
        <v>100</v>
      </c>
      <c r="D2611" s="29"/>
      <c r="E2611" s="29"/>
      <c r="F2611" s="29"/>
      <c r="G2611" s="29">
        <f>PRODUCT(C2611:F2611)</f>
        <v>100</v>
      </c>
    </row>
    <row r="2613" spans="1:7" ht="45" customHeight="1">
      <c r="A2613" s="17" t="s">
        <v>5551</v>
      </c>
      <c r="B2613" s="17" t="s">
        <v>4653</v>
      </c>
      <c r="C2613" s="17" t="s">
        <v>1333</v>
      </c>
      <c r="D2613" s="27" t="s">
        <v>16</v>
      </c>
      <c r="E2613" s="36" t="s">
        <v>1334</v>
      </c>
      <c r="F2613" s="36" t="s">
        <v>1334</v>
      </c>
      <c r="G2613" s="28">
        <f>SUM(G2614:G2614)</f>
        <v>20</v>
      </c>
    </row>
    <row r="2614" spans="1:7">
      <c r="A2614" s="16"/>
      <c r="B2614" s="16"/>
      <c r="C2614" s="29">
        <v>20</v>
      </c>
      <c r="D2614" s="29"/>
      <c r="E2614" s="29"/>
      <c r="F2614" s="29"/>
      <c r="G2614" s="29">
        <f>PRODUCT(C2614:F2614)</f>
        <v>20</v>
      </c>
    </row>
    <row r="2616" spans="1:7" ht="45" customHeight="1">
      <c r="A2616" s="17" t="s">
        <v>5552</v>
      </c>
      <c r="B2616" s="17" t="s">
        <v>4653</v>
      </c>
      <c r="C2616" s="17" t="s">
        <v>1335</v>
      </c>
      <c r="D2616" s="27" t="s">
        <v>16</v>
      </c>
      <c r="E2616" s="36" t="s">
        <v>1336</v>
      </c>
      <c r="F2616" s="36" t="s">
        <v>1336</v>
      </c>
      <c r="G2616" s="28">
        <f>SUM(G2617:G2617)</f>
        <v>20</v>
      </c>
    </row>
    <row r="2617" spans="1:7">
      <c r="A2617" s="16"/>
      <c r="B2617" s="16"/>
      <c r="C2617" s="29">
        <v>20</v>
      </c>
      <c r="D2617" s="29"/>
      <c r="E2617" s="29"/>
      <c r="F2617" s="29"/>
      <c r="G2617" s="29">
        <f>PRODUCT(C2617:F2617)</f>
        <v>20</v>
      </c>
    </row>
    <row r="2619" spans="1:7" ht="45" customHeight="1">
      <c r="A2619" s="17" t="s">
        <v>5553</v>
      </c>
      <c r="B2619" s="17" t="s">
        <v>4653</v>
      </c>
      <c r="C2619" s="17" t="s">
        <v>1337</v>
      </c>
      <c r="D2619" s="27" t="s">
        <v>16</v>
      </c>
      <c r="E2619" s="36" t="s">
        <v>1338</v>
      </c>
      <c r="F2619" s="36" t="s">
        <v>1338</v>
      </c>
      <c r="G2619" s="28">
        <f>SUM(G2620:G2620)</f>
        <v>10</v>
      </c>
    </row>
    <row r="2620" spans="1:7">
      <c r="A2620" s="16"/>
      <c r="B2620" s="16"/>
      <c r="C2620" s="29">
        <v>10</v>
      </c>
      <c r="D2620" s="29"/>
      <c r="E2620" s="29"/>
      <c r="F2620" s="29"/>
      <c r="G2620" s="29">
        <f>PRODUCT(C2620:F2620)</f>
        <v>10</v>
      </c>
    </row>
    <row r="2622" spans="1:7" ht="45" customHeight="1">
      <c r="A2622" s="17" t="s">
        <v>5554</v>
      </c>
      <c r="B2622" s="17" t="s">
        <v>4653</v>
      </c>
      <c r="C2622" s="17" t="s">
        <v>1339</v>
      </c>
      <c r="D2622" s="27" t="s">
        <v>16</v>
      </c>
      <c r="E2622" s="36" t="s">
        <v>1340</v>
      </c>
      <c r="F2622" s="36" t="s">
        <v>1340</v>
      </c>
      <c r="G2622" s="28">
        <f>SUM(G2623:G2623)</f>
        <v>30</v>
      </c>
    </row>
    <row r="2623" spans="1:7">
      <c r="A2623" s="16"/>
      <c r="B2623" s="16"/>
      <c r="C2623" s="29">
        <v>30</v>
      </c>
      <c r="D2623" s="29"/>
      <c r="E2623" s="29"/>
      <c r="F2623" s="29"/>
      <c r="G2623" s="29">
        <f>PRODUCT(C2623:F2623)</f>
        <v>30</v>
      </c>
    </row>
    <row r="2625" spans="1:7" ht="45" customHeight="1">
      <c r="A2625" s="17" t="s">
        <v>5555</v>
      </c>
      <c r="B2625" s="17" t="s">
        <v>4653</v>
      </c>
      <c r="C2625" s="17" t="s">
        <v>1341</v>
      </c>
      <c r="D2625" s="27" t="s">
        <v>16</v>
      </c>
      <c r="E2625" s="36" t="s">
        <v>1342</v>
      </c>
      <c r="F2625" s="36" t="s">
        <v>1342</v>
      </c>
      <c r="G2625" s="28">
        <f>SUM(G2626:G2626)</f>
        <v>15</v>
      </c>
    </row>
    <row r="2626" spans="1:7">
      <c r="A2626" s="16"/>
      <c r="B2626" s="16"/>
      <c r="C2626" s="29">
        <v>15</v>
      </c>
      <c r="D2626" s="29"/>
      <c r="E2626" s="29"/>
      <c r="F2626" s="29"/>
      <c r="G2626" s="29">
        <f>PRODUCT(C2626:F2626)</f>
        <v>15</v>
      </c>
    </row>
    <row r="2628" spans="1:7" ht="45" customHeight="1">
      <c r="A2628" s="17" t="s">
        <v>5556</v>
      </c>
      <c r="B2628" s="17" t="s">
        <v>4653</v>
      </c>
      <c r="C2628" s="17" t="s">
        <v>1343</v>
      </c>
      <c r="D2628" s="27" t="s">
        <v>16</v>
      </c>
      <c r="E2628" s="36" t="s">
        <v>1344</v>
      </c>
      <c r="F2628" s="36" t="s">
        <v>1344</v>
      </c>
      <c r="G2628" s="28">
        <f>SUM(G2629:G2629)</f>
        <v>5</v>
      </c>
    </row>
    <row r="2629" spans="1:7">
      <c r="A2629" s="16"/>
      <c r="B2629" s="16"/>
      <c r="C2629" s="29">
        <v>5</v>
      </c>
      <c r="D2629" s="29"/>
      <c r="E2629" s="29"/>
      <c r="F2629" s="29"/>
      <c r="G2629" s="29">
        <f>PRODUCT(C2629:F2629)</f>
        <v>5</v>
      </c>
    </row>
    <row r="2631" spans="1:7" ht="45" customHeight="1">
      <c r="A2631" s="17" t="s">
        <v>5557</v>
      </c>
      <c r="B2631" s="17" t="s">
        <v>4653</v>
      </c>
      <c r="C2631" s="17" t="s">
        <v>1345</v>
      </c>
      <c r="D2631" s="27" t="s">
        <v>16</v>
      </c>
      <c r="E2631" s="36" t="s">
        <v>1346</v>
      </c>
      <c r="F2631" s="36" t="s">
        <v>1346</v>
      </c>
      <c r="G2631" s="28">
        <f>SUM(G2632:G2632)</f>
        <v>10</v>
      </c>
    </row>
    <row r="2632" spans="1:7">
      <c r="A2632" s="16"/>
      <c r="B2632" s="16"/>
      <c r="C2632" s="29">
        <v>10</v>
      </c>
      <c r="D2632" s="29"/>
      <c r="E2632" s="29"/>
      <c r="F2632" s="29"/>
      <c r="G2632" s="29">
        <f>PRODUCT(C2632:F2632)</f>
        <v>10</v>
      </c>
    </row>
    <row r="2634" spans="1:7" ht="45" customHeight="1">
      <c r="A2634" s="17" t="s">
        <v>5558</v>
      </c>
      <c r="B2634" s="17" t="s">
        <v>4653</v>
      </c>
      <c r="C2634" s="17" t="s">
        <v>1347</v>
      </c>
      <c r="D2634" s="27" t="s">
        <v>16</v>
      </c>
      <c r="E2634" s="36" t="s">
        <v>1348</v>
      </c>
      <c r="F2634" s="36" t="s">
        <v>1348</v>
      </c>
      <c r="G2634" s="28">
        <f>SUM(G2635:G2635)</f>
        <v>60</v>
      </c>
    </row>
    <row r="2635" spans="1:7">
      <c r="A2635" s="16"/>
      <c r="B2635" s="16"/>
      <c r="C2635" s="29">
        <v>60</v>
      </c>
      <c r="D2635" s="29"/>
      <c r="E2635" s="29"/>
      <c r="F2635" s="29"/>
      <c r="G2635" s="29">
        <f>PRODUCT(C2635:F2635)</f>
        <v>60</v>
      </c>
    </row>
    <row r="2637" spans="1:7" ht="45" customHeight="1">
      <c r="A2637" s="17" t="s">
        <v>5559</v>
      </c>
      <c r="B2637" s="17" t="s">
        <v>4653</v>
      </c>
      <c r="C2637" s="17" t="s">
        <v>1349</v>
      </c>
      <c r="D2637" s="27" t="s">
        <v>16</v>
      </c>
      <c r="E2637" s="36" t="s">
        <v>1350</v>
      </c>
      <c r="F2637" s="36" t="s">
        <v>1350</v>
      </c>
      <c r="G2637" s="28">
        <f>SUM(G2638:G2638)</f>
        <v>16</v>
      </c>
    </row>
    <row r="2638" spans="1:7">
      <c r="A2638" s="16"/>
      <c r="B2638" s="16"/>
      <c r="C2638" s="29">
        <v>16</v>
      </c>
      <c r="D2638" s="29"/>
      <c r="E2638" s="29"/>
      <c r="F2638" s="29"/>
      <c r="G2638" s="29">
        <f>PRODUCT(C2638:F2638)</f>
        <v>16</v>
      </c>
    </row>
    <row r="2640" spans="1:7" ht="45" customHeight="1">
      <c r="A2640" s="17" t="s">
        <v>5560</v>
      </c>
      <c r="B2640" s="17" t="s">
        <v>4653</v>
      </c>
      <c r="C2640" s="17" t="s">
        <v>1351</v>
      </c>
      <c r="D2640" s="27" t="s">
        <v>16</v>
      </c>
      <c r="E2640" s="36" t="s">
        <v>1352</v>
      </c>
      <c r="F2640" s="36" t="s">
        <v>1352</v>
      </c>
      <c r="G2640" s="28">
        <f>SUM(G2641:G2641)</f>
        <v>15</v>
      </c>
    </row>
    <row r="2641" spans="1:7">
      <c r="A2641" s="16"/>
      <c r="B2641" s="16"/>
      <c r="C2641" s="29">
        <v>15</v>
      </c>
      <c r="D2641" s="29"/>
      <c r="E2641" s="29"/>
      <c r="F2641" s="29"/>
      <c r="G2641" s="29">
        <f>PRODUCT(C2641:F2641)</f>
        <v>15</v>
      </c>
    </row>
    <row r="2643" spans="1:7" ht="45" customHeight="1">
      <c r="A2643" s="17" t="s">
        <v>5561</v>
      </c>
      <c r="B2643" s="17" t="s">
        <v>4653</v>
      </c>
      <c r="C2643" s="17" t="s">
        <v>1353</v>
      </c>
      <c r="D2643" s="27" t="s">
        <v>16</v>
      </c>
      <c r="E2643" s="36" t="s">
        <v>1354</v>
      </c>
      <c r="F2643" s="36" t="s">
        <v>1354</v>
      </c>
      <c r="G2643" s="28">
        <f>SUM(G2644:G2644)</f>
        <v>10</v>
      </c>
    </row>
    <row r="2644" spans="1:7">
      <c r="A2644" s="16"/>
      <c r="B2644" s="16"/>
      <c r="C2644" s="29">
        <v>10</v>
      </c>
      <c r="D2644" s="29"/>
      <c r="E2644" s="29"/>
      <c r="F2644" s="29"/>
      <c r="G2644" s="29">
        <f>PRODUCT(C2644:F2644)</f>
        <v>10</v>
      </c>
    </row>
    <row r="2646" spans="1:7">
      <c r="B2646" t="s">
        <v>4651</v>
      </c>
      <c r="C2646" s="6" t="s">
        <v>8</v>
      </c>
      <c r="D2646" s="7" t="s">
        <v>9</v>
      </c>
      <c r="E2646" s="6" t="s">
        <v>10</v>
      </c>
    </row>
    <row r="2647" spans="1:7">
      <c r="B2647" t="s">
        <v>4651</v>
      </c>
      <c r="C2647" s="6" t="s">
        <v>11</v>
      </c>
      <c r="D2647" s="7" t="s">
        <v>1303</v>
      </c>
      <c r="E2647" s="6" t="s">
        <v>1304</v>
      </c>
    </row>
    <row r="2648" spans="1:7">
      <c r="B2648" t="s">
        <v>4651</v>
      </c>
      <c r="C2648" s="6" t="s">
        <v>21</v>
      </c>
      <c r="D2648" s="7" t="s">
        <v>35</v>
      </c>
      <c r="E2648" s="6" t="s">
        <v>1355</v>
      </c>
    </row>
    <row r="2650" spans="1:7" ht="45" customHeight="1">
      <c r="A2650" s="17" t="s">
        <v>5562</v>
      </c>
      <c r="B2650" s="17" t="s">
        <v>4653</v>
      </c>
      <c r="C2650" s="17" t="s">
        <v>1357</v>
      </c>
      <c r="D2650" s="27" t="s">
        <v>25</v>
      </c>
      <c r="E2650" s="36" t="s">
        <v>1358</v>
      </c>
      <c r="F2650" s="36" t="s">
        <v>1358</v>
      </c>
      <c r="G2650" s="28">
        <f>SUM(G2651:G2652)</f>
        <v>70</v>
      </c>
    </row>
    <row r="2651" spans="1:7">
      <c r="A2651" s="16" t="s">
        <v>5563</v>
      </c>
      <c r="B2651" s="16"/>
      <c r="C2651" s="29">
        <v>70</v>
      </c>
      <c r="D2651" s="29"/>
      <c r="E2651" s="29"/>
      <c r="F2651" s="29"/>
      <c r="G2651" s="29">
        <f>PRODUCT(C2651:F2651)</f>
        <v>70</v>
      </c>
    </row>
    <row r="2652" spans="1:7">
      <c r="A2652" s="16" t="s">
        <v>5564</v>
      </c>
      <c r="B2652" s="16"/>
      <c r="C2652" s="29"/>
      <c r="D2652" s="29"/>
      <c r="E2652" s="29"/>
      <c r="F2652" s="29"/>
      <c r="G2652" s="29"/>
    </row>
    <row r="2654" spans="1:7" ht="45" customHeight="1">
      <c r="A2654" s="17" t="s">
        <v>5565</v>
      </c>
      <c r="B2654" s="17" t="s">
        <v>4653</v>
      </c>
      <c r="C2654" s="17" t="s">
        <v>1359</v>
      </c>
      <c r="D2654" s="27" t="s">
        <v>200</v>
      </c>
      <c r="E2654" s="36" t="s">
        <v>1360</v>
      </c>
      <c r="F2654" s="36" t="s">
        <v>1360</v>
      </c>
      <c r="G2654" s="28">
        <f>SUM(G2655:G2655)</f>
        <v>20.8</v>
      </c>
    </row>
    <row r="2655" spans="1:7">
      <c r="A2655" s="16" t="s">
        <v>5566</v>
      </c>
      <c r="B2655" s="16"/>
      <c r="C2655" s="29">
        <v>13</v>
      </c>
      <c r="D2655" s="29">
        <v>0.8</v>
      </c>
      <c r="E2655" s="29">
        <v>2</v>
      </c>
      <c r="F2655" s="29"/>
      <c r="G2655" s="29">
        <f>PRODUCT(C2655:F2655)</f>
        <v>20.8</v>
      </c>
    </row>
    <row r="2657" spans="1:7" ht="45" customHeight="1">
      <c r="A2657" s="17" t="s">
        <v>5567</v>
      </c>
      <c r="B2657" s="17" t="s">
        <v>4653</v>
      </c>
      <c r="C2657" s="17" t="s">
        <v>1361</v>
      </c>
      <c r="D2657" s="27" t="s">
        <v>25</v>
      </c>
      <c r="E2657" s="36" t="s">
        <v>1362</v>
      </c>
      <c r="F2657" s="36" t="s">
        <v>1362</v>
      </c>
      <c r="G2657" s="28">
        <f>SUM(G2658:G2658)</f>
        <v>50</v>
      </c>
    </row>
    <row r="2658" spans="1:7">
      <c r="A2658" s="16" t="s">
        <v>5568</v>
      </c>
      <c r="B2658" s="16"/>
      <c r="C2658" s="29">
        <v>50</v>
      </c>
      <c r="D2658" s="29"/>
      <c r="E2658" s="29"/>
      <c r="F2658" s="29"/>
      <c r="G2658" s="29">
        <f>PRODUCT(C2658:F2658)</f>
        <v>50</v>
      </c>
    </row>
    <row r="2660" spans="1:7" ht="45" customHeight="1">
      <c r="A2660" s="17" t="s">
        <v>5569</v>
      </c>
      <c r="B2660" s="17" t="s">
        <v>4653</v>
      </c>
      <c r="C2660" s="17" t="s">
        <v>1363</v>
      </c>
      <c r="D2660" s="27" t="s">
        <v>25</v>
      </c>
      <c r="E2660" s="36" t="s">
        <v>1364</v>
      </c>
      <c r="F2660" s="36" t="s">
        <v>1364</v>
      </c>
      <c r="G2660" s="28">
        <f>SUM(G2661:G2661)</f>
        <v>15</v>
      </c>
    </row>
    <row r="2661" spans="1:7">
      <c r="A2661" s="16" t="s">
        <v>5570</v>
      </c>
      <c r="B2661" s="16"/>
      <c r="C2661" s="29">
        <v>15</v>
      </c>
      <c r="D2661" s="29"/>
      <c r="E2661" s="29"/>
      <c r="F2661" s="29"/>
      <c r="G2661" s="29">
        <f>PRODUCT(C2661:F2661)</f>
        <v>15</v>
      </c>
    </row>
    <row r="2663" spans="1:7" ht="45" customHeight="1">
      <c r="A2663" s="17" t="s">
        <v>5571</v>
      </c>
      <c r="B2663" s="17" t="s">
        <v>4653</v>
      </c>
      <c r="C2663" s="17" t="s">
        <v>1365</v>
      </c>
      <c r="D2663" s="27" t="s">
        <v>25</v>
      </c>
      <c r="E2663" s="36" t="s">
        <v>1366</v>
      </c>
      <c r="F2663" s="36" t="s">
        <v>1366</v>
      </c>
      <c r="G2663" s="28">
        <f>SUM(G2664:G2664)</f>
        <v>50</v>
      </c>
    </row>
    <row r="2664" spans="1:7">
      <c r="A2664" s="16"/>
      <c r="B2664" s="16"/>
      <c r="C2664" s="29">
        <v>50</v>
      </c>
      <c r="D2664" s="29"/>
      <c r="E2664" s="29"/>
      <c r="F2664" s="29"/>
      <c r="G2664" s="29">
        <f>PRODUCT(C2664:F2664)</f>
        <v>50</v>
      </c>
    </row>
    <row r="2666" spans="1:7" ht="45" customHeight="1">
      <c r="A2666" s="17" t="s">
        <v>5572</v>
      </c>
      <c r="B2666" s="17" t="s">
        <v>4653</v>
      </c>
      <c r="C2666" s="17" t="s">
        <v>1367</v>
      </c>
      <c r="D2666" s="27" t="s">
        <v>200</v>
      </c>
      <c r="E2666" s="36" t="s">
        <v>1368</v>
      </c>
      <c r="F2666" s="36" t="s">
        <v>1368</v>
      </c>
      <c r="G2666" s="28">
        <f>SUM(G2667:G2667)</f>
        <v>80</v>
      </c>
    </row>
    <row r="2667" spans="1:7">
      <c r="A2667" s="16" t="s">
        <v>5573</v>
      </c>
      <c r="B2667" s="16"/>
      <c r="C2667" s="29">
        <v>20</v>
      </c>
      <c r="D2667" s="29">
        <v>2</v>
      </c>
      <c r="E2667" s="29">
        <v>2</v>
      </c>
      <c r="F2667" s="29"/>
      <c r="G2667" s="29">
        <f>PRODUCT(C2667:F2667)</f>
        <v>80</v>
      </c>
    </row>
    <row r="2669" spans="1:7" ht="45" customHeight="1">
      <c r="A2669" s="17" t="s">
        <v>5574</v>
      </c>
      <c r="B2669" s="17" t="s">
        <v>4653</v>
      </c>
      <c r="C2669" s="17" t="s">
        <v>1369</v>
      </c>
      <c r="D2669" s="27" t="s">
        <v>1370</v>
      </c>
      <c r="E2669" s="36" t="s">
        <v>1371</v>
      </c>
      <c r="F2669" s="36" t="s">
        <v>1371</v>
      </c>
      <c r="G2669" s="28">
        <f>SUM(G2670:G2670)</f>
        <v>40</v>
      </c>
    </row>
    <row r="2670" spans="1:7">
      <c r="A2670" s="16" t="s">
        <v>5575</v>
      </c>
      <c r="B2670" s="16"/>
      <c r="C2670" s="29">
        <v>4</v>
      </c>
      <c r="D2670" s="29">
        <v>10</v>
      </c>
      <c r="E2670" s="29"/>
      <c r="F2670" s="29"/>
      <c r="G2670" s="29">
        <f>PRODUCT(C2670:F2670)</f>
        <v>40</v>
      </c>
    </row>
    <row r="2672" spans="1:7" ht="45" customHeight="1">
      <c r="A2672" s="17" t="s">
        <v>5576</v>
      </c>
      <c r="B2672" s="17" t="s">
        <v>4653</v>
      </c>
      <c r="C2672" s="17" t="s">
        <v>1372</v>
      </c>
      <c r="D2672" s="27" t="s">
        <v>16</v>
      </c>
      <c r="E2672" s="36" t="s">
        <v>1373</v>
      </c>
      <c r="F2672" s="36" t="s">
        <v>1373</v>
      </c>
      <c r="G2672" s="28">
        <f>SUM(G2673:G2673)</f>
        <v>14</v>
      </c>
    </row>
    <row r="2673" spans="1:7">
      <c r="A2673" s="16"/>
      <c r="B2673" s="16"/>
      <c r="C2673" s="29">
        <v>14</v>
      </c>
      <c r="D2673" s="29"/>
      <c r="E2673" s="29"/>
      <c r="F2673" s="29"/>
      <c r="G2673" s="29">
        <f>PRODUCT(C2673:F2673)</f>
        <v>14</v>
      </c>
    </row>
    <row r="2675" spans="1:7">
      <c r="B2675" t="s">
        <v>4651</v>
      </c>
      <c r="C2675" s="6" t="s">
        <v>8</v>
      </c>
      <c r="D2675" s="7" t="s">
        <v>9</v>
      </c>
      <c r="E2675" s="6" t="s">
        <v>10</v>
      </c>
    </row>
    <row r="2676" spans="1:7">
      <c r="B2676" t="s">
        <v>4651</v>
      </c>
      <c r="C2676" s="6" t="s">
        <v>11</v>
      </c>
      <c r="D2676" s="7" t="s">
        <v>1303</v>
      </c>
      <c r="E2676" s="6" t="s">
        <v>1304</v>
      </c>
    </row>
    <row r="2677" spans="1:7">
      <c r="B2677" t="s">
        <v>4651</v>
      </c>
      <c r="C2677" s="6" t="s">
        <v>21</v>
      </c>
      <c r="D2677" s="7" t="s">
        <v>48</v>
      </c>
      <c r="E2677" s="6" t="s">
        <v>1374</v>
      </c>
    </row>
    <row r="2679" spans="1:7" ht="45" customHeight="1">
      <c r="A2679" s="17" t="s">
        <v>5577</v>
      </c>
      <c r="B2679" s="17" t="s">
        <v>4653</v>
      </c>
      <c r="C2679" s="17" t="s">
        <v>1376</v>
      </c>
      <c r="D2679" s="27" t="s">
        <v>16</v>
      </c>
      <c r="E2679" s="36" t="s">
        <v>1377</v>
      </c>
      <c r="F2679" s="36" t="s">
        <v>1377</v>
      </c>
      <c r="G2679" s="28">
        <f>SUM(G2680:G2680)</f>
        <v>10</v>
      </c>
    </row>
    <row r="2680" spans="1:7">
      <c r="A2680" s="16" t="s">
        <v>5578</v>
      </c>
      <c r="B2680" s="16"/>
      <c r="C2680" s="29">
        <v>10</v>
      </c>
      <c r="D2680" s="29"/>
      <c r="E2680" s="29"/>
      <c r="F2680" s="29"/>
      <c r="G2680" s="29">
        <f>PRODUCT(C2680:F2680)</f>
        <v>10</v>
      </c>
    </row>
    <row r="2682" spans="1:7" ht="45" customHeight="1">
      <c r="A2682" s="17" t="s">
        <v>5579</v>
      </c>
      <c r="B2682" s="17" t="s">
        <v>4653</v>
      </c>
      <c r="C2682" s="17" t="s">
        <v>1378</v>
      </c>
      <c r="D2682" s="27" t="s">
        <v>25</v>
      </c>
      <c r="E2682" s="36" t="s">
        <v>1379</v>
      </c>
      <c r="F2682" s="36" t="s">
        <v>1379</v>
      </c>
      <c r="G2682" s="28">
        <f>SUM(G2683:G2683)</f>
        <v>100</v>
      </c>
    </row>
    <row r="2683" spans="1:7">
      <c r="A2683" s="16" t="s">
        <v>5580</v>
      </c>
      <c r="B2683" s="16"/>
      <c r="C2683" s="29">
        <v>100</v>
      </c>
      <c r="D2683" s="29"/>
      <c r="E2683" s="29"/>
      <c r="F2683" s="29"/>
      <c r="G2683" s="29">
        <f>PRODUCT(C2683:F2683)</f>
        <v>100</v>
      </c>
    </row>
    <row r="2685" spans="1:7" ht="45" customHeight="1">
      <c r="A2685" s="17" t="s">
        <v>5581</v>
      </c>
      <c r="B2685" s="17" t="s">
        <v>4653</v>
      </c>
      <c r="C2685" s="17" t="s">
        <v>1380</v>
      </c>
      <c r="D2685" s="27" t="s">
        <v>16</v>
      </c>
      <c r="E2685" s="36" t="s">
        <v>1381</v>
      </c>
      <c r="F2685" s="36" t="s">
        <v>1381</v>
      </c>
      <c r="G2685" s="28">
        <f>SUM(G2686:G2686)</f>
        <v>6</v>
      </c>
    </row>
    <row r="2686" spans="1:7">
      <c r="A2686" s="16" t="s">
        <v>5578</v>
      </c>
      <c r="B2686" s="16"/>
      <c r="C2686" s="29">
        <v>6</v>
      </c>
      <c r="D2686" s="29"/>
      <c r="E2686" s="29"/>
      <c r="F2686" s="29"/>
      <c r="G2686" s="29">
        <f>PRODUCT(C2686:F2686)</f>
        <v>6</v>
      </c>
    </row>
    <row r="2688" spans="1:7" ht="45" customHeight="1">
      <c r="A2688" s="17" t="s">
        <v>5582</v>
      </c>
      <c r="B2688" s="17" t="s">
        <v>4653</v>
      </c>
      <c r="C2688" s="17" t="s">
        <v>1382</v>
      </c>
      <c r="D2688" s="27" t="s">
        <v>16</v>
      </c>
      <c r="E2688" s="36" t="s">
        <v>1383</v>
      </c>
      <c r="F2688" s="36" t="s">
        <v>1383</v>
      </c>
      <c r="G2688" s="28">
        <f>SUM(G2689:G2689)</f>
        <v>6</v>
      </c>
    </row>
    <row r="2689" spans="1:7">
      <c r="A2689" s="16" t="s">
        <v>5578</v>
      </c>
      <c r="B2689" s="16"/>
      <c r="C2689" s="29">
        <v>6</v>
      </c>
      <c r="D2689" s="29"/>
      <c r="E2689" s="29"/>
      <c r="F2689" s="29"/>
      <c r="G2689" s="29">
        <f>PRODUCT(C2689:F2689)</f>
        <v>6</v>
      </c>
    </row>
    <row r="2691" spans="1:7" ht="45" customHeight="1">
      <c r="A2691" s="17" t="s">
        <v>5583</v>
      </c>
      <c r="B2691" s="17" t="s">
        <v>4653</v>
      </c>
      <c r="C2691" s="17" t="s">
        <v>1384</v>
      </c>
      <c r="D2691" s="27" t="s">
        <v>16</v>
      </c>
      <c r="E2691" s="36" t="s">
        <v>1385</v>
      </c>
      <c r="F2691" s="36" t="s">
        <v>1385</v>
      </c>
      <c r="G2691" s="28">
        <f>SUM(G2692:G2692)</f>
        <v>6</v>
      </c>
    </row>
    <row r="2692" spans="1:7">
      <c r="A2692" s="16" t="s">
        <v>5578</v>
      </c>
      <c r="B2692" s="16"/>
      <c r="C2692" s="29">
        <v>6</v>
      </c>
      <c r="D2692" s="29"/>
      <c r="E2692" s="29"/>
      <c r="F2692" s="29"/>
      <c r="G2692" s="29">
        <f>PRODUCT(C2692:F2692)</f>
        <v>6</v>
      </c>
    </row>
    <row r="2694" spans="1:7" ht="45" customHeight="1">
      <c r="A2694" s="17" t="s">
        <v>5584</v>
      </c>
      <c r="B2694" s="17" t="s">
        <v>4653</v>
      </c>
      <c r="C2694" s="17" t="s">
        <v>1386</v>
      </c>
      <c r="D2694" s="27" t="s">
        <v>16</v>
      </c>
      <c r="E2694" s="36" t="s">
        <v>1387</v>
      </c>
      <c r="F2694" s="36" t="s">
        <v>1387</v>
      </c>
      <c r="G2694" s="28">
        <f>SUM(G2695:G2695)</f>
        <v>10</v>
      </c>
    </row>
    <row r="2695" spans="1:7">
      <c r="A2695" s="16" t="s">
        <v>5585</v>
      </c>
      <c r="B2695" s="16"/>
      <c r="C2695" s="29">
        <v>10</v>
      </c>
      <c r="D2695" s="29"/>
      <c r="E2695" s="29"/>
      <c r="F2695" s="29"/>
      <c r="G2695" s="29">
        <f>PRODUCT(C2695:F2695)</f>
        <v>10</v>
      </c>
    </row>
    <row r="2697" spans="1:7" ht="45" customHeight="1">
      <c r="A2697" s="17" t="s">
        <v>5586</v>
      </c>
      <c r="B2697" s="17" t="s">
        <v>4653</v>
      </c>
      <c r="C2697" s="17" t="s">
        <v>1388</v>
      </c>
      <c r="D2697" s="27" t="s">
        <v>16</v>
      </c>
      <c r="E2697" s="36" t="s">
        <v>1389</v>
      </c>
      <c r="F2697" s="36" t="s">
        <v>1389</v>
      </c>
      <c r="G2697" s="28">
        <f>SUM(G2698:G2700)</f>
        <v>10</v>
      </c>
    </row>
    <row r="2698" spans="1:7">
      <c r="A2698" s="16" t="s">
        <v>5587</v>
      </c>
      <c r="B2698" s="16"/>
      <c r="C2698" s="29">
        <v>2</v>
      </c>
      <c r="D2698" s="29"/>
      <c r="E2698" s="29"/>
      <c r="F2698" s="29"/>
      <c r="G2698" s="29">
        <f>PRODUCT(C2698:F2698)</f>
        <v>2</v>
      </c>
    </row>
    <row r="2699" spans="1:7">
      <c r="A2699" s="16" t="s">
        <v>5588</v>
      </c>
      <c r="B2699" s="16"/>
      <c r="C2699" s="29">
        <v>2</v>
      </c>
      <c r="D2699" s="29"/>
      <c r="E2699" s="29"/>
      <c r="F2699" s="29"/>
      <c r="G2699" s="29">
        <f>PRODUCT(C2699:F2699)</f>
        <v>2</v>
      </c>
    </row>
    <row r="2700" spans="1:7">
      <c r="A2700" s="16" t="s">
        <v>5589</v>
      </c>
      <c r="B2700" s="16"/>
      <c r="C2700" s="29">
        <v>6</v>
      </c>
      <c r="D2700" s="29"/>
      <c r="E2700" s="29"/>
      <c r="F2700" s="29"/>
      <c r="G2700" s="29">
        <f>PRODUCT(C2700:F2700)</f>
        <v>6</v>
      </c>
    </row>
    <row r="2702" spans="1:7" ht="45" customHeight="1">
      <c r="A2702" s="17" t="s">
        <v>5590</v>
      </c>
      <c r="B2702" s="17" t="s">
        <v>4653</v>
      </c>
      <c r="C2702" s="17" t="s">
        <v>1390</v>
      </c>
      <c r="D2702" s="27" t="s">
        <v>16</v>
      </c>
      <c r="E2702" s="36" t="s">
        <v>1391</v>
      </c>
      <c r="F2702" s="36" t="s">
        <v>1391</v>
      </c>
      <c r="G2702" s="28">
        <f>SUM(G2703:G2703)</f>
        <v>20</v>
      </c>
    </row>
    <row r="2703" spans="1:7">
      <c r="A2703" s="16" t="s">
        <v>5591</v>
      </c>
      <c r="B2703" s="16"/>
      <c r="C2703" s="29">
        <v>20</v>
      </c>
      <c r="D2703" s="29"/>
      <c r="E2703" s="29"/>
      <c r="F2703" s="29"/>
      <c r="G2703" s="29">
        <f>PRODUCT(C2703:F2703)</f>
        <v>20</v>
      </c>
    </row>
    <row r="2705" spans="1:7">
      <c r="B2705" t="s">
        <v>4651</v>
      </c>
      <c r="C2705" s="6" t="s">
        <v>8</v>
      </c>
      <c r="D2705" s="7" t="s">
        <v>9</v>
      </c>
      <c r="E2705" s="6" t="s">
        <v>10</v>
      </c>
    </row>
    <row r="2706" spans="1:7">
      <c r="B2706" t="s">
        <v>4651</v>
      </c>
      <c r="C2706" s="6" t="s">
        <v>11</v>
      </c>
      <c r="D2706" s="7" t="s">
        <v>1303</v>
      </c>
      <c r="E2706" s="6" t="s">
        <v>1304</v>
      </c>
    </row>
    <row r="2707" spans="1:7">
      <c r="B2707" t="s">
        <v>4651</v>
      </c>
      <c r="C2707" s="6" t="s">
        <v>21</v>
      </c>
      <c r="D2707" s="7" t="s">
        <v>57</v>
      </c>
      <c r="E2707" s="6" t="s">
        <v>1392</v>
      </c>
    </row>
    <row r="2709" spans="1:7" ht="45" customHeight="1">
      <c r="A2709" s="17" t="s">
        <v>5592</v>
      </c>
      <c r="B2709" s="17" t="s">
        <v>4653</v>
      </c>
      <c r="C2709" s="17" t="s">
        <v>1394</v>
      </c>
      <c r="D2709" s="27" t="s">
        <v>1395</v>
      </c>
      <c r="E2709" s="36" t="s">
        <v>1396</v>
      </c>
      <c r="F2709" s="36" t="s">
        <v>1396</v>
      </c>
      <c r="G2709" s="28">
        <f>SUM(G2710:G2711)</f>
        <v>28</v>
      </c>
    </row>
    <row r="2710" spans="1:7">
      <c r="A2710" s="16" t="s">
        <v>5593</v>
      </c>
      <c r="B2710" s="16"/>
      <c r="C2710" s="29">
        <v>14</v>
      </c>
      <c r="D2710" s="29"/>
      <c r="E2710" s="29"/>
      <c r="F2710" s="29"/>
      <c r="G2710" s="29">
        <f>PRODUCT(C2710:F2710)</f>
        <v>14</v>
      </c>
    </row>
    <row r="2711" spans="1:7">
      <c r="A2711" s="16" t="s">
        <v>5594</v>
      </c>
      <c r="B2711" s="16"/>
      <c r="C2711" s="29">
        <v>14</v>
      </c>
      <c r="D2711" s="29"/>
      <c r="E2711" s="29"/>
      <c r="F2711" s="29"/>
      <c r="G2711" s="29">
        <f>PRODUCT(C2711:F2711)</f>
        <v>14</v>
      </c>
    </row>
    <row r="2713" spans="1:7" ht="45" customHeight="1">
      <c r="A2713" s="17" t="s">
        <v>5595</v>
      </c>
      <c r="B2713" s="17" t="s">
        <v>4653</v>
      </c>
      <c r="C2713" s="17" t="s">
        <v>1397</v>
      </c>
      <c r="D2713" s="27" t="s">
        <v>16</v>
      </c>
      <c r="E2713" s="36" t="s">
        <v>1398</v>
      </c>
      <c r="F2713" s="36" t="s">
        <v>1398</v>
      </c>
      <c r="G2713" s="28">
        <f>SUM(G2714:G2715)</f>
        <v>2</v>
      </c>
    </row>
    <row r="2714" spans="1:7">
      <c r="A2714" s="16" t="s">
        <v>5596</v>
      </c>
      <c r="B2714" s="16"/>
      <c r="C2714" s="29">
        <v>1</v>
      </c>
      <c r="D2714" s="29"/>
      <c r="E2714" s="29"/>
      <c r="F2714" s="29"/>
      <c r="G2714" s="29">
        <f>PRODUCT(C2714:F2714)</f>
        <v>1</v>
      </c>
    </row>
    <row r="2715" spans="1:7">
      <c r="A2715" s="16" t="s">
        <v>5594</v>
      </c>
      <c r="B2715" s="16"/>
      <c r="C2715" s="29">
        <v>1</v>
      </c>
      <c r="D2715" s="29"/>
      <c r="E2715" s="29"/>
      <c r="F2715" s="29"/>
      <c r="G2715" s="29">
        <f>PRODUCT(C2715:F2715)</f>
        <v>1</v>
      </c>
    </row>
    <row r="2717" spans="1:7" ht="45" customHeight="1">
      <c r="A2717" s="17" t="s">
        <v>5597</v>
      </c>
      <c r="B2717" s="17" t="s">
        <v>4653</v>
      </c>
      <c r="C2717" s="17" t="s">
        <v>1399</v>
      </c>
      <c r="D2717" s="27" t="s">
        <v>1395</v>
      </c>
      <c r="E2717" s="36" t="s">
        <v>1400</v>
      </c>
      <c r="F2717" s="36" t="s">
        <v>1400</v>
      </c>
      <c r="G2717" s="28">
        <f>SUM(G2718:G2718)</f>
        <v>14</v>
      </c>
    </row>
    <row r="2718" spans="1:7">
      <c r="A2718" s="16"/>
      <c r="B2718" s="16"/>
      <c r="C2718" s="29">
        <v>14</v>
      </c>
      <c r="D2718" s="29"/>
      <c r="E2718" s="29"/>
      <c r="F2718" s="29"/>
      <c r="G2718" s="29">
        <f>PRODUCT(C2718:F2718)</f>
        <v>14</v>
      </c>
    </row>
    <row r="2720" spans="1:7" ht="45" customHeight="1">
      <c r="A2720" s="17" t="s">
        <v>5598</v>
      </c>
      <c r="B2720" s="17" t="s">
        <v>4653</v>
      </c>
      <c r="C2720" s="17" t="s">
        <v>1401</v>
      </c>
      <c r="D2720" s="27" t="s">
        <v>1395</v>
      </c>
      <c r="E2720" s="36" t="s">
        <v>1402</v>
      </c>
      <c r="F2720" s="36" t="s">
        <v>1402</v>
      </c>
      <c r="G2720" s="28">
        <f>SUM(G2721:G2721)</f>
        <v>14</v>
      </c>
    </row>
    <row r="2721" spans="1:7">
      <c r="A2721" s="16"/>
      <c r="B2721" s="16"/>
      <c r="C2721" s="29">
        <v>14</v>
      </c>
      <c r="D2721" s="29"/>
      <c r="E2721" s="29"/>
      <c r="F2721" s="29"/>
      <c r="G2721" s="29">
        <f>PRODUCT(C2721:F2721)</f>
        <v>14</v>
      </c>
    </row>
    <row r="2723" spans="1:7" ht="45" customHeight="1">
      <c r="A2723" s="17" t="s">
        <v>5599</v>
      </c>
      <c r="B2723" s="17" t="s">
        <v>4653</v>
      </c>
      <c r="C2723" s="17" t="s">
        <v>1403</v>
      </c>
      <c r="D2723" s="27" t="s">
        <v>16</v>
      </c>
      <c r="E2723" s="36" t="s">
        <v>1404</v>
      </c>
      <c r="F2723" s="36" t="s">
        <v>1404</v>
      </c>
      <c r="G2723" s="28">
        <f>SUM(G2724:G2724)</f>
        <v>1</v>
      </c>
    </row>
    <row r="2724" spans="1:7">
      <c r="A2724" s="16"/>
      <c r="B2724" s="16"/>
      <c r="C2724" s="29">
        <v>1</v>
      </c>
      <c r="D2724" s="29"/>
      <c r="E2724" s="29"/>
      <c r="F2724" s="29"/>
      <c r="G2724" s="29">
        <f>PRODUCT(C2724:F2724)</f>
        <v>1</v>
      </c>
    </row>
    <row r="2726" spans="1:7" ht="45" customHeight="1">
      <c r="A2726" s="17" t="s">
        <v>5600</v>
      </c>
      <c r="B2726" s="17" t="s">
        <v>4653</v>
      </c>
      <c r="C2726" s="17" t="s">
        <v>1405</v>
      </c>
      <c r="D2726" s="27" t="s">
        <v>1395</v>
      </c>
      <c r="E2726" s="36" t="s">
        <v>1406</v>
      </c>
      <c r="F2726" s="36" t="s">
        <v>1406</v>
      </c>
      <c r="G2726" s="28">
        <f>SUM(G2727:G2727)</f>
        <v>14</v>
      </c>
    </row>
    <row r="2727" spans="1:7">
      <c r="A2727" s="16"/>
      <c r="B2727" s="16"/>
      <c r="C2727" s="29">
        <v>14</v>
      </c>
      <c r="D2727" s="29"/>
      <c r="E2727" s="29"/>
      <c r="F2727" s="29"/>
      <c r="G2727" s="29">
        <f>PRODUCT(C2727:F2727)</f>
        <v>14</v>
      </c>
    </row>
    <row r="2729" spans="1:7" ht="45" customHeight="1">
      <c r="A2729" s="17" t="s">
        <v>5601</v>
      </c>
      <c r="B2729" s="17" t="s">
        <v>4653</v>
      </c>
      <c r="C2729" s="17" t="s">
        <v>1407</v>
      </c>
      <c r="D2729" s="27" t="s">
        <v>16</v>
      </c>
      <c r="E2729" s="36" t="s">
        <v>1408</v>
      </c>
      <c r="F2729" s="36" t="s">
        <v>1408</v>
      </c>
      <c r="G2729" s="28">
        <f>SUM(G2730:G2730)</f>
        <v>1</v>
      </c>
    </row>
    <row r="2730" spans="1:7">
      <c r="A2730" s="16"/>
      <c r="B2730" s="16"/>
      <c r="C2730" s="29">
        <v>1</v>
      </c>
      <c r="D2730" s="29"/>
      <c r="E2730" s="29"/>
      <c r="F2730" s="29"/>
      <c r="G2730" s="29">
        <f>PRODUCT(C2730:F2730)</f>
        <v>1</v>
      </c>
    </row>
    <row r="2732" spans="1:7" ht="45" customHeight="1">
      <c r="A2732" s="17" t="s">
        <v>5602</v>
      </c>
      <c r="B2732" s="17" t="s">
        <v>4653</v>
      </c>
      <c r="C2732" s="17" t="s">
        <v>1409</v>
      </c>
      <c r="D2732" s="27" t="s">
        <v>16</v>
      </c>
      <c r="E2732" s="36" t="s">
        <v>1410</v>
      </c>
      <c r="F2732" s="36" t="s">
        <v>1410</v>
      </c>
      <c r="G2732" s="28">
        <f>SUM(G2733:G2733)</f>
        <v>1</v>
      </c>
    </row>
    <row r="2733" spans="1:7">
      <c r="A2733" s="16"/>
      <c r="B2733" s="16"/>
      <c r="C2733" s="29">
        <v>1</v>
      </c>
      <c r="D2733" s="29"/>
      <c r="E2733" s="29"/>
      <c r="F2733" s="29"/>
      <c r="G2733" s="29">
        <f>PRODUCT(C2733:F2733)</f>
        <v>1</v>
      </c>
    </row>
    <row r="2735" spans="1:7" ht="45" customHeight="1">
      <c r="A2735" s="17" t="s">
        <v>5603</v>
      </c>
      <c r="B2735" s="17" t="s">
        <v>4653</v>
      </c>
      <c r="C2735" s="17" t="s">
        <v>1411</v>
      </c>
      <c r="D2735" s="27" t="s">
        <v>16</v>
      </c>
      <c r="E2735" s="36" t="s">
        <v>1412</v>
      </c>
      <c r="F2735" s="36" t="s">
        <v>1412</v>
      </c>
      <c r="G2735" s="28">
        <f>SUM(G2736:G2736)</f>
        <v>1</v>
      </c>
    </row>
    <row r="2736" spans="1:7">
      <c r="A2736" s="16"/>
      <c r="B2736" s="16"/>
      <c r="C2736" s="29">
        <v>1</v>
      </c>
      <c r="D2736" s="29"/>
      <c r="E2736" s="29"/>
      <c r="F2736" s="29"/>
      <c r="G2736" s="29">
        <f>PRODUCT(C2736:F2736)</f>
        <v>1</v>
      </c>
    </row>
    <row r="2738" spans="1:7" ht="45" customHeight="1">
      <c r="A2738" s="17" t="s">
        <v>5604</v>
      </c>
      <c r="B2738" s="17" t="s">
        <v>4653</v>
      </c>
      <c r="C2738" s="17" t="s">
        <v>1413</v>
      </c>
      <c r="D2738" s="27" t="s">
        <v>16</v>
      </c>
      <c r="E2738" s="36" t="s">
        <v>1414</v>
      </c>
      <c r="F2738" s="36" t="s">
        <v>1414</v>
      </c>
      <c r="G2738" s="28">
        <f>SUM(G2739:G2739)</f>
        <v>2</v>
      </c>
    </row>
    <row r="2739" spans="1:7">
      <c r="A2739" s="16"/>
      <c r="B2739" s="16"/>
      <c r="C2739" s="29">
        <v>2</v>
      </c>
      <c r="D2739" s="29"/>
      <c r="E2739" s="29"/>
      <c r="F2739" s="29"/>
      <c r="G2739" s="29">
        <f>PRODUCT(C2739:F2739)</f>
        <v>2</v>
      </c>
    </row>
    <row r="2741" spans="1:7" ht="45" customHeight="1">
      <c r="A2741" s="17" t="s">
        <v>5605</v>
      </c>
      <c r="B2741" s="17" t="s">
        <v>4653</v>
      </c>
      <c r="C2741" s="17" t="s">
        <v>1415</v>
      </c>
      <c r="D2741" s="27" t="s">
        <v>16</v>
      </c>
      <c r="E2741" s="36" t="s">
        <v>1416</v>
      </c>
      <c r="F2741" s="36" t="s">
        <v>1416</v>
      </c>
      <c r="G2741" s="28">
        <f>SUM(G2742:G2743)</f>
        <v>4</v>
      </c>
    </row>
    <row r="2742" spans="1:7">
      <c r="A2742" s="16" t="s">
        <v>5606</v>
      </c>
      <c r="B2742" s="16"/>
      <c r="C2742" s="29">
        <v>2</v>
      </c>
      <c r="D2742" s="29"/>
      <c r="E2742" s="29"/>
      <c r="F2742" s="29"/>
      <c r="G2742" s="29">
        <f>PRODUCT(C2742:F2742)</f>
        <v>2</v>
      </c>
    </row>
    <row r="2743" spans="1:7">
      <c r="A2743" s="16" t="s">
        <v>5607</v>
      </c>
      <c r="B2743" s="16"/>
      <c r="C2743" s="29">
        <v>2</v>
      </c>
      <c r="D2743" s="29"/>
      <c r="E2743" s="29"/>
      <c r="F2743" s="29"/>
      <c r="G2743" s="29">
        <f>PRODUCT(C2743:F2743)</f>
        <v>2</v>
      </c>
    </row>
    <row r="2745" spans="1:7" ht="45" customHeight="1">
      <c r="A2745" s="17" t="s">
        <v>5608</v>
      </c>
      <c r="B2745" s="17" t="s">
        <v>4653</v>
      </c>
      <c r="C2745" s="17" t="s">
        <v>1417</v>
      </c>
      <c r="D2745" s="27" t="s">
        <v>16</v>
      </c>
      <c r="E2745" s="36" t="s">
        <v>1418</v>
      </c>
      <c r="F2745" s="36" t="s">
        <v>1418</v>
      </c>
      <c r="G2745" s="28">
        <f>SUM(G2746:G2749)</f>
        <v>4</v>
      </c>
    </row>
    <row r="2746" spans="1:7">
      <c r="A2746" s="16" t="s">
        <v>5609</v>
      </c>
      <c r="B2746" s="16"/>
      <c r="C2746" s="29">
        <v>1</v>
      </c>
      <c r="D2746" s="29"/>
      <c r="E2746" s="29"/>
      <c r="F2746" s="29"/>
      <c r="G2746" s="29">
        <f>PRODUCT(C2746:F2746)</f>
        <v>1</v>
      </c>
    </row>
    <row r="2747" spans="1:7">
      <c r="A2747" s="16" t="s">
        <v>5610</v>
      </c>
      <c r="B2747" s="16"/>
      <c r="C2747" s="29">
        <v>1</v>
      </c>
      <c r="D2747" s="29"/>
      <c r="E2747" s="29"/>
      <c r="F2747" s="29"/>
      <c r="G2747" s="29">
        <f>PRODUCT(C2747:F2747)</f>
        <v>1</v>
      </c>
    </row>
    <row r="2748" spans="1:7">
      <c r="A2748" s="16" t="s">
        <v>5611</v>
      </c>
      <c r="B2748" s="16"/>
      <c r="C2748" s="29">
        <v>1</v>
      </c>
      <c r="D2748" s="29"/>
      <c r="E2748" s="29"/>
      <c r="F2748" s="29"/>
      <c r="G2748" s="29">
        <f>PRODUCT(C2748:F2748)</f>
        <v>1</v>
      </c>
    </row>
    <row r="2749" spans="1:7">
      <c r="A2749" s="16" t="s">
        <v>5612</v>
      </c>
      <c r="B2749" s="16"/>
      <c r="C2749" s="29">
        <v>1</v>
      </c>
      <c r="D2749" s="29"/>
      <c r="E2749" s="29"/>
      <c r="F2749" s="29"/>
      <c r="G2749" s="29">
        <f>PRODUCT(C2749:F2749)</f>
        <v>1</v>
      </c>
    </row>
    <row r="2751" spans="1:7" ht="45" customHeight="1">
      <c r="A2751" s="17" t="s">
        <v>5613</v>
      </c>
      <c r="B2751" s="17" t="s">
        <v>4653</v>
      </c>
      <c r="C2751" s="17" t="s">
        <v>1419</v>
      </c>
      <c r="D2751" s="27" t="s">
        <v>16</v>
      </c>
      <c r="E2751" s="36" t="s">
        <v>1420</v>
      </c>
      <c r="F2751" s="36" t="s">
        <v>1420</v>
      </c>
      <c r="G2751" s="28">
        <f>SUM(G2752:G2752)</f>
        <v>1</v>
      </c>
    </row>
    <row r="2752" spans="1:7">
      <c r="A2752" s="16"/>
      <c r="B2752" s="16"/>
      <c r="C2752" s="29">
        <v>1</v>
      </c>
      <c r="D2752" s="29"/>
      <c r="E2752" s="29"/>
      <c r="F2752" s="29"/>
      <c r="G2752" s="29">
        <f>PRODUCT(C2752:F2752)</f>
        <v>1</v>
      </c>
    </row>
    <row r="2754" spans="1:7" ht="45" customHeight="1">
      <c r="A2754" s="17" t="s">
        <v>5614</v>
      </c>
      <c r="B2754" s="17" t="s">
        <v>4653</v>
      </c>
      <c r="C2754" s="17" t="s">
        <v>1421</v>
      </c>
      <c r="D2754" s="27" t="s">
        <v>16</v>
      </c>
      <c r="E2754" s="36" t="s">
        <v>1422</v>
      </c>
      <c r="F2754" s="36" t="s">
        <v>1422</v>
      </c>
      <c r="G2754" s="28">
        <f>SUM(G2755:G2755)</f>
        <v>1</v>
      </c>
    </row>
    <row r="2755" spans="1:7">
      <c r="A2755" s="16"/>
      <c r="B2755" s="16"/>
      <c r="C2755" s="29">
        <v>1</v>
      </c>
      <c r="D2755" s="29"/>
      <c r="E2755" s="29"/>
      <c r="F2755" s="29"/>
      <c r="G2755" s="29">
        <f>PRODUCT(C2755:F2755)</f>
        <v>1</v>
      </c>
    </row>
    <row r="2757" spans="1:7" ht="45" customHeight="1">
      <c r="A2757" s="17" t="s">
        <v>5615</v>
      </c>
      <c r="B2757" s="17" t="s">
        <v>4653</v>
      </c>
      <c r="C2757" s="17" t="s">
        <v>1388</v>
      </c>
      <c r="D2757" s="27" t="s">
        <v>16</v>
      </c>
      <c r="E2757" s="36" t="s">
        <v>1389</v>
      </c>
      <c r="F2757" s="36" t="s">
        <v>1389</v>
      </c>
      <c r="G2757" s="28">
        <f>SUM(G2758:G2761)</f>
        <v>4</v>
      </c>
    </row>
    <row r="2758" spans="1:7">
      <c r="A2758" s="16" t="s">
        <v>5606</v>
      </c>
      <c r="B2758" s="16"/>
      <c r="C2758" s="29">
        <v>1</v>
      </c>
      <c r="D2758" s="29"/>
      <c r="E2758" s="29"/>
      <c r="F2758" s="29"/>
      <c r="G2758" s="29">
        <f>PRODUCT(C2758:F2758)</f>
        <v>1</v>
      </c>
    </row>
    <row r="2759" spans="1:7">
      <c r="A2759" s="16" t="s">
        <v>5607</v>
      </c>
      <c r="B2759" s="16"/>
      <c r="C2759" s="29">
        <v>1</v>
      </c>
      <c r="D2759" s="29"/>
      <c r="E2759" s="29"/>
      <c r="F2759" s="29"/>
      <c r="G2759" s="29">
        <f>PRODUCT(C2759:F2759)</f>
        <v>1</v>
      </c>
    </row>
    <row r="2760" spans="1:7">
      <c r="A2760" s="16" t="s">
        <v>5611</v>
      </c>
      <c r="B2760" s="16"/>
      <c r="C2760" s="29">
        <v>1</v>
      </c>
      <c r="D2760" s="29"/>
      <c r="E2760" s="29"/>
      <c r="F2760" s="29"/>
      <c r="G2760" s="29">
        <f>PRODUCT(C2760:F2760)</f>
        <v>1</v>
      </c>
    </row>
    <row r="2761" spans="1:7">
      <c r="A2761" s="16" t="s">
        <v>5616</v>
      </c>
      <c r="B2761" s="16"/>
      <c r="C2761" s="29">
        <v>1</v>
      </c>
      <c r="D2761" s="29"/>
      <c r="E2761" s="29"/>
      <c r="F2761" s="29"/>
      <c r="G2761" s="29">
        <f>PRODUCT(C2761:F2761)</f>
        <v>1</v>
      </c>
    </row>
  </sheetData>
  <sheetProtection sheet="1"/>
  <mergeCells count="709">
    <mergeCell ref="E1:H1"/>
    <mergeCell ref="E2:H2"/>
    <mergeCell ref="E3:H3"/>
    <mergeCell ref="E4:H4"/>
    <mergeCell ref="C6:G6"/>
    <mergeCell ref="E14:F14"/>
    <mergeCell ref="E17:F17"/>
    <mergeCell ref="E21:F21"/>
    <mergeCell ref="E24:F24"/>
    <mergeCell ref="E27:F27"/>
    <mergeCell ref="E37:F37"/>
    <mergeCell ref="E45:F45"/>
    <mergeCell ref="E54:F54"/>
    <mergeCell ref="E67:F67"/>
    <mergeCell ref="E77:F77"/>
    <mergeCell ref="E87:F87"/>
    <mergeCell ref="E99:F99"/>
    <mergeCell ref="E108:F108"/>
    <mergeCell ref="E112:F112"/>
    <mergeCell ref="E121:F121"/>
    <mergeCell ref="E124:F124"/>
    <mergeCell ref="E127:F127"/>
    <mergeCell ref="E130:F130"/>
    <mergeCell ref="E133:F133"/>
    <mergeCell ref="E136:F136"/>
    <mergeCell ref="E139:F139"/>
    <mergeCell ref="E142:F142"/>
    <mergeCell ref="E151:F151"/>
    <mergeCell ref="E155:F155"/>
    <mergeCell ref="E159:F159"/>
    <mergeCell ref="E162:F162"/>
    <mergeCell ref="E165:F165"/>
    <mergeCell ref="E168:F168"/>
    <mergeCell ref="E171:F171"/>
    <mergeCell ref="E174:F174"/>
    <mergeCell ref="E177:F177"/>
    <mergeCell ref="E181:F181"/>
    <mergeCell ref="E184:F184"/>
    <mergeCell ref="E187:F187"/>
    <mergeCell ref="E190:F190"/>
    <mergeCell ref="E193:F193"/>
    <mergeCell ref="E197:F197"/>
    <mergeCell ref="E200:F200"/>
    <mergeCell ref="E203:F203"/>
    <mergeCell ref="E208:F208"/>
    <mergeCell ref="E212:F212"/>
    <mergeCell ref="E217:F217"/>
    <mergeCell ref="E221:F221"/>
    <mergeCell ref="E224:F224"/>
    <mergeCell ref="E228:F228"/>
    <mergeCell ref="E232:F232"/>
    <mergeCell ref="E235:F235"/>
    <mergeCell ref="E244:F244"/>
    <mergeCell ref="E247:F247"/>
    <mergeCell ref="E250:F250"/>
    <mergeCell ref="E253:F253"/>
    <mergeCell ref="E257:F257"/>
    <mergeCell ref="E260:F260"/>
    <mergeCell ref="E263:F263"/>
    <mergeCell ref="E266:F266"/>
    <mergeCell ref="E270:F270"/>
    <mergeCell ref="E273:F273"/>
    <mergeCell ref="E277:F277"/>
    <mergeCell ref="E280:F280"/>
    <mergeCell ref="E283:F283"/>
    <mergeCell ref="E292:F292"/>
    <mergeCell ref="E295:F295"/>
    <mergeCell ref="E298:F298"/>
    <mergeCell ref="E301:F301"/>
    <mergeCell ref="E305:F305"/>
    <mergeCell ref="E310:F310"/>
    <mergeCell ref="E319:F319"/>
    <mergeCell ref="E322:F322"/>
    <mergeCell ref="E325:F325"/>
    <mergeCell ref="E328:F328"/>
    <mergeCell ref="E331:F331"/>
    <mergeCell ref="E334:F334"/>
    <mergeCell ref="E337:F337"/>
    <mergeCell ref="E340:F340"/>
    <mergeCell ref="E343:F343"/>
    <mergeCell ref="E346:F346"/>
    <mergeCell ref="E349:F349"/>
    <mergeCell ref="E357:F357"/>
    <mergeCell ref="E361:F361"/>
    <mergeCell ref="E364:F364"/>
    <mergeCell ref="E367:F367"/>
    <mergeCell ref="E370:F370"/>
    <mergeCell ref="E373:F373"/>
    <mergeCell ref="E376:F376"/>
    <mergeCell ref="E379:F379"/>
    <mergeCell ref="E382:F382"/>
    <mergeCell ref="E385:F385"/>
    <mergeCell ref="E388:F388"/>
    <mergeCell ref="E392:F392"/>
    <mergeCell ref="E396:F396"/>
    <mergeCell ref="E399:F399"/>
    <mergeCell ref="E402:F402"/>
    <mergeCell ref="E406:F406"/>
    <mergeCell ref="E409:F409"/>
    <mergeCell ref="E412:F412"/>
    <mergeCell ref="E415:F415"/>
    <mergeCell ref="E420:F420"/>
    <mergeCell ref="E423:F423"/>
    <mergeCell ref="E429:F429"/>
    <mergeCell ref="E433:F433"/>
    <mergeCell ref="E437:F437"/>
    <mergeCell ref="E441:F441"/>
    <mergeCell ref="E444:F444"/>
    <mergeCell ref="E447:F447"/>
    <mergeCell ref="E450:F450"/>
    <mergeCell ref="E453:F453"/>
    <mergeCell ref="E456:F456"/>
    <mergeCell ref="E459:F459"/>
    <mergeCell ref="E462:F462"/>
    <mergeCell ref="E465:F465"/>
    <mergeCell ref="E468:F468"/>
    <mergeCell ref="E471:F471"/>
    <mergeCell ref="E474:F474"/>
    <mergeCell ref="E477:F477"/>
    <mergeCell ref="E480:F480"/>
    <mergeCell ref="E483:F483"/>
    <mergeCell ref="E492:F492"/>
    <mergeCell ref="E495:F495"/>
    <mergeCell ref="E498:F498"/>
    <mergeCell ref="E501:F501"/>
    <mergeCell ref="E504:F504"/>
    <mergeCell ref="E507:F507"/>
    <mergeCell ref="E510:F510"/>
    <mergeCell ref="E513:F513"/>
    <mergeCell ref="E516:F516"/>
    <mergeCell ref="E519:F519"/>
    <mergeCell ref="E522:F522"/>
    <mergeCell ref="E525:F525"/>
    <mergeCell ref="E528:F528"/>
    <mergeCell ref="E531:F531"/>
    <mergeCell ref="E534:F534"/>
    <mergeCell ref="E537:F537"/>
    <mergeCell ref="E540:F540"/>
    <mergeCell ref="E544:F544"/>
    <mergeCell ref="E548:F548"/>
    <mergeCell ref="E551:F551"/>
    <mergeCell ref="E554:F554"/>
    <mergeCell ref="E558:F558"/>
    <mergeCell ref="E561:F561"/>
    <mergeCell ref="E565:F565"/>
    <mergeCell ref="E568:F568"/>
    <mergeCell ref="E572:F572"/>
    <mergeCell ref="E576:F576"/>
    <mergeCell ref="E579:F579"/>
    <mergeCell ref="E582:F582"/>
    <mergeCell ref="E585:F585"/>
    <mergeCell ref="E594:F594"/>
    <mergeCell ref="E607:F607"/>
    <mergeCell ref="E628:F628"/>
    <mergeCell ref="E640:F640"/>
    <mergeCell ref="E647:F647"/>
    <mergeCell ref="E651:F651"/>
    <mergeCell ref="E654:F654"/>
    <mergeCell ref="E659:F659"/>
    <mergeCell ref="E664:F664"/>
    <mergeCell ref="E667:F667"/>
    <mergeCell ref="E670:F670"/>
    <mergeCell ref="E673:F673"/>
    <mergeCell ref="E678:F678"/>
    <mergeCell ref="E681:F681"/>
    <mergeCell ref="E684:F684"/>
    <mergeCell ref="E688:F688"/>
    <mergeCell ref="E691:F691"/>
    <mergeCell ref="E694:F694"/>
    <mergeCell ref="E697:F697"/>
    <mergeCell ref="E706:F706"/>
    <mergeCell ref="E709:F709"/>
    <mergeCell ref="E712:F712"/>
    <mergeCell ref="E715:F715"/>
    <mergeCell ref="E718:F718"/>
    <mergeCell ref="E721:F721"/>
    <mergeCell ref="E724:F724"/>
    <mergeCell ref="E727:F727"/>
    <mergeCell ref="E731:F731"/>
    <mergeCell ref="E734:F734"/>
    <mergeCell ref="E739:F739"/>
    <mergeCell ref="E742:F742"/>
    <mergeCell ref="E745:F745"/>
    <mergeCell ref="E748:F748"/>
    <mergeCell ref="E751:F751"/>
    <mergeCell ref="E754:F754"/>
    <mergeCell ref="E757:F757"/>
    <mergeCell ref="E760:F760"/>
    <mergeCell ref="E763:F763"/>
    <mergeCell ref="E768:F768"/>
    <mergeCell ref="E771:F771"/>
    <mergeCell ref="E774:F774"/>
    <mergeCell ref="E777:F777"/>
    <mergeCell ref="E780:F780"/>
    <mergeCell ref="E783:F783"/>
    <mergeCell ref="E787:F787"/>
    <mergeCell ref="E790:F790"/>
    <mergeCell ref="E793:F793"/>
    <mergeCell ref="E796:F796"/>
    <mergeCell ref="E800:F800"/>
    <mergeCell ref="E803:F803"/>
    <mergeCell ref="E806:F806"/>
    <mergeCell ref="E809:F809"/>
    <mergeCell ref="E813:F813"/>
    <mergeCell ref="E816:F816"/>
    <mergeCell ref="E819:F819"/>
    <mergeCell ref="E822:F822"/>
    <mergeCell ref="E826:F826"/>
    <mergeCell ref="E829:F829"/>
    <mergeCell ref="E832:F832"/>
    <mergeCell ref="E835:F835"/>
    <mergeCell ref="E839:F839"/>
    <mergeCell ref="E842:F842"/>
    <mergeCell ref="E845:F845"/>
    <mergeCell ref="E848:F848"/>
    <mergeCell ref="E851:F851"/>
    <mergeCell ref="E854:F854"/>
    <mergeCell ref="E857:F857"/>
    <mergeCell ref="E861:F861"/>
    <mergeCell ref="E864:F864"/>
    <mergeCell ref="E867:F867"/>
    <mergeCell ref="E870:F870"/>
    <mergeCell ref="E873:F873"/>
    <mergeCell ref="E876:F876"/>
    <mergeCell ref="E879:F879"/>
    <mergeCell ref="E888:F888"/>
    <mergeCell ref="E892:F892"/>
    <mergeCell ref="E896:F896"/>
    <mergeCell ref="E900:F900"/>
    <mergeCell ref="E904:F904"/>
    <mergeCell ref="E907:F907"/>
    <mergeCell ref="E910:F910"/>
    <mergeCell ref="E913:F913"/>
    <mergeCell ref="E917:F917"/>
    <mergeCell ref="E922:F922"/>
    <mergeCell ref="E927:F927"/>
    <mergeCell ref="E930:F930"/>
    <mergeCell ref="E933:F933"/>
    <mergeCell ref="E936:F936"/>
    <mergeCell ref="E939:F939"/>
    <mergeCell ref="E942:F942"/>
    <mergeCell ref="E945:F945"/>
    <mergeCell ref="E948:F948"/>
    <mergeCell ref="E951:F951"/>
    <mergeCell ref="E954:F954"/>
    <mergeCell ref="E957:F957"/>
    <mergeCell ref="E960:F960"/>
    <mergeCell ref="E963:F963"/>
    <mergeCell ref="E966:F966"/>
    <mergeCell ref="E970:F970"/>
    <mergeCell ref="E975:F975"/>
    <mergeCell ref="E980:F980"/>
    <mergeCell ref="E984:F984"/>
    <mergeCell ref="E988:F988"/>
    <mergeCell ref="E992:F992"/>
    <mergeCell ref="E995:F995"/>
    <mergeCell ref="E999:F999"/>
    <mergeCell ref="E1004:F1004"/>
    <mergeCell ref="E1008:F1008"/>
    <mergeCell ref="E1011:F1011"/>
    <mergeCell ref="E1015:F1015"/>
    <mergeCell ref="E1018:F1018"/>
    <mergeCell ref="E1021:F1021"/>
    <mergeCell ref="E1027:F1027"/>
    <mergeCell ref="E1030:F1030"/>
    <mergeCell ref="E1039:F1039"/>
    <mergeCell ref="E1042:F1042"/>
    <mergeCell ref="E1045:F1045"/>
    <mergeCell ref="E1049:F1049"/>
    <mergeCell ref="E1053:F1053"/>
    <mergeCell ref="E1056:F1056"/>
    <mergeCell ref="E1059:F1059"/>
    <mergeCell ref="E1062:F1062"/>
    <mergeCell ref="E1066:F1066"/>
    <mergeCell ref="E1070:F1070"/>
    <mergeCell ref="E1074:F1074"/>
    <mergeCell ref="E1077:F1077"/>
    <mergeCell ref="E1080:F1080"/>
    <mergeCell ref="E1083:F1083"/>
    <mergeCell ref="E1086:F1086"/>
    <mergeCell ref="E1089:F1089"/>
    <mergeCell ref="E1092:F1092"/>
    <mergeCell ref="E1095:F1095"/>
    <mergeCell ref="E1098:F1098"/>
    <mergeCell ref="E1101:F1101"/>
    <mergeCell ref="E1104:F1104"/>
    <mergeCell ref="E1107:F1107"/>
    <mergeCell ref="E1110:F1110"/>
    <mergeCell ref="E1113:F1113"/>
    <mergeCell ref="E1116:F1116"/>
    <mergeCell ref="E1119:F1119"/>
    <mergeCell ref="E1128:F1128"/>
    <mergeCell ref="E1131:F1131"/>
    <mergeCell ref="E1134:F1134"/>
    <mergeCell ref="E1137:F1137"/>
    <mergeCell ref="E1140:F1140"/>
    <mergeCell ref="E1143:F1143"/>
    <mergeCell ref="E1146:F1146"/>
    <mergeCell ref="E1149:F1149"/>
    <mergeCell ref="E1152:F1152"/>
    <mergeCell ref="E1155:F1155"/>
    <mergeCell ref="E1158:F1158"/>
    <mergeCell ref="E1161:F1161"/>
    <mergeCell ref="E1170:F1170"/>
    <mergeCell ref="E1173:F1173"/>
    <mergeCell ref="E1176:F1176"/>
    <mergeCell ref="E1179:F1179"/>
    <mergeCell ref="E1182:F1182"/>
    <mergeCell ref="E1185:F1185"/>
    <mergeCell ref="E1195:F1195"/>
    <mergeCell ref="E1198:F1198"/>
    <mergeCell ref="E1201:F1201"/>
    <mergeCell ref="E1204:F1204"/>
    <mergeCell ref="E1207:F1207"/>
    <mergeCell ref="E1210:F1210"/>
    <mergeCell ref="E1213:F1213"/>
    <mergeCell ref="E1216:F1216"/>
    <mergeCell ref="E1219:F1219"/>
    <mergeCell ref="E1222:F1222"/>
    <mergeCell ref="E1225:F1225"/>
    <mergeCell ref="E1228:F1228"/>
    <mergeCell ref="E1231:F1231"/>
    <mergeCell ref="E1234:F1234"/>
    <mergeCell ref="E1237:F1237"/>
    <mergeCell ref="E1240:F1240"/>
    <mergeCell ref="E1243:F1243"/>
    <mergeCell ref="E1246:F1246"/>
    <mergeCell ref="E1249:F1249"/>
    <mergeCell ref="E1252:F1252"/>
    <mergeCell ref="E1255:F1255"/>
    <mergeCell ref="E1258:F1258"/>
    <mergeCell ref="E1261:F1261"/>
    <mergeCell ref="E1264:F1264"/>
    <mergeCell ref="E1267:F1267"/>
    <mergeCell ref="E1270:F1270"/>
    <mergeCell ref="E1273:F1273"/>
    <mergeCell ref="E1276:F1276"/>
    <mergeCell ref="E1279:F1279"/>
    <mergeCell ref="E1282:F1282"/>
    <mergeCell ref="E1285:F1285"/>
    <mergeCell ref="E1288:F1288"/>
    <mergeCell ref="E1291:F1291"/>
    <mergeCell ref="E1294:F1294"/>
    <mergeCell ref="E1297:F1297"/>
    <mergeCell ref="E1300:F1300"/>
    <mergeCell ref="E1303:F1303"/>
    <mergeCell ref="E1306:F1306"/>
    <mergeCell ref="E1309:F1309"/>
    <mergeCell ref="E1319:F1319"/>
    <mergeCell ref="E1323:F1323"/>
    <mergeCell ref="E1329:F1329"/>
    <mergeCell ref="E1334:F1334"/>
    <mergeCell ref="E1339:F1339"/>
    <mergeCell ref="E1342:F1342"/>
    <mergeCell ref="E1346:F1346"/>
    <mergeCell ref="E1350:F1350"/>
    <mergeCell ref="E1353:F1353"/>
    <mergeCell ref="E1360:F1360"/>
    <mergeCell ref="E1363:F1363"/>
    <mergeCell ref="E1366:F1366"/>
    <mergeCell ref="E1376:F1376"/>
    <mergeCell ref="E1379:F1379"/>
    <mergeCell ref="E1382:F1382"/>
    <mergeCell ref="E1385:F1385"/>
    <mergeCell ref="E1388:F1388"/>
    <mergeCell ref="E1391:F1391"/>
    <mergeCell ref="E1394:F1394"/>
    <mergeCell ref="E1397:F1397"/>
    <mergeCell ref="E1400:F1400"/>
    <mergeCell ref="E1403:F1403"/>
    <mergeCell ref="E1406:F1406"/>
    <mergeCell ref="E1409:F1409"/>
    <mergeCell ref="E1412:F1412"/>
    <mergeCell ref="E1417:F1417"/>
    <mergeCell ref="E1421:F1421"/>
    <mergeCell ref="E1424:F1424"/>
    <mergeCell ref="E1427:F1427"/>
    <mergeCell ref="E1430:F1430"/>
    <mergeCell ref="E1433:F1433"/>
    <mergeCell ref="E1436:F1436"/>
    <mergeCell ref="E1439:F1439"/>
    <mergeCell ref="E1445:F1445"/>
    <mergeCell ref="E1450:F1450"/>
    <mergeCell ref="E1455:F1455"/>
    <mergeCell ref="E1459:F1459"/>
    <mergeCell ref="E1464:F1464"/>
    <mergeCell ref="E1467:F1467"/>
    <mergeCell ref="E1470:F1470"/>
    <mergeCell ref="E1473:F1473"/>
    <mergeCell ref="E1476:F1476"/>
    <mergeCell ref="E1479:F1479"/>
    <mergeCell ref="E1484:F1484"/>
    <mergeCell ref="E1492:F1492"/>
    <mergeCell ref="E1495:F1495"/>
    <mergeCell ref="E1505:F1505"/>
    <mergeCell ref="E1508:F1508"/>
    <mergeCell ref="E1511:F1511"/>
    <mergeCell ref="E1514:F1514"/>
    <mergeCell ref="E1524:F1524"/>
    <mergeCell ref="E1529:F1529"/>
    <mergeCell ref="E1539:F1539"/>
    <mergeCell ref="E1542:F1542"/>
    <mergeCell ref="E1551:F1551"/>
    <mergeCell ref="E1554:F1554"/>
    <mergeCell ref="E1557:F1557"/>
    <mergeCell ref="E1560:F1560"/>
    <mergeCell ref="E1563:F1563"/>
    <mergeCell ref="E1566:F1566"/>
    <mergeCell ref="E1569:F1569"/>
    <mergeCell ref="E1572:F1572"/>
    <mergeCell ref="E1575:F1575"/>
    <mergeCell ref="E1578:F1578"/>
    <mergeCell ref="E1581:F1581"/>
    <mergeCell ref="E1584:F1584"/>
    <mergeCell ref="E1587:F1587"/>
    <mergeCell ref="E1590:F1590"/>
    <mergeCell ref="E1600:F1600"/>
    <mergeCell ref="E1603:F1603"/>
    <mergeCell ref="E1606:F1606"/>
    <mergeCell ref="E1609:F1609"/>
    <mergeCell ref="E1619:F1619"/>
    <mergeCell ref="E1622:F1622"/>
    <mergeCell ref="E1625:F1625"/>
    <mergeCell ref="E1628:F1628"/>
    <mergeCell ref="E1631:F1631"/>
    <mergeCell ref="E1634:F1634"/>
    <mergeCell ref="E1637:F1637"/>
    <mergeCell ref="E1640:F1640"/>
    <mergeCell ref="E1643:F1643"/>
    <mergeCell ref="E1646:F1646"/>
    <mergeCell ref="E1656:F1656"/>
    <mergeCell ref="E1659:F1659"/>
    <mergeCell ref="E1667:F1667"/>
    <mergeCell ref="E1670:F1670"/>
    <mergeCell ref="E1673:F1673"/>
    <mergeCell ref="E1678:F1678"/>
    <mergeCell ref="E1683:F1683"/>
    <mergeCell ref="E1688:F1688"/>
    <mergeCell ref="E1692:F1692"/>
    <mergeCell ref="E1696:F1696"/>
    <mergeCell ref="E1699:F1699"/>
    <mergeCell ref="E1703:F1703"/>
    <mergeCell ref="E1706:F1706"/>
    <mergeCell ref="E1709:F1709"/>
    <mergeCell ref="E1712:F1712"/>
    <mergeCell ref="E1716:F1716"/>
    <mergeCell ref="E1719:F1719"/>
    <mergeCell ref="E1723:F1723"/>
    <mergeCell ref="E1727:F1727"/>
    <mergeCell ref="E1730:F1730"/>
    <mergeCell ref="E1734:F1734"/>
    <mergeCell ref="E1737:F1737"/>
    <mergeCell ref="E1740:F1740"/>
    <mergeCell ref="E1743:F1743"/>
    <mergeCell ref="E1748:F1748"/>
    <mergeCell ref="E1753:F1753"/>
    <mergeCell ref="E1759:F1759"/>
    <mergeCell ref="E1764:F1764"/>
    <mergeCell ref="E1769:F1769"/>
    <mergeCell ref="E1775:F1775"/>
    <mergeCell ref="E1779:F1779"/>
    <mergeCell ref="E1782:F1782"/>
    <mergeCell ref="E1785:F1785"/>
    <mergeCell ref="E1788:F1788"/>
    <mergeCell ref="E1791:F1791"/>
    <mergeCell ref="E1800:F1800"/>
    <mergeCell ref="E1803:F1803"/>
    <mergeCell ref="E1806:F1806"/>
    <mergeCell ref="E1809:F1809"/>
    <mergeCell ref="E1818:F1818"/>
    <mergeCell ref="E1821:F1821"/>
    <mergeCell ref="E1824:F1824"/>
    <mergeCell ref="E1827:F1827"/>
    <mergeCell ref="E1830:F1830"/>
    <mergeCell ref="E1839:F1839"/>
    <mergeCell ref="E1842:F1842"/>
    <mergeCell ref="E1846:F1846"/>
    <mergeCell ref="E1850:F1850"/>
    <mergeCell ref="E1853:F1853"/>
    <mergeCell ref="E1862:F1862"/>
    <mergeCell ref="E1872:F1872"/>
    <mergeCell ref="E1875:F1875"/>
    <mergeCell ref="E1878:F1878"/>
    <mergeCell ref="E1881:F1881"/>
    <mergeCell ref="E1885:F1885"/>
    <mergeCell ref="E1889:F1889"/>
    <mergeCell ref="E1892:F1892"/>
    <mergeCell ref="E1895:F1895"/>
    <mergeCell ref="E1898:F1898"/>
    <mergeCell ref="E1901:F1901"/>
    <mergeCell ref="E1904:F1904"/>
    <mergeCell ref="E1907:F1907"/>
    <mergeCell ref="E1910:F1910"/>
    <mergeCell ref="E1919:F1919"/>
    <mergeCell ref="E1922:F1922"/>
    <mergeCell ref="E1925:F1925"/>
    <mergeCell ref="E1928:F1928"/>
    <mergeCell ref="E1931:F1931"/>
    <mergeCell ref="E1940:F1940"/>
    <mergeCell ref="E1943:F1943"/>
    <mergeCell ref="E1946:F1946"/>
    <mergeCell ref="E1949:F1949"/>
    <mergeCell ref="E1954:F1954"/>
    <mergeCell ref="E1959:F1959"/>
    <mergeCell ref="E1962:F1962"/>
    <mergeCell ref="E1967:F1967"/>
    <mergeCell ref="E1972:F1972"/>
    <mergeCell ref="E1976:F1976"/>
    <mergeCell ref="E1979:F1979"/>
    <mergeCell ref="E1983:F1983"/>
    <mergeCell ref="E1986:F1986"/>
    <mergeCell ref="E1989:F1989"/>
    <mergeCell ref="E1992:F1992"/>
    <mergeCell ref="E1995:F1995"/>
    <mergeCell ref="E2004:F2004"/>
    <mergeCell ref="E2010:F2010"/>
    <mergeCell ref="E2013:F2013"/>
    <mergeCell ref="E2019:F2019"/>
    <mergeCell ref="E2022:F2022"/>
    <mergeCell ref="E2027:F2027"/>
    <mergeCell ref="E2032:F2032"/>
    <mergeCell ref="E2037:F2037"/>
    <mergeCell ref="E2040:F2040"/>
    <mergeCell ref="E2043:F2043"/>
    <mergeCell ref="E2049:F2049"/>
    <mergeCell ref="E2052:F2052"/>
    <mergeCell ref="E2055:F2055"/>
    <mergeCell ref="E2058:F2058"/>
    <mergeCell ref="E2061:F2061"/>
    <mergeCell ref="E2064:F2064"/>
    <mergeCell ref="E2067:F2067"/>
    <mergeCell ref="E2070:F2070"/>
    <mergeCell ref="E2073:F2073"/>
    <mergeCell ref="E2076:F2076"/>
    <mergeCell ref="E2086:F2086"/>
    <mergeCell ref="E2089:F2089"/>
    <mergeCell ref="E2092:F2092"/>
    <mergeCell ref="E2095:F2095"/>
    <mergeCell ref="E2098:F2098"/>
    <mergeCell ref="E2101:F2101"/>
    <mergeCell ref="E2104:F2104"/>
    <mergeCell ref="E2107:F2107"/>
    <mergeCell ref="E2110:F2110"/>
    <mergeCell ref="E2113:F2113"/>
    <mergeCell ref="E2116:F2116"/>
    <mergeCell ref="E2119:F2119"/>
    <mergeCell ref="E2128:F2128"/>
    <mergeCell ref="E2137:F2137"/>
    <mergeCell ref="E2140:F2140"/>
    <mergeCell ref="E2143:F2143"/>
    <mergeCell ref="E2146:F2146"/>
    <mergeCell ref="E2149:F2149"/>
    <mergeCell ref="E2152:F2152"/>
    <mergeCell ref="E2155:F2155"/>
    <mergeCell ref="E2158:F2158"/>
    <mergeCell ref="E2161:F2161"/>
    <mergeCell ref="E2164:F2164"/>
    <mergeCell ref="E2167:F2167"/>
    <mergeCell ref="E2170:F2170"/>
    <mergeCell ref="E2173:F2173"/>
    <mergeCell ref="E2176:F2176"/>
    <mergeCell ref="E2179:F2179"/>
    <mergeCell ref="E2182:F2182"/>
    <mergeCell ref="E2185:F2185"/>
    <mergeCell ref="E2188:F2188"/>
    <mergeCell ref="E2191:F2191"/>
    <mergeCell ref="E2194:F2194"/>
    <mergeCell ref="E2197:F2197"/>
    <mergeCell ref="E2200:F2200"/>
    <mergeCell ref="E2209:F2209"/>
    <mergeCell ref="E2212:F2212"/>
    <mergeCell ref="E2215:F2215"/>
    <mergeCell ref="E2218:F2218"/>
    <mergeCell ref="E2221:F2221"/>
    <mergeCell ref="E2224:F2224"/>
    <mergeCell ref="E2227:F2227"/>
    <mergeCell ref="E2236:F2236"/>
    <mergeCell ref="E2241:F2241"/>
    <mergeCell ref="E2245:F2245"/>
    <mergeCell ref="E2251:F2251"/>
    <mergeCell ref="E2258:F2258"/>
    <mergeCell ref="E2265:F2265"/>
    <mergeCell ref="E2272:F2272"/>
    <mergeCell ref="E2276:F2276"/>
    <mergeCell ref="E2283:F2283"/>
    <mergeCell ref="E2289:F2289"/>
    <mergeCell ref="E2295:F2295"/>
    <mergeCell ref="E2301:F2301"/>
    <mergeCell ref="E2307:F2307"/>
    <mergeCell ref="E2310:F2310"/>
    <mergeCell ref="E2314:F2314"/>
    <mergeCell ref="E2317:F2317"/>
    <mergeCell ref="E2327:F2327"/>
    <mergeCell ref="E2330:F2330"/>
    <mergeCell ref="E2333:F2333"/>
    <mergeCell ref="E2337:F2337"/>
    <mergeCell ref="E2340:F2340"/>
    <mergeCell ref="E2343:F2343"/>
    <mergeCell ref="E2346:F2346"/>
    <mergeCell ref="E2349:F2349"/>
    <mergeCell ref="E2352:F2352"/>
    <mergeCell ref="E2355:F2355"/>
    <mergeCell ref="E2358:F2358"/>
    <mergeCell ref="E2368:F2368"/>
    <mergeCell ref="E2371:F2371"/>
    <mergeCell ref="E2374:F2374"/>
    <mergeCell ref="E2377:F2377"/>
    <mergeCell ref="E2380:F2380"/>
    <mergeCell ref="E2383:F2383"/>
    <mergeCell ref="E2386:F2386"/>
    <mergeCell ref="E2389:F2389"/>
    <mergeCell ref="E2392:F2392"/>
    <mergeCell ref="E2395:F2395"/>
    <mergeCell ref="E2398:F2398"/>
    <mergeCell ref="E2401:F2401"/>
    <mergeCell ref="E2404:F2404"/>
    <mergeCell ref="E2407:F2407"/>
    <mergeCell ref="E2410:F2410"/>
    <mergeCell ref="E2420:F2420"/>
    <mergeCell ref="E2423:F2423"/>
    <mergeCell ref="E2426:F2426"/>
    <mergeCell ref="E2429:F2429"/>
    <mergeCell ref="E2439:F2439"/>
    <mergeCell ref="E2442:F2442"/>
    <mergeCell ref="E2445:F2445"/>
    <mergeCell ref="E2448:F2448"/>
    <mergeCell ref="E2451:F2451"/>
    <mergeCell ref="E2454:F2454"/>
    <mergeCell ref="E2457:F2457"/>
    <mergeCell ref="E2460:F2460"/>
    <mergeCell ref="E2463:F2463"/>
    <mergeCell ref="E2466:F2466"/>
    <mergeCell ref="E2469:F2469"/>
    <mergeCell ref="E2472:F2472"/>
    <mergeCell ref="E2475:F2475"/>
    <mergeCell ref="E2478:F2478"/>
    <mergeCell ref="E2481:F2481"/>
    <mergeCell ref="E2491:F2491"/>
    <mergeCell ref="E2494:F2494"/>
    <mergeCell ref="E2497:F2497"/>
    <mergeCell ref="E2500:F2500"/>
    <mergeCell ref="E2509:F2509"/>
    <mergeCell ref="E2518:F2518"/>
    <mergeCell ref="E2527:F2527"/>
    <mergeCell ref="E2530:F2530"/>
    <mergeCell ref="E2533:F2533"/>
    <mergeCell ref="E2536:F2536"/>
    <mergeCell ref="E2539:F2539"/>
    <mergeCell ref="E2546:F2546"/>
    <mergeCell ref="E2549:F2549"/>
    <mergeCell ref="E2552:F2552"/>
    <mergeCell ref="E2555:F2555"/>
    <mergeCell ref="E2558:F2558"/>
    <mergeCell ref="E2564:F2564"/>
    <mergeCell ref="E2574:F2574"/>
    <mergeCell ref="E2577:F2577"/>
    <mergeCell ref="E2580:F2580"/>
    <mergeCell ref="E2583:F2583"/>
    <mergeCell ref="E2586:F2586"/>
    <mergeCell ref="E2589:F2589"/>
    <mergeCell ref="E2592:F2592"/>
    <mergeCell ref="E2595:F2595"/>
    <mergeCell ref="E2598:F2598"/>
    <mergeCell ref="E2601:F2601"/>
    <mergeCell ref="E2604:F2604"/>
    <mergeCell ref="E2607:F2607"/>
    <mergeCell ref="E2610:F2610"/>
    <mergeCell ref="E2613:F2613"/>
    <mergeCell ref="E2616:F2616"/>
    <mergeCell ref="E2619:F2619"/>
    <mergeCell ref="E2622:F2622"/>
    <mergeCell ref="E2625:F2625"/>
    <mergeCell ref="E2628:F2628"/>
    <mergeCell ref="E2631:F2631"/>
    <mergeCell ref="E2634:F2634"/>
    <mergeCell ref="E2637:F2637"/>
    <mergeCell ref="E2640:F2640"/>
    <mergeCell ref="E2643:F2643"/>
    <mergeCell ref="E2650:F2650"/>
    <mergeCell ref="E2654:F2654"/>
    <mergeCell ref="E2657:F2657"/>
    <mergeCell ref="E2660:F2660"/>
    <mergeCell ref="E2663:F2663"/>
    <mergeCell ref="E2666:F2666"/>
    <mergeCell ref="E2669:F2669"/>
    <mergeCell ref="E2672:F2672"/>
    <mergeCell ref="E2679:F2679"/>
    <mergeCell ref="E2682:F2682"/>
    <mergeCell ref="E2685:F2685"/>
    <mergeCell ref="E2688:F2688"/>
    <mergeCell ref="E2691:F2691"/>
    <mergeCell ref="E2694:F2694"/>
    <mergeCell ref="E2697:F2697"/>
    <mergeCell ref="E2735:F2735"/>
    <mergeCell ref="E2738:F2738"/>
    <mergeCell ref="E2741:F2741"/>
    <mergeCell ref="E2745:F2745"/>
    <mergeCell ref="E2751:F2751"/>
    <mergeCell ref="E2754:F2754"/>
    <mergeCell ref="E2757:F2757"/>
    <mergeCell ref="E2702:F2702"/>
    <mergeCell ref="E2709:F2709"/>
    <mergeCell ref="E2713:F2713"/>
    <mergeCell ref="E2717:F2717"/>
    <mergeCell ref="E2720:F2720"/>
    <mergeCell ref="E2723:F2723"/>
    <mergeCell ref="E2726:F2726"/>
    <mergeCell ref="E2729:F2729"/>
    <mergeCell ref="E2732:F2732"/>
  </mergeCells>
  <pageMargins left="0.75" right="0.75" top="0.75" bottom="0.5" header="0.5" footer="0.7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75DF671B6C40241BE905647FFFB84EC" ma:contentTypeVersion="18" ma:contentTypeDescription="Crea un document nou" ma:contentTypeScope="" ma:versionID="2046ab7608909131f1e736e0d8e6238d">
  <xsd:schema xmlns:xsd="http://www.w3.org/2001/XMLSchema" xmlns:xs="http://www.w3.org/2001/XMLSchema" xmlns:p="http://schemas.microsoft.com/office/2006/metadata/properties" xmlns:ns2="48bd9967-9f07-4965-b0a3-6b12db914af3" xmlns:ns3="3d05c850-7178-4795-a811-e1b5fefbfcba" targetNamespace="http://schemas.microsoft.com/office/2006/metadata/properties" ma:root="true" ma:fieldsID="d23b150f94028a9b40b6caac6d5cbc79" ns2:_="" ns3:_="">
    <xsd:import namespace="48bd9967-9f07-4965-b0a3-6b12db914af3"/>
    <xsd:import namespace="3d05c850-7178-4795-a811-e1b5fefbfcb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bd9967-9f07-4965-b0a3-6b12db914a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Etiquetes de la imatge" ma:readOnly="false" ma:fieldId="{5cf76f15-5ced-4ddc-b409-7134ff3c332f}" ma:taxonomyMulti="true" ma:sspId="34c01127-bdf0-454e-9077-a20ba63b60e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d05c850-7178-4795-a811-e1b5fefbfcba"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54a304de-0cc7-4efb-8e73-915d11a8a248}" ma:internalName="TaxCatchAll" ma:showField="CatchAllData" ma:web="3d05c850-7178-4795-a811-e1b5fefbfcba">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 compartit amb detal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8bd9967-9f07-4965-b0a3-6b12db914af3">
      <Terms xmlns="http://schemas.microsoft.com/office/infopath/2007/PartnerControls"/>
    </lcf76f155ced4ddcb4097134ff3c332f>
    <TaxCatchAll xmlns="3d05c850-7178-4795-a811-e1b5fefbfcba" xsi:nil="true"/>
  </documentManagement>
</p:properties>
</file>

<file path=customXml/itemProps1.xml><?xml version="1.0" encoding="utf-8"?>
<ds:datastoreItem xmlns:ds="http://schemas.openxmlformats.org/officeDocument/2006/customXml" ds:itemID="{0CAEBE68-9742-45F0-B8E0-2E3BCFBE20FB}"/>
</file>

<file path=customXml/itemProps2.xml><?xml version="1.0" encoding="utf-8"?>
<ds:datastoreItem xmlns:ds="http://schemas.openxmlformats.org/officeDocument/2006/customXml" ds:itemID="{D3D4C6B4-F921-4DA9-90E3-ED4CD5E4824A}"/>
</file>

<file path=customXml/itemProps3.xml><?xml version="1.0" encoding="utf-8"?>
<ds:datastoreItem xmlns:ds="http://schemas.openxmlformats.org/officeDocument/2006/customXml" ds:itemID="{114EEE21-EC52-411B-BFC5-108D6048AC6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Josep Boldu Bochaca</cp:lastModifiedBy>
  <cp:revision/>
  <dcterms:created xsi:type="dcterms:W3CDTF">2025-10-01T17:17:50Z</dcterms:created>
  <dcterms:modified xsi:type="dcterms:W3CDTF">2025-10-02T14:39:55Z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0x010100E75DF671B6C40241BE905647FFFB84EC</vt:lpwstr>
  </property>
  <property fmtid="{D5CDD505-2E9C-101B-9397-08002B2CF9AE}" pid="3" name="MediaServiceImageTags">
    <vt:lpwstr/>
  </property>
</Properties>
</file>