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CARN SANT QUIRZE DE BESORA\"/>
    </mc:Choice>
  </mc:AlternateContent>
  <bookViews>
    <workbookView xWindow="57480" yWindow="-75" windowWidth="29040" windowHeight="15720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H54" i="1" s="1"/>
  <c r="I54" i="1" s="1"/>
  <c r="F55" i="1"/>
  <c r="H55" i="1" s="1"/>
  <c r="I55" i="1" s="1"/>
  <c r="F56" i="1"/>
  <c r="H56" i="1" s="1"/>
  <c r="I56" i="1" s="1"/>
  <c r="F57" i="1"/>
  <c r="H57" i="1" s="1"/>
  <c r="I57" i="1" s="1"/>
  <c r="F58" i="1"/>
  <c r="H58" i="1" s="1"/>
  <c r="I58" i="1" s="1"/>
  <c r="F59" i="1"/>
  <c r="H59" i="1" s="1"/>
  <c r="I59" i="1" s="1"/>
  <c r="F60" i="1"/>
  <c r="H60" i="1" s="1"/>
  <c r="I60" i="1" s="1"/>
  <c r="F61" i="1"/>
  <c r="H61" i="1" s="1"/>
  <c r="I61" i="1" s="1"/>
  <c r="F62" i="1"/>
  <c r="H62" i="1" s="1"/>
  <c r="I62" i="1" s="1"/>
  <c r="F63" i="1"/>
  <c r="H63" i="1" s="1"/>
  <c r="I63" i="1" s="1"/>
  <c r="F7" i="1"/>
  <c r="H7" i="1" s="1"/>
  <c r="I7" i="1" s="1"/>
  <c r="F8" i="1"/>
  <c r="H8" i="1" s="1"/>
  <c r="I8" i="1" s="1"/>
  <c r="F9" i="1"/>
  <c r="H9" i="1" s="1"/>
  <c r="I9" i="1" s="1"/>
  <c r="F10" i="1"/>
  <c r="H10" i="1" s="1"/>
  <c r="I10" i="1" s="1"/>
  <c r="F11" i="1"/>
  <c r="H11" i="1" s="1"/>
  <c r="I11" i="1" s="1"/>
  <c r="F12" i="1"/>
  <c r="H12" i="1" s="1"/>
  <c r="I12" i="1" s="1"/>
  <c r="F13" i="1"/>
  <c r="H13" i="1" s="1"/>
  <c r="I13" i="1" s="1"/>
  <c r="F14" i="1"/>
  <c r="H14" i="1" s="1"/>
  <c r="I14" i="1" s="1"/>
  <c r="F15" i="1"/>
  <c r="H15" i="1" s="1"/>
  <c r="I15" i="1" s="1"/>
  <c r="F16" i="1"/>
  <c r="H16" i="1" s="1"/>
  <c r="I16" i="1" s="1"/>
  <c r="F19" i="1" l="1"/>
  <c r="F20" i="1"/>
  <c r="H20" i="1" s="1"/>
  <c r="I20" i="1" s="1"/>
  <c r="F21" i="1"/>
  <c r="H21" i="1" s="1"/>
  <c r="I21" i="1" s="1"/>
  <c r="F22" i="1"/>
  <c r="H22" i="1" s="1"/>
  <c r="I22" i="1" s="1"/>
  <c r="F23" i="1"/>
  <c r="H23" i="1" s="1"/>
  <c r="I23" i="1" s="1"/>
  <c r="F24" i="1"/>
  <c r="H24" i="1" s="1"/>
  <c r="I24" i="1" s="1"/>
  <c r="F25" i="1"/>
  <c r="H25" i="1" s="1"/>
  <c r="I25" i="1" s="1"/>
  <c r="F26" i="1"/>
  <c r="H26" i="1" s="1"/>
  <c r="I26" i="1" s="1"/>
  <c r="F27" i="1"/>
  <c r="H27" i="1" s="1"/>
  <c r="I27" i="1" s="1"/>
  <c r="F28" i="1"/>
  <c r="H28" i="1" s="1"/>
  <c r="I28" i="1" s="1"/>
  <c r="F29" i="1"/>
  <c r="H29" i="1" s="1"/>
  <c r="I29" i="1" s="1"/>
  <c r="F30" i="1"/>
  <c r="H30" i="1" s="1"/>
  <c r="I30" i="1" s="1"/>
  <c r="F31" i="1"/>
  <c r="H31" i="1" s="1"/>
  <c r="I31" i="1" s="1"/>
  <c r="F32" i="1"/>
  <c r="H32" i="1" s="1"/>
  <c r="I32" i="1" s="1"/>
  <c r="F33" i="1"/>
  <c r="H33" i="1" s="1"/>
  <c r="I33" i="1" s="1"/>
  <c r="F34" i="1"/>
  <c r="H34" i="1" s="1"/>
  <c r="I34" i="1" s="1"/>
  <c r="F35" i="1"/>
  <c r="H35" i="1" s="1"/>
  <c r="I35" i="1" s="1"/>
  <c r="F36" i="1"/>
  <c r="H36" i="1" s="1"/>
  <c r="I36" i="1" s="1"/>
  <c r="F37" i="1"/>
  <c r="H37" i="1" s="1"/>
  <c r="I37" i="1" s="1"/>
  <c r="F38" i="1"/>
  <c r="H38" i="1" s="1"/>
  <c r="I38" i="1" s="1"/>
  <c r="F39" i="1"/>
  <c r="H39" i="1" s="1"/>
  <c r="I39" i="1" s="1"/>
  <c r="F40" i="1"/>
  <c r="H40" i="1" s="1"/>
  <c r="I40" i="1" s="1"/>
  <c r="F41" i="1"/>
  <c r="H41" i="1" s="1"/>
  <c r="I41" i="1" s="1"/>
  <c r="F42" i="1"/>
  <c r="H42" i="1" s="1"/>
  <c r="I42" i="1" s="1"/>
  <c r="F43" i="1"/>
  <c r="H43" i="1" s="1"/>
  <c r="I43" i="1" s="1"/>
  <c r="F44" i="1"/>
  <c r="H44" i="1" s="1"/>
  <c r="I44" i="1" s="1"/>
  <c r="F45" i="1"/>
  <c r="H45" i="1" s="1"/>
  <c r="I45" i="1" s="1"/>
  <c r="F46" i="1"/>
  <c r="H46" i="1" s="1"/>
  <c r="I46" i="1" s="1"/>
  <c r="F47" i="1"/>
  <c r="H47" i="1" s="1"/>
  <c r="I47" i="1" s="1"/>
  <c r="F48" i="1"/>
  <c r="H48" i="1" s="1"/>
  <c r="I48" i="1" s="1"/>
  <c r="F49" i="1"/>
  <c r="H49" i="1" s="1"/>
  <c r="I49" i="1" s="1"/>
  <c r="F50" i="1"/>
  <c r="H50" i="1" s="1"/>
  <c r="I50" i="1" s="1"/>
  <c r="F51" i="1"/>
  <c r="H51" i="1" s="1"/>
  <c r="I51" i="1" s="1"/>
  <c r="F52" i="1"/>
  <c r="H52" i="1" s="1"/>
  <c r="I52" i="1" s="1"/>
  <c r="F53" i="1"/>
  <c r="H53" i="1" s="1"/>
  <c r="I53" i="1" s="1"/>
  <c r="F64" i="1"/>
  <c r="H64" i="1" s="1"/>
  <c r="I64" i="1" s="1"/>
  <c r="F65" i="1"/>
  <c r="H65" i="1" s="1"/>
  <c r="I65" i="1" s="1"/>
  <c r="F66" i="1"/>
  <c r="H66" i="1" s="1"/>
  <c r="I66" i="1" s="1"/>
  <c r="F67" i="1"/>
  <c r="H67" i="1" s="1"/>
  <c r="I67" i="1" s="1"/>
  <c r="F68" i="1"/>
  <c r="H68" i="1" s="1"/>
  <c r="I68" i="1" s="1"/>
  <c r="F69" i="1"/>
  <c r="H69" i="1" s="1"/>
  <c r="I69" i="1" s="1"/>
  <c r="F70" i="1"/>
  <c r="H70" i="1" s="1"/>
  <c r="I70" i="1" s="1"/>
  <c r="F71" i="1"/>
  <c r="H71" i="1" s="1"/>
  <c r="I71" i="1" s="1"/>
  <c r="F72" i="1"/>
  <c r="H72" i="1" s="1"/>
  <c r="I72" i="1" s="1"/>
  <c r="F73" i="1"/>
  <c r="H73" i="1" s="1"/>
  <c r="I73" i="1" s="1"/>
  <c r="F74" i="1"/>
  <c r="H74" i="1" s="1"/>
  <c r="I74" i="1" s="1"/>
  <c r="F75" i="1"/>
  <c r="H75" i="1" s="1"/>
  <c r="I75" i="1" s="1"/>
  <c r="F76" i="1"/>
  <c r="H76" i="1" s="1"/>
  <c r="I76" i="1" s="1"/>
  <c r="F77" i="1"/>
  <c r="H77" i="1" s="1"/>
  <c r="I77" i="1" s="1"/>
  <c r="F78" i="1"/>
  <c r="H78" i="1" s="1"/>
  <c r="I78" i="1" s="1"/>
  <c r="F6" i="1"/>
  <c r="F79" i="1" l="1"/>
  <c r="H19" i="1"/>
  <c r="H6" i="1"/>
  <c r="I6" i="1" s="1"/>
  <c r="I17" i="1" s="1"/>
  <c r="F17" i="1"/>
  <c r="F80" i="1" l="1"/>
  <c r="I19" i="1"/>
  <c r="I79" i="1" s="1"/>
  <c r="I80" i="1" s="1"/>
  <c r="H79" i="1"/>
  <c r="H17" i="1"/>
  <c r="H80" i="1" l="1"/>
</calcChain>
</file>

<file path=xl/sharedStrings.xml><?xml version="1.0" encoding="utf-8"?>
<sst xmlns="http://schemas.openxmlformats.org/spreadsheetml/2006/main" count="163" uniqueCount="92">
  <si>
    <t>IVA</t>
  </si>
  <si>
    <t>Nº</t>
  </si>
  <si>
    <t>DESCRIPCIÓ</t>
  </si>
  <si>
    <t>QUANTITAT</t>
  </si>
  <si>
    <t>PREU</t>
  </si>
  <si>
    <t>TOTAL</t>
  </si>
  <si>
    <t>IVA €</t>
  </si>
  <si>
    <t>TOTAL + IVA</t>
  </si>
  <si>
    <t>CARETA DE PORC</t>
  </si>
  <si>
    <t>ESPINADA DE PORC TALLADA</t>
  </si>
  <si>
    <t>ESTOFAT VEDELLA  (a daus)</t>
  </si>
  <si>
    <t>GALTES DE PORC SENSE OS</t>
  </si>
  <si>
    <t>OS DE PERNIL</t>
  </si>
  <si>
    <t>OSSOS BLANCS SALATS</t>
  </si>
  <si>
    <t>OSSOS DE VEDELLA TALLATS</t>
  </si>
  <si>
    <t>PEUS CUITS DE PORC</t>
  </si>
  <si>
    <t>CARN MAGRA DE PORC A DAUS</t>
  </si>
  <si>
    <t>LLIBRETS DE LLOM SENSE FARCIR</t>
  </si>
  <si>
    <t>CARN PICADA VEDELLA</t>
  </si>
  <si>
    <t>LLOM ADOBAT</t>
  </si>
  <si>
    <t xml:space="preserve">CARN I XARCUTERIA </t>
  </si>
  <si>
    <t>SOBRECUIXA POLLASTRE SENSE OS NI PELL</t>
  </si>
  <si>
    <t>ESTOFAT DE GALL D'INDI A DAUS</t>
  </si>
  <si>
    <t>PERNILETS DE POLLASTRE</t>
  </si>
  <si>
    <t xml:space="preserve">LLATA DE VEDELLA SENCERA </t>
  </si>
  <si>
    <t xml:space="preserve">CUIXES DE POLLASTRE AMB OS </t>
  </si>
  <si>
    <t>MANDONGUILLES (80% carn de porc + 15% vedella)</t>
  </si>
  <si>
    <t xml:space="preserve">LLOM CANYA TALLAT </t>
  </si>
  <si>
    <t>BLANQUETA DE GALL D'INDI</t>
  </si>
  <si>
    <t>PIT DE GALL D'INDI FILETEJAT</t>
  </si>
  <si>
    <t xml:space="preserve">CAP DE LLOM A FILETS </t>
  </si>
  <si>
    <t>CARCASSA DE POLLASTRE</t>
  </si>
  <si>
    <t>PIT DE POLLASTRE FILETEJAT</t>
  </si>
  <si>
    <t>SALSITXA POLLASTRE (90% carn de pollastre)</t>
  </si>
  <si>
    <t>BOTIFARRA DE PORC SENSE PEBRE (90% carn de porc)</t>
  </si>
  <si>
    <t>CARN PICADA PORC (90% carn de porc)</t>
  </si>
  <si>
    <t>CONILL A TALLS</t>
  </si>
  <si>
    <t>GALLINA BLANCA 1ª</t>
  </si>
  <si>
    <t>PINXOS POLLASTRE (90% carn de pollastre)</t>
  </si>
  <si>
    <t>LLIBRETS DE LLOM FARCITS DE PERNIL DOLÇ I FORMATGE</t>
  </si>
  <si>
    <t>COSTELLA PORC A TACOS</t>
  </si>
  <si>
    <t>ROTLLES POLLASTRE (PERNIL I FORMATGE)</t>
  </si>
  <si>
    <t>CONILL TALLAT A QUARTS 1/4</t>
  </si>
  <si>
    <t>SALSITXES DE PORC AMB PEBRE (90% carn de porc)</t>
  </si>
  <si>
    <t>SALSITXES DE PORC SENSE PEBRE (90% carn de porc)</t>
  </si>
  <si>
    <t>HAMBURGUESA VEDELLA (90% Carn de vedella)</t>
  </si>
  <si>
    <t>BOTIFARRA DE PORC AMB PEBRE (90% carn de porc)</t>
  </si>
  <si>
    <t>ALES POLLASTRE</t>
  </si>
  <si>
    <t>CANSALADA FRESCA TALLADA</t>
  </si>
  <si>
    <t>COSTELLA PORC TALLADA PER LA MEITAT</t>
  </si>
  <si>
    <t>CARN PICADA BARREJADA</t>
  </si>
  <si>
    <t>HAMBURGUESA POLLASTRE</t>
  </si>
  <si>
    <t>CONILLS DE VEDELLA ECO A TALLS</t>
  </si>
  <si>
    <t>PIT DE POLLASTRE</t>
  </si>
  <si>
    <t>Sant Quirze de Besora</t>
  </si>
  <si>
    <t>KG</t>
  </si>
  <si>
    <t>A10519</t>
  </si>
  <si>
    <t>OUS FRESCOS L DOTZENA UNITARIA</t>
  </si>
  <si>
    <t>GALTES DE PORC AMB ÒS</t>
  </si>
  <si>
    <t>PILOTILLES / PILOTA PER CALDO</t>
  </si>
  <si>
    <t>HAMBURGUESES ALL I JULIVERT</t>
  </si>
  <si>
    <t>COSTELLES DE XAI</t>
  </si>
  <si>
    <t>ESPATLLA DE XAI TALLADA</t>
  </si>
  <si>
    <t>CUIXA DE XAI TALLADA</t>
  </si>
  <si>
    <t>A10255</t>
  </si>
  <si>
    <t>OUS FRESCOS L CAIXA 15 DOTZENES</t>
  </si>
  <si>
    <t>A10198</t>
  </si>
  <si>
    <t>PASTEURITZAT OU LIQUID SENCER</t>
  </si>
  <si>
    <t>A10297</t>
  </si>
  <si>
    <t>PASTEURITZAT CLARA OU</t>
  </si>
  <si>
    <t>A10298</t>
  </si>
  <si>
    <t>PASTEURITZAT ROVELL OU</t>
  </si>
  <si>
    <t>UNITAT BASE DE COMPRA</t>
  </si>
  <si>
    <t>TOTAL TRAM 1</t>
  </si>
  <si>
    <t>TOTAL TRAM 2</t>
  </si>
  <si>
    <t>CENTRE PERNIL SALAT S/OS SENCER</t>
  </si>
  <si>
    <t>MORTADELA AMB OLIVES (70% carn de porc)</t>
  </si>
  <si>
    <t>XORIÇO VELA (70% carn de porc)</t>
  </si>
  <si>
    <t>CENTRE PERNIL SALAT LLESCAT</t>
  </si>
  <si>
    <t>BOTIFARRA NEGRA PENJOLL (carn de porc 90%)</t>
  </si>
  <si>
    <t>LLONGANISSA LLESCAT (90% Carn de porc)</t>
  </si>
  <si>
    <t>XORIÇ DE GUISAR (70% carn de porc)</t>
  </si>
  <si>
    <t>GALL D'INDI CUIT PEÇA SENCERA (70% pit de gall d'indi)</t>
  </si>
  <si>
    <t>BOTIFARRA D'OU (carn de porc 75% + 15% ou)</t>
  </si>
  <si>
    <t>PERNIL DOLÇ LLESCAT (90% Pernil de porc) sense gluten i lactosa</t>
  </si>
  <si>
    <t>TRAM 1 CRITERI PREU: 40 PUNTS</t>
  </si>
  <si>
    <t>TRAM 2 CRITERI PREU: 20 PUNTS</t>
  </si>
  <si>
    <t>PERNIL DOLÇ BARRA (50% Carn de porc) peça sencera</t>
  </si>
  <si>
    <t xml:space="preserve">BISTEC 1ª VEDELLA </t>
  </si>
  <si>
    <t>CARN DE FILET DE POLLASTRE (90% carn de pollastre)</t>
  </si>
  <si>
    <t>BOTIFARRA CATALANA (80% carn de porc)</t>
  </si>
  <si>
    <t>BULL BLANC O NEGRE LLESCAT (carn de porc 90%)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</si>
</sst>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;\-0;;\ @"/>
  </numFmts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9" fontId="0" fillId="3" borderId="1" xfId="2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44" fontId="0" fillId="3" borderId="1" xfId="0" applyNumberFormat="1" applyFill="1" applyBorder="1"/>
    <xf numFmtId="0" fontId="0" fillId="0" borderId="1" xfId="0" applyBorder="1"/>
    <xf numFmtId="9" fontId="3" fillId="5" borderId="13" xfId="2" applyFont="1" applyFill="1" applyBorder="1" applyAlignment="1" applyProtection="1">
      <alignment horizontal="center" vertical="center"/>
      <protection locked="0"/>
    </xf>
    <xf numFmtId="44" fontId="0" fillId="3" borderId="8" xfId="0" applyNumberFormat="1" applyFill="1" applyBorder="1"/>
    <xf numFmtId="0" fontId="5" fillId="5" borderId="12" xfId="3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5" borderId="12" xfId="3" applyFont="1" applyFill="1" applyBorder="1" applyAlignment="1" applyProtection="1">
      <alignment horizontal="center" vertical="center"/>
      <protection locked="0"/>
    </xf>
    <xf numFmtId="0" fontId="3" fillId="5" borderId="13" xfId="3" applyFont="1" applyFill="1" applyBorder="1" applyAlignment="1" applyProtection="1">
      <alignment horizontal="center" vertical="center"/>
      <protection locked="0"/>
    </xf>
    <xf numFmtId="9" fontId="3" fillId="5" borderId="14" xfId="2" applyFont="1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49" fontId="5" fillId="5" borderId="11" xfId="3" applyNumberFormat="1" applyFont="1" applyFill="1" applyBorder="1" applyAlignment="1" applyProtection="1">
      <alignment horizontal="right" vertical="center"/>
      <protection locked="0"/>
    </xf>
    <xf numFmtId="0" fontId="0" fillId="8" borderId="4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1" fontId="0" fillId="6" borderId="2" xfId="0" applyNumberFormat="1" applyFill="1" applyBorder="1" applyAlignment="1">
      <alignment horizontal="right" vertical="center"/>
    </xf>
    <xf numFmtId="1" fontId="0" fillId="0" borderId="2" xfId="0" applyNumberFormat="1" applyBorder="1" applyAlignment="1">
      <alignment horizontal="right" vertical="center"/>
    </xf>
    <xf numFmtId="0" fontId="5" fillId="8" borderId="3" xfId="0" applyFont="1" applyFill="1" applyBorder="1"/>
    <xf numFmtId="44" fontId="0" fillId="8" borderId="3" xfId="1" applyFont="1" applyFill="1" applyBorder="1"/>
    <xf numFmtId="44" fontId="0" fillId="0" borderId="1" xfId="1" applyFont="1" applyBorder="1"/>
    <xf numFmtId="44" fontId="0" fillId="0" borderId="3" xfId="1" applyFont="1" applyBorder="1"/>
    <xf numFmtId="44" fontId="5" fillId="8" borderId="3" xfId="0" applyNumberFormat="1" applyFont="1" applyFill="1" applyBorder="1"/>
    <xf numFmtId="9" fontId="5" fillId="8" borderId="3" xfId="2" applyFont="1" applyFill="1" applyBorder="1" applyAlignment="1" applyProtection="1">
      <alignment horizontal="center" vertical="center"/>
    </xf>
    <xf numFmtId="0" fontId="0" fillId="8" borderId="15" xfId="0" applyFill="1" applyBorder="1" applyAlignment="1">
      <alignment horizontal="right"/>
    </xf>
    <xf numFmtId="0" fontId="5" fillId="8" borderId="16" xfId="0" applyFont="1" applyFill="1" applyBorder="1"/>
    <xf numFmtId="0" fontId="0" fillId="8" borderId="16" xfId="0" applyFill="1" applyBorder="1" applyAlignment="1">
      <alignment horizontal="center" vertical="center"/>
    </xf>
    <xf numFmtId="44" fontId="0" fillId="8" borderId="16" xfId="1" applyFont="1" applyFill="1" applyBorder="1"/>
    <xf numFmtId="44" fontId="0" fillId="8" borderId="16" xfId="0" applyNumberFormat="1" applyFill="1" applyBorder="1"/>
    <xf numFmtId="9" fontId="0" fillId="8" borderId="16" xfId="2" applyFont="1" applyFill="1" applyBorder="1" applyAlignment="1" applyProtection="1">
      <alignment horizontal="center" vertical="center"/>
    </xf>
    <xf numFmtId="44" fontId="0" fillId="8" borderId="17" xfId="0" applyNumberFormat="1" applyFill="1" applyBorder="1"/>
    <xf numFmtId="0" fontId="5" fillId="7" borderId="10" xfId="0" applyFont="1" applyFill="1" applyBorder="1" applyAlignment="1">
      <alignment horizontal="right"/>
    </xf>
    <xf numFmtId="0" fontId="5" fillId="7" borderId="9" xfId="0" applyFont="1" applyFill="1" applyBorder="1"/>
    <xf numFmtId="0" fontId="5" fillId="7" borderId="9" xfId="0" applyFont="1" applyFill="1" applyBorder="1" applyAlignment="1">
      <alignment horizontal="center" vertical="center"/>
    </xf>
    <xf numFmtId="44" fontId="5" fillId="7" borderId="9" xfId="1" applyFont="1" applyFill="1" applyBorder="1"/>
    <xf numFmtId="44" fontId="5" fillId="7" borderId="9" xfId="0" applyNumberFormat="1" applyFont="1" applyFill="1" applyBorder="1"/>
    <xf numFmtId="9" fontId="5" fillId="7" borderId="9" xfId="2" applyFont="1" applyFill="1" applyBorder="1" applyAlignment="1" applyProtection="1">
      <alignment horizontal="center" vertical="center"/>
    </xf>
    <xf numFmtId="0" fontId="2" fillId="4" borderId="5" xfId="3" applyFont="1" applyFill="1" applyBorder="1" applyAlignment="1" applyProtection="1">
      <alignment horizontal="center"/>
      <protection locked="0"/>
    </xf>
    <xf numFmtId="0" fontId="2" fillId="4" borderId="6" xfId="3" applyFont="1" applyFill="1" applyBorder="1" applyAlignment="1" applyProtection="1">
      <alignment horizontal="center"/>
      <protection locked="0"/>
    </xf>
    <xf numFmtId="0" fontId="2" fillId="4" borderId="7" xfId="3" applyFont="1" applyFill="1" applyBorder="1" applyAlignment="1" applyProtection="1">
      <alignment horizontal="center"/>
      <protection locked="0"/>
    </xf>
    <xf numFmtId="0" fontId="2" fillId="2" borderId="11" xfId="3" applyFont="1" applyFill="1" applyBorder="1" applyAlignment="1" applyProtection="1">
      <alignment horizontal="center"/>
      <protection locked="0"/>
    </xf>
    <xf numFmtId="0" fontId="2" fillId="2" borderId="12" xfId="3" applyFont="1" applyFill="1" applyBorder="1" applyAlignment="1" applyProtection="1">
      <alignment horizontal="center"/>
      <protection locked="0"/>
    </xf>
    <xf numFmtId="0" fontId="2" fillId="2" borderId="14" xfId="3" applyFont="1" applyFill="1" applyBorder="1" applyAlignment="1" applyProtection="1">
      <alignment horizontal="center"/>
      <protection locked="0"/>
    </xf>
    <xf numFmtId="0" fontId="5" fillId="5" borderId="13" xfId="3" applyFont="1" applyFill="1" applyBorder="1" applyAlignment="1" applyProtection="1">
      <alignment horizontal="center"/>
      <protection locked="0"/>
    </xf>
    <xf numFmtId="0" fontId="0" fillId="8" borderId="1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8" borderId="3" xfId="0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Normal="100" workbookViewId="0">
      <selection activeCell="L13" sqref="L13"/>
    </sheetView>
  </sheetViews>
  <sheetFormatPr baseColWidth="10" defaultColWidth="11.42578125" defaultRowHeight="15" x14ac:dyDescent="0.25"/>
  <cols>
    <col min="1" max="1" width="11.42578125" style="20"/>
    <col min="2" max="2" width="56.85546875" style="2" bestFit="1" customWidth="1"/>
    <col min="3" max="3" width="11.28515625" style="3" customWidth="1"/>
    <col min="4" max="4" width="14" style="4" customWidth="1"/>
    <col min="5" max="5" width="14.5703125" style="4" customWidth="1"/>
    <col min="6" max="6" width="16.5703125" style="2" bestFit="1" customWidth="1"/>
    <col min="7" max="7" width="11.42578125" style="2"/>
    <col min="8" max="8" width="15.140625" style="2" bestFit="1" customWidth="1"/>
    <col min="9" max="9" width="17.5703125" style="2" bestFit="1" customWidth="1"/>
    <col min="10" max="16384" width="11.42578125" style="2"/>
  </cols>
  <sheetData>
    <row r="1" spans="1:9" ht="15.75" thickBot="1" x14ac:dyDescent="0.3"/>
    <row r="2" spans="1:9" ht="15.75" customHeight="1" thickBot="1" x14ac:dyDescent="0.3">
      <c r="A2" s="46" t="s">
        <v>20</v>
      </c>
      <c r="B2" s="47"/>
      <c r="C2" s="47"/>
      <c r="D2" s="47"/>
      <c r="E2" s="47"/>
      <c r="F2" s="47"/>
      <c r="G2" s="47"/>
      <c r="H2" s="47"/>
      <c r="I2" s="48"/>
    </row>
    <row r="3" spans="1:9" ht="15.75" thickBot="1" x14ac:dyDescent="0.3">
      <c r="A3" s="49" t="s">
        <v>54</v>
      </c>
      <c r="B3" s="50"/>
      <c r="C3" s="50"/>
      <c r="D3" s="50"/>
      <c r="E3" s="50"/>
      <c r="F3" s="50"/>
      <c r="G3" s="50"/>
      <c r="H3" s="50"/>
      <c r="I3" s="51"/>
    </row>
    <row r="4" spans="1:9" ht="56.45" customHeight="1" thickBot="1" x14ac:dyDescent="0.3">
      <c r="A4" s="21" t="s">
        <v>1</v>
      </c>
      <c r="B4" s="16" t="s">
        <v>2</v>
      </c>
      <c r="C4" s="13" t="s">
        <v>72</v>
      </c>
      <c r="D4" s="52" t="s">
        <v>3</v>
      </c>
      <c r="E4" s="17" t="s">
        <v>4</v>
      </c>
      <c r="F4" s="17" t="s">
        <v>5</v>
      </c>
      <c r="G4" s="11" t="s">
        <v>0</v>
      </c>
      <c r="H4" s="11" t="s">
        <v>6</v>
      </c>
      <c r="I4" s="18" t="s">
        <v>7</v>
      </c>
    </row>
    <row r="5" spans="1:9" x14ac:dyDescent="0.25">
      <c r="A5" s="33"/>
      <c r="B5" s="34" t="s">
        <v>85</v>
      </c>
      <c r="C5" s="35"/>
      <c r="D5" s="53"/>
      <c r="E5" s="36"/>
      <c r="F5" s="37"/>
      <c r="G5" s="38"/>
      <c r="H5" s="37"/>
      <c r="I5" s="39"/>
    </row>
    <row r="6" spans="1:9" x14ac:dyDescent="0.25">
      <c r="A6" s="23">
        <v>101524</v>
      </c>
      <c r="B6" s="10" t="s">
        <v>25</v>
      </c>
      <c r="C6" s="15" t="s">
        <v>55</v>
      </c>
      <c r="D6" s="54">
        <v>275</v>
      </c>
      <c r="E6" s="29">
        <v>3.75</v>
      </c>
      <c r="F6" s="9">
        <f>E6*D6</f>
        <v>1031.25</v>
      </c>
      <c r="G6" s="1">
        <v>0.1</v>
      </c>
      <c r="H6" s="9">
        <f>F6*G6</f>
        <v>103.125</v>
      </c>
      <c r="I6" s="12">
        <f>H6+F6</f>
        <v>1134.375</v>
      </c>
    </row>
    <row r="7" spans="1:9" x14ac:dyDescent="0.25">
      <c r="A7" s="23">
        <v>101531</v>
      </c>
      <c r="B7" s="10" t="s">
        <v>51</v>
      </c>
      <c r="C7" s="15" t="s">
        <v>55</v>
      </c>
      <c r="D7" s="54">
        <v>250</v>
      </c>
      <c r="E7" s="29">
        <v>6.1</v>
      </c>
      <c r="F7" s="9">
        <f t="shared" ref="F7:F16" si="0">E7*D7</f>
        <v>1525</v>
      </c>
      <c r="G7" s="1">
        <v>0.1</v>
      </c>
      <c r="H7" s="9">
        <f t="shared" ref="H7:H16" si="1">F7*G7</f>
        <v>152.5</v>
      </c>
      <c r="I7" s="12">
        <f t="shared" ref="I7:I16" si="2">H7+F7</f>
        <v>1677.5</v>
      </c>
    </row>
    <row r="8" spans="1:9" x14ac:dyDescent="0.25">
      <c r="A8" s="23" t="s">
        <v>56</v>
      </c>
      <c r="B8" s="10" t="s">
        <v>57</v>
      </c>
      <c r="C8" s="15" t="s">
        <v>55</v>
      </c>
      <c r="D8" s="54">
        <v>240</v>
      </c>
      <c r="E8" s="29">
        <v>3.3</v>
      </c>
      <c r="F8" s="9">
        <f t="shared" si="0"/>
        <v>792</v>
      </c>
      <c r="G8" s="1">
        <v>0.04</v>
      </c>
      <c r="H8" s="9">
        <f t="shared" si="1"/>
        <v>31.68</v>
      </c>
      <c r="I8" s="12">
        <f t="shared" si="2"/>
        <v>823.68</v>
      </c>
    </row>
    <row r="9" spans="1:9" x14ac:dyDescent="0.25">
      <c r="A9" s="23">
        <v>101571</v>
      </c>
      <c r="B9" s="10" t="s">
        <v>87</v>
      </c>
      <c r="C9" s="15" t="s">
        <v>55</v>
      </c>
      <c r="D9" s="54">
        <v>140</v>
      </c>
      <c r="E9" s="29">
        <v>4.6900000000000004</v>
      </c>
      <c r="F9" s="9">
        <f t="shared" si="0"/>
        <v>656.6</v>
      </c>
      <c r="G9" s="1">
        <v>0.1</v>
      </c>
      <c r="H9" s="9">
        <f t="shared" si="1"/>
        <v>65.660000000000011</v>
      </c>
      <c r="I9" s="12">
        <f t="shared" si="2"/>
        <v>722.26</v>
      </c>
    </row>
    <row r="10" spans="1:9" x14ac:dyDescent="0.25">
      <c r="A10" s="23">
        <v>101518</v>
      </c>
      <c r="B10" s="10" t="s">
        <v>31</v>
      </c>
      <c r="C10" s="15" t="s">
        <v>55</v>
      </c>
      <c r="D10" s="54">
        <v>130</v>
      </c>
      <c r="E10" s="29">
        <v>1.5</v>
      </c>
      <c r="F10" s="9">
        <f t="shared" si="0"/>
        <v>195</v>
      </c>
      <c r="G10" s="1">
        <v>0.1</v>
      </c>
      <c r="H10" s="9">
        <f t="shared" si="1"/>
        <v>19.5</v>
      </c>
      <c r="I10" s="12">
        <f t="shared" si="2"/>
        <v>214.5</v>
      </c>
    </row>
    <row r="11" spans="1:9" x14ac:dyDescent="0.25">
      <c r="A11" s="23">
        <v>101521</v>
      </c>
      <c r="B11" s="10" t="s">
        <v>36</v>
      </c>
      <c r="C11" s="15" t="s">
        <v>55</v>
      </c>
      <c r="D11" s="54">
        <v>120</v>
      </c>
      <c r="E11" s="29">
        <v>9.2799999999999994</v>
      </c>
      <c r="F11" s="9">
        <f t="shared" si="0"/>
        <v>1113.5999999999999</v>
      </c>
      <c r="G11" s="1">
        <v>0.1</v>
      </c>
      <c r="H11" s="9">
        <f t="shared" si="1"/>
        <v>111.36</v>
      </c>
      <c r="I11" s="12">
        <f t="shared" si="2"/>
        <v>1224.9599999999998</v>
      </c>
    </row>
    <row r="12" spans="1:9" x14ac:dyDescent="0.25">
      <c r="A12" s="23">
        <v>101498</v>
      </c>
      <c r="B12" s="10" t="s">
        <v>15</v>
      </c>
      <c r="C12" s="15" t="s">
        <v>55</v>
      </c>
      <c r="D12" s="54">
        <v>120</v>
      </c>
      <c r="E12" s="29">
        <v>5.41</v>
      </c>
      <c r="F12" s="9">
        <f t="shared" si="0"/>
        <v>649.20000000000005</v>
      </c>
      <c r="G12" s="1">
        <v>0.1</v>
      </c>
      <c r="H12" s="9">
        <f t="shared" si="1"/>
        <v>64.92</v>
      </c>
      <c r="I12" s="12">
        <f t="shared" si="2"/>
        <v>714.12</v>
      </c>
    </row>
    <row r="13" spans="1:9" x14ac:dyDescent="0.25">
      <c r="A13" s="23">
        <v>101532</v>
      </c>
      <c r="B13" s="10" t="s">
        <v>23</v>
      </c>
      <c r="C13" s="15" t="s">
        <v>55</v>
      </c>
      <c r="D13" s="54">
        <v>100</v>
      </c>
      <c r="E13" s="29">
        <v>3.75</v>
      </c>
      <c r="F13" s="9">
        <f t="shared" si="0"/>
        <v>375</v>
      </c>
      <c r="G13" s="1">
        <v>0.1</v>
      </c>
      <c r="H13" s="9">
        <f t="shared" si="1"/>
        <v>37.5</v>
      </c>
      <c r="I13" s="12">
        <f t="shared" si="2"/>
        <v>412.5</v>
      </c>
    </row>
    <row r="14" spans="1:9" x14ac:dyDescent="0.25">
      <c r="A14" s="23">
        <v>101459</v>
      </c>
      <c r="B14" s="10" t="s">
        <v>40</v>
      </c>
      <c r="C14" s="15" t="s">
        <v>55</v>
      </c>
      <c r="D14" s="54">
        <v>100</v>
      </c>
      <c r="E14" s="29">
        <v>6.6099999999999994</v>
      </c>
      <c r="F14" s="9">
        <f t="shared" si="0"/>
        <v>661</v>
      </c>
      <c r="G14" s="1">
        <v>0.1</v>
      </c>
      <c r="H14" s="9">
        <f t="shared" si="1"/>
        <v>66.100000000000009</v>
      </c>
      <c r="I14" s="12">
        <f t="shared" si="2"/>
        <v>727.1</v>
      </c>
    </row>
    <row r="15" spans="1:9" x14ac:dyDescent="0.25">
      <c r="A15" s="23">
        <v>101583</v>
      </c>
      <c r="B15" s="10" t="s">
        <v>22</v>
      </c>
      <c r="C15" s="15" t="s">
        <v>55</v>
      </c>
      <c r="D15" s="54">
        <v>90</v>
      </c>
      <c r="E15" s="29">
        <v>6.6</v>
      </c>
      <c r="F15" s="9">
        <f t="shared" si="0"/>
        <v>594</v>
      </c>
      <c r="G15" s="1">
        <v>0.1</v>
      </c>
      <c r="H15" s="9">
        <f t="shared" si="1"/>
        <v>59.400000000000006</v>
      </c>
      <c r="I15" s="12">
        <f t="shared" si="2"/>
        <v>653.4</v>
      </c>
    </row>
    <row r="16" spans="1:9" x14ac:dyDescent="0.25">
      <c r="A16" s="23">
        <v>101440</v>
      </c>
      <c r="B16" s="10" t="s">
        <v>34</v>
      </c>
      <c r="C16" s="15" t="s">
        <v>55</v>
      </c>
      <c r="D16" s="54">
        <v>80</v>
      </c>
      <c r="E16" s="29">
        <v>5.22</v>
      </c>
      <c r="F16" s="9">
        <f t="shared" si="0"/>
        <v>417.59999999999997</v>
      </c>
      <c r="G16" s="1">
        <v>0.1</v>
      </c>
      <c r="H16" s="9">
        <f t="shared" si="1"/>
        <v>41.76</v>
      </c>
      <c r="I16" s="12">
        <f t="shared" si="2"/>
        <v>459.35999999999996</v>
      </c>
    </row>
    <row r="17" spans="1:9" ht="15.75" thickBot="1" x14ac:dyDescent="0.3">
      <c r="A17" s="40"/>
      <c r="B17" s="41" t="s">
        <v>73</v>
      </c>
      <c r="C17" s="42"/>
      <c r="D17" s="55"/>
      <c r="E17" s="43"/>
      <c r="F17" s="44">
        <f>SUM(F6:F16)</f>
        <v>8010.2500000000009</v>
      </c>
      <c r="G17" s="45"/>
      <c r="H17" s="44">
        <f>SUM(H6:H16)</f>
        <v>753.505</v>
      </c>
      <c r="I17" s="44">
        <f>SUM(I6:I16)</f>
        <v>8763.755000000001</v>
      </c>
    </row>
    <row r="18" spans="1:9" x14ac:dyDescent="0.25">
      <c r="A18" s="33"/>
      <c r="B18" s="34" t="s">
        <v>86</v>
      </c>
      <c r="C18" s="35"/>
      <c r="D18" s="53"/>
      <c r="E18" s="36"/>
      <c r="F18" s="37"/>
      <c r="G18" s="38"/>
      <c r="H18" s="37"/>
      <c r="I18" s="39"/>
    </row>
    <row r="19" spans="1:9" x14ac:dyDescent="0.25">
      <c r="A19" s="23">
        <v>101488</v>
      </c>
      <c r="B19" s="10" t="s">
        <v>26</v>
      </c>
      <c r="C19" s="15" t="s">
        <v>55</v>
      </c>
      <c r="D19" s="56">
        <v>75</v>
      </c>
      <c r="E19" s="29">
        <v>4.5</v>
      </c>
      <c r="F19" s="9">
        <f t="shared" ref="F19:F77" si="3">E19*D19</f>
        <v>337.5</v>
      </c>
      <c r="G19" s="1">
        <v>0.1</v>
      </c>
      <c r="H19" s="9">
        <f t="shared" ref="H19:H77" si="4">F19*G19</f>
        <v>33.75</v>
      </c>
      <c r="I19" s="12">
        <f t="shared" ref="I19:I77" si="5">H19+F19</f>
        <v>371.25</v>
      </c>
    </row>
    <row r="20" spans="1:9" x14ac:dyDescent="0.25">
      <c r="A20" s="23">
        <v>101452</v>
      </c>
      <c r="B20" s="10" t="s">
        <v>18</v>
      </c>
      <c r="C20" s="15" t="s">
        <v>55</v>
      </c>
      <c r="D20" s="56">
        <v>75</v>
      </c>
      <c r="E20" s="29">
        <v>11</v>
      </c>
      <c r="F20" s="9">
        <f t="shared" si="3"/>
        <v>825</v>
      </c>
      <c r="G20" s="1">
        <v>0.1</v>
      </c>
      <c r="H20" s="9">
        <f t="shared" si="4"/>
        <v>82.5</v>
      </c>
      <c r="I20" s="12">
        <f t="shared" si="5"/>
        <v>907.5</v>
      </c>
    </row>
    <row r="21" spans="1:9" x14ac:dyDescent="0.25">
      <c r="A21" s="23">
        <v>101468</v>
      </c>
      <c r="B21" s="10" t="s">
        <v>10</v>
      </c>
      <c r="C21" s="15" t="s">
        <v>55</v>
      </c>
      <c r="D21" s="56">
        <v>75</v>
      </c>
      <c r="E21" s="29">
        <v>10.84</v>
      </c>
      <c r="F21" s="9">
        <f t="shared" si="3"/>
        <v>813</v>
      </c>
      <c r="G21" s="1">
        <v>0.1</v>
      </c>
      <c r="H21" s="9">
        <f t="shared" si="4"/>
        <v>81.300000000000011</v>
      </c>
      <c r="I21" s="12">
        <f t="shared" si="5"/>
        <v>894.3</v>
      </c>
    </row>
    <row r="22" spans="1:9" x14ac:dyDescent="0.25">
      <c r="A22" s="23">
        <v>101450</v>
      </c>
      <c r="B22" s="10" t="s">
        <v>50</v>
      </c>
      <c r="C22" s="15" t="s">
        <v>55</v>
      </c>
      <c r="D22" s="56">
        <v>75</v>
      </c>
      <c r="E22" s="29">
        <v>8.24</v>
      </c>
      <c r="F22" s="9">
        <f t="shared" si="3"/>
        <v>618</v>
      </c>
      <c r="G22" s="1">
        <v>0.1</v>
      </c>
      <c r="H22" s="9">
        <f t="shared" si="4"/>
        <v>61.800000000000004</v>
      </c>
      <c r="I22" s="12">
        <f t="shared" si="5"/>
        <v>679.8</v>
      </c>
    </row>
    <row r="23" spans="1:9" x14ac:dyDescent="0.25">
      <c r="A23" s="23">
        <v>101436</v>
      </c>
      <c r="B23" s="10" t="s">
        <v>46</v>
      </c>
      <c r="C23" s="15" t="s">
        <v>55</v>
      </c>
      <c r="D23" s="56">
        <v>65</v>
      </c>
      <c r="E23" s="29">
        <v>5</v>
      </c>
      <c r="F23" s="9">
        <f t="shared" si="3"/>
        <v>325</v>
      </c>
      <c r="G23" s="1">
        <v>0.1</v>
      </c>
      <c r="H23" s="9">
        <f t="shared" si="4"/>
        <v>32.5</v>
      </c>
      <c r="I23" s="12">
        <f t="shared" si="5"/>
        <v>357.5</v>
      </c>
    </row>
    <row r="24" spans="1:9" x14ac:dyDescent="0.25">
      <c r="A24" s="23">
        <v>101496</v>
      </c>
      <c r="B24" s="10" t="s">
        <v>14</v>
      </c>
      <c r="C24" s="15" t="s">
        <v>55</v>
      </c>
      <c r="D24" s="56">
        <v>65</v>
      </c>
      <c r="E24" s="29">
        <v>2.4</v>
      </c>
      <c r="F24" s="9">
        <f t="shared" si="3"/>
        <v>156</v>
      </c>
      <c r="G24" s="1">
        <v>0.1</v>
      </c>
      <c r="H24" s="9">
        <f t="shared" si="4"/>
        <v>15.600000000000001</v>
      </c>
      <c r="I24" s="12">
        <f t="shared" si="5"/>
        <v>171.6</v>
      </c>
    </row>
    <row r="25" spans="1:9" x14ac:dyDescent="0.25">
      <c r="A25" s="23">
        <v>101472</v>
      </c>
      <c r="B25" s="10" t="s">
        <v>58</v>
      </c>
      <c r="C25" s="15" t="s">
        <v>55</v>
      </c>
      <c r="D25" s="56">
        <v>60</v>
      </c>
      <c r="E25" s="29">
        <v>7.17</v>
      </c>
      <c r="F25" s="9">
        <f t="shared" si="3"/>
        <v>430.2</v>
      </c>
      <c r="G25" s="1">
        <v>0.1</v>
      </c>
      <c r="H25" s="9">
        <f t="shared" si="4"/>
        <v>43.02</v>
      </c>
      <c r="I25" s="12">
        <f t="shared" si="5"/>
        <v>473.21999999999997</v>
      </c>
    </row>
    <row r="26" spans="1:9" x14ac:dyDescent="0.25">
      <c r="A26" s="23">
        <v>101556</v>
      </c>
      <c r="B26" s="10" t="s">
        <v>75</v>
      </c>
      <c r="C26" s="15" t="s">
        <v>55</v>
      </c>
      <c r="D26" s="56">
        <v>60</v>
      </c>
      <c r="E26" s="29">
        <v>8.8000000000000007</v>
      </c>
      <c r="F26" s="9">
        <f t="shared" si="3"/>
        <v>528</v>
      </c>
      <c r="G26" s="1">
        <v>0.1</v>
      </c>
      <c r="H26" s="9">
        <f t="shared" si="4"/>
        <v>52.800000000000004</v>
      </c>
      <c r="I26" s="12">
        <f t="shared" si="5"/>
        <v>580.79999999999995</v>
      </c>
    </row>
    <row r="27" spans="1:9" x14ac:dyDescent="0.25">
      <c r="A27" s="23">
        <v>101732</v>
      </c>
      <c r="B27" s="10" t="s">
        <v>21</v>
      </c>
      <c r="C27" s="15" t="s">
        <v>55</v>
      </c>
      <c r="D27" s="56">
        <v>50</v>
      </c>
      <c r="E27" s="29">
        <v>5.55</v>
      </c>
      <c r="F27" s="9">
        <f t="shared" si="3"/>
        <v>277.5</v>
      </c>
      <c r="G27" s="1">
        <v>0.1</v>
      </c>
      <c r="H27" s="9">
        <f t="shared" si="4"/>
        <v>27.75</v>
      </c>
      <c r="I27" s="12">
        <f t="shared" si="5"/>
        <v>305.25</v>
      </c>
    </row>
    <row r="28" spans="1:9" x14ac:dyDescent="0.25">
      <c r="A28" s="23">
        <v>101505</v>
      </c>
      <c r="B28" s="10" t="s">
        <v>43</v>
      </c>
      <c r="C28" s="15" t="s">
        <v>55</v>
      </c>
      <c r="D28" s="56">
        <v>50</v>
      </c>
      <c r="E28" s="29">
        <v>5.09</v>
      </c>
      <c r="F28" s="9">
        <f t="shared" si="3"/>
        <v>254.5</v>
      </c>
      <c r="G28" s="1">
        <v>0.1</v>
      </c>
      <c r="H28" s="9">
        <f t="shared" si="4"/>
        <v>25.450000000000003</v>
      </c>
      <c r="I28" s="12">
        <f t="shared" si="5"/>
        <v>279.95</v>
      </c>
    </row>
    <row r="29" spans="1:9" x14ac:dyDescent="0.25">
      <c r="A29" s="23">
        <v>101497</v>
      </c>
      <c r="B29" s="10" t="s">
        <v>48</v>
      </c>
      <c r="C29" s="15" t="s">
        <v>55</v>
      </c>
      <c r="D29" s="56">
        <v>30</v>
      </c>
      <c r="E29" s="29">
        <v>6.4</v>
      </c>
      <c r="F29" s="9">
        <f t="shared" si="3"/>
        <v>192</v>
      </c>
      <c r="G29" s="1">
        <v>0.1</v>
      </c>
      <c r="H29" s="9">
        <f t="shared" si="4"/>
        <v>19.200000000000003</v>
      </c>
      <c r="I29" s="12">
        <f t="shared" si="5"/>
        <v>211.2</v>
      </c>
    </row>
    <row r="30" spans="1:9" x14ac:dyDescent="0.25">
      <c r="A30" s="23">
        <v>101434</v>
      </c>
      <c r="B30" s="10" t="s">
        <v>88</v>
      </c>
      <c r="C30" s="15" t="s">
        <v>55</v>
      </c>
      <c r="D30" s="56">
        <v>28</v>
      </c>
      <c r="E30" s="29">
        <v>15.45</v>
      </c>
      <c r="F30" s="9">
        <f t="shared" si="3"/>
        <v>432.59999999999997</v>
      </c>
      <c r="G30" s="1">
        <v>0.1</v>
      </c>
      <c r="H30" s="9">
        <f t="shared" si="4"/>
        <v>43.26</v>
      </c>
      <c r="I30" s="12">
        <f t="shared" si="5"/>
        <v>475.85999999999996</v>
      </c>
    </row>
    <row r="31" spans="1:9" x14ac:dyDescent="0.25">
      <c r="A31" s="23">
        <v>101536</v>
      </c>
      <c r="B31" s="10" t="s">
        <v>29</v>
      </c>
      <c r="C31" s="15" t="s">
        <v>55</v>
      </c>
      <c r="D31" s="56">
        <v>25</v>
      </c>
      <c r="E31" s="29">
        <v>9.98</v>
      </c>
      <c r="F31" s="9">
        <f t="shared" si="3"/>
        <v>249.5</v>
      </c>
      <c r="G31" s="1">
        <v>0.1</v>
      </c>
      <c r="H31" s="9">
        <f t="shared" si="4"/>
        <v>24.950000000000003</v>
      </c>
      <c r="I31" s="12">
        <f t="shared" si="5"/>
        <v>274.45</v>
      </c>
    </row>
    <row r="32" spans="1:9" x14ac:dyDescent="0.25">
      <c r="A32" s="23">
        <v>101534</v>
      </c>
      <c r="B32" s="10" t="s">
        <v>38</v>
      </c>
      <c r="C32" s="15" t="s">
        <v>55</v>
      </c>
      <c r="D32" s="56">
        <v>25</v>
      </c>
      <c r="E32" s="29">
        <v>7.1</v>
      </c>
      <c r="F32" s="9">
        <f t="shared" si="3"/>
        <v>177.5</v>
      </c>
      <c r="G32" s="1">
        <v>0.1</v>
      </c>
      <c r="H32" s="9">
        <f t="shared" si="4"/>
        <v>17.75</v>
      </c>
      <c r="I32" s="12">
        <f t="shared" si="5"/>
        <v>195.25</v>
      </c>
    </row>
    <row r="33" spans="1:9" x14ac:dyDescent="0.25">
      <c r="A33" s="23">
        <v>101519</v>
      </c>
      <c r="B33" s="10" t="s">
        <v>89</v>
      </c>
      <c r="C33" s="15" t="s">
        <v>55</v>
      </c>
      <c r="D33" s="56">
        <v>25</v>
      </c>
      <c r="E33" s="29">
        <v>6.15</v>
      </c>
      <c r="F33" s="9">
        <f t="shared" si="3"/>
        <v>153.75</v>
      </c>
      <c r="G33" s="1">
        <v>0.1</v>
      </c>
      <c r="H33" s="9">
        <f t="shared" si="4"/>
        <v>15.375</v>
      </c>
      <c r="I33" s="12">
        <f t="shared" si="5"/>
        <v>169.125</v>
      </c>
    </row>
    <row r="34" spans="1:9" x14ac:dyDescent="0.25">
      <c r="A34" s="23">
        <v>101506</v>
      </c>
      <c r="B34" s="10" t="s">
        <v>44</v>
      </c>
      <c r="C34" s="15" t="s">
        <v>55</v>
      </c>
      <c r="D34" s="56">
        <v>25</v>
      </c>
      <c r="E34" s="29">
        <v>5.48</v>
      </c>
      <c r="F34" s="9">
        <f t="shared" si="3"/>
        <v>137</v>
      </c>
      <c r="G34" s="1">
        <v>0.1</v>
      </c>
      <c r="H34" s="9">
        <f t="shared" si="4"/>
        <v>13.700000000000001</v>
      </c>
      <c r="I34" s="12">
        <f t="shared" si="5"/>
        <v>150.69999999999999</v>
      </c>
    </row>
    <row r="35" spans="1:9" x14ac:dyDescent="0.25">
      <c r="A35" s="23">
        <v>101473</v>
      </c>
      <c r="B35" s="10" t="s">
        <v>11</v>
      </c>
      <c r="C35" s="15" t="s">
        <v>55</v>
      </c>
      <c r="D35" s="56">
        <v>20</v>
      </c>
      <c r="E35" s="29">
        <v>9.32</v>
      </c>
      <c r="F35" s="9">
        <f t="shared" si="3"/>
        <v>186.4</v>
      </c>
      <c r="G35" s="1">
        <v>0.1</v>
      </c>
      <c r="H35" s="9">
        <f t="shared" si="4"/>
        <v>18.64</v>
      </c>
      <c r="I35" s="12">
        <f t="shared" si="5"/>
        <v>205.04000000000002</v>
      </c>
    </row>
    <row r="36" spans="1:9" x14ac:dyDescent="0.25">
      <c r="A36" s="23">
        <v>101552</v>
      </c>
      <c r="B36" s="10" t="s">
        <v>90</v>
      </c>
      <c r="C36" s="15" t="s">
        <v>55</v>
      </c>
      <c r="D36" s="56">
        <v>20</v>
      </c>
      <c r="E36" s="29">
        <v>7.84</v>
      </c>
      <c r="F36" s="9">
        <f t="shared" si="3"/>
        <v>156.80000000000001</v>
      </c>
      <c r="G36" s="1">
        <v>0.1</v>
      </c>
      <c r="H36" s="9">
        <f t="shared" si="4"/>
        <v>15.680000000000001</v>
      </c>
      <c r="I36" s="12">
        <f t="shared" si="5"/>
        <v>172.48000000000002</v>
      </c>
    </row>
    <row r="37" spans="1:9" x14ac:dyDescent="0.25">
      <c r="A37" s="23">
        <v>101479</v>
      </c>
      <c r="B37" s="10" t="s">
        <v>39</v>
      </c>
      <c r="C37" s="15" t="s">
        <v>55</v>
      </c>
      <c r="D37" s="56">
        <v>15</v>
      </c>
      <c r="E37" s="29">
        <v>7.68</v>
      </c>
      <c r="F37" s="9">
        <f t="shared" si="3"/>
        <v>115.19999999999999</v>
      </c>
      <c r="G37" s="1">
        <v>0.1</v>
      </c>
      <c r="H37" s="9">
        <f t="shared" si="4"/>
        <v>11.52</v>
      </c>
      <c r="I37" s="12">
        <f t="shared" si="5"/>
        <v>126.71999999999998</v>
      </c>
    </row>
    <row r="38" spans="1:9" x14ac:dyDescent="0.25">
      <c r="A38" s="23">
        <v>101492</v>
      </c>
      <c r="B38" s="10" t="s">
        <v>12</v>
      </c>
      <c r="C38" s="15" t="s">
        <v>55</v>
      </c>
      <c r="D38" s="56">
        <v>15</v>
      </c>
      <c r="E38" s="29">
        <v>3.05</v>
      </c>
      <c r="F38" s="9">
        <f t="shared" si="3"/>
        <v>45.75</v>
      </c>
      <c r="G38" s="1">
        <v>0.1</v>
      </c>
      <c r="H38" s="9">
        <f t="shared" si="4"/>
        <v>4.5750000000000002</v>
      </c>
      <c r="I38" s="12">
        <f t="shared" si="5"/>
        <v>50.325000000000003</v>
      </c>
    </row>
    <row r="39" spans="1:9" x14ac:dyDescent="0.25">
      <c r="A39" s="24">
        <v>101495</v>
      </c>
      <c r="B39" s="10" t="s">
        <v>13</v>
      </c>
      <c r="C39" s="14" t="s">
        <v>55</v>
      </c>
      <c r="D39" s="56">
        <v>15</v>
      </c>
      <c r="E39" s="30">
        <v>3.38</v>
      </c>
      <c r="F39" s="9">
        <f t="shared" si="3"/>
        <v>50.699999999999996</v>
      </c>
      <c r="G39" s="1">
        <v>0.1</v>
      </c>
      <c r="H39" s="9">
        <f t="shared" si="4"/>
        <v>5.07</v>
      </c>
      <c r="I39" s="12">
        <f t="shared" si="5"/>
        <v>55.769999999999996</v>
      </c>
    </row>
    <row r="40" spans="1:9" x14ac:dyDescent="0.25">
      <c r="A40" s="23">
        <v>101478</v>
      </c>
      <c r="B40" s="10" t="s">
        <v>24</v>
      </c>
      <c r="C40" s="15" t="s">
        <v>55</v>
      </c>
      <c r="D40" s="56">
        <v>15</v>
      </c>
      <c r="E40" s="29">
        <v>11.75</v>
      </c>
      <c r="F40" s="9">
        <f t="shared" si="3"/>
        <v>176.25</v>
      </c>
      <c r="G40" s="1">
        <v>0.1</v>
      </c>
      <c r="H40" s="9">
        <f t="shared" si="4"/>
        <v>17.625</v>
      </c>
      <c r="I40" s="12">
        <f t="shared" si="5"/>
        <v>193.875</v>
      </c>
    </row>
    <row r="41" spans="1:9" x14ac:dyDescent="0.25">
      <c r="A41" s="23">
        <v>101565</v>
      </c>
      <c r="B41" s="10" t="s">
        <v>76</v>
      </c>
      <c r="C41" s="15" t="s">
        <v>55</v>
      </c>
      <c r="D41" s="56">
        <v>15</v>
      </c>
      <c r="E41" s="29">
        <v>5.05</v>
      </c>
      <c r="F41" s="9">
        <f t="shared" si="3"/>
        <v>75.75</v>
      </c>
      <c r="G41" s="1">
        <v>0.1</v>
      </c>
      <c r="H41" s="9">
        <f t="shared" si="4"/>
        <v>7.5750000000000002</v>
      </c>
      <c r="I41" s="12">
        <f t="shared" si="5"/>
        <v>83.325000000000003</v>
      </c>
    </row>
    <row r="42" spans="1:9" x14ac:dyDescent="0.25">
      <c r="A42" s="23">
        <v>101538</v>
      </c>
      <c r="B42" s="10" t="s">
        <v>32</v>
      </c>
      <c r="C42" s="15" t="s">
        <v>55</v>
      </c>
      <c r="D42" s="56">
        <v>10</v>
      </c>
      <c r="E42" s="29">
        <v>6.47</v>
      </c>
      <c r="F42" s="9">
        <f t="shared" si="3"/>
        <v>64.7</v>
      </c>
      <c r="G42" s="1">
        <v>0.1</v>
      </c>
      <c r="H42" s="9">
        <f t="shared" si="4"/>
        <v>6.4700000000000006</v>
      </c>
      <c r="I42" s="12">
        <f t="shared" si="5"/>
        <v>71.17</v>
      </c>
    </row>
    <row r="43" spans="1:9" x14ac:dyDescent="0.25">
      <c r="A43" s="23">
        <v>101458</v>
      </c>
      <c r="B43" s="10" t="s">
        <v>49</v>
      </c>
      <c r="C43" s="15" t="s">
        <v>55</v>
      </c>
      <c r="D43" s="56">
        <v>10</v>
      </c>
      <c r="E43" s="29">
        <v>5.64</v>
      </c>
      <c r="F43" s="9">
        <f t="shared" si="3"/>
        <v>56.4</v>
      </c>
      <c r="G43" s="1">
        <v>0.1</v>
      </c>
      <c r="H43" s="9">
        <f t="shared" si="4"/>
        <v>5.6400000000000006</v>
      </c>
      <c r="I43" s="12">
        <f t="shared" si="5"/>
        <v>62.04</v>
      </c>
    </row>
    <row r="44" spans="1:9" x14ac:dyDescent="0.25">
      <c r="A44" s="23">
        <v>101486</v>
      </c>
      <c r="B44" s="10" t="s">
        <v>27</v>
      </c>
      <c r="C44" s="15" t="s">
        <v>55</v>
      </c>
      <c r="D44" s="56">
        <v>10</v>
      </c>
      <c r="E44" s="29">
        <v>5.4</v>
      </c>
      <c r="F44" s="9">
        <f t="shared" si="3"/>
        <v>54</v>
      </c>
      <c r="G44" s="1">
        <v>0.1</v>
      </c>
      <c r="H44" s="9">
        <f t="shared" si="4"/>
        <v>5.4</v>
      </c>
      <c r="I44" s="12">
        <f t="shared" si="5"/>
        <v>59.4</v>
      </c>
    </row>
    <row r="45" spans="1:9" x14ac:dyDescent="0.25">
      <c r="A45" s="23">
        <v>101577</v>
      </c>
      <c r="B45" s="10" t="s">
        <v>77</v>
      </c>
      <c r="C45" s="15" t="s">
        <v>55</v>
      </c>
      <c r="D45" s="56">
        <v>10</v>
      </c>
      <c r="E45" s="29">
        <v>10.199999999999999</v>
      </c>
      <c r="F45" s="9">
        <f t="shared" si="3"/>
        <v>102</v>
      </c>
      <c r="G45" s="1">
        <v>0.1</v>
      </c>
      <c r="H45" s="9">
        <f t="shared" si="4"/>
        <v>10.200000000000001</v>
      </c>
      <c r="I45" s="12">
        <f t="shared" si="5"/>
        <v>112.2</v>
      </c>
    </row>
    <row r="46" spans="1:9" x14ac:dyDescent="0.25">
      <c r="A46" s="23">
        <v>102607</v>
      </c>
      <c r="B46" s="10" t="s">
        <v>91</v>
      </c>
      <c r="C46" s="15" t="s">
        <v>55</v>
      </c>
      <c r="D46" s="56">
        <v>10</v>
      </c>
      <c r="E46" s="29">
        <v>5.72</v>
      </c>
      <c r="F46" s="9">
        <f t="shared" si="3"/>
        <v>57.199999999999996</v>
      </c>
      <c r="G46" s="1">
        <v>0.1</v>
      </c>
      <c r="H46" s="9">
        <f t="shared" si="4"/>
        <v>5.72</v>
      </c>
      <c r="I46" s="12">
        <f t="shared" si="5"/>
        <v>62.919999999999995</v>
      </c>
    </row>
    <row r="47" spans="1:9" x14ac:dyDescent="0.25">
      <c r="A47" s="23">
        <v>101543</v>
      </c>
      <c r="B47" s="10" t="s">
        <v>41</v>
      </c>
      <c r="C47" s="15" t="s">
        <v>55</v>
      </c>
      <c r="D47" s="56">
        <v>5</v>
      </c>
      <c r="E47" s="29">
        <v>6.68</v>
      </c>
      <c r="F47" s="9">
        <f t="shared" si="3"/>
        <v>33.4</v>
      </c>
      <c r="G47" s="1">
        <v>0.1</v>
      </c>
      <c r="H47" s="9">
        <f t="shared" si="4"/>
        <v>3.34</v>
      </c>
      <c r="I47" s="12">
        <f t="shared" si="5"/>
        <v>36.739999999999995</v>
      </c>
    </row>
    <row r="48" spans="1:9" x14ac:dyDescent="0.25">
      <c r="A48" s="23">
        <v>101537</v>
      </c>
      <c r="B48" s="10" t="s">
        <v>53</v>
      </c>
      <c r="C48" s="15" t="s">
        <v>55</v>
      </c>
      <c r="D48" s="56">
        <v>5</v>
      </c>
      <c r="E48" s="29">
        <v>6.3</v>
      </c>
      <c r="F48" s="9">
        <f t="shared" si="3"/>
        <v>31.5</v>
      </c>
      <c r="G48" s="1">
        <v>0.1</v>
      </c>
      <c r="H48" s="9">
        <f t="shared" si="4"/>
        <v>3.1500000000000004</v>
      </c>
      <c r="I48" s="12">
        <f t="shared" si="5"/>
        <v>34.65</v>
      </c>
    </row>
    <row r="49" spans="1:9" x14ac:dyDescent="0.25">
      <c r="A49" s="23">
        <v>101553</v>
      </c>
      <c r="B49" s="10" t="s">
        <v>78</v>
      </c>
      <c r="C49" s="15" t="s">
        <v>55</v>
      </c>
      <c r="D49" s="56">
        <v>5</v>
      </c>
      <c r="E49" s="29">
        <v>10.4</v>
      </c>
      <c r="F49" s="9">
        <f t="shared" si="3"/>
        <v>52</v>
      </c>
      <c r="G49" s="1">
        <v>0.1</v>
      </c>
      <c r="H49" s="9">
        <f t="shared" si="4"/>
        <v>5.2</v>
      </c>
      <c r="I49" s="12">
        <f t="shared" si="5"/>
        <v>57.2</v>
      </c>
    </row>
    <row r="50" spans="1:9" x14ac:dyDescent="0.25">
      <c r="A50" s="23">
        <v>101530</v>
      </c>
      <c r="B50" s="10" t="s">
        <v>37</v>
      </c>
      <c r="C50" s="15" t="s">
        <v>55</v>
      </c>
      <c r="D50" s="56">
        <v>2</v>
      </c>
      <c r="E50" s="29">
        <v>2.81</v>
      </c>
      <c r="F50" s="9">
        <f t="shared" si="3"/>
        <v>5.62</v>
      </c>
      <c r="G50" s="1">
        <v>0.1</v>
      </c>
      <c r="H50" s="9">
        <f t="shared" si="4"/>
        <v>0.56200000000000006</v>
      </c>
      <c r="I50" s="12">
        <f t="shared" si="5"/>
        <v>6.1820000000000004</v>
      </c>
    </row>
    <row r="51" spans="1:9" x14ac:dyDescent="0.25">
      <c r="A51" s="25">
        <v>101476</v>
      </c>
      <c r="B51" s="10" t="s">
        <v>45</v>
      </c>
      <c r="C51" s="15" t="s">
        <v>55</v>
      </c>
      <c r="D51" s="56">
        <v>2</v>
      </c>
      <c r="E51" s="29">
        <v>11.28</v>
      </c>
      <c r="F51" s="9">
        <f t="shared" si="3"/>
        <v>22.56</v>
      </c>
      <c r="G51" s="1">
        <v>0.1</v>
      </c>
      <c r="H51" s="9">
        <f t="shared" si="4"/>
        <v>2.2559999999999998</v>
      </c>
      <c r="I51" s="12">
        <f t="shared" si="5"/>
        <v>24.815999999999999</v>
      </c>
    </row>
    <row r="52" spans="1:9" x14ac:dyDescent="0.25">
      <c r="A52" s="23">
        <v>101550</v>
      </c>
      <c r="B52" s="10" t="s">
        <v>79</v>
      </c>
      <c r="C52" s="15" t="s">
        <v>55</v>
      </c>
      <c r="D52" s="56">
        <v>2</v>
      </c>
      <c r="E52" s="29">
        <v>3.7</v>
      </c>
      <c r="F52" s="9">
        <f t="shared" si="3"/>
        <v>7.4</v>
      </c>
      <c r="G52" s="1">
        <v>0.1</v>
      </c>
      <c r="H52" s="9">
        <f t="shared" si="4"/>
        <v>0.7400000000000001</v>
      </c>
      <c r="I52" s="12">
        <f t="shared" si="5"/>
        <v>8.14</v>
      </c>
    </row>
    <row r="53" spans="1:9" x14ac:dyDescent="0.25">
      <c r="A53" s="23">
        <v>101562</v>
      </c>
      <c r="B53" s="10" t="s">
        <v>80</v>
      </c>
      <c r="C53" s="15" t="s">
        <v>55</v>
      </c>
      <c r="D53" s="56">
        <v>2</v>
      </c>
      <c r="E53" s="29">
        <v>11.89</v>
      </c>
      <c r="F53" s="9">
        <f t="shared" si="3"/>
        <v>23.78</v>
      </c>
      <c r="G53" s="1">
        <v>0.1</v>
      </c>
      <c r="H53" s="9">
        <f t="shared" si="4"/>
        <v>2.3780000000000001</v>
      </c>
      <c r="I53" s="12">
        <f t="shared" si="5"/>
        <v>26.158000000000001</v>
      </c>
    </row>
    <row r="54" spans="1:9" x14ac:dyDescent="0.25">
      <c r="A54" s="23">
        <v>101575</v>
      </c>
      <c r="B54" s="10" t="s">
        <v>81</v>
      </c>
      <c r="C54" s="15" t="s">
        <v>55</v>
      </c>
      <c r="D54" s="56">
        <v>2</v>
      </c>
      <c r="E54" s="29">
        <v>6.4</v>
      </c>
      <c r="F54" s="9">
        <f t="shared" ref="F54:F63" si="6">E54*D54</f>
        <v>12.8</v>
      </c>
      <c r="G54" s="1">
        <v>0.1</v>
      </c>
      <c r="H54" s="9">
        <f t="shared" ref="H54:H63" si="7">F54*G54</f>
        <v>1.2800000000000002</v>
      </c>
      <c r="I54" s="12">
        <f t="shared" ref="I54:I63" si="8">H54+F54</f>
        <v>14.080000000000002</v>
      </c>
    </row>
    <row r="55" spans="1:9" x14ac:dyDescent="0.25">
      <c r="A55" s="23">
        <v>101529</v>
      </c>
      <c r="B55" s="10" t="s">
        <v>82</v>
      </c>
      <c r="C55" s="15" t="s">
        <v>55</v>
      </c>
      <c r="D55" s="56">
        <v>2</v>
      </c>
      <c r="E55" s="29">
        <v>6.23</v>
      </c>
      <c r="F55" s="9">
        <f t="shared" si="6"/>
        <v>12.46</v>
      </c>
      <c r="G55" s="1">
        <v>0.1</v>
      </c>
      <c r="H55" s="9">
        <f t="shared" si="7"/>
        <v>1.2460000000000002</v>
      </c>
      <c r="I55" s="12">
        <f t="shared" si="8"/>
        <v>13.706000000000001</v>
      </c>
    </row>
    <row r="56" spans="1:9" x14ac:dyDescent="0.25">
      <c r="A56" s="23">
        <v>101549</v>
      </c>
      <c r="B56" s="10" t="s">
        <v>83</v>
      </c>
      <c r="C56" s="15" t="s">
        <v>55</v>
      </c>
      <c r="D56" s="56">
        <v>2</v>
      </c>
      <c r="E56" s="29">
        <v>7.96</v>
      </c>
      <c r="F56" s="9">
        <f t="shared" si="6"/>
        <v>15.92</v>
      </c>
      <c r="G56" s="1">
        <v>0.1</v>
      </c>
      <c r="H56" s="9">
        <f t="shared" si="7"/>
        <v>1.5920000000000001</v>
      </c>
      <c r="I56" s="12">
        <f t="shared" si="8"/>
        <v>17.512</v>
      </c>
    </row>
    <row r="57" spans="1:9" x14ac:dyDescent="0.25">
      <c r="A57" s="23">
        <v>101569</v>
      </c>
      <c r="B57" s="10" t="s">
        <v>84</v>
      </c>
      <c r="C57" s="15" t="s">
        <v>55</v>
      </c>
      <c r="D57" s="56">
        <v>2</v>
      </c>
      <c r="E57" s="29">
        <v>7.4</v>
      </c>
      <c r="F57" s="9">
        <f t="shared" si="6"/>
        <v>14.8</v>
      </c>
      <c r="G57" s="1">
        <v>0.1</v>
      </c>
      <c r="H57" s="9">
        <f t="shared" si="7"/>
        <v>1.4800000000000002</v>
      </c>
      <c r="I57" s="12">
        <f t="shared" si="8"/>
        <v>16.28</v>
      </c>
    </row>
    <row r="58" spans="1:9" x14ac:dyDescent="0.25">
      <c r="A58" s="23">
        <v>101513</v>
      </c>
      <c r="B58" s="10" t="s">
        <v>42</v>
      </c>
      <c r="C58" s="15" t="s">
        <v>55</v>
      </c>
      <c r="D58" s="56">
        <v>2</v>
      </c>
      <c r="E58" s="29">
        <v>9.2799999999999994</v>
      </c>
      <c r="F58" s="9">
        <f t="shared" si="6"/>
        <v>18.559999999999999</v>
      </c>
      <c r="G58" s="1">
        <v>0.1</v>
      </c>
      <c r="H58" s="9">
        <f t="shared" si="7"/>
        <v>1.8559999999999999</v>
      </c>
      <c r="I58" s="12">
        <f t="shared" si="8"/>
        <v>20.415999999999997</v>
      </c>
    </row>
    <row r="59" spans="1:9" x14ac:dyDescent="0.25">
      <c r="A59" s="23">
        <v>101516</v>
      </c>
      <c r="B59" s="10" t="s">
        <v>28</v>
      </c>
      <c r="C59" s="15" t="s">
        <v>55</v>
      </c>
      <c r="D59" s="56">
        <v>2</v>
      </c>
      <c r="E59" s="29">
        <v>2.48</v>
      </c>
      <c r="F59" s="9">
        <f t="shared" si="6"/>
        <v>4.96</v>
      </c>
      <c r="G59" s="1">
        <v>0.1</v>
      </c>
      <c r="H59" s="9">
        <f t="shared" si="7"/>
        <v>0.496</v>
      </c>
      <c r="I59" s="12">
        <f t="shared" si="8"/>
        <v>5.4559999999999995</v>
      </c>
    </row>
    <row r="60" spans="1:9" x14ac:dyDescent="0.25">
      <c r="A60" s="23">
        <v>101533</v>
      </c>
      <c r="B60" s="10" t="s">
        <v>59</v>
      </c>
      <c r="C60" s="15" t="s">
        <v>55</v>
      </c>
      <c r="D60" s="56">
        <v>2</v>
      </c>
      <c r="E60" s="29">
        <v>4.2300000000000004</v>
      </c>
      <c r="F60" s="9">
        <f t="shared" si="6"/>
        <v>8.4600000000000009</v>
      </c>
      <c r="G60" s="1">
        <v>0.1</v>
      </c>
      <c r="H60" s="9">
        <f t="shared" si="7"/>
        <v>0.84600000000000009</v>
      </c>
      <c r="I60" s="12">
        <f t="shared" si="8"/>
        <v>9.3060000000000009</v>
      </c>
    </row>
    <row r="61" spans="1:9" x14ac:dyDescent="0.25">
      <c r="A61" s="23">
        <v>101544</v>
      </c>
      <c r="B61" s="10" t="s">
        <v>33</v>
      </c>
      <c r="C61" s="15" t="s">
        <v>55</v>
      </c>
      <c r="D61" s="56">
        <v>2</v>
      </c>
      <c r="E61" s="29">
        <v>6.43</v>
      </c>
      <c r="F61" s="9">
        <f t="shared" si="6"/>
        <v>12.86</v>
      </c>
      <c r="G61" s="1">
        <v>0.1</v>
      </c>
      <c r="H61" s="9">
        <f t="shared" si="7"/>
        <v>1.286</v>
      </c>
      <c r="I61" s="12">
        <f t="shared" si="8"/>
        <v>14.145999999999999</v>
      </c>
    </row>
    <row r="62" spans="1:9" x14ac:dyDescent="0.25">
      <c r="A62" s="23">
        <v>101515</v>
      </c>
      <c r="B62" s="10" t="s">
        <v>47</v>
      </c>
      <c r="C62" s="15" t="s">
        <v>55</v>
      </c>
      <c r="D62" s="56">
        <v>2</v>
      </c>
      <c r="E62" s="29">
        <v>3.95</v>
      </c>
      <c r="F62" s="9">
        <f t="shared" si="6"/>
        <v>7.9</v>
      </c>
      <c r="G62" s="1">
        <v>0.1</v>
      </c>
      <c r="H62" s="9">
        <f t="shared" si="7"/>
        <v>0.79</v>
      </c>
      <c r="I62" s="12">
        <f t="shared" si="8"/>
        <v>8.6900000000000013</v>
      </c>
    </row>
    <row r="63" spans="1:9" x14ac:dyDescent="0.25">
      <c r="A63" s="23">
        <v>102709</v>
      </c>
      <c r="B63" s="10" t="s">
        <v>17</v>
      </c>
      <c r="C63" s="15" t="s">
        <v>55</v>
      </c>
      <c r="D63" s="56">
        <v>2</v>
      </c>
      <c r="E63" s="29">
        <v>5.72</v>
      </c>
      <c r="F63" s="9">
        <f t="shared" si="6"/>
        <v>11.44</v>
      </c>
      <c r="G63" s="1">
        <v>0.1</v>
      </c>
      <c r="H63" s="9">
        <f t="shared" si="7"/>
        <v>1.1439999999999999</v>
      </c>
      <c r="I63" s="12">
        <f t="shared" si="8"/>
        <v>12.584</v>
      </c>
    </row>
    <row r="64" spans="1:9" x14ac:dyDescent="0.25">
      <c r="A64" s="23">
        <v>102214</v>
      </c>
      <c r="B64" s="10" t="s">
        <v>60</v>
      </c>
      <c r="C64" s="15" t="s">
        <v>55</v>
      </c>
      <c r="D64" s="56">
        <v>2</v>
      </c>
      <c r="E64" s="29">
        <v>7.1</v>
      </c>
      <c r="F64" s="9">
        <f t="shared" si="3"/>
        <v>14.2</v>
      </c>
      <c r="G64" s="1">
        <v>0.1</v>
      </c>
      <c r="H64" s="9">
        <f t="shared" si="4"/>
        <v>1.42</v>
      </c>
      <c r="I64" s="12">
        <f t="shared" si="5"/>
        <v>15.62</v>
      </c>
    </row>
    <row r="65" spans="1:9" x14ac:dyDescent="0.25">
      <c r="A65" s="23">
        <v>102589</v>
      </c>
      <c r="B65" s="10" t="s">
        <v>19</v>
      </c>
      <c r="C65" s="15" t="s">
        <v>55</v>
      </c>
      <c r="D65" s="56">
        <v>2</v>
      </c>
      <c r="E65" s="29">
        <v>5.34</v>
      </c>
      <c r="F65" s="9">
        <f t="shared" si="3"/>
        <v>10.68</v>
      </c>
      <c r="G65" s="1">
        <v>0.1</v>
      </c>
      <c r="H65" s="9">
        <f t="shared" si="4"/>
        <v>1.0680000000000001</v>
      </c>
      <c r="I65" s="12">
        <f t="shared" si="5"/>
        <v>11.747999999999999</v>
      </c>
    </row>
    <row r="66" spans="1:9" x14ac:dyDescent="0.25">
      <c r="A66" s="23">
        <v>101617</v>
      </c>
      <c r="B66" s="10" t="s">
        <v>16</v>
      </c>
      <c r="C66" s="15" t="s">
        <v>55</v>
      </c>
      <c r="D66" s="56">
        <v>2</v>
      </c>
      <c r="E66" s="29">
        <v>5.43</v>
      </c>
      <c r="F66" s="9">
        <f t="shared" si="3"/>
        <v>10.86</v>
      </c>
      <c r="G66" s="1">
        <v>0.1</v>
      </c>
      <c r="H66" s="9">
        <f t="shared" si="4"/>
        <v>1.0860000000000001</v>
      </c>
      <c r="I66" s="12">
        <f t="shared" si="5"/>
        <v>11.946</v>
      </c>
    </row>
    <row r="67" spans="1:9" x14ac:dyDescent="0.25">
      <c r="A67" s="23">
        <v>101446</v>
      </c>
      <c r="B67" s="10" t="s">
        <v>30</v>
      </c>
      <c r="C67" s="15" t="s">
        <v>55</v>
      </c>
      <c r="D67" s="56">
        <v>2</v>
      </c>
      <c r="E67" s="29">
        <v>6.89</v>
      </c>
      <c r="F67" s="9">
        <f t="shared" si="3"/>
        <v>13.78</v>
      </c>
      <c r="G67" s="1">
        <v>0.1</v>
      </c>
      <c r="H67" s="9">
        <f t="shared" si="4"/>
        <v>1.3780000000000001</v>
      </c>
      <c r="I67" s="12">
        <f t="shared" si="5"/>
        <v>15.157999999999999</v>
      </c>
    </row>
    <row r="68" spans="1:9" x14ac:dyDescent="0.25">
      <c r="A68" s="25">
        <v>101451</v>
      </c>
      <c r="B68" s="10" t="s">
        <v>35</v>
      </c>
      <c r="C68" s="15" t="s">
        <v>55</v>
      </c>
      <c r="D68" s="56">
        <v>2</v>
      </c>
      <c r="E68" s="29">
        <v>4.22</v>
      </c>
      <c r="F68" s="9">
        <f t="shared" si="3"/>
        <v>8.44</v>
      </c>
      <c r="G68" s="1">
        <v>0.1</v>
      </c>
      <c r="H68" s="9">
        <f t="shared" si="4"/>
        <v>0.84399999999999997</v>
      </c>
      <c r="I68" s="12">
        <f t="shared" si="5"/>
        <v>9.2839999999999989</v>
      </c>
    </row>
    <row r="69" spans="1:9" x14ac:dyDescent="0.25">
      <c r="A69" s="23">
        <v>101448</v>
      </c>
      <c r="B69" s="10" t="s">
        <v>8</v>
      </c>
      <c r="C69" s="15" t="s">
        <v>55</v>
      </c>
      <c r="D69" s="56">
        <v>2</v>
      </c>
      <c r="E69" s="29">
        <v>2.68</v>
      </c>
      <c r="F69" s="9">
        <f t="shared" si="3"/>
        <v>5.36</v>
      </c>
      <c r="G69" s="1">
        <v>0.1</v>
      </c>
      <c r="H69" s="9">
        <f t="shared" si="4"/>
        <v>0.53600000000000003</v>
      </c>
      <c r="I69" s="12">
        <f t="shared" si="5"/>
        <v>5.8960000000000008</v>
      </c>
    </row>
    <row r="70" spans="1:9" x14ac:dyDescent="0.25">
      <c r="A70" s="23">
        <v>101467</v>
      </c>
      <c r="B70" s="10" t="s">
        <v>9</v>
      </c>
      <c r="C70" s="15" t="s">
        <v>55</v>
      </c>
      <c r="D70" s="56">
        <v>2</v>
      </c>
      <c r="E70" s="29">
        <v>1.93</v>
      </c>
      <c r="F70" s="9">
        <f t="shared" si="3"/>
        <v>3.86</v>
      </c>
      <c r="G70" s="1">
        <v>0.1</v>
      </c>
      <c r="H70" s="9">
        <f t="shared" si="4"/>
        <v>0.38600000000000001</v>
      </c>
      <c r="I70" s="12">
        <f t="shared" si="5"/>
        <v>4.2459999999999996</v>
      </c>
    </row>
    <row r="71" spans="1:9" x14ac:dyDescent="0.25">
      <c r="A71" s="23">
        <v>101456</v>
      </c>
      <c r="B71" s="10" t="s">
        <v>52</v>
      </c>
      <c r="C71" s="15" t="s">
        <v>55</v>
      </c>
      <c r="D71" s="56">
        <v>2</v>
      </c>
      <c r="E71" s="29">
        <v>11.02</v>
      </c>
      <c r="F71" s="9">
        <f t="shared" si="3"/>
        <v>22.04</v>
      </c>
      <c r="G71" s="1">
        <v>0.1</v>
      </c>
      <c r="H71" s="9">
        <f t="shared" si="4"/>
        <v>2.2040000000000002</v>
      </c>
      <c r="I71" s="12">
        <f t="shared" si="5"/>
        <v>24.244</v>
      </c>
    </row>
    <row r="72" spans="1:9" x14ac:dyDescent="0.25">
      <c r="A72" s="23">
        <v>102722</v>
      </c>
      <c r="B72" s="10" t="s">
        <v>61</v>
      </c>
      <c r="C72" s="15" t="s">
        <v>55</v>
      </c>
      <c r="D72" s="56">
        <v>2</v>
      </c>
      <c r="E72" s="29">
        <v>27.75</v>
      </c>
      <c r="F72" s="9">
        <f t="shared" si="3"/>
        <v>55.5</v>
      </c>
      <c r="G72" s="1">
        <v>0.1</v>
      </c>
      <c r="H72" s="9">
        <f t="shared" si="4"/>
        <v>5.5500000000000007</v>
      </c>
      <c r="I72" s="12">
        <f t="shared" si="5"/>
        <v>61.05</v>
      </c>
    </row>
    <row r="73" spans="1:9" x14ac:dyDescent="0.25">
      <c r="A73" s="25">
        <v>101465</v>
      </c>
      <c r="B73" s="10" t="s">
        <v>62</v>
      </c>
      <c r="C73" s="15" t="s">
        <v>55</v>
      </c>
      <c r="D73" s="56">
        <v>2</v>
      </c>
      <c r="E73" s="29">
        <v>14.22</v>
      </c>
      <c r="F73" s="9">
        <f t="shared" si="3"/>
        <v>28.44</v>
      </c>
      <c r="G73" s="1">
        <v>0.1</v>
      </c>
      <c r="H73" s="9">
        <f t="shared" si="4"/>
        <v>2.8440000000000003</v>
      </c>
      <c r="I73" s="12">
        <f t="shared" si="5"/>
        <v>31.284000000000002</v>
      </c>
    </row>
    <row r="74" spans="1:9" x14ac:dyDescent="0.25">
      <c r="A74" s="23">
        <v>101461</v>
      </c>
      <c r="B74" s="10" t="s">
        <v>63</v>
      </c>
      <c r="C74" s="15" t="s">
        <v>55</v>
      </c>
      <c r="D74" s="56">
        <v>2</v>
      </c>
      <c r="E74" s="29">
        <v>15.18</v>
      </c>
      <c r="F74" s="9">
        <f t="shared" si="3"/>
        <v>30.36</v>
      </c>
      <c r="G74" s="1">
        <v>0.1</v>
      </c>
      <c r="H74" s="9">
        <f t="shared" si="4"/>
        <v>3.036</v>
      </c>
      <c r="I74" s="12">
        <f t="shared" si="5"/>
        <v>33.396000000000001</v>
      </c>
    </row>
    <row r="75" spans="1:9" x14ac:dyDescent="0.25">
      <c r="A75" s="26" t="s">
        <v>64</v>
      </c>
      <c r="B75" s="10" t="s">
        <v>65</v>
      </c>
      <c r="C75" s="15" t="s">
        <v>55</v>
      </c>
      <c r="D75" s="56">
        <v>2</v>
      </c>
      <c r="E75" s="29">
        <v>49</v>
      </c>
      <c r="F75" s="9">
        <f t="shared" si="3"/>
        <v>98</v>
      </c>
      <c r="G75" s="1">
        <v>0.04</v>
      </c>
      <c r="H75" s="9">
        <f t="shared" si="4"/>
        <v>3.92</v>
      </c>
      <c r="I75" s="12">
        <f t="shared" si="5"/>
        <v>101.92</v>
      </c>
    </row>
    <row r="76" spans="1:9" x14ac:dyDescent="0.25">
      <c r="A76" s="26" t="s">
        <v>66</v>
      </c>
      <c r="B76" s="10" t="s">
        <v>67</v>
      </c>
      <c r="C76" s="15" t="s">
        <v>55</v>
      </c>
      <c r="D76" s="56">
        <v>2</v>
      </c>
      <c r="E76" s="29">
        <v>4.04</v>
      </c>
      <c r="F76" s="9">
        <f t="shared" si="3"/>
        <v>8.08</v>
      </c>
      <c r="G76" s="1">
        <v>0.1</v>
      </c>
      <c r="H76" s="9">
        <f t="shared" si="4"/>
        <v>0.80800000000000005</v>
      </c>
      <c r="I76" s="12">
        <f t="shared" si="5"/>
        <v>8.8879999999999999</v>
      </c>
    </row>
    <row r="77" spans="1:9" x14ac:dyDescent="0.25">
      <c r="A77" s="25" t="s">
        <v>68</v>
      </c>
      <c r="B77" s="10" t="s">
        <v>69</v>
      </c>
      <c r="C77" s="15" t="s">
        <v>55</v>
      </c>
      <c r="D77" s="56">
        <v>2</v>
      </c>
      <c r="E77" s="29">
        <v>3.03</v>
      </c>
      <c r="F77" s="9">
        <f t="shared" si="3"/>
        <v>6.06</v>
      </c>
      <c r="G77" s="1">
        <v>0.1</v>
      </c>
      <c r="H77" s="9">
        <f t="shared" si="4"/>
        <v>0.60599999999999998</v>
      </c>
      <c r="I77" s="12">
        <f t="shared" si="5"/>
        <v>6.6659999999999995</v>
      </c>
    </row>
    <row r="78" spans="1:9" x14ac:dyDescent="0.25">
      <c r="A78" s="23" t="s">
        <v>70</v>
      </c>
      <c r="B78" s="10" t="s">
        <v>71</v>
      </c>
      <c r="C78" s="15" t="s">
        <v>55</v>
      </c>
      <c r="D78" s="56">
        <v>2</v>
      </c>
      <c r="E78" s="29">
        <v>7.78</v>
      </c>
      <c r="F78" s="9">
        <f t="shared" ref="F78" si="9">E78*D78</f>
        <v>15.56</v>
      </c>
      <c r="G78" s="1">
        <v>0.1</v>
      </c>
      <c r="H78" s="9">
        <f t="shared" ref="H78" si="10">F78*G78</f>
        <v>1.556</v>
      </c>
      <c r="I78" s="12">
        <f t="shared" ref="I78" si="11">H78+F78</f>
        <v>17.116</v>
      </c>
    </row>
    <row r="79" spans="1:9" ht="15.75" thickBot="1" x14ac:dyDescent="0.3">
      <c r="A79" s="40"/>
      <c r="B79" s="41" t="s">
        <v>74</v>
      </c>
      <c r="C79" s="42"/>
      <c r="D79" s="55"/>
      <c r="E79" s="43"/>
      <c r="F79" s="44">
        <f>SUM(F18:F78)</f>
        <v>7675.8399999999965</v>
      </c>
      <c r="G79" s="45"/>
      <c r="H79" s="44">
        <f>SUM(H18:H78)</f>
        <v>761.70400000000006</v>
      </c>
      <c r="I79" s="44">
        <f>SUM(I18:I78)</f>
        <v>8437.5439999999962</v>
      </c>
    </row>
    <row r="80" spans="1:9" x14ac:dyDescent="0.25">
      <c r="A80" s="22"/>
      <c r="B80" s="27" t="s">
        <v>5</v>
      </c>
      <c r="C80" s="19"/>
      <c r="D80" s="57"/>
      <c r="E80" s="28"/>
      <c r="F80" s="31">
        <f>F17+F79</f>
        <v>15686.089999999997</v>
      </c>
      <c r="G80" s="32"/>
      <c r="H80" s="31">
        <f>H17+H79</f>
        <v>1515.2090000000001</v>
      </c>
      <c r="I80" s="31">
        <f>I17+I79</f>
        <v>17201.298999999999</v>
      </c>
    </row>
    <row r="81" spans="5:9" x14ac:dyDescent="0.25">
      <c r="E81" s="6"/>
      <c r="F81" s="5"/>
      <c r="G81" s="7"/>
      <c r="H81" s="5"/>
      <c r="I81" s="5"/>
    </row>
    <row r="82" spans="5:9" x14ac:dyDescent="0.25">
      <c r="E82" s="6"/>
      <c r="F82" s="5"/>
      <c r="G82" s="7"/>
      <c r="H82" s="5"/>
      <c r="I82" s="5"/>
    </row>
    <row r="83" spans="5:9" x14ac:dyDescent="0.25">
      <c r="E83" s="6"/>
      <c r="F83" s="5"/>
      <c r="G83" s="7"/>
      <c r="H83" s="5"/>
      <c r="I83" s="5"/>
    </row>
    <row r="84" spans="5:9" x14ac:dyDescent="0.25">
      <c r="E84" s="6"/>
      <c r="F84" s="5"/>
      <c r="G84" s="7"/>
      <c r="H84" s="5"/>
      <c r="I84" s="5"/>
    </row>
    <row r="85" spans="5:9" x14ac:dyDescent="0.25">
      <c r="E85" s="6"/>
      <c r="F85" s="5"/>
      <c r="G85" s="7"/>
      <c r="H85" s="5"/>
      <c r="I85" s="5"/>
    </row>
    <row r="86" spans="5:9" x14ac:dyDescent="0.25">
      <c r="E86" s="6"/>
      <c r="F86" s="5"/>
      <c r="G86" s="7"/>
      <c r="H86" s="5"/>
      <c r="I86" s="5"/>
    </row>
    <row r="87" spans="5:9" x14ac:dyDescent="0.25">
      <c r="E87" s="6"/>
      <c r="F87" s="5"/>
      <c r="G87" s="7"/>
      <c r="H87" s="5"/>
      <c r="I87" s="5"/>
    </row>
    <row r="88" spans="5:9" x14ac:dyDescent="0.25">
      <c r="E88" s="6"/>
      <c r="F88" s="5"/>
      <c r="G88" s="7"/>
      <c r="H88" s="5"/>
      <c r="I88" s="5"/>
    </row>
    <row r="89" spans="5:9" x14ac:dyDescent="0.25">
      <c r="E89" s="6"/>
      <c r="F89" s="5"/>
      <c r="G89" s="7"/>
      <c r="H89" s="5"/>
      <c r="I89" s="5"/>
    </row>
    <row r="90" spans="5:9" x14ac:dyDescent="0.25">
      <c r="E90" s="6"/>
      <c r="F90" s="5"/>
      <c r="G90" s="7"/>
      <c r="H90" s="5"/>
      <c r="I90" s="5"/>
    </row>
    <row r="91" spans="5:9" x14ac:dyDescent="0.25">
      <c r="E91" s="6"/>
      <c r="F91" s="5"/>
      <c r="G91" s="7"/>
      <c r="H91" s="5"/>
      <c r="I91" s="5"/>
    </row>
    <row r="92" spans="5:9" x14ac:dyDescent="0.25">
      <c r="E92" s="6"/>
      <c r="F92" s="8"/>
      <c r="G92" s="8"/>
      <c r="H92" s="8"/>
      <c r="I92" s="8"/>
    </row>
  </sheetData>
  <mergeCells count="2">
    <mergeCell ref="A2:I2"/>
    <mergeCell ref="A3:I3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Elisabeth Mazarico</cp:lastModifiedBy>
  <dcterms:created xsi:type="dcterms:W3CDTF">2022-07-13T13:12:53Z</dcterms:created>
  <dcterms:modified xsi:type="dcterms:W3CDTF">2025-10-21T12:32:09Z</dcterms:modified>
</cp:coreProperties>
</file>