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CONTRACTACIÓ MENOR\2025\0404-2025 Material fungible Hostaleria CE Segre\"/>
    </mc:Choice>
  </mc:AlternateContent>
  <bookViews>
    <workbookView xWindow="0" yWindow="0" windowWidth="19200" windowHeight="7060" tabRatio="599"/>
  </bookViews>
  <sheets>
    <sheet name="Ofer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13" i="1" l="1"/>
  <c r="D34" i="1" s="1"/>
  <c r="D36" i="1" l="1"/>
  <c r="D35" i="1"/>
</calcChain>
</file>

<file path=xl/sharedStrings.xml><?xml version="1.0" encoding="utf-8"?>
<sst xmlns="http://schemas.openxmlformats.org/spreadsheetml/2006/main" count="45" uniqueCount="45">
  <si>
    <t>CONCEPTE</t>
  </si>
  <si>
    <t>UNITATS</t>
  </si>
  <si>
    <t>TOTAL sense IVA</t>
  </si>
  <si>
    <t>TOTAL</t>
  </si>
  <si>
    <t>COMENTARIS</t>
  </si>
  <si>
    <t>TOTAL amb IVA (21%)</t>
  </si>
  <si>
    <t>NOM DE L'EMPRESA:</t>
  </si>
  <si>
    <t>Data i signatura digital del representant legal:</t>
  </si>
  <si>
    <t>PREU UNITARI SENSE IVA</t>
  </si>
  <si>
    <t xml:space="preserve">IMPORT IVA </t>
  </si>
  <si>
    <t xml:space="preserve">Les despeses de transport aniran a càrrec de l'empresa adjudicatària d'aquest expedient. Qualsevols referència a marques i models és orientativa i no vinculant. </t>
  </si>
  <si>
    <t xml:space="preserve">1) Import total de l’oferta econòmica </t>
  </si>
  <si>
    <t>Criteris de valoració:</t>
  </si>
  <si>
    <t>Puntuació:</t>
  </si>
  <si>
    <t xml:space="preserve">Amb la signatura d’aquesta oferta manifesto que l’empresa que represento pot lliurar la totalitat de la mercaderia en el termini ofertat o en cas contrari, en el termini màxim de lliurament.    </t>
  </si>
  <si>
    <t>Import màxim de licitació</t>
  </si>
  <si>
    <r>
      <t>Termini màxim de lliurament de la totalitat de la mercaderia</t>
    </r>
    <r>
      <rPr>
        <b/>
        <sz val="10"/>
        <rFont val="Arial"/>
        <family val="2"/>
      </rPr>
      <t xml:space="preserve"> </t>
    </r>
  </si>
  <si>
    <t>1,900,00 € sense IVA</t>
  </si>
  <si>
    <t>FILM PLÀST.TRANSP.0,45X300M C3 (UNITATS)</t>
  </si>
  <si>
    <t>FILM PROFESIONAL 30 AMPLE (UNITATS)</t>
  </si>
  <si>
    <t>BOSSES DE BUIT LLISA CONSERVACIÓ  (20X30MM) (UNITATS)</t>
  </si>
  <si>
    <t>BOSSES DE BUIT LLISA CONSERVACIÓ  (30X40MM) (UNITATS)</t>
  </si>
  <si>
    <t>BOSSES DE BUIT LLISA COCCIÓ (20X30MM) (UNITATS)</t>
  </si>
  <si>
    <t>ROTLLOS PAPER DE MANS INDUSTRIAL (BOBINES 170M)</t>
  </si>
  <si>
    <t>PLAT RODÒ DE CARTRÒ PARA 24 DM (pac 100 unitats)</t>
  </si>
  <si>
    <t>ESPATULAS EXOGLAS 25CM</t>
  </si>
  <si>
    <t>ESPATULAS EXOGLAS 40CM</t>
  </si>
  <si>
    <t>MESA POLIETILENO PLEGABLE  MALETA  180X76X74</t>
  </si>
  <si>
    <t>HERMETICO POLIPROPILENO 1,5</t>
  </si>
  <si>
    <t>HERMETICO POLIPROPILENO 4,3</t>
  </si>
  <si>
    <t>BANDEJA MEDIDA GASTRONORM 1/1 PARA PAN(ONDULADA)</t>
  </si>
  <si>
    <t>LENGUA BLANDA PASTELERIA 20CM</t>
  </si>
  <si>
    <t>GUANTES HORNO TELA (EL PAR)</t>
  </si>
  <si>
    <t xml:space="preserve">DETERGENTE CLEANDUO MYCHEFF DE 50 PASTILLAS COMPATIBLE CON HORNO DISTFORM COMPACT EVOLUTION </t>
  </si>
  <si>
    <t>OFERTA ECONÒMICA CM SU 0404 2025: Subministrament de Material fungible per als cursos de FPO Hostaleria al C.E. El Segre</t>
  </si>
  <si>
    <t>ETIQUETES CONTROL TRAÇAVILITAT (rotlles 250 unitats)</t>
  </si>
  <si>
    <t>SAFATA DE CARTRÒ RECTANGULAR 16x22 (pack 100 unitats)</t>
  </si>
  <si>
    <t>BLONDAS RODONES DE CARTRÒ PARA 24 DM (pack 100 unitats)</t>
  </si>
  <si>
    <t>SAFATA RECTANGULAR CARTRÒ 20x27 (pack de 100 unitats)</t>
  </si>
  <si>
    <t>SET DE BOQUILLAS PASTELERAS (VARIADA 26 unidades) Juego completo</t>
  </si>
  <si>
    <t>Fins a 90 punts</t>
  </si>
  <si>
    <t>Fins a 10 punts</t>
  </si>
  <si>
    <t xml:space="preserve">2) Reducció del termini màxim de lliurament: s’indicarà amb una X el tram setmanal de lliurament </t>
  </si>
  <si>
    <t>Reducció en el termini de lliurament (indicar amb una X el tram setmanal de lliurament)</t>
  </si>
  <si>
    <t>Lliurament del 17-11-2025 al 21-11-2025 (10 punts)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</si>
</sst>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2" fillId="0" borderId="0" xfId="1" applyNumberFormat="1" applyFont="1"/>
    <xf numFmtId="0" fontId="2" fillId="0" borderId="0" xfId="0" applyFont="1" applyAlignment="1">
      <alignment vertical="center"/>
    </xf>
    <xf numFmtId="0" fontId="4" fillId="0" borderId="1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3" fillId="2" borderId="11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65" fontId="3" fillId="3" borderId="2" xfId="1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vertical="center"/>
    </xf>
    <xf numFmtId="165" fontId="4" fillId="0" borderId="1" xfId="1" applyNumberFormat="1" applyFont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165" fontId="3" fillId="0" borderId="1" xfId="1" applyNumberFormat="1" applyFont="1" applyBorder="1"/>
    <xf numFmtId="0" fontId="3" fillId="0" borderId="4" xfId="0" applyFont="1" applyBorder="1"/>
    <xf numFmtId="0" fontId="4" fillId="4" borderId="11" xfId="0" applyFont="1" applyFill="1" applyBorder="1" applyAlignment="1">
      <alignment horizontal="center" vertical="center" wrapText="1"/>
    </xf>
    <xf numFmtId="0" fontId="3" fillId="0" borderId="23" xfId="0" applyFont="1" applyBorder="1"/>
    <xf numFmtId="165" fontId="3" fillId="0" borderId="24" xfId="1" applyNumberFormat="1" applyFont="1" applyBorder="1"/>
    <xf numFmtId="165" fontId="3" fillId="0" borderId="11" xfId="1" applyNumberFormat="1" applyFont="1" applyBorder="1"/>
    <xf numFmtId="0" fontId="4" fillId="4" borderId="19" xfId="0" applyFont="1" applyFill="1" applyBorder="1" applyAlignment="1">
      <alignment horizontal="left" vertical="center"/>
    </xf>
    <xf numFmtId="0" fontId="4" fillId="0" borderId="14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14" fontId="4" fillId="4" borderId="13" xfId="0" applyNumberFormat="1" applyFont="1" applyFill="1" applyBorder="1" applyAlignment="1">
      <alignment horizontal="center" vertical="center" wrapText="1"/>
    </xf>
    <xf numFmtId="14" fontId="4" fillId="4" borderId="14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0" fontId="3" fillId="0" borderId="20" xfId="0" applyFont="1" applyFill="1" applyBorder="1" applyAlignment="1">
      <alignment horizontal="right"/>
    </xf>
    <xf numFmtId="0" fontId="3" fillId="0" borderId="21" xfId="0" applyFont="1" applyFill="1" applyBorder="1" applyAlignment="1">
      <alignment horizontal="right"/>
    </xf>
    <xf numFmtId="0" fontId="3" fillId="0" borderId="22" xfId="0" applyFont="1" applyFill="1" applyBorder="1" applyAlignment="1">
      <alignment horizontal="right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  <xf numFmtId="0" fontId="4" fillId="3" borderId="3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5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left" vertical="center"/>
    </xf>
    <xf numFmtId="0" fontId="4" fillId="3" borderId="29" xfId="0" applyFont="1" applyFill="1" applyBorder="1" applyAlignment="1">
      <alignment horizontal="left" vertical="center"/>
    </xf>
    <xf numFmtId="0" fontId="4" fillId="5" borderId="30" xfId="0" applyFont="1" applyFill="1" applyBorder="1" applyAlignment="1">
      <alignment horizontal="center" vertical="center"/>
    </xf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33</xdr:row>
      <xdr:rowOff>0</xdr:rowOff>
    </xdr:from>
    <xdr:ext cx="304800" cy="304800"/>
    <xdr:sp macro="" textlink="">
      <xdr:nvSpPr>
        <xdr:cNvPr id="1026" name="AutoShape 2" descr="Estenalles fuster 225mm stanley en Optimus Can Torrandell. Mallorca."/>
        <xdr:cNvSpPr>
          <a:spLocks noChangeAspect="1" noChangeArrowheads="1"/>
        </xdr:cNvSpPr>
      </xdr:nvSpPr>
      <xdr:spPr bwMode="auto">
        <a:xfrm>
          <a:off x="3286125" y="584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304800"/>
    <xdr:sp macro="" textlink="">
      <xdr:nvSpPr>
        <xdr:cNvPr id="1028" name="AutoShape 4" descr="Flexómetro enrollable stanley de 1 a 3 m"/>
        <xdr:cNvSpPr>
          <a:spLocks noChangeAspect="1" noChangeArrowheads="1"/>
        </xdr:cNvSpPr>
      </xdr:nvSpPr>
      <xdr:spPr bwMode="auto">
        <a:xfrm>
          <a:off x="32861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304800"/>
    <xdr:sp macro="" textlink="">
      <xdr:nvSpPr>
        <xdr:cNvPr id="1029" name="AutoShape 5" descr="Flexómetro enrollable stanley de 1 a 3 m"/>
        <xdr:cNvSpPr>
          <a:spLocks noChangeAspect="1" noChangeArrowheads="1"/>
        </xdr:cNvSpPr>
      </xdr:nvSpPr>
      <xdr:spPr bwMode="auto">
        <a:xfrm>
          <a:off x="32861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304800"/>
    <xdr:sp macro="" textlink="">
      <xdr:nvSpPr>
        <xdr:cNvPr id="1030" name="AutoShape 6" descr="Flexómetro enrollable stanley de 1 a 3 m"/>
        <xdr:cNvSpPr>
          <a:spLocks noChangeAspect="1" noChangeArrowheads="1"/>
        </xdr:cNvSpPr>
      </xdr:nvSpPr>
      <xdr:spPr bwMode="auto">
        <a:xfrm>
          <a:off x="32861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304800"/>
    <xdr:sp macro="" textlink="">
      <xdr:nvSpPr>
        <xdr:cNvPr id="1032" name="AutoShape 8" descr="Flexómetro enrollable stanley de 1 a 3 m"/>
        <xdr:cNvSpPr>
          <a:spLocks noChangeAspect="1" noChangeArrowheads="1"/>
        </xdr:cNvSpPr>
      </xdr:nvSpPr>
      <xdr:spPr bwMode="auto">
        <a:xfrm>
          <a:off x="32861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304800"/>
    <xdr:sp macro="" textlink="">
      <xdr:nvSpPr>
        <xdr:cNvPr id="1036" name="AutoShape 12" descr="Sargento para marcos cinta 4,5m Stanley"/>
        <xdr:cNvSpPr>
          <a:spLocks noChangeAspect="1" noChangeArrowheads="1"/>
        </xdr:cNvSpPr>
      </xdr:nvSpPr>
      <xdr:spPr bwMode="auto">
        <a:xfrm>
          <a:off x="3286125" y="838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304800"/>
    <xdr:sp macro="" textlink="">
      <xdr:nvSpPr>
        <xdr:cNvPr id="1038" name="AutoShape 14" descr="Sargento para marcos cinta 4,5m Stanley"/>
        <xdr:cNvSpPr>
          <a:spLocks noChangeAspect="1" noChangeArrowheads="1"/>
        </xdr:cNvSpPr>
      </xdr:nvSpPr>
      <xdr:spPr bwMode="auto">
        <a:xfrm>
          <a:off x="3286125" y="838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33</xdr:row>
      <xdr:rowOff>0</xdr:rowOff>
    </xdr:from>
    <xdr:to>
      <xdr:col>1</xdr:col>
      <xdr:colOff>304800</xdr:colOff>
      <xdr:row>34</xdr:row>
      <xdr:rowOff>78014</xdr:rowOff>
    </xdr:to>
    <xdr:sp macro="" textlink="">
      <xdr:nvSpPr>
        <xdr:cNvPr id="1040" name="AutoShape 16" descr="HemBorta Llaves Allen Largas, Juego de Llaves Allen Hexagonales con Cabezal Esférico, 13 Piezas Llaves Allen Métricas 1.27-10mm"/>
        <xdr:cNvSpPr>
          <a:spLocks noChangeAspect="1" noChangeArrowheads="1"/>
        </xdr:cNvSpPr>
      </xdr:nvSpPr>
      <xdr:spPr bwMode="auto">
        <a:xfrm>
          <a:off x="3286125" y="964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304800</xdr:colOff>
      <xdr:row>34</xdr:row>
      <xdr:rowOff>78014</xdr:rowOff>
    </xdr:to>
    <xdr:sp macro="" textlink="">
      <xdr:nvSpPr>
        <xdr:cNvPr id="1025" name="AutoShape 1" descr="300 Tornillo para madera SPAX pozidriv con cabeza avellanada, ø 4 x L. 16 mm - 1"/>
        <xdr:cNvSpPr>
          <a:spLocks noChangeAspect="1" noChangeArrowheads="1"/>
        </xdr:cNvSpPr>
      </xdr:nvSpPr>
      <xdr:spPr bwMode="auto">
        <a:xfrm>
          <a:off x="328612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304800</xdr:colOff>
      <xdr:row>34</xdr:row>
      <xdr:rowOff>78014</xdr:rowOff>
    </xdr:to>
    <xdr:sp macro="" textlink="">
      <xdr:nvSpPr>
        <xdr:cNvPr id="1027" name="AutoShape 3" descr="300 Tornillo para madera SPAX pozidriv con cabeza avellanada, ø 4 x L. 16 mm - 1"/>
        <xdr:cNvSpPr>
          <a:spLocks noChangeAspect="1" noChangeArrowheads="1"/>
        </xdr:cNvSpPr>
      </xdr:nvSpPr>
      <xdr:spPr bwMode="auto">
        <a:xfrm>
          <a:off x="328612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304800</xdr:colOff>
      <xdr:row>34</xdr:row>
      <xdr:rowOff>78014</xdr:rowOff>
    </xdr:to>
    <xdr:sp macro="" textlink="">
      <xdr:nvSpPr>
        <xdr:cNvPr id="3" name="AutoShape 4" descr="300 Tornillo para madera SPAX pozidriv con cabeza avellanada, ø 4 x L. 16 mm - 1"/>
        <xdr:cNvSpPr>
          <a:spLocks noChangeAspect="1" noChangeArrowheads="1"/>
        </xdr:cNvSpPr>
      </xdr:nvSpPr>
      <xdr:spPr bwMode="auto">
        <a:xfrm>
          <a:off x="328612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304800</xdr:colOff>
      <xdr:row>34</xdr:row>
      <xdr:rowOff>78014</xdr:rowOff>
    </xdr:to>
    <xdr:sp macro="" textlink="">
      <xdr:nvSpPr>
        <xdr:cNvPr id="5" name="AutoShape 6" descr="300 Tornillo para madera SPAX pozidriv con cabeza avellanada, ø 4 x L. 16 mm - 1"/>
        <xdr:cNvSpPr>
          <a:spLocks noChangeAspect="1" noChangeArrowheads="1"/>
        </xdr:cNvSpPr>
      </xdr:nvSpPr>
      <xdr:spPr bwMode="auto">
        <a:xfrm>
          <a:off x="328612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304800</xdr:colOff>
      <xdr:row>34</xdr:row>
      <xdr:rowOff>78014</xdr:rowOff>
    </xdr:to>
    <xdr:sp macro="" textlink="">
      <xdr:nvSpPr>
        <xdr:cNvPr id="6" name="AutoShape 8" descr="300 tornillo para madera spax pozidriv con cabeza avellanada, ø 3.5 x l. 20 mm"/>
        <xdr:cNvSpPr>
          <a:spLocks noChangeAspect="1" noChangeArrowheads="1"/>
        </xdr:cNvSpPr>
      </xdr:nvSpPr>
      <xdr:spPr bwMode="auto">
        <a:xfrm>
          <a:off x="328612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304800</xdr:colOff>
      <xdr:row>34</xdr:row>
      <xdr:rowOff>78014</xdr:rowOff>
    </xdr:to>
    <xdr:sp macro="" textlink="">
      <xdr:nvSpPr>
        <xdr:cNvPr id="2" name="AutoShape 1" descr="100 tuerca autoblocante de acero cincado Ø 6 mm - 1"/>
        <xdr:cNvSpPr>
          <a:spLocks noChangeAspect="1" noChangeArrowheads="1"/>
        </xdr:cNvSpPr>
      </xdr:nvSpPr>
      <xdr:spPr bwMode="auto">
        <a:xfrm>
          <a:off x="8886825" y="7299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304800</xdr:colOff>
      <xdr:row>34</xdr:row>
      <xdr:rowOff>78014</xdr:rowOff>
    </xdr:to>
    <xdr:sp macro="" textlink="">
      <xdr:nvSpPr>
        <xdr:cNvPr id="8" name="AutoShape 5" descr="Caja de 100 tacos metálicos de Garras MKD Tiger (10x60 mm) Tox 039100051"/>
        <xdr:cNvSpPr>
          <a:spLocks noChangeAspect="1" noChangeArrowheads="1"/>
        </xdr:cNvSpPr>
      </xdr:nvSpPr>
      <xdr:spPr bwMode="auto">
        <a:xfrm>
          <a:off x="8886825" y="831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304800</xdr:colOff>
      <xdr:row>34</xdr:row>
      <xdr:rowOff>78014</xdr:rowOff>
    </xdr:to>
    <xdr:sp macro="" textlink="">
      <xdr:nvSpPr>
        <xdr:cNvPr id="9" name="AutoShape 6" descr="Caja de 100 tacos metálicos de Garras MKD Tiger (10x60 mm) Tox 039100051 - 1"/>
        <xdr:cNvSpPr>
          <a:spLocks noChangeAspect="1" noChangeArrowheads="1"/>
        </xdr:cNvSpPr>
      </xdr:nvSpPr>
      <xdr:spPr bwMode="auto">
        <a:xfrm>
          <a:off x="8886825" y="8185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304800</xdr:colOff>
      <xdr:row>34</xdr:row>
      <xdr:rowOff>78014</xdr:rowOff>
    </xdr:to>
    <xdr:sp macro="" textlink="">
      <xdr:nvSpPr>
        <xdr:cNvPr id="1043" name="AutoShape 19" descr="Imatge de: Sierras Marquetería plana para madera 13 cms No 0/13"/>
        <xdr:cNvSpPr>
          <a:spLocks noChangeAspect="1" noChangeArrowheads="1"/>
        </xdr:cNvSpPr>
      </xdr:nvSpPr>
      <xdr:spPr bwMode="auto">
        <a:xfrm>
          <a:off x="8886825" y="1566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304800</xdr:colOff>
      <xdr:row>34</xdr:row>
      <xdr:rowOff>78014</xdr:rowOff>
    </xdr:to>
    <xdr:sp macro="" textlink="">
      <xdr:nvSpPr>
        <xdr:cNvPr id="1046" name="AutoShape 22" descr="DISOLVENTE UNIVERSAL 1 LITRO SPB"/>
        <xdr:cNvSpPr>
          <a:spLocks noChangeAspect="1" noChangeArrowheads="1"/>
        </xdr:cNvSpPr>
      </xdr:nvSpPr>
      <xdr:spPr bwMode="auto">
        <a:xfrm>
          <a:off x="8886825" y="142665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304800</xdr:colOff>
      <xdr:row>34</xdr:row>
      <xdr:rowOff>78014</xdr:rowOff>
    </xdr:to>
    <xdr:sp macro="" textlink="">
      <xdr:nvSpPr>
        <xdr:cNvPr id="1047" name="AutoShape 23" descr="DISOLVENTE UNIVERSAL 1 LITRO SPB"/>
        <xdr:cNvSpPr>
          <a:spLocks noChangeAspect="1" noChangeArrowheads="1"/>
        </xdr:cNvSpPr>
      </xdr:nvSpPr>
      <xdr:spPr bwMode="auto">
        <a:xfrm>
          <a:off x="8886825" y="142665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tabSelected="1" zoomScale="90" zoomScaleNormal="90" workbookViewId="0">
      <selection activeCell="B7" sqref="B7:C7"/>
    </sheetView>
  </sheetViews>
  <sheetFormatPr defaultColWidth="8.81640625" defaultRowHeight="12.5" x14ac:dyDescent="0.25"/>
  <cols>
    <col min="1" max="1" width="92.6328125" style="1" customWidth="1"/>
    <col min="2" max="2" width="17.453125" style="2" customWidth="1"/>
    <col min="3" max="3" width="28.08984375" style="3" customWidth="1"/>
    <col min="4" max="4" width="18.81640625" style="4" customWidth="1"/>
    <col min="5" max="5" width="40.6328125" style="1" customWidth="1"/>
    <col min="6" max="16384" width="8.81640625" style="1"/>
  </cols>
  <sheetData>
    <row r="1" spans="1:8" ht="13" thickBot="1" x14ac:dyDescent="0.3"/>
    <row r="2" spans="1:8" ht="25" customHeight="1" thickBot="1" x14ac:dyDescent="0.3">
      <c r="A2" s="27" t="s">
        <v>34</v>
      </c>
      <c r="B2" s="28"/>
      <c r="C2" s="28"/>
      <c r="D2" s="28"/>
      <c r="E2" s="29"/>
    </row>
    <row r="3" spans="1:8" ht="19.5" customHeight="1" thickBot="1" x14ac:dyDescent="0.3">
      <c r="A3" s="20" t="s">
        <v>15</v>
      </c>
      <c r="B3" s="36" t="s">
        <v>17</v>
      </c>
      <c r="C3" s="36"/>
      <c r="D3" s="36"/>
      <c r="E3" s="37"/>
    </row>
    <row r="4" spans="1:8" ht="17.5" customHeight="1" thickBot="1" x14ac:dyDescent="0.3">
      <c r="A4" s="20" t="s">
        <v>16</v>
      </c>
      <c r="B4" s="38">
        <v>45989</v>
      </c>
      <c r="C4" s="38"/>
      <c r="D4" s="38"/>
      <c r="E4" s="39"/>
    </row>
    <row r="5" spans="1:8" ht="23" customHeight="1" thickBot="1" x14ac:dyDescent="0.3">
      <c r="A5" s="40" t="s">
        <v>10</v>
      </c>
      <c r="B5" s="41"/>
      <c r="C5" s="41"/>
      <c r="D5" s="41"/>
      <c r="E5" s="42"/>
    </row>
    <row r="6" spans="1:8" ht="24" customHeight="1" thickBot="1" x14ac:dyDescent="0.3">
      <c r="A6" s="55" t="s">
        <v>12</v>
      </c>
      <c r="B6" s="6" t="s">
        <v>11</v>
      </c>
      <c r="C6" s="7"/>
      <c r="D6" s="55" t="s">
        <v>13</v>
      </c>
      <c r="E6" s="25" t="s">
        <v>40</v>
      </c>
    </row>
    <row r="7" spans="1:8" ht="24" customHeight="1" thickBot="1" x14ac:dyDescent="0.3">
      <c r="A7" s="56"/>
      <c r="B7" s="57" t="s">
        <v>42</v>
      </c>
      <c r="C7" s="42"/>
      <c r="D7" s="56"/>
      <c r="E7" s="25" t="s">
        <v>41</v>
      </c>
    </row>
    <row r="8" spans="1:8" ht="13" thickBot="1" x14ac:dyDescent="0.3"/>
    <row r="9" spans="1:8" ht="31" customHeight="1" thickBot="1" x14ac:dyDescent="0.3">
      <c r="A9" s="8" t="s">
        <v>6</v>
      </c>
      <c r="B9" s="33"/>
      <c r="C9" s="34"/>
      <c r="D9" s="34"/>
      <c r="E9" s="35"/>
    </row>
    <row r="10" spans="1:8" ht="91.5" customHeight="1" thickBot="1" x14ac:dyDescent="0.3">
      <c r="A10" s="43" t="s">
        <v>7</v>
      </c>
      <c r="B10" s="44"/>
      <c r="C10" s="44"/>
      <c r="D10" s="44"/>
      <c r="E10" s="45"/>
      <c r="H10" s="3"/>
    </row>
    <row r="11" spans="1:8" ht="31" customHeight="1" thickBot="1" x14ac:dyDescent="0.3">
      <c r="A11" s="46" t="s">
        <v>14</v>
      </c>
      <c r="B11" s="47"/>
      <c r="C11" s="47"/>
      <c r="D11" s="47"/>
      <c r="E11" s="48"/>
    </row>
    <row r="12" spans="1:8" ht="37.5" customHeight="1" x14ac:dyDescent="0.25">
      <c r="A12" s="9" t="s">
        <v>0</v>
      </c>
      <c r="B12" s="10" t="s">
        <v>1</v>
      </c>
      <c r="C12" s="11" t="s">
        <v>8</v>
      </c>
      <c r="D12" s="12" t="s">
        <v>3</v>
      </c>
      <c r="E12" s="13" t="s">
        <v>4</v>
      </c>
    </row>
    <row r="13" spans="1:8" s="5" customFormat="1" ht="18" customHeight="1" x14ac:dyDescent="0.35">
      <c r="A13" s="14" t="s">
        <v>33</v>
      </c>
      <c r="B13" s="26">
        <v>2</v>
      </c>
      <c r="C13" s="15"/>
      <c r="D13" s="16">
        <f t="shared" ref="D13:D33" si="0">B13*C13</f>
        <v>0</v>
      </c>
      <c r="E13" s="17"/>
    </row>
    <row r="14" spans="1:8" s="5" customFormat="1" ht="18" customHeight="1" x14ac:dyDescent="0.35">
      <c r="A14" s="24" t="s">
        <v>18</v>
      </c>
      <c r="B14" s="26">
        <v>3</v>
      </c>
      <c r="C14" s="15"/>
      <c r="D14" s="16">
        <f t="shared" si="0"/>
        <v>0</v>
      </c>
      <c r="E14" s="17"/>
    </row>
    <row r="15" spans="1:8" s="5" customFormat="1" ht="18" customHeight="1" x14ac:dyDescent="0.35">
      <c r="A15" s="24" t="s">
        <v>19</v>
      </c>
      <c r="B15" s="26">
        <v>3</v>
      </c>
      <c r="C15" s="15"/>
      <c r="D15" s="16">
        <f t="shared" si="0"/>
        <v>0</v>
      </c>
      <c r="E15" s="17"/>
    </row>
    <row r="16" spans="1:8" s="5" customFormat="1" ht="18" customHeight="1" x14ac:dyDescent="0.35">
      <c r="A16" s="24" t="s">
        <v>20</v>
      </c>
      <c r="B16" s="26">
        <v>200</v>
      </c>
      <c r="C16" s="15"/>
      <c r="D16" s="16">
        <f t="shared" si="0"/>
        <v>0</v>
      </c>
      <c r="E16" s="17"/>
    </row>
    <row r="17" spans="1:5" s="5" customFormat="1" ht="18" customHeight="1" x14ac:dyDescent="0.35">
      <c r="A17" s="24" t="s">
        <v>21</v>
      </c>
      <c r="B17" s="26">
        <v>200</v>
      </c>
      <c r="C17" s="15"/>
      <c r="D17" s="16">
        <f t="shared" si="0"/>
        <v>0</v>
      </c>
      <c r="E17" s="17"/>
    </row>
    <row r="18" spans="1:5" s="5" customFormat="1" ht="18" customHeight="1" x14ac:dyDescent="0.35">
      <c r="A18" s="24" t="s">
        <v>22</v>
      </c>
      <c r="B18" s="26">
        <v>200</v>
      </c>
      <c r="C18" s="15"/>
      <c r="D18" s="16">
        <f t="shared" si="0"/>
        <v>0</v>
      </c>
      <c r="E18" s="17"/>
    </row>
    <row r="19" spans="1:5" s="5" customFormat="1" ht="18" customHeight="1" x14ac:dyDescent="0.35">
      <c r="A19" s="24" t="s">
        <v>35</v>
      </c>
      <c r="B19" s="26">
        <v>3</v>
      </c>
      <c r="C19" s="15"/>
      <c r="D19" s="16">
        <f t="shared" si="0"/>
        <v>0</v>
      </c>
      <c r="E19" s="17"/>
    </row>
    <row r="20" spans="1:5" s="5" customFormat="1" ht="18" customHeight="1" x14ac:dyDescent="0.35">
      <c r="A20" s="24" t="s">
        <v>23</v>
      </c>
      <c r="B20" s="26">
        <v>84</v>
      </c>
      <c r="C20" s="15"/>
      <c r="D20" s="16">
        <f t="shared" si="0"/>
        <v>0</v>
      </c>
      <c r="E20" s="17"/>
    </row>
    <row r="21" spans="1:5" s="5" customFormat="1" ht="18" customHeight="1" x14ac:dyDescent="0.35">
      <c r="A21" s="24" t="s">
        <v>38</v>
      </c>
      <c r="B21" s="26">
        <v>1</v>
      </c>
      <c r="C21" s="15"/>
      <c r="D21" s="16">
        <f t="shared" si="0"/>
        <v>0</v>
      </c>
      <c r="E21" s="17"/>
    </row>
    <row r="22" spans="1:5" s="5" customFormat="1" ht="18" customHeight="1" x14ac:dyDescent="0.35">
      <c r="A22" s="24" t="s">
        <v>37</v>
      </c>
      <c r="B22" s="26">
        <v>1</v>
      </c>
      <c r="C22" s="15"/>
      <c r="D22" s="16">
        <f t="shared" si="0"/>
        <v>0</v>
      </c>
      <c r="E22" s="17"/>
    </row>
    <row r="23" spans="1:5" s="5" customFormat="1" ht="18" customHeight="1" x14ac:dyDescent="0.35">
      <c r="A23" s="24" t="s">
        <v>24</v>
      </c>
      <c r="B23" s="26">
        <v>1</v>
      </c>
      <c r="C23" s="15"/>
      <c r="D23" s="16">
        <f t="shared" si="0"/>
        <v>0</v>
      </c>
      <c r="E23" s="17"/>
    </row>
    <row r="24" spans="1:5" s="5" customFormat="1" ht="18" customHeight="1" x14ac:dyDescent="0.35">
      <c r="A24" s="24" t="s">
        <v>36</v>
      </c>
      <c r="B24" s="26">
        <v>2</v>
      </c>
      <c r="C24" s="15"/>
      <c r="D24" s="16">
        <f t="shared" si="0"/>
        <v>0</v>
      </c>
      <c r="E24" s="17"/>
    </row>
    <row r="25" spans="1:5" s="5" customFormat="1" ht="18" customHeight="1" x14ac:dyDescent="0.35">
      <c r="A25" s="24" t="s">
        <v>25</v>
      </c>
      <c r="B25" s="26">
        <v>2</v>
      </c>
      <c r="C25" s="15"/>
      <c r="D25" s="16">
        <f t="shared" si="0"/>
        <v>0</v>
      </c>
      <c r="E25" s="17"/>
    </row>
    <row r="26" spans="1:5" s="5" customFormat="1" ht="18" customHeight="1" x14ac:dyDescent="0.35">
      <c r="A26" s="24" t="s">
        <v>26</v>
      </c>
      <c r="B26" s="26">
        <v>2</v>
      </c>
      <c r="C26" s="15"/>
      <c r="D26" s="16">
        <f t="shared" si="0"/>
        <v>0</v>
      </c>
      <c r="E26" s="17"/>
    </row>
    <row r="27" spans="1:5" s="5" customFormat="1" ht="18" customHeight="1" x14ac:dyDescent="0.35">
      <c r="A27" s="24" t="s">
        <v>39</v>
      </c>
      <c r="B27" s="26">
        <v>1</v>
      </c>
      <c r="C27" s="15"/>
      <c r="D27" s="16">
        <f t="shared" si="0"/>
        <v>0</v>
      </c>
      <c r="E27" s="17"/>
    </row>
    <row r="28" spans="1:5" s="5" customFormat="1" ht="18" customHeight="1" x14ac:dyDescent="0.35">
      <c r="A28" s="24" t="s">
        <v>27</v>
      </c>
      <c r="B28" s="26">
        <v>2</v>
      </c>
      <c r="C28" s="15"/>
      <c r="D28" s="16">
        <f t="shared" si="0"/>
        <v>0</v>
      </c>
      <c r="E28" s="17"/>
    </row>
    <row r="29" spans="1:5" s="5" customFormat="1" ht="18" customHeight="1" x14ac:dyDescent="0.35">
      <c r="A29" s="24" t="s">
        <v>28</v>
      </c>
      <c r="B29" s="26">
        <v>12</v>
      </c>
      <c r="C29" s="15"/>
      <c r="D29" s="16">
        <f t="shared" si="0"/>
        <v>0</v>
      </c>
      <c r="E29" s="17"/>
    </row>
    <row r="30" spans="1:5" s="5" customFormat="1" ht="18" customHeight="1" x14ac:dyDescent="0.35">
      <c r="A30" s="24" t="s">
        <v>29</v>
      </c>
      <c r="B30" s="26">
        <v>6</v>
      </c>
      <c r="C30" s="15"/>
      <c r="D30" s="16">
        <f t="shared" si="0"/>
        <v>0</v>
      </c>
      <c r="E30" s="17"/>
    </row>
    <row r="31" spans="1:5" s="5" customFormat="1" ht="18" customHeight="1" x14ac:dyDescent="0.35">
      <c r="A31" s="24" t="s">
        <v>30</v>
      </c>
      <c r="B31" s="26">
        <v>2</v>
      </c>
      <c r="C31" s="15"/>
      <c r="D31" s="16">
        <f t="shared" si="0"/>
        <v>0</v>
      </c>
      <c r="E31" s="17"/>
    </row>
    <row r="32" spans="1:5" s="5" customFormat="1" ht="18" customHeight="1" x14ac:dyDescent="0.35">
      <c r="A32" s="24" t="s">
        <v>31</v>
      </c>
      <c r="B32" s="26">
        <v>3</v>
      </c>
      <c r="C32" s="15"/>
      <c r="D32" s="16">
        <f t="shared" si="0"/>
        <v>0</v>
      </c>
      <c r="E32" s="17"/>
    </row>
    <row r="33" spans="1:5" s="5" customFormat="1" ht="18" customHeight="1" x14ac:dyDescent="0.35">
      <c r="A33" s="24" t="s">
        <v>32</v>
      </c>
      <c r="B33" s="26">
        <v>2</v>
      </c>
      <c r="C33" s="15"/>
      <c r="D33" s="16">
        <f t="shared" si="0"/>
        <v>0</v>
      </c>
      <c r="E33" s="17"/>
    </row>
    <row r="34" spans="1:5" ht="18" customHeight="1" x14ac:dyDescent="0.3">
      <c r="A34" s="49" t="s">
        <v>2</v>
      </c>
      <c r="B34" s="50"/>
      <c r="C34" s="51"/>
      <c r="D34" s="18">
        <f>SUM(D13:D33)</f>
        <v>0</v>
      </c>
      <c r="E34" s="19"/>
    </row>
    <row r="35" spans="1:5" ht="18" customHeight="1" thickBot="1" x14ac:dyDescent="0.35">
      <c r="A35" s="52" t="s">
        <v>9</v>
      </c>
      <c r="B35" s="53"/>
      <c r="C35" s="54"/>
      <c r="D35" s="22">
        <f>+D34*0.21</f>
        <v>0</v>
      </c>
      <c r="E35" s="19"/>
    </row>
    <row r="36" spans="1:5" ht="18" customHeight="1" thickBot="1" x14ac:dyDescent="0.35">
      <c r="A36" s="30" t="s">
        <v>5</v>
      </c>
      <c r="B36" s="31"/>
      <c r="C36" s="32"/>
      <c r="D36" s="23">
        <f>+D34*1.21</f>
        <v>0</v>
      </c>
      <c r="E36" s="21"/>
    </row>
    <row r="37" spans="1:5" ht="23.5" customHeight="1" thickBot="1" x14ac:dyDescent="0.35">
      <c r="A37" s="58" t="s">
        <v>43</v>
      </c>
      <c r="B37" s="59"/>
      <c r="C37" s="60"/>
      <c r="D37" s="1"/>
    </row>
    <row r="38" spans="1:5" x14ac:dyDescent="0.25">
      <c r="A38" s="61" t="s">
        <v>44</v>
      </c>
      <c r="B38" s="62"/>
      <c r="C38" s="63"/>
    </row>
    <row r="39" spans="1:5" ht="13" thickBot="1" x14ac:dyDescent="0.3">
      <c r="A39" s="64"/>
      <c r="B39" s="65"/>
      <c r="C39" s="66"/>
    </row>
  </sheetData>
  <mergeCells count="15">
    <mergeCell ref="A38:B39"/>
    <mergeCell ref="C38:C39"/>
    <mergeCell ref="A2:E2"/>
    <mergeCell ref="A36:C36"/>
    <mergeCell ref="B9:E9"/>
    <mergeCell ref="B3:E3"/>
    <mergeCell ref="B4:E4"/>
    <mergeCell ref="A5:E5"/>
    <mergeCell ref="A10:E10"/>
    <mergeCell ref="A11:E11"/>
    <mergeCell ref="A34:C34"/>
    <mergeCell ref="A35:C35"/>
    <mergeCell ref="A6:A7"/>
    <mergeCell ref="B7:C7"/>
    <mergeCell ref="D6:D7"/>
  </mergeCells>
  <pageMargins left="0.70866141732283472" right="0.70866141732283472" top="0.59055118110236227" bottom="0.74803149606299213" header="0.31496062992125984" footer="0.31496062992125984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Oferta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STRRPD0008</dc:creator>
  <cp:lastModifiedBy>del Olmo Abril, Alejandro</cp:lastModifiedBy>
  <cp:lastPrinted>2025-06-05T10:19:21Z</cp:lastPrinted>
  <dcterms:created xsi:type="dcterms:W3CDTF">2024-05-22T09:59:17Z</dcterms:created>
  <dcterms:modified xsi:type="dcterms:W3CDTF">2025-10-29T08:09:30Z</dcterms:modified>
</cp:coreProperties>
</file>