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moyaar\Downloads\"/>
    </mc:Choice>
  </mc:AlternateContent>
  <bookViews>
    <workbookView xWindow="0" yWindow="0" windowWidth="28800" windowHeight="11916"/>
  </bookViews>
  <sheets>
    <sheet name="Model CAT" sheetId="1" r:id="rId1"/>
  </sheets>
  <calcPr calcId="152511"/>
  <extLst>
    <ext uri="GoogleSheetsCustomDataVersion2">
      <go:sheetsCustomData xmlns:go="http://customooxmlschemas.google.com/" r:id="rId6" roundtripDataChecksum="JukUmwXu2RzVs2O5hlnZO3t/WXvoYtQT5aUSyn9DaAY="/>
    </ext>
  </extLst>
</workbook>
</file>

<file path=xl/calcChain.xml><?xml version="1.0" encoding="utf-8"?>
<calcChain xmlns="http://schemas.openxmlformats.org/spreadsheetml/2006/main">
  <c r="J27" i="1" l="1"/>
  <c r="G27" i="1"/>
  <c r="D42" i="1"/>
  <c r="G24" i="1"/>
  <c r="G20" i="1"/>
  <c r="D41" i="1" l="1"/>
  <c r="D40" i="1"/>
  <c r="D39" i="1"/>
  <c r="D37" i="1"/>
  <c r="D36" i="1"/>
  <c r="D35" i="1"/>
  <c r="D34" i="1"/>
  <c r="D33" i="1"/>
  <c r="J28" i="1"/>
  <c r="G28" i="1"/>
  <c r="J26" i="1"/>
  <c r="G26" i="1"/>
  <c r="J25" i="1"/>
  <c r="G25" i="1"/>
  <c r="J24" i="1"/>
  <c r="J23" i="1"/>
  <c r="G23" i="1"/>
  <c r="J22" i="1"/>
  <c r="G22" i="1"/>
  <c r="J21" i="1"/>
  <c r="G21" i="1"/>
  <c r="J20" i="1"/>
  <c r="D11" i="1"/>
  <c r="D10" i="1"/>
  <c r="D9" i="1"/>
  <c r="D8" i="1"/>
  <c r="D7" i="1"/>
</calcChain>
</file>

<file path=xl/sharedStrings.xml><?xml version="1.0" encoding="utf-8"?>
<sst xmlns="http://schemas.openxmlformats.org/spreadsheetml/2006/main" count="68" uniqueCount="53">
  <si>
    <t>ANNEX 1</t>
  </si>
  <si>
    <t>MODEL D'OFERTA ECONÒMICA (SOBRE 3)</t>
  </si>
  <si>
    <t>Dades sotasignant</t>
  </si>
  <si>
    <t>Resposta</t>
  </si>
  <si>
    <t>Observacions</t>
  </si>
  <si>
    <t>Nom sotasignant</t>
  </si>
  <si>
    <t>DNI sotasignant</t>
  </si>
  <si>
    <t>Actua en</t>
  </si>
  <si>
    <t>Denominació Empresa</t>
  </si>
  <si>
    <t>NIF Empresa</t>
  </si>
  <si>
    <t>Títol del Contacte (introduir el títol de l'Apartat A del QC del PCP)</t>
  </si>
  <si>
    <t>Codi d' Expedient</t>
  </si>
  <si>
    <t>HSE00013/2025</t>
  </si>
  <si>
    <t>El sotasignant, assabentat/ada de l’anunci publicat al Perfil del contractant de la UOC i de les condicions i requisits que s’exigeixen per a l’adjudicació del contracte anteriorment referenciat, es compromet (en nom propi o de l’empresa que representa) a executar-lo amb estricta subjecció als requisits i condicions esmentats, d’acord amb el preu global i els preus unitaris (segons que correspongui) següents:</t>
  </si>
  <si>
    <t>PRESSUPOST DE LICITACIÓ</t>
  </si>
  <si>
    <t>OFERTA LICITADOR</t>
  </si>
  <si>
    <t>CONCEPTES</t>
  </si>
  <si>
    <t>Tipologia</t>
  </si>
  <si>
    <t>Preu Màxim Admès
(IVA Exclòs)</t>
  </si>
  <si>
    <t>Unitat de Mesura</t>
  </si>
  <si>
    <t>Preu Oferta (IVA Excl)</t>
  </si>
  <si>
    <t>Import IVA</t>
  </si>
  <si>
    <t>Preu Oferta
(IVA Inclòs)</t>
  </si>
  <si>
    <t>Advertiments</t>
  </si>
  <si>
    <t>Preu (€)</t>
  </si>
  <si>
    <t>€/mitja jornada</t>
  </si>
  <si>
    <t>€/jornada</t>
  </si>
  <si>
    <t>€/hora</t>
  </si>
  <si>
    <t>CONCEPTES DIFERENTS DEL PREU</t>
  </si>
  <si>
    <t>Oferta</t>
  </si>
  <si>
    <t>El termini de validesa de l’oferta és l’indicat en l’Apartat N del Quadre de Característiques.</t>
  </si>
  <si>
    <t>(S’ha de fer oferta per a tots i cadascun dels preus que s’indiquen en l’Apartat Y del Quadre de Característiques. Queden automàticament excloses del procediment de licitació les ofertes que presentin qualsevol valor superior al pressupost base de licitació —o, si n’hi ha, als preus unitaris màxims— indicats en l’Apartat E del Quadre de Característiques)</t>
  </si>
  <si>
    <t xml:space="preserve">Lot 6. Conceptualització, proposta creativa i producció de pòdcasts 
</t>
  </si>
  <si>
    <r>
      <t xml:space="preserve">6.1.1
Guionista-redactor. 
Proposta creativa, guió audiovisual i recerca-producció de testimonials i/o adaptació de contingut proporcionat per  la UOC/ </t>
    </r>
    <r>
      <rPr>
        <b/>
        <sz val="10"/>
        <color theme="1"/>
        <rFont val="Arial"/>
        <family val="2"/>
      </rPr>
      <t>Una jornada</t>
    </r>
    <r>
      <rPr>
        <sz val="10"/>
        <color theme="1"/>
        <rFont val="Arial"/>
      </rPr>
      <t xml:space="preserve">
</t>
    </r>
  </si>
  <si>
    <r>
      <t xml:space="preserve">6.2.1
Dissenyador sonor
Disseny sonor del pòdcast (músiques, jingles, ambient, fx…)/ </t>
    </r>
    <r>
      <rPr>
        <b/>
        <sz val="10"/>
        <color theme="1"/>
        <rFont val="Arial"/>
        <family val="2"/>
      </rPr>
      <t>Una jornada</t>
    </r>
    <r>
      <rPr>
        <sz val="10"/>
        <color theme="1"/>
        <rFont val="Arial"/>
      </rPr>
      <t xml:space="preserve">
</t>
    </r>
  </si>
  <si>
    <r>
      <t>6.3.1
Tècnic de so directe/estudi
Tècnic de so per estudi o directe amb equipament mínim de 4 micròfons d’estudi d’alta qualitat /</t>
    </r>
    <r>
      <rPr>
        <b/>
        <sz val="10"/>
        <color theme="1"/>
        <rFont val="Arial"/>
        <family val="2"/>
      </rPr>
      <t>Mitja jornada</t>
    </r>
    <r>
      <rPr>
        <sz val="10"/>
        <color theme="1"/>
        <rFont val="Arial"/>
      </rPr>
      <t xml:space="preserve">
</t>
    </r>
  </si>
  <si>
    <r>
      <t>6.3.2
Tècnic de so directe/estudi
Tècnic de so per estudi o directe amb equipament mínim de 4 micròfons d’estudi d’alta qualitat 7/</t>
    </r>
    <r>
      <rPr>
        <b/>
        <sz val="10"/>
        <color theme="1"/>
        <rFont val="Arial"/>
        <family val="2"/>
      </rPr>
      <t>Una jornada</t>
    </r>
    <r>
      <rPr>
        <sz val="10"/>
        <color theme="1"/>
        <rFont val="Arial"/>
      </rPr>
      <t xml:space="preserve">
</t>
    </r>
  </si>
  <si>
    <r>
      <t>6.4.1
Tècnic de postproducció de so
Disseny de so, edició diverses fonts de so, efectes i muntatge musical /</t>
    </r>
    <r>
      <rPr>
        <b/>
        <sz val="10"/>
        <color theme="1"/>
        <rFont val="Arial"/>
        <family val="2"/>
      </rPr>
      <t>Mitja jornada</t>
    </r>
    <r>
      <rPr>
        <sz val="10"/>
        <color theme="1"/>
        <rFont val="Arial"/>
      </rPr>
      <t xml:space="preserve">
</t>
    </r>
  </si>
  <si>
    <r>
      <t>6.5.1
Locució en català i/o castellà
Inclou estudi d’enregistrament /</t>
    </r>
    <r>
      <rPr>
        <b/>
        <sz val="10"/>
        <color theme="1"/>
        <rFont val="Arial"/>
        <family val="2"/>
      </rPr>
      <t>Per minut (mínim 5 minuts)</t>
    </r>
    <r>
      <rPr>
        <sz val="10"/>
        <color theme="1"/>
        <rFont val="Arial"/>
      </rPr>
      <t xml:space="preserve">
</t>
    </r>
  </si>
  <si>
    <r>
      <t>6.6.1
Locució en anglès o llengua estrangera
Inclou estudi d’enregistrament /</t>
    </r>
    <r>
      <rPr>
        <b/>
        <sz val="10"/>
        <color theme="1"/>
        <rFont val="Arial"/>
        <family val="2"/>
      </rPr>
      <t>Per minut (mínim 5 minuts)</t>
    </r>
    <r>
      <rPr>
        <sz val="10"/>
        <color theme="1"/>
        <rFont val="Arial"/>
      </rPr>
      <t xml:space="preserve">
</t>
    </r>
  </si>
  <si>
    <t>€/minut</t>
  </si>
  <si>
    <r>
      <t>6.4.2
Tècnic de postproducció de so
Disseny de so, edició diverses fonts de so, efectes i muntatge musical/ Una</t>
    </r>
    <r>
      <rPr>
        <b/>
        <sz val="10"/>
        <color theme="1"/>
        <rFont val="Arial"/>
        <family val="2"/>
      </rPr>
      <t xml:space="preserve"> jornada</t>
    </r>
    <r>
      <rPr>
        <sz val="10"/>
        <color theme="1"/>
        <rFont val="Arial"/>
      </rPr>
      <t xml:space="preserve">
</t>
    </r>
  </si>
  <si>
    <t xml:space="preserve">El perfil de guionista-redactor compta amb més de 5 anys d’experiència en pòdcast
</t>
  </si>
  <si>
    <t>El perfil aportat de dissenyador sonor ha exercit com a tal en com a mínim 1 pòdcast nominat a premis en els últims 5 anys</t>
  </si>
  <si>
    <t>El perfil aportat com a guionista-redactor disposa del títol de C2 de llengua catalana</t>
  </si>
  <si>
    <t>Ofereix com a millora l’enregistrament en vídeo dels pòdcasts per a ús en materials de difusió.</t>
  </si>
  <si>
    <t xml:space="preserve">L'empresa disposa i aporta al present servei la figura de director creatiu especialitzat en narrativa i/o dramatúrgia sonora per guiar i supervisar la idea creativa dels projectes.
</t>
  </si>
  <si>
    <t>Ofereix fins a 20 hores anuals d’assessorament en matèria de formats i creativitat en pòdcast i videopòdcast a l’equip de la UOC.</t>
  </si>
  <si>
    <t>4 hores</t>
  </si>
  <si>
    <t>10 hores</t>
  </si>
  <si>
    <t>20 hores</t>
  </si>
  <si>
    <t>Ofereix sense cost per la UOC estudi propi d’enregistrament per a un màxim de 25h anuals</t>
  </si>
  <si>
    <r>
      <t xml:space="preserve">
Muntatge i desmuntatge d’equips /</t>
    </r>
    <r>
      <rPr>
        <b/>
        <sz val="10"/>
        <color theme="1"/>
        <rFont val="Arial"/>
        <family val="2"/>
      </rPr>
      <t>preu hora</t>
    </r>
    <r>
      <rPr>
        <sz val="10"/>
        <color theme="1"/>
        <rFont val="Arial"/>
        <family val="2"/>
      </rPr>
      <t xml:space="preserve">
</t>
    </r>
    <r>
      <rPr>
        <sz val="10"/>
        <color theme="1"/>
        <rFont val="Arial"/>
      </rPr>
      <t xml:space="preserve">
</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</si>
</sst>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 [$€-1]"/>
  </numFmts>
  <fonts count="9" x14ac:knownFonts="1">
    <font>
      <sz val="10"/>
      <color rgb="FF000000"/>
      <name val="Arial"/>
      <scheme val="minor"/>
    </font>
    <font>
      <b/>
      <sz val="10"/>
      <color theme="1"/>
      <name val="Arial"/>
    </font>
    <font>
      <sz val="10"/>
      <color theme="1"/>
      <name val="Arial"/>
    </font>
    <font>
      <sz val="10"/>
      <color rgb="FF000000"/>
      <name val="Arial"/>
    </font>
    <font>
      <i/>
      <sz val="10"/>
      <color rgb="FFFF0000"/>
      <name val="Arial"/>
    </font>
    <font>
      <b/>
      <i/>
      <sz val="11"/>
      <color rgb="FFFF0000"/>
      <name val="Arial"/>
    </font>
    <font>
      <sz val="10"/>
      <name val="Arial"/>
    </font>
    <font>
      <sz val="10"/>
      <color theme="1"/>
      <name val="Arial"/>
      <family val="2"/>
    </font>
    <font>
      <b/>
      <sz val="10"/>
      <color theme="1"/>
      <name val="Arial"/>
      <family val="2"/>
    </font>
  </fonts>
  <fills count="6">
    <fill>
      <patternFill patternType="none"/>
    </fill>
    <fill>
      <patternFill patternType="gray125"/>
    </fill>
    <fill>
      <patternFill patternType="solid">
        <fgColor rgb="FFB7B7B7"/>
        <bgColor rgb="FFB7B7B7"/>
      </patternFill>
    </fill>
    <fill>
      <patternFill patternType="solid">
        <fgColor rgb="FFD9EAD3"/>
        <bgColor rgb="FFD9EAD3"/>
      </patternFill>
    </fill>
    <fill>
      <patternFill patternType="solid">
        <fgColor rgb="FFFFFFFF"/>
        <bgColor rgb="FFFFFFFF"/>
      </patternFill>
    </fill>
    <fill>
      <patternFill patternType="solid">
        <fgColor rgb="FFB6D7A8"/>
        <bgColor rgb="FFB6D7A8"/>
      </patternFill>
    </fill>
  </fills>
  <borders count="6">
    <border>
      <left/>
      <right/>
      <top/>
      <bottom/>
      <diagonal/>
    </border>
    <border>
      <left style="thin">
        <color rgb="FF000000"/>
      </left>
      <right style="thin">
        <color rgb="FF000000"/>
      </right>
      <top style="thin">
        <color rgb="FF000000"/>
      </top>
      <bottom style="thin">
        <color rgb="FF000000"/>
      </bottom>
      <diagonal/>
    </border>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45">
    <xf numFmtId="0" fontId="0" fillId="0" borderId="0" xfId="0" applyFont="1" applyAlignment="1"/>
    <xf numFmtId="0" fontId="2" fillId="0" borderId="0" xfId="0" applyFont="1"/>
    <xf numFmtId="0" fontId="1" fillId="2" borderId="1" xfId="0" applyFont="1" applyFill="1" applyBorder="1" applyAlignment="1">
      <alignment horizontal="left"/>
    </xf>
    <xf numFmtId="0" fontId="1" fillId="2" borderId="1" xfId="0" applyFont="1" applyFill="1" applyBorder="1" applyAlignment="1">
      <alignment horizontal="center"/>
    </xf>
    <xf numFmtId="0" fontId="1" fillId="0" borderId="1" xfId="0" applyFont="1" applyBorder="1"/>
    <xf numFmtId="0" fontId="2" fillId="0" borderId="1" xfId="0" applyFont="1" applyBorder="1" applyAlignment="1">
      <alignment horizontal="center" vertical="center" wrapText="1"/>
    </xf>
    <xf numFmtId="0" fontId="1" fillId="0" borderId="1" xfId="0" applyFont="1" applyBorder="1" applyAlignment="1">
      <alignment horizontal="left" wrapText="1"/>
    </xf>
    <xf numFmtId="0" fontId="2" fillId="0" borderId="1" xfId="0" applyFont="1" applyBorder="1" applyAlignment="1">
      <alignment horizontal="left" wrapText="1"/>
    </xf>
    <xf numFmtId="0" fontId="2" fillId="0" borderId="0" xfId="0" applyFont="1" applyAlignment="1">
      <alignment horizontal="left" wrapText="1"/>
    </xf>
    <xf numFmtId="0" fontId="4" fillId="0" borderId="0" xfId="0" applyFont="1"/>
    <xf numFmtId="0" fontId="5" fillId="4" borderId="2" xfId="0" applyFont="1" applyFill="1" applyBorder="1"/>
    <xf numFmtId="0" fontId="1" fillId="2" borderId="1" xfId="0" applyFont="1" applyFill="1" applyBorder="1" applyAlignment="1">
      <alignment horizontal="left" vertical="center"/>
    </xf>
    <xf numFmtId="0" fontId="1" fillId="2" borderId="1" xfId="0" applyFont="1" applyFill="1" applyBorder="1" applyAlignment="1">
      <alignment horizontal="center" vertical="center"/>
    </xf>
    <xf numFmtId="0" fontId="2" fillId="0" borderId="1" xfId="0" applyFont="1" applyBorder="1" applyAlignment="1">
      <alignment vertical="center" wrapText="1"/>
    </xf>
    <xf numFmtId="164" fontId="2" fillId="0" borderId="1" xfId="0" applyNumberFormat="1" applyFont="1" applyBorder="1" applyAlignment="1">
      <alignment horizontal="center" vertical="center"/>
    </xf>
    <xf numFmtId="4" fontId="2" fillId="0" borderId="1" xfId="0" applyNumberFormat="1"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center" vertical="center"/>
    </xf>
    <xf numFmtId="0" fontId="3" fillId="0" borderId="0" xfId="0" applyFont="1"/>
    <xf numFmtId="0" fontId="2" fillId="4" borderId="1" xfId="0" applyFont="1" applyFill="1" applyBorder="1" applyAlignment="1">
      <alignment horizontal="center" vertical="center" wrapText="1"/>
    </xf>
    <xf numFmtId="0" fontId="3" fillId="0" borderId="0" xfId="0" applyFont="1" applyAlignment="1">
      <alignment wrapText="1"/>
    </xf>
    <xf numFmtId="0" fontId="1" fillId="0" borderId="0" xfId="0" applyFont="1" applyAlignment="1">
      <alignment vertical="center"/>
    </xf>
    <xf numFmtId="0" fontId="1" fillId="0" borderId="0" xfId="0" applyFont="1"/>
    <xf numFmtId="0" fontId="1" fillId="0" borderId="0" xfId="0" applyFont="1" applyAlignment="1">
      <alignment vertical="center" wrapText="1"/>
    </xf>
    <xf numFmtId="0" fontId="3" fillId="0" borderId="0" xfId="0" applyFont="1" applyAlignment="1">
      <alignment vertical="center"/>
    </xf>
    <xf numFmtId="0" fontId="0" fillId="0" borderId="0" xfId="0" applyFont="1" applyAlignment="1"/>
    <xf numFmtId="0" fontId="7" fillId="0" borderId="1" xfId="0" applyFont="1" applyBorder="1" applyAlignment="1">
      <alignment vertical="center" wrapText="1"/>
    </xf>
    <xf numFmtId="0" fontId="7" fillId="0" borderId="1" xfId="0" applyFont="1" applyBorder="1" applyAlignment="1">
      <alignment horizontal="center" vertical="center"/>
    </xf>
    <xf numFmtId="0" fontId="8" fillId="0" borderId="3" xfId="0" applyFont="1" applyBorder="1" applyAlignment="1">
      <alignment horizontal="left" vertical="center" wrapText="1"/>
    </xf>
    <xf numFmtId="0" fontId="8" fillId="0" borderId="1" xfId="0" applyFont="1" applyBorder="1" applyAlignment="1">
      <alignment horizontal="left" vertical="center" wrapText="1"/>
    </xf>
    <xf numFmtId="0" fontId="8" fillId="0" borderId="3" xfId="0" applyFont="1" applyBorder="1" applyAlignment="1">
      <alignment horizontal="left" vertical="center"/>
    </xf>
    <xf numFmtId="0" fontId="2" fillId="4" borderId="1" xfId="0" applyFont="1" applyFill="1" applyBorder="1" applyAlignment="1">
      <alignment horizontal="center" vertical="center"/>
    </xf>
    <xf numFmtId="164" fontId="7" fillId="0" borderId="1" xfId="0" applyNumberFormat="1" applyFont="1" applyBorder="1" applyAlignment="1">
      <alignment horizontal="center" vertical="center"/>
    </xf>
    <xf numFmtId="0" fontId="2" fillId="0" borderId="1" xfId="0" applyFont="1" applyBorder="1" applyAlignment="1">
      <alignment horizontal="left"/>
    </xf>
    <xf numFmtId="0" fontId="1" fillId="0" borderId="0" xfId="0" applyFont="1" applyAlignment="1">
      <alignment horizontal="center"/>
    </xf>
    <xf numFmtId="0" fontId="0" fillId="0" borderId="0" xfId="0" applyFont="1" applyAlignment="1"/>
    <xf numFmtId="0" fontId="3" fillId="0" borderId="0" xfId="0" applyFont="1" applyAlignment="1">
      <alignment vertical="center" wrapText="1"/>
    </xf>
    <xf numFmtId="0" fontId="1" fillId="2" borderId="3" xfId="0" applyFont="1" applyFill="1" applyBorder="1" applyAlignment="1">
      <alignment horizontal="center"/>
    </xf>
    <xf numFmtId="0" fontId="6" fillId="0" borderId="4" xfId="0" applyFont="1" applyBorder="1"/>
    <xf numFmtId="0" fontId="6" fillId="0" borderId="5" xfId="0" applyFont="1" applyBorder="1"/>
    <xf numFmtId="0" fontId="1" fillId="5" borderId="3" xfId="0" applyFont="1" applyFill="1" applyBorder="1" applyAlignment="1">
      <alignment horizontal="center"/>
    </xf>
    <xf numFmtId="0" fontId="2" fillId="3" borderId="1" xfId="0" applyFont="1" applyFill="1" applyBorder="1" applyProtection="1">
      <protection locked="0"/>
    </xf>
    <xf numFmtId="0" fontId="2" fillId="3" borderId="1" xfId="0" applyFont="1" applyFill="1" applyBorder="1" applyAlignment="1" applyProtection="1">
      <alignment horizontal="left" wrapText="1"/>
      <protection locked="0"/>
    </xf>
    <xf numFmtId="0" fontId="2" fillId="3" borderId="1" xfId="0" applyFont="1" applyFill="1" applyBorder="1" applyAlignment="1" applyProtection="1">
      <alignment horizontal="center" vertical="center"/>
      <protection locked="0"/>
    </xf>
    <xf numFmtId="164" fontId="2" fillId="0" borderId="1" xfId="0" applyNumberFormat="1" applyFont="1" applyBorder="1" applyAlignment="1" applyProtection="1">
      <alignment horizontal="center" vertical="center"/>
      <protection locked="0"/>
    </xf>
  </cellXfs>
  <cellStyles count="1">
    <cellStyle name="Normal" xfId="0" builtinId="0"/>
  </cellStyles>
  <dxfs count="14">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Z968"/>
  <sheetViews>
    <sheetView tabSelected="1" topLeftCell="A30" workbookViewId="0">
      <selection activeCell="D36" sqref="D36"/>
    </sheetView>
  </sheetViews>
  <sheetFormatPr baseColWidth="10" defaultColWidth="12.5546875" defaultRowHeight="15" customHeight="1" x14ac:dyDescent="0.25"/>
  <cols>
    <col min="1" max="1" width="2.33203125" customWidth="1"/>
    <col min="2" max="2" width="57.5546875" customWidth="1"/>
    <col min="3" max="4" width="29.88671875" customWidth="1"/>
    <col min="5" max="5" width="14.44140625" customWidth="1"/>
    <col min="6" max="6" width="24.88671875" customWidth="1"/>
    <col min="7" max="7" width="14.44140625" customWidth="1"/>
    <col min="8" max="8" width="9.6640625" customWidth="1"/>
    <col min="9" max="9" width="20.5546875" customWidth="1"/>
    <col min="10" max="10" width="35.33203125" customWidth="1"/>
  </cols>
  <sheetData>
    <row r="1" spans="2:10" ht="15.75" customHeight="1" x14ac:dyDescent="0.25"/>
    <row r="2" spans="2:10" ht="15.75" customHeight="1" x14ac:dyDescent="0.25"/>
    <row r="3" spans="2:10" ht="15.75" customHeight="1" x14ac:dyDescent="0.25">
      <c r="B3" s="34" t="s">
        <v>0</v>
      </c>
      <c r="C3" s="35"/>
      <c r="D3" s="35"/>
      <c r="E3" s="35"/>
      <c r="F3" s="35"/>
      <c r="G3" s="35"/>
      <c r="H3" s="35"/>
      <c r="I3" s="35"/>
      <c r="J3" s="35"/>
    </row>
    <row r="4" spans="2:10" ht="15.75" customHeight="1" x14ac:dyDescent="0.25">
      <c r="B4" s="34" t="s">
        <v>1</v>
      </c>
      <c r="C4" s="35"/>
      <c r="D4" s="35"/>
      <c r="E4" s="35"/>
      <c r="F4" s="35"/>
      <c r="G4" s="35"/>
      <c r="H4" s="35"/>
      <c r="I4" s="35"/>
      <c r="J4" s="35"/>
    </row>
    <row r="5" spans="2:10" ht="15.75" customHeight="1" x14ac:dyDescent="0.25">
      <c r="B5" s="1"/>
    </row>
    <row r="6" spans="2:10" ht="15.75" customHeight="1" x14ac:dyDescent="0.25">
      <c r="B6" s="2" t="s">
        <v>2</v>
      </c>
      <c r="C6" s="3" t="s">
        <v>3</v>
      </c>
      <c r="D6" s="3" t="s">
        <v>4</v>
      </c>
    </row>
    <row r="7" spans="2:10" ht="15.75" customHeight="1" x14ac:dyDescent="0.25">
      <c r="B7" s="4" t="s">
        <v>5</v>
      </c>
      <c r="C7" s="41"/>
      <c r="D7" s="5" t="str">
        <f t="shared" ref="D7:D9" si="0">IF(C7="","Pendent incloure informació","")</f>
        <v>Pendent incloure informació</v>
      </c>
    </row>
    <row r="8" spans="2:10" ht="15.75" customHeight="1" x14ac:dyDescent="0.25">
      <c r="B8" s="4" t="s">
        <v>6</v>
      </c>
      <c r="C8" s="41"/>
      <c r="D8" s="5" t="str">
        <f t="shared" si="0"/>
        <v>Pendent incloure informació</v>
      </c>
    </row>
    <row r="9" spans="2:10" ht="15.75" customHeight="1" x14ac:dyDescent="0.25">
      <c r="B9" s="6" t="s">
        <v>7</v>
      </c>
      <c r="C9" s="42"/>
      <c r="D9" s="5" t="str">
        <f t="shared" si="0"/>
        <v>Pendent incloure informació</v>
      </c>
      <c r="I9" s="1"/>
    </row>
    <row r="10" spans="2:10" ht="15.75" customHeight="1" x14ac:dyDescent="0.25">
      <c r="B10" s="6" t="s">
        <v>8</v>
      </c>
      <c r="C10" s="42"/>
      <c r="D10" s="5" t="str">
        <f t="shared" ref="D10:D11" si="1">IF(AND(C10="",$C$9="representació de l' empresa"),"Pendent incloure informació","")</f>
        <v/>
      </c>
      <c r="I10" s="1"/>
    </row>
    <row r="11" spans="2:10" ht="15.75" customHeight="1" x14ac:dyDescent="0.25">
      <c r="B11" s="6" t="s">
        <v>9</v>
      </c>
      <c r="C11" s="42"/>
      <c r="D11" s="5" t="str">
        <f t="shared" si="1"/>
        <v/>
      </c>
      <c r="I11" s="1"/>
    </row>
    <row r="12" spans="2:10" ht="15.75" customHeight="1" x14ac:dyDescent="0.25">
      <c r="B12" s="6" t="s">
        <v>10</v>
      </c>
      <c r="C12" s="33" t="s">
        <v>32</v>
      </c>
      <c r="D12" s="7"/>
      <c r="E12" s="8"/>
      <c r="F12" s="8"/>
      <c r="G12" s="8"/>
      <c r="H12" s="8"/>
      <c r="I12" s="1"/>
    </row>
    <row r="13" spans="2:10" ht="15.75" customHeight="1" x14ac:dyDescent="0.25">
      <c r="B13" s="6" t="s">
        <v>11</v>
      </c>
      <c r="C13" s="7" t="s">
        <v>12</v>
      </c>
      <c r="D13" s="7"/>
      <c r="E13" s="8"/>
      <c r="F13" s="8"/>
      <c r="G13" s="8"/>
      <c r="H13" s="8"/>
      <c r="I13" s="1"/>
    </row>
    <row r="14" spans="2:10" ht="15.75" customHeight="1" x14ac:dyDescent="0.25">
      <c r="B14" s="8"/>
      <c r="C14" s="8"/>
      <c r="D14" s="8"/>
      <c r="E14" s="8"/>
      <c r="F14" s="8"/>
      <c r="G14" s="8"/>
      <c r="H14" s="8"/>
      <c r="I14" s="1"/>
    </row>
    <row r="15" spans="2:10" ht="52.5" customHeight="1" x14ac:dyDescent="0.25">
      <c r="B15" s="36" t="s">
        <v>13</v>
      </c>
      <c r="C15" s="35"/>
      <c r="D15" s="35"/>
      <c r="E15" s="35"/>
      <c r="F15" s="35"/>
      <c r="G15" s="35"/>
      <c r="H15" s="35"/>
    </row>
    <row r="16" spans="2:10" ht="15.75" customHeight="1" x14ac:dyDescent="0.25">
      <c r="B16" s="9"/>
    </row>
    <row r="17" spans="1:26" ht="15.75" customHeight="1" x14ac:dyDescent="0.25">
      <c r="B17" s="9"/>
    </row>
    <row r="18" spans="1:26" ht="15.75" customHeight="1" x14ac:dyDescent="0.25">
      <c r="B18" s="9"/>
      <c r="C18" s="37" t="s">
        <v>14</v>
      </c>
      <c r="D18" s="38"/>
      <c r="E18" s="39"/>
      <c r="F18" s="40" t="s">
        <v>15</v>
      </c>
      <c r="G18" s="38"/>
      <c r="H18" s="38"/>
      <c r="I18" s="39"/>
    </row>
    <row r="19" spans="1:26" ht="13.2" x14ac:dyDescent="0.25">
      <c r="B19" s="11" t="s">
        <v>16</v>
      </c>
      <c r="C19" s="12" t="s">
        <v>17</v>
      </c>
      <c r="D19" s="12" t="s">
        <v>18</v>
      </c>
      <c r="E19" s="12" t="s">
        <v>19</v>
      </c>
      <c r="F19" s="12" t="s">
        <v>20</v>
      </c>
      <c r="G19" s="12" t="s">
        <v>19</v>
      </c>
      <c r="H19" s="12" t="s">
        <v>21</v>
      </c>
      <c r="I19" s="12" t="s">
        <v>22</v>
      </c>
      <c r="J19" s="12" t="s">
        <v>23</v>
      </c>
    </row>
    <row r="20" spans="1:26" ht="90" customHeight="1" x14ac:dyDescent="0.25">
      <c r="B20" s="26" t="s">
        <v>33</v>
      </c>
      <c r="C20" s="14" t="s">
        <v>24</v>
      </c>
      <c r="D20" s="15">
        <v>300</v>
      </c>
      <c r="E20" s="16" t="s">
        <v>25</v>
      </c>
      <c r="F20" s="43"/>
      <c r="G20" s="17" t="str">
        <f t="shared" ref="G20:G28" si="2">E20</f>
        <v>€/mitja jornada</v>
      </c>
      <c r="H20" s="43"/>
      <c r="I20" s="43"/>
      <c r="J20" s="13" t="str">
        <f t="shared" ref="J20:J28" si="3">IF(F20="","Pendent incloure import ofertat.S'han d'informar tots els conceptes que componen l'oferta",IF(C20="Preu (€)",IF(F20&gt;D20,"L'import indicat supera el preu màxim admès. Aquest fet suposarà l'exclusió del procediment de licitació",""),IF(C20="Percentatge (%) de recàrrec",IF(F20&gt;D20,"El percentatge indicat supera el percentatge màxim admès. Aquest fet suposarà l'exclusió del procediment de licitació",""),(IF(C20="Percentatge (%) de descompte",IF(F20&lt;D20,"El percentatge indicat és inferior al percentatge mínim admès. Aquest fet suposarà l'exclusió del procediment de licitació",""),IF(F20="","Pendent incloure import ofertat.S'han d'informar tots els conceptes que componen l'oferta",IF(C20="Preu ($)",IF(F20&gt;D20,"L'import indicat supera el preu màxim admès. Aquest fet suposarà l'exclusió del procediment de licitació",""))))))))</f>
        <v>Pendent incloure import ofertat.S'han d'informar tots els conceptes que componen l'oferta</v>
      </c>
    </row>
    <row r="21" spans="1:26" ht="84.9" customHeight="1" x14ac:dyDescent="0.25">
      <c r="B21" s="26" t="s">
        <v>34</v>
      </c>
      <c r="C21" s="14" t="s">
        <v>24</v>
      </c>
      <c r="D21" s="15">
        <v>500</v>
      </c>
      <c r="E21" s="16" t="s">
        <v>26</v>
      </c>
      <c r="F21" s="43"/>
      <c r="G21" s="17" t="str">
        <f t="shared" si="2"/>
        <v>€/jornada</v>
      </c>
      <c r="H21" s="43"/>
      <c r="I21" s="43"/>
      <c r="J21" s="13" t="str">
        <f t="shared" si="3"/>
        <v>Pendent incloure import ofertat.S'han d'informar tots els conceptes que componen l'oferta</v>
      </c>
    </row>
    <row r="22" spans="1:26" ht="84.9" customHeight="1" x14ac:dyDescent="0.25">
      <c r="B22" s="26" t="s">
        <v>35</v>
      </c>
      <c r="C22" s="14" t="s">
        <v>24</v>
      </c>
      <c r="D22" s="15">
        <v>200</v>
      </c>
      <c r="E22" s="16" t="s">
        <v>25</v>
      </c>
      <c r="F22" s="43"/>
      <c r="G22" s="17" t="str">
        <f t="shared" si="2"/>
        <v>€/mitja jornada</v>
      </c>
      <c r="H22" s="43"/>
      <c r="I22" s="43"/>
      <c r="J22" s="13" t="str">
        <f t="shared" si="3"/>
        <v>Pendent incloure import ofertat.S'han d'informar tots els conceptes que componen l'oferta</v>
      </c>
    </row>
    <row r="23" spans="1:26" ht="84.9" customHeight="1" x14ac:dyDescent="0.25">
      <c r="B23" s="26" t="s">
        <v>36</v>
      </c>
      <c r="C23" s="14" t="s">
        <v>24</v>
      </c>
      <c r="D23" s="15">
        <v>350</v>
      </c>
      <c r="E23" s="16" t="s">
        <v>26</v>
      </c>
      <c r="F23" s="43"/>
      <c r="G23" s="17" t="str">
        <f t="shared" si="2"/>
        <v>€/jornada</v>
      </c>
      <c r="H23" s="43"/>
      <c r="I23" s="43"/>
      <c r="J23" s="13" t="str">
        <f t="shared" si="3"/>
        <v>Pendent incloure import ofertat.S'han d'informar tots els conceptes que componen l'oferta</v>
      </c>
    </row>
    <row r="24" spans="1:26" ht="84.9" customHeight="1" x14ac:dyDescent="0.25">
      <c r="B24" s="26" t="s">
        <v>37</v>
      </c>
      <c r="C24" s="14" t="s">
        <v>24</v>
      </c>
      <c r="D24" s="15">
        <v>250</v>
      </c>
      <c r="E24" s="17" t="s">
        <v>25</v>
      </c>
      <c r="F24" s="43"/>
      <c r="G24" s="17" t="str">
        <f t="shared" si="2"/>
        <v>€/mitja jornada</v>
      </c>
      <c r="H24" s="43"/>
      <c r="I24" s="43"/>
      <c r="J24" s="13" t="str">
        <f t="shared" si="3"/>
        <v>Pendent incloure import ofertat.S'han d'informar tots els conceptes que componen l'oferta</v>
      </c>
    </row>
    <row r="25" spans="1:26" ht="84.9" customHeight="1" x14ac:dyDescent="0.25">
      <c r="A25" s="18"/>
      <c r="B25" s="26" t="s">
        <v>41</v>
      </c>
      <c r="C25" s="14" t="s">
        <v>24</v>
      </c>
      <c r="D25" s="15">
        <v>400</v>
      </c>
      <c r="E25" s="17" t="s">
        <v>26</v>
      </c>
      <c r="F25" s="43"/>
      <c r="G25" s="17" t="str">
        <f t="shared" si="2"/>
        <v>€/jornada</v>
      </c>
      <c r="H25" s="43"/>
      <c r="I25" s="43"/>
      <c r="J25" s="13" t="str">
        <f t="shared" si="3"/>
        <v>Pendent incloure import ofertat.S'han d'informar tots els conceptes que componen l'oferta</v>
      </c>
      <c r="K25" s="18"/>
      <c r="L25" s="18"/>
      <c r="M25" s="18"/>
      <c r="N25" s="18"/>
      <c r="O25" s="18"/>
      <c r="P25" s="18"/>
      <c r="Q25" s="18"/>
      <c r="R25" s="18"/>
      <c r="S25" s="18"/>
      <c r="T25" s="18"/>
      <c r="U25" s="18"/>
      <c r="V25" s="18"/>
      <c r="W25" s="18"/>
      <c r="X25" s="18"/>
      <c r="Y25" s="18"/>
      <c r="Z25" s="18"/>
    </row>
    <row r="26" spans="1:26" ht="84.9" customHeight="1" x14ac:dyDescent="0.25">
      <c r="A26" s="18"/>
      <c r="B26" s="26" t="s">
        <v>38</v>
      </c>
      <c r="C26" s="14" t="s">
        <v>24</v>
      </c>
      <c r="D26" s="15">
        <v>60</v>
      </c>
      <c r="E26" s="27" t="s">
        <v>40</v>
      </c>
      <c r="F26" s="43"/>
      <c r="G26" s="17" t="str">
        <f t="shared" si="2"/>
        <v>€/minut</v>
      </c>
      <c r="H26" s="43"/>
      <c r="I26" s="43"/>
      <c r="J26" s="13" t="str">
        <f t="shared" si="3"/>
        <v>Pendent incloure import ofertat.S'han d'informar tots els conceptes que componen l'oferta</v>
      </c>
      <c r="K26" s="18"/>
      <c r="L26" s="18"/>
      <c r="M26" s="18"/>
      <c r="N26" s="18"/>
      <c r="O26" s="18"/>
      <c r="P26" s="18"/>
      <c r="Q26" s="18"/>
      <c r="R26" s="18"/>
      <c r="S26" s="18"/>
      <c r="T26" s="18"/>
      <c r="U26" s="18"/>
      <c r="V26" s="18"/>
      <c r="W26" s="18"/>
      <c r="X26" s="18"/>
      <c r="Y26" s="18"/>
      <c r="Z26" s="18"/>
    </row>
    <row r="27" spans="1:26" s="25" customFormat="1" ht="119.25" customHeight="1" x14ac:dyDescent="0.25">
      <c r="B27" s="26" t="s">
        <v>39</v>
      </c>
      <c r="C27" s="14" t="s">
        <v>24</v>
      </c>
      <c r="D27" s="15">
        <v>70</v>
      </c>
      <c r="E27" s="27" t="s">
        <v>40</v>
      </c>
      <c r="F27" s="43"/>
      <c r="G27" s="17" t="str">
        <f t="shared" ref="G27" si="4">E27</f>
        <v>€/minut</v>
      </c>
      <c r="H27" s="43"/>
      <c r="I27" s="43"/>
      <c r="J27" s="13" t="str">
        <f t="shared" ref="J27" si="5">IF(F27="","Pendent incloure import ofertat.S'han d'informar tots els conceptes que componen l'oferta",IF(C27="Preu (€)",IF(F27&gt;D27,"L'import indicat supera el preu màxim admès. Aquest fet suposarà l'exclusió del procediment de licitació",""),IF(C27="Percentatge (%) de recàrrec",IF(F27&gt;D27,"El percentatge indicat supera el percentatge màxim admès. Aquest fet suposarà l'exclusió del procediment de licitació",""),(IF(C27="Percentatge (%) de descompte",IF(F27&lt;D27,"El percentatge indicat és inferior al percentatge mínim admès. Aquest fet suposarà l'exclusió del procediment de licitació",""),IF(F27="","Pendent incloure import ofertat.S'han d'informar tots els conceptes que componen l'oferta",IF(C27="Preu ($)",IF(F27&gt;D27,"L'import indicat supera el preu màxim admès. Aquest fet suposarà l'exclusió del procediment de licitació",""))))))))</f>
        <v>Pendent incloure import ofertat.S'han d'informar tots els conceptes que componen l'oferta</v>
      </c>
    </row>
    <row r="28" spans="1:26" ht="119.25" customHeight="1" x14ac:dyDescent="0.25">
      <c r="B28" s="26" t="s">
        <v>52</v>
      </c>
      <c r="C28" s="32" t="s">
        <v>24</v>
      </c>
      <c r="D28" s="15">
        <v>45</v>
      </c>
      <c r="E28" s="27" t="s">
        <v>27</v>
      </c>
      <c r="F28" s="43"/>
      <c r="G28" s="17" t="str">
        <f t="shared" si="2"/>
        <v>€/hora</v>
      </c>
      <c r="H28" s="43"/>
      <c r="I28" s="43"/>
      <c r="J28" s="13" t="str">
        <f t="shared" si="3"/>
        <v>Pendent incloure import ofertat.S'han d'informar tots els conceptes que componen l'oferta</v>
      </c>
    </row>
    <row r="29" spans="1:26" ht="15.75" customHeight="1" x14ac:dyDescent="0.25"/>
    <row r="30" spans="1:26" ht="15.75" customHeight="1" x14ac:dyDescent="0.25"/>
    <row r="31" spans="1:26" ht="15.75" customHeight="1" x14ac:dyDescent="0.25">
      <c r="B31" s="10"/>
    </row>
    <row r="32" spans="1:26" ht="54.9" customHeight="1" x14ac:dyDescent="0.25">
      <c r="B32" s="2" t="s">
        <v>28</v>
      </c>
      <c r="C32" s="3" t="s">
        <v>29</v>
      </c>
      <c r="D32" s="3" t="s">
        <v>4</v>
      </c>
    </row>
    <row r="33" spans="1:26" ht="54.9" customHeight="1" x14ac:dyDescent="0.25">
      <c r="B33" s="28" t="s">
        <v>42</v>
      </c>
      <c r="C33" s="44"/>
      <c r="D33" s="19" t="str">
        <f t="shared" ref="D33:D41" si="6">IF(C33="","Pendent resposta","")</f>
        <v>Pendent resposta</v>
      </c>
    </row>
    <row r="34" spans="1:26" ht="54.9" customHeight="1" x14ac:dyDescent="0.25">
      <c r="A34" s="18"/>
      <c r="B34" s="28" t="s">
        <v>43</v>
      </c>
      <c r="C34" s="44"/>
      <c r="D34" s="19" t="str">
        <f t="shared" si="6"/>
        <v>Pendent resposta</v>
      </c>
      <c r="K34" s="18"/>
      <c r="L34" s="18"/>
      <c r="M34" s="18"/>
      <c r="N34" s="18"/>
      <c r="O34" s="18"/>
      <c r="P34" s="18"/>
      <c r="Q34" s="18"/>
      <c r="R34" s="18"/>
      <c r="S34" s="18"/>
      <c r="T34" s="18"/>
      <c r="U34" s="18"/>
      <c r="V34" s="18"/>
      <c r="W34" s="18"/>
      <c r="X34" s="18"/>
      <c r="Y34" s="18"/>
      <c r="Z34" s="18"/>
    </row>
    <row r="35" spans="1:26" ht="54.9" customHeight="1" x14ac:dyDescent="0.25">
      <c r="A35" s="20"/>
      <c r="B35" s="29" t="s">
        <v>44</v>
      </c>
      <c r="C35" s="44"/>
      <c r="D35" s="19" t="str">
        <f t="shared" si="6"/>
        <v>Pendent resposta</v>
      </c>
      <c r="E35" s="18"/>
      <c r="F35" s="18"/>
      <c r="G35" s="18"/>
      <c r="H35" s="18"/>
      <c r="I35" s="18"/>
      <c r="J35" s="18"/>
      <c r="K35" s="20"/>
      <c r="L35" s="20"/>
      <c r="M35" s="20"/>
      <c r="N35" s="20"/>
      <c r="O35" s="20"/>
      <c r="P35" s="20"/>
      <c r="Q35" s="20"/>
      <c r="R35" s="20"/>
      <c r="S35" s="20"/>
      <c r="T35" s="20"/>
      <c r="U35" s="20"/>
      <c r="V35" s="20"/>
      <c r="W35" s="20"/>
      <c r="X35" s="20"/>
      <c r="Y35" s="20"/>
      <c r="Z35" s="20"/>
    </row>
    <row r="36" spans="1:26" ht="75" customHeight="1" x14ac:dyDescent="0.25">
      <c r="B36" s="28" t="s">
        <v>45</v>
      </c>
      <c r="C36" s="44"/>
      <c r="D36" s="19" t="str">
        <f t="shared" si="6"/>
        <v>Pendent resposta</v>
      </c>
      <c r="E36" s="20"/>
      <c r="F36" s="20"/>
      <c r="G36" s="20"/>
      <c r="H36" s="20"/>
      <c r="I36" s="20"/>
      <c r="J36" s="20"/>
    </row>
    <row r="37" spans="1:26" ht="69" customHeight="1" x14ac:dyDescent="0.25">
      <c r="B37" s="28" t="s">
        <v>46</v>
      </c>
      <c r="C37" s="44"/>
      <c r="D37" s="19" t="str">
        <f t="shared" si="6"/>
        <v>Pendent resposta</v>
      </c>
    </row>
    <row r="38" spans="1:26" ht="30" customHeight="1" x14ac:dyDescent="0.25">
      <c r="B38" s="30" t="s">
        <v>47</v>
      </c>
      <c r="C38" s="44"/>
      <c r="D38" s="31"/>
      <c r="E38" s="20"/>
    </row>
    <row r="39" spans="1:26" ht="30" customHeight="1" x14ac:dyDescent="0.25">
      <c r="B39" s="29" t="s">
        <v>48</v>
      </c>
      <c r="C39" s="44"/>
      <c r="D39" s="19" t="str">
        <f t="shared" si="6"/>
        <v>Pendent resposta</v>
      </c>
    </row>
    <row r="40" spans="1:26" ht="30" customHeight="1" x14ac:dyDescent="0.25">
      <c r="B40" s="29" t="s">
        <v>49</v>
      </c>
      <c r="C40" s="44"/>
      <c r="D40" s="19" t="str">
        <f t="shared" si="6"/>
        <v>Pendent resposta</v>
      </c>
    </row>
    <row r="41" spans="1:26" ht="45" customHeight="1" x14ac:dyDescent="0.25">
      <c r="B41" s="29" t="s">
        <v>50</v>
      </c>
      <c r="C41" s="44"/>
      <c r="D41" s="19" t="str">
        <f t="shared" si="6"/>
        <v>Pendent resposta</v>
      </c>
    </row>
    <row r="42" spans="1:26" ht="45" customHeight="1" x14ac:dyDescent="0.25">
      <c r="B42" s="28" t="s">
        <v>51</v>
      </c>
      <c r="C42" s="44"/>
      <c r="D42" s="19" t="str">
        <f t="shared" ref="D42" si="7">IF(C42="","Pendent resposta","")</f>
        <v>Pendent resposta</v>
      </c>
    </row>
    <row r="43" spans="1:26" ht="45" customHeight="1" x14ac:dyDescent="0.25">
      <c r="A43" s="18"/>
      <c r="D43" s="18"/>
      <c r="K43" s="18"/>
      <c r="L43" s="18"/>
      <c r="M43" s="18"/>
      <c r="N43" s="18"/>
      <c r="O43" s="18"/>
      <c r="P43" s="18"/>
      <c r="Q43" s="18"/>
      <c r="R43" s="18"/>
      <c r="S43" s="18"/>
      <c r="T43" s="18"/>
      <c r="U43" s="18"/>
      <c r="V43" s="18"/>
      <c r="W43" s="18"/>
      <c r="X43" s="18"/>
      <c r="Y43" s="18"/>
      <c r="Z43" s="18"/>
    </row>
    <row r="44" spans="1:26" ht="69.900000000000006" customHeight="1" x14ac:dyDescent="0.25">
      <c r="A44" s="18"/>
      <c r="D44" s="24"/>
      <c r="E44" s="18"/>
      <c r="F44" s="18"/>
      <c r="G44" s="18"/>
      <c r="H44" s="18"/>
      <c r="I44" s="18"/>
      <c r="J44" s="18"/>
      <c r="K44" s="18"/>
      <c r="L44" s="18"/>
      <c r="M44" s="18"/>
      <c r="N44" s="18"/>
      <c r="O44" s="18"/>
      <c r="P44" s="18"/>
      <c r="Q44" s="18"/>
      <c r="R44" s="18"/>
      <c r="S44" s="18"/>
      <c r="T44" s="18"/>
      <c r="U44" s="18"/>
      <c r="V44" s="18"/>
      <c r="W44" s="18"/>
      <c r="X44" s="18"/>
      <c r="Y44" s="18"/>
      <c r="Z44" s="18"/>
    </row>
    <row r="45" spans="1:26" ht="69.900000000000006" customHeight="1" x14ac:dyDescent="0.25">
      <c r="A45" s="18"/>
      <c r="E45" s="18"/>
      <c r="F45" s="18"/>
      <c r="G45" s="18"/>
      <c r="H45" s="18"/>
      <c r="I45" s="18"/>
      <c r="J45" s="18"/>
      <c r="K45" s="18"/>
      <c r="L45" s="18"/>
      <c r="M45" s="18"/>
      <c r="N45" s="18"/>
      <c r="O45" s="18"/>
      <c r="P45" s="18"/>
      <c r="Q45" s="18"/>
      <c r="R45" s="18"/>
      <c r="S45" s="18"/>
      <c r="T45" s="18"/>
      <c r="U45" s="18"/>
      <c r="V45" s="18"/>
      <c r="W45" s="18"/>
      <c r="X45" s="18"/>
      <c r="Y45" s="18"/>
      <c r="Z45" s="18"/>
    </row>
    <row r="46" spans="1:26" ht="69.900000000000006" customHeight="1" x14ac:dyDescent="0.25">
      <c r="E46" s="24"/>
      <c r="F46" s="24"/>
      <c r="G46" s="24"/>
      <c r="H46" s="24"/>
      <c r="I46" s="18"/>
      <c r="J46" s="18"/>
    </row>
    <row r="47" spans="1:26" ht="15.75" customHeight="1" x14ac:dyDescent="0.25"/>
    <row r="48" spans="1:26" ht="15.75" customHeight="1" x14ac:dyDescent="0.25"/>
    <row r="49" spans="2:3" ht="15.75" customHeight="1" x14ac:dyDescent="0.25"/>
    <row r="50" spans="2:3" ht="15.75" customHeight="1" x14ac:dyDescent="0.25"/>
    <row r="51" spans="2:3" ht="15.75" customHeight="1" x14ac:dyDescent="0.25"/>
    <row r="52" spans="2:3" ht="15.75" customHeight="1" x14ac:dyDescent="0.25"/>
    <row r="53" spans="2:3" ht="15.75" customHeight="1" x14ac:dyDescent="0.25"/>
    <row r="54" spans="2:3" ht="15.75" customHeight="1" x14ac:dyDescent="0.25">
      <c r="B54" s="21" t="s">
        <v>30</v>
      </c>
      <c r="C54" s="18"/>
    </row>
    <row r="55" spans="2:3" ht="15.75" customHeight="1" x14ac:dyDescent="0.25">
      <c r="B55" s="22"/>
      <c r="C55" s="18"/>
    </row>
    <row r="56" spans="2:3" ht="15.75" customHeight="1" x14ac:dyDescent="0.25">
      <c r="B56" s="23" t="s">
        <v>31</v>
      </c>
      <c r="C56" s="24"/>
    </row>
    <row r="57" spans="2:3" ht="15.75" customHeight="1" x14ac:dyDescent="0.25"/>
    <row r="58" spans="2:3" ht="15.75" customHeight="1" x14ac:dyDescent="0.25"/>
    <row r="59" spans="2:3" ht="15.75" customHeight="1" x14ac:dyDescent="0.25"/>
    <row r="60" spans="2:3" ht="15.75" customHeight="1" x14ac:dyDescent="0.25"/>
    <row r="61" spans="2:3" ht="15.75" customHeight="1" x14ac:dyDescent="0.25"/>
    <row r="62" spans="2:3" ht="15.75" customHeight="1" x14ac:dyDescent="0.25"/>
    <row r="63" spans="2:3" ht="15.75" customHeight="1" x14ac:dyDescent="0.25"/>
    <row r="64" spans="2:3"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sheetData>
  <sheetProtection algorithmName="SHA-512" hashValue="/mTWra7VQMJBmHnDnmxmOqo8XUyWbdHS9mlXO08uSVRVTCbhegjRpWcawdOiCTj17O0GCdnJONaAqUJ7E2jMYg==" saltValue="qmyA8iozk4cNx2gXILPnRw==" spinCount="100000" sheet="1" objects="1" scenarios="1"/>
  <mergeCells count="5">
    <mergeCell ref="B3:J3"/>
    <mergeCell ref="B4:J4"/>
    <mergeCell ref="B15:H15"/>
    <mergeCell ref="C18:E18"/>
    <mergeCell ref="F18:I18"/>
  </mergeCells>
  <conditionalFormatting sqref="D7:F11 D33:D41 F33:F35 J25:J26 J28">
    <cfRule type="cellIs" dxfId="13" priority="9" operator="equal">
      <formula>"Correcte"</formula>
    </cfRule>
  </conditionalFormatting>
  <conditionalFormatting sqref="D7:F11 D33:D41 F33:F35">
    <cfRule type="cellIs" dxfId="12" priority="10" operator="equal">
      <formula>"Pendent incloure informació"</formula>
    </cfRule>
  </conditionalFormatting>
  <conditionalFormatting sqref="J20:J24">
    <cfRule type="cellIs" dxfId="11" priority="11" operator="equal">
      <formula>"Correcte"</formula>
    </cfRule>
  </conditionalFormatting>
  <conditionalFormatting sqref="J20:J26 J28">
    <cfRule type="notContainsBlanks" dxfId="10" priority="12">
      <formula>LEN(TRIM(J20))&gt;0</formula>
    </cfRule>
  </conditionalFormatting>
  <conditionalFormatting sqref="D39">
    <cfRule type="cellIs" dxfId="9" priority="19" operator="equal">
      <formula>"Correcte"</formula>
    </cfRule>
  </conditionalFormatting>
  <conditionalFormatting sqref="D39">
    <cfRule type="cellIs" dxfId="8" priority="20" operator="equal">
      <formula>"Pendent incloure informació"</formula>
    </cfRule>
  </conditionalFormatting>
  <conditionalFormatting sqref="D40">
    <cfRule type="cellIs" dxfId="7" priority="21" operator="equal">
      <formula>"Correcte"</formula>
    </cfRule>
  </conditionalFormatting>
  <conditionalFormatting sqref="D40">
    <cfRule type="cellIs" dxfId="6" priority="22" operator="equal">
      <formula>"Pendent incloure informació"</formula>
    </cfRule>
  </conditionalFormatting>
  <conditionalFormatting sqref="D41">
    <cfRule type="cellIs" dxfId="5" priority="23" operator="equal">
      <formula>"Correcte"</formula>
    </cfRule>
  </conditionalFormatting>
  <conditionalFormatting sqref="D41">
    <cfRule type="cellIs" dxfId="4" priority="24" operator="equal">
      <formula>"Pendent incloure informació"</formula>
    </cfRule>
  </conditionalFormatting>
  <conditionalFormatting sqref="D42">
    <cfRule type="cellIs" dxfId="3" priority="7" operator="equal">
      <formula>"Correcte"</formula>
    </cfRule>
  </conditionalFormatting>
  <conditionalFormatting sqref="D42">
    <cfRule type="cellIs" dxfId="2" priority="8" operator="equal">
      <formula>"Pendent incloure informació"</formula>
    </cfRule>
  </conditionalFormatting>
  <conditionalFormatting sqref="J27">
    <cfRule type="cellIs" dxfId="1" priority="1" operator="equal">
      <formula>"Correcte"</formula>
    </cfRule>
  </conditionalFormatting>
  <conditionalFormatting sqref="J27">
    <cfRule type="notContainsBlanks" dxfId="0" priority="2">
      <formula>LEN(TRIM(J27))&gt;0</formula>
    </cfRule>
  </conditionalFormatting>
  <dataValidations count="4">
    <dataValidation type="list" allowBlank="1" showErrorMessage="1" sqref="C9">
      <formula1>"Nom propi,Representació de l' empresa"</formula1>
    </dataValidation>
    <dataValidation type="list" allowBlank="1" showErrorMessage="1" sqref="C33:C42">
      <formula1>"Sí,No"</formula1>
    </dataValidation>
    <dataValidation type="list" allowBlank="1" showErrorMessage="1" sqref="C20:C28">
      <formula1>"Preu (€),Percentatge (%) de recàrrec,Percentatge (%) de descompte,Preu ($)"</formula1>
    </dataValidation>
    <dataValidation type="custom" allowBlank="1" showDropDown="1" showInputMessage="1" showErrorMessage="1" prompt="Com a màxim es poden entrar 2 decimals" sqref="F20:F28 H20:I28">
      <formula1>AND(F20&lt;&gt;"",LEN(RIGHT(F20,LEN(F20)-IFERROR(FIND(",",F20),LEN(F20))))&lt;=2)</formula1>
    </dataValidation>
  </dataValidations>
  <pageMargins left="0.7" right="0.7" top="0.75" bottom="0.75" header="0" footer="0"/>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Model CAT</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Josep Maria Martínez Caballeria</dc:creator>
  <cp:lastModifiedBy>Anna Moya Arasil</cp:lastModifiedBy>
  <dcterms:created xsi:type="dcterms:W3CDTF">2024-06-26T14:18:40Z</dcterms:created>
  <dcterms:modified xsi:type="dcterms:W3CDTF">2025-10-28T16:37:17Z</dcterms:modified>
</cp:coreProperties>
</file>