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fgccat.sharepoint.com/sites/ContractaciAJ/Shared Documents/General/LICITACIONS/2025/01_LICITACIONS/CONTR-2025-454/OCEI/"/>
    </mc:Choice>
  </mc:AlternateContent>
  <xr:revisionPtr revIDLastSave="27" documentId="8_{B6E1DF7C-3A75-4B32-AEAD-361C21048CDC}" xr6:coauthVersionLast="47" xr6:coauthVersionMax="47" xr10:uidLastSave="{3A95115F-5FAD-451D-8990-8596D1039276}"/>
  <bookViews>
    <workbookView xWindow="40920" yWindow="-120" windowWidth="51840" windowHeight="21240" xr2:uid="{23B3B575-57A1-4890-B988-8689E2D3621B}"/>
  </bookViews>
  <sheets>
    <sheet name="Annex 2 PCAP-Oferta econ" sheetId="1" r:id="rId1"/>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9" i="1"/>
  <c r="F20" i="1"/>
  <c r="F21" i="1"/>
  <c r="F22" i="1"/>
  <c r="F23" i="1"/>
  <c r="F24" i="1"/>
  <c r="F25" i="1"/>
  <c r="F17" i="1"/>
</calcChain>
</file>

<file path=xl/sharedStrings.xml><?xml version="1.0" encoding="utf-8"?>
<sst xmlns="http://schemas.openxmlformats.org/spreadsheetml/2006/main" count="34" uniqueCount="27">
  <si>
    <t>EMPRESA LICITADORA:</t>
  </si>
  <si>
    <t>% BAIXA OFERTADA</t>
  </si>
  <si>
    <t>CONCEPTE</t>
  </si>
  <si>
    <t>Baixa %</t>
  </si>
  <si>
    <r>
      <t>% de descompte únic</t>
    </r>
    <r>
      <rPr>
        <sz val="11"/>
        <color rgb="FF000000"/>
        <rFont val="Arial"/>
        <family val="2"/>
      </rPr>
      <t xml:space="preserve"> a aplicar al llistat de preus PEM de la taula 1 de l'apartat 7 del PPT</t>
    </r>
  </si>
  <si>
    <t>UNITAT</t>
  </si>
  <si>
    <t>DESCRIPCIÓ</t>
  </si>
  <si>
    <t>PREU  PEM</t>
  </si>
  <si>
    <t>PREU PEM APLICANT EL % DESCOMPTE ÚNIC</t>
  </si>
  <si>
    <t>m3</t>
  </si>
  <si>
    <t xml:space="preserve">Excavació amb mitjans mecànics o manuals en zona de via, inclús interior obra de drenatge. Càrrega del material excavat sobre dumper. Transport a zona fora de la vía, càrrega en camió, transport i descàrrega a abocador. Inclós tots els acopis intermedis. Inclou gestió de residus i cànon d'abocador. </t>
  </si>
  <si>
    <t>ml</t>
  </si>
  <si>
    <t>Formació de mur guardabalast sobre mur existent de dificultat alta. Mur fins a dues fileres de bloc 50X20X20 cm, ancorat amb barra d'àcer de diàmetre mínim 10 cm, amb metxinals cada dos metres, reomplerts amb formigó i acabat amb cobremurs arrodonit, segons plec. Dificultat alta, execució de treballs en alçada en zones que hi hagi un desnivell important i sigui necessaria la línia de vida.  Inclòs treballs previs de preparació de base, perfecta alineació i anivellació, cobre mur, posterior col·locació de balast al trasdós del mur guardabalast (balast retirat prèviament en la preparació de la base) neteja i gestió de residus.</t>
  </si>
  <si>
    <t>Formacio de mur guardabalast de 1 filera mitjançant mur de blocs de 50x20x20 cm. Mur de 1 filera de blocs reomplerts amb formigó i acabat de cubremurs arrodonit. Inclosa la part proporcional de fonamentació, anclatges amb barres d'acer de diàmetre mínim 10 mm, i formació de drenatges per evacuar l'aigua, segons plec. Preparació de la base, perfecta alineació i anivellació, posterior col·locació del balast al trasdós del mur i gestió de residus. En qualsevol situació.</t>
  </si>
  <si>
    <t>Formacio de mur guardabalast de 2 fileres mitjançant mur de blocs de 50x20x20 cm. Mur de 2 files de blocs reomplerts amb formigó i acabat de cubremurs arrodonit. Inclosa la part proporcional de fonamentació, anclatges amb barres d'acer de diàmetre mínim 10 mm, i formació de drenatges per evacuar l'aigua, segons plec. Preparació de la base, perfecta alineació i anivellació, posterior col·locació del balast al trasdós del mur i gestió de residus. En qualsevol situació.</t>
  </si>
  <si>
    <t>Rehabilitació integral de cuneta amb formigó. Neteja i preparació previs, anivellació per garantir el correcte desguàs de la cuneta, saneig del parament de formigó, punt d'unió, armat necessari, encofrat alineat amb cuneta existent, formigonat, desencofrat i acabats. Inclou formigó, taulons i puntals per encofrar així com la resta de material necessari per l’execució de la partida. Gestió de residus generats, inclús cànon a abocador.</t>
  </si>
  <si>
    <t>Reparació cuneta amb morter. Neteja i preparació previs, anivellació per garantir el correcte desguàs de la cuneta, saneig del parament de formigó, punt d'unió, reparació amb morter  i acabats. Totalment acabat. Gestió de residus generats, inclús cànon a abocador.</t>
  </si>
  <si>
    <t>Execució de solera de cuneta amb formigó. Neteja i preparació previs, anivellació per garantir el correcte desguàs de la cuneta, saneig del parament de formigó, punt d'unió, formigonat, execució de mitja canya en l'unió dels hastials, curat del formigó i acabats. Inclou tot el material necessàri per per l’execució de la partida. Gestió de residus generats, inclús cànon a abocador.</t>
  </si>
  <si>
    <t>Execució de cuneta de formigó, rectangular de 40x40 cm, amb un gruix de paret de fins a 30cm. Inclou preparació prèvia, anivellació, encofrats  i qualsevol altra feina necessària per executar correctament la cuneta.  Posterior estesa de balast recuperat. Estintolament i recol·locació de canaleta de FO en cas de ser necessari.</t>
  </si>
  <si>
    <t xml:space="preserve">Retirada de protecció i cable fora de servei. Inclou verificació estat, càrrega, transport a abocador i cànon d'abocador. </t>
  </si>
  <si>
    <t>Import de licitació</t>
  </si>
  <si>
    <t xml:space="preserve">Pressupost d’execució material </t>
  </si>
  <si>
    <t>13 % Despeses generals</t>
  </si>
  <si>
    <t>6 % Benefici industrial</t>
  </si>
  <si>
    <t>Import base (abans d’IVA)</t>
  </si>
  <si>
    <t>IVA (21%)</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</si>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</sst>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x14ac:knownFonts="1">
    <font>
      <sz val="11"/>
      <color theme="1"/>
      <name val="Aptos Narrow"/>
      <family val="2"/>
      <scheme val="minor"/>
    </font>
    <font>
      <b/>
      <sz val="11"/>
      <color theme="1"/>
      <name val="Aptos Narrow"/>
      <family val="2"/>
      <scheme val="minor"/>
    </font>
    <font>
      <sz val="10"/>
      <color theme="1"/>
      <name val="Arial"/>
      <family val="2"/>
    </font>
    <font>
      <sz val="11"/>
      <color rgb="FF000000"/>
      <name val="Calibri"/>
      <family val="2"/>
    </font>
    <font>
      <sz val="10"/>
      <color rgb="FF000000"/>
      <name val="Calibri"/>
      <family val="2"/>
    </font>
    <font>
      <b/>
      <sz val="11"/>
      <color rgb="FF000000"/>
      <name val="Calibri"/>
      <family val="2"/>
    </font>
    <font>
      <sz val="11"/>
      <color theme="1"/>
      <name val="Calibri"/>
      <family val="2"/>
    </font>
    <font>
      <b/>
      <sz val="11"/>
      <color rgb="FF000000"/>
      <name val="Arial"/>
      <family val="2"/>
    </font>
    <font>
      <sz val="11"/>
      <color rgb="FF000000"/>
      <name val="Arial"/>
      <family val="2"/>
    </font>
    <font>
      <i/>
      <sz val="11"/>
      <color rgb="FF000000"/>
      <name val="Arial"/>
      <family val="2"/>
    </font>
    <font>
      <sz val="11"/>
      <color theme="1"/>
      <name val="Arial"/>
      <family val="2"/>
    </font>
    <font>
      <b/>
      <sz val="11"/>
      <color theme="1"/>
      <name val="Arial"/>
      <family val="2"/>
    </font>
    <font>
      <b/>
      <sz val="11"/>
      <name val="Arial"/>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s>
  <cellStyleXfs count="1">
    <xf numFmtId="0" fontId="0" fillId="0" borderId="0"/>
  </cellStyleXfs>
  <cellXfs count="28">
    <xf numFmtId="0" fontId="0" fillId="0" borderId="0" xfId="0"/>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8" fillId="0" borderId="7" xfId="0" applyFont="1" applyBorder="1" applyAlignment="1" applyProtection="1">
      <alignment horizontal="right" vertical="center" wrapText="1"/>
      <protection locked="0"/>
    </xf>
    <xf numFmtId="0" fontId="2" fillId="0" borderId="4" xfId="0" applyFont="1" applyBorder="1" applyAlignment="1" applyProtection="1">
      <alignment horizontal="center" vertical="center" wrapText="1"/>
      <protection locked="0"/>
    </xf>
    <xf numFmtId="0" fontId="0" fillId="0" borderId="0" xfId="0" applyProtection="1"/>
    <xf numFmtId="0" fontId="6" fillId="0" borderId="7" xfId="0" applyFont="1" applyBorder="1" applyAlignment="1" applyProtection="1">
      <alignment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vertical="center" wrapText="1"/>
    </xf>
    <xf numFmtId="8" fontId="10" fillId="0" borderId="7" xfId="0" applyNumberFormat="1" applyFont="1" applyBorder="1" applyAlignment="1" applyProtection="1">
      <alignment vertical="center" wrapText="1"/>
    </xf>
    <xf numFmtId="0" fontId="9" fillId="0" borderId="6" xfId="0" applyFont="1" applyBorder="1" applyAlignment="1" applyProtection="1">
      <alignment horizontal="right" vertical="center" wrapText="1"/>
    </xf>
    <xf numFmtId="0" fontId="7" fillId="0" borderId="6" xfId="0" applyFont="1" applyBorder="1" applyAlignment="1" applyProtection="1">
      <alignment horizontal="right" vertical="center" wrapText="1"/>
    </xf>
    <xf numFmtId="8" fontId="11" fillId="0" borderId="7" xfId="0" applyNumberFormat="1" applyFont="1" applyBorder="1" applyAlignment="1" applyProtection="1">
      <alignment vertical="center" wrapText="1"/>
    </xf>
    <xf numFmtId="8" fontId="0" fillId="0" borderId="0" xfId="0" applyNumberFormat="1" applyProtection="1"/>
    <xf numFmtId="0" fontId="8" fillId="0" borderId="6" xfId="0" applyFont="1" applyBorder="1" applyAlignment="1" applyProtection="1">
      <alignment horizontal="right" vertical="center" wrapText="1"/>
    </xf>
    <xf numFmtId="0" fontId="3" fillId="0" borderId="4" xfId="0" applyFont="1" applyBorder="1" applyAlignment="1" applyProtection="1">
      <alignment horizontal="center" vertical="center" wrapText="1"/>
    </xf>
    <xf numFmtId="0" fontId="4" fillId="0" borderId="4" xfId="0" applyFont="1" applyBorder="1" applyAlignment="1" applyProtection="1">
      <alignment vertical="center" wrapText="1"/>
    </xf>
    <xf numFmtId="0" fontId="2" fillId="0" borderId="4" xfId="0" applyFont="1" applyBorder="1" applyAlignment="1" applyProtection="1">
      <alignment horizontal="center" vertical="center" wrapText="1"/>
    </xf>
    <xf numFmtId="44" fontId="0" fillId="0" borderId="0" xfId="0" applyNumberFormat="1" applyProtection="1"/>
    <xf numFmtId="0" fontId="5" fillId="2" borderId="4" xfId="0" applyFont="1" applyFill="1" applyBorder="1" applyAlignment="1" applyProtection="1">
      <alignment horizontal="center" vertical="center" wrapText="1"/>
    </xf>
    <xf numFmtId="0" fontId="7" fillId="0" borderId="6" xfId="0" applyFont="1" applyBorder="1" applyAlignment="1" applyProtection="1">
      <alignment horizontal="justify" vertical="center" wrapText="1"/>
    </xf>
    <xf numFmtId="0" fontId="12" fillId="2" borderId="8"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 fillId="2" borderId="0" xfId="0" applyFont="1" applyFill="1" applyAlignment="1" applyProtection="1">
      <alignment horizontal="center" vertical="center"/>
    </xf>
    <xf numFmtId="0" fontId="1" fillId="2"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286043</xdr:colOff>
      <xdr:row>1</xdr:row>
      <xdr:rowOff>47478</xdr:rowOff>
    </xdr:from>
    <xdr:to>
      <xdr:col>2</xdr:col>
      <xdr:colOff>429358</xdr:colOff>
      <xdr:row>6</xdr:row>
      <xdr:rowOff>70457</xdr:rowOff>
    </xdr:to>
    <xdr:pic>
      <xdr:nvPicPr>
        <xdr:cNvPr id="3" name="Imatge 2" descr="Patrón de fondo&#10;&#10;Descripción generada automáticamente con confianza baja">
          <a:extLst>
            <a:ext uri="{FF2B5EF4-FFF2-40B4-BE49-F238E27FC236}">
              <a16:creationId xmlns:a16="http://schemas.microsoft.com/office/drawing/2014/main" id="{1B02C220-418C-F2E7-9112-6DC1ADBDB72E}"/>
            </a:ext>
          </a:extLst>
        </xdr:cNvPr>
        <xdr:cNvPicPr>
          <a:picLocks noChangeAspect="1"/>
        </xdr:cNvPicPr>
      </xdr:nvPicPr>
      <xdr:blipFill rotWithShape="1">
        <a:blip xmlns:r="http://schemas.openxmlformats.org/officeDocument/2006/relationships" r:embed="rId1"/>
        <a:srcRect t="26052" r="6435"/>
        <a:stretch/>
      </xdr:blipFill>
      <xdr:spPr>
        <a:xfrm>
          <a:off x="286043" y="229186"/>
          <a:ext cx="1468023" cy="9315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539553</xdr:colOff>
      <xdr:row>1</xdr:row>
      <xdr:rowOff>64477</xdr:rowOff>
    </xdr:from>
    <xdr:to>
      <xdr:col>6</xdr:col>
      <xdr:colOff>920261</xdr:colOff>
      <xdr:row>6</xdr:row>
      <xdr:rowOff>17585</xdr:rowOff>
    </xdr:to>
    <xdr:sp macro="" textlink="">
      <xdr:nvSpPr>
        <xdr:cNvPr id="4" name="QuadreDeText 3">
          <a:extLst>
            <a:ext uri="{FF2B5EF4-FFF2-40B4-BE49-F238E27FC236}">
              <a16:creationId xmlns:a16="http://schemas.microsoft.com/office/drawing/2014/main" id="{6AC7C07C-0807-9BF1-EF26-40B5ACD48F37}"/>
            </a:ext>
          </a:extLst>
        </xdr:cNvPr>
        <xdr:cNvSpPr txBox="1"/>
      </xdr:nvSpPr>
      <xdr:spPr>
        <a:xfrm>
          <a:off x="1864261" y="246185"/>
          <a:ext cx="6640831" cy="8616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solidFill>
                <a:schemeClr val="dk1"/>
              </a:solidFill>
              <a:effectLst/>
              <a:latin typeface="+mn-lt"/>
              <a:ea typeface="+mn-ea"/>
              <a:cs typeface="+mn-cs"/>
            </a:rPr>
            <a:t>CONTR/2025/454</a:t>
          </a:r>
        </a:p>
        <a:p>
          <a:endParaRPr lang="ca-ES" sz="1100" b="1">
            <a:solidFill>
              <a:schemeClr val="dk1"/>
            </a:solidFill>
            <a:effectLst/>
            <a:latin typeface="+mn-lt"/>
            <a:ea typeface="+mn-ea"/>
            <a:cs typeface="+mn-cs"/>
          </a:endParaRPr>
        </a:p>
        <a:p>
          <a:r>
            <a:rPr lang="ca-ES" sz="1100" u="none">
              <a:solidFill>
                <a:schemeClr val="dk1"/>
              </a:solidFill>
              <a:effectLst/>
              <a:latin typeface="+mn-lt"/>
              <a:ea typeface="+mn-ea"/>
              <a:cs typeface="+mn-cs"/>
            </a:rPr>
            <a:t>Obres de rehabilitació de drenatges i execució de murets guardabalast a la línia Lleida – La Pobla de Segur de Ferrocarrils de la G</a:t>
          </a:r>
          <a:r>
            <a:rPr lang="ca-ES" sz="1100">
              <a:solidFill>
                <a:schemeClr val="dk1"/>
              </a:solidFill>
              <a:effectLst/>
              <a:latin typeface="+mn-lt"/>
              <a:ea typeface="+mn-ea"/>
              <a:cs typeface="+mn-cs"/>
            </a:rPr>
            <a:t>eneralitat de Catalunya</a:t>
          </a:r>
          <a:endParaRPr lang="ca-ES" sz="1100" i="1">
            <a:solidFill>
              <a:schemeClr val="dk1"/>
            </a:solidFill>
            <a:effectLst/>
            <a:latin typeface="+mn-lt"/>
            <a:ea typeface="+mn-ea"/>
            <a:cs typeface="+mn-cs"/>
          </a:endParaRPr>
        </a:p>
      </xdr:txBody>
    </xdr:sp>
    <xdr:clientData/>
  </xdr:twoCellAnchor>
  <xdr:twoCellAnchor>
    <xdr:from>
      <xdr:col>1</xdr:col>
      <xdr:colOff>603739</xdr:colOff>
      <xdr:row>35</xdr:row>
      <xdr:rowOff>76200</xdr:rowOff>
    </xdr:from>
    <xdr:to>
      <xdr:col>6</xdr:col>
      <xdr:colOff>615462</xdr:colOff>
      <xdr:row>40</xdr:row>
      <xdr:rowOff>64478</xdr:rowOff>
    </xdr:to>
    <xdr:sp macro="" textlink="">
      <xdr:nvSpPr>
        <xdr:cNvPr id="2" name="CuadroTexto 1">
          <a:extLst>
            <a:ext uri="{FF2B5EF4-FFF2-40B4-BE49-F238E27FC236}">
              <a16:creationId xmlns:a16="http://schemas.microsoft.com/office/drawing/2014/main" id="{8F078366-FD4E-042D-2762-276A662A1CA5}"/>
            </a:ext>
          </a:extLst>
        </xdr:cNvPr>
        <xdr:cNvSpPr txBox="1"/>
      </xdr:nvSpPr>
      <xdr:spPr>
        <a:xfrm>
          <a:off x="1213339" y="15931662"/>
          <a:ext cx="7491046" cy="896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ca-ES" sz="1100">
              <a:solidFill>
                <a:schemeClr val="dk1"/>
              </a:solidFill>
              <a:effectLst/>
              <a:latin typeface="+mn-lt"/>
              <a:ea typeface="+mn-ea"/>
              <a:cs typeface="+mn-cs"/>
            </a:rPr>
            <a:t>El preu del contracte s’estableix com un preu global invariable (partida alçada). Malgrat que els preus unitaris puguin ser objecte de rebaixa per l’adjudicatari d’acord amb el que s’estableix els criteris d’adjudicació contemplats a l’annex 4 del PCAP, el pressupost de licitació no podrà ser objecte de rebaixa. En conseqüència, l’import d’adjudicació serà coincident amb el pressupost de licitació.</a:t>
          </a:r>
        </a:p>
        <a:p>
          <a:endParaRPr lang="ca-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B8F7-FA67-468A-9566-47ECB8C301B9}">
  <dimension ref="B9:F34"/>
  <sheetViews>
    <sheetView tabSelected="1" zoomScale="130" zoomScaleNormal="130" workbookViewId="0">
      <selection activeCell="E13" sqref="E13"/>
    </sheetView>
  </sheetViews>
  <sheetFormatPr baseColWidth="10" defaultColWidth="8.86328125" defaultRowHeight="14.25" x14ac:dyDescent="0.45"/>
  <cols>
    <col min="1" max="1" width="8.86328125" style="6"/>
    <col min="2" max="2" width="10.3984375" style="6" customWidth="1"/>
    <col min="3" max="3" width="10.1328125" style="6" customWidth="1"/>
    <col min="4" max="4" width="70.265625" style="6" customWidth="1"/>
    <col min="5" max="5" width="21.73046875" style="6" customWidth="1"/>
    <col min="6" max="6" width="17.86328125" style="6" customWidth="1"/>
    <col min="7" max="7" width="16.3984375" style="6" customWidth="1"/>
    <col min="8" max="8" width="13.73046875" style="6" customWidth="1"/>
    <col min="9" max="9" width="11.59765625" style="6" customWidth="1"/>
    <col min="10" max="10" width="13.1328125" style="6" customWidth="1"/>
    <col min="11" max="16384" width="8.86328125" style="6"/>
  </cols>
  <sheetData>
    <row r="9" spans="2:6" ht="24" customHeight="1" x14ac:dyDescent="0.45">
      <c r="B9" s="26" t="s">
        <v>0</v>
      </c>
      <c r="C9" s="27"/>
      <c r="D9" s="1"/>
      <c r="E9" s="2"/>
      <c r="F9" s="3"/>
    </row>
    <row r="10" spans="2:6" ht="14.65" thickBot="1" x14ac:dyDescent="0.5"/>
    <row r="11" spans="2:6" ht="15" customHeight="1" thickBot="1" x14ac:dyDescent="0.5">
      <c r="D11" s="22" t="s">
        <v>1</v>
      </c>
      <c r="E11" s="23"/>
    </row>
    <row r="12" spans="2:6" ht="14.65" thickBot="1" x14ac:dyDescent="0.5">
      <c r="D12" s="24" t="s">
        <v>2</v>
      </c>
      <c r="E12" s="25" t="s">
        <v>3</v>
      </c>
    </row>
    <row r="13" spans="2:6" ht="27.75" thickBot="1" x14ac:dyDescent="0.5">
      <c r="D13" s="21" t="s">
        <v>4</v>
      </c>
      <c r="E13" s="4"/>
    </row>
    <row r="14" spans="2:6" x14ac:dyDescent="0.45">
      <c r="C14" s="19"/>
    </row>
    <row r="15" spans="2:6" ht="14.65" thickBot="1" x14ac:dyDescent="0.5"/>
    <row r="16" spans="2:6" ht="49.15" customHeight="1" thickBot="1" x14ac:dyDescent="0.5">
      <c r="B16" s="20"/>
      <c r="C16" s="20" t="s">
        <v>5</v>
      </c>
      <c r="D16" s="20" t="s">
        <v>6</v>
      </c>
      <c r="E16" s="20" t="s">
        <v>7</v>
      </c>
      <c r="F16" s="20" t="s">
        <v>8</v>
      </c>
    </row>
    <row r="17" spans="2:6" ht="52.9" thickBot="1" x14ac:dyDescent="0.5">
      <c r="B17" s="16">
        <v>1</v>
      </c>
      <c r="C17" s="16" t="s">
        <v>9</v>
      </c>
      <c r="D17" s="17" t="s">
        <v>10</v>
      </c>
      <c r="E17" s="18">
        <v>81.39</v>
      </c>
      <c r="F17" s="5">
        <f>ROUND(E17*$E$13,2)</f>
        <v>0</v>
      </c>
    </row>
    <row r="18" spans="2:6" ht="92.25" thickBot="1" x14ac:dyDescent="0.5">
      <c r="B18" s="16">
        <v>2</v>
      </c>
      <c r="C18" s="16" t="s">
        <v>11</v>
      </c>
      <c r="D18" s="17" t="s">
        <v>12</v>
      </c>
      <c r="E18" s="18">
        <v>102.47</v>
      </c>
      <c r="F18" s="5">
        <f t="shared" ref="F18:F25" si="0">ROUND(E18*$E$13,2)</f>
        <v>0</v>
      </c>
    </row>
    <row r="19" spans="2:6" ht="79.150000000000006" thickBot="1" x14ac:dyDescent="0.5">
      <c r="B19" s="16">
        <v>3</v>
      </c>
      <c r="C19" s="16" t="s">
        <v>11</v>
      </c>
      <c r="D19" s="17" t="s">
        <v>13</v>
      </c>
      <c r="E19" s="18">
        <v>65.14</v>
      </c>
      <c r="F19" s="5">
        <f t="shared" si="0"/>
        <v>0</v>
      </c>
    </row>
    <row r="20" spans="2:6" ht="79.150000000000006" thickBot="1" x14ac:dyDescent="0.5">
      <c r="B20" s="16">
        <v>4</v>
      </c>
      <c r="C20" s="16" t="s">
        <v>11</v>
      </c>
      <c r="D20" s="17" t="s">
        <v>14</v>
      </c>
      <c r="E20" s="18">
        <v>75.989999999999995</v>
      </c>
      <c r="F20" s="5">
        <f t="shared" si="0"/>
        <v>0</v>
      </c>
    </row>
    <row r="21" spans="2:6" ht="66" thickBot="1" x14ac:dyDescent="0.5">
      <c r="B21" s="16">
        <v>5</v>
      </c>
      <c r="C21" s="16" t="s">
        <v>11</v>
      </c>
      <c r="D21" s="17" t="s">
        <v>15</v>
      </c>
      <c r="E21" s="18">
        <v>45.41</v>
      </c>
      <c r="F21" s="5">
        <f t="shared" si="0"/>
        <v>0</v>
      </c>
    </row>
    <row r="22" spans="2:6" ht="39.75" thickBot="1" x14ac:dyDescent="0.5">
      <c r="B22" s="16">
        <v>6</v>
      </c>
      <c r="C22" s="16" t="s">
        <v>11</v>
      </c>
      <c r="D22" s="17" t="s">
        <v>16</v>
      </c>
      <c r="E22" s="18">
        <v>25.61</v>
      </c>
      <c r="F22" s="5">
        <f t="shared" si="0"/>
        <v>0</v>
      </c>
    </row>
    <row r="23" spans="2:6" ht="66" thickBot="1" x14ac:dyDescent="0.5">
      <c r="B23" s="16">
        <v>7</v>
      </c>
      <c r="C23" s="16" t="s">
        <v>11</v>
      </c>
      <c r="D23" s="17" t="s">
        <v>17</v>
      </c>
      <c r="E23" s="18">
        <v>28.88</v>
      </c>
      <c r="F23" s="5">
        <f t="shared" si="0"/>
        <v>0</v>
      </c>
    </row>
    <row r="24" spans="2:6" ht="52.9" thickBot="1" x14ac:dyDescent="0.5">
      <c r="B24" s="16">
        <v>8</v>
      </c>
      <c r="C24" s="16" t="s">
        <v>11</v>
      </c>
      <c r="D24" s="17" t="s">
        <v>18</v>
      </c>
      <c r="E24" s="18">
        <v>107.84</v>
      </c>
      <c r="F24" s="5">
        <f t="shared" si="0"/>
        <v>0</v>
      </c>
    </row>
    <row r="25" spans="2:6" ht="26.65" thickBot="1" x14ac:dyDescent="0.5">
      <c r="B25" s="16">
        <v>9</v>
      </c>
      <c r="C25" s="16" t="s">
        <v>11</v>
      </c>
      <c r="D25" s="17" t="s">
        <v>19</v>
      </c>
      <c r="E25" s="18">
        <v>2.38</v>
      </c>
      <c r="F25" s="5">
        <f t="shared" si="0"/>
        <v>0</v>
      </c>
    </row>
    <row r="27" spans="2:6" ht="14.65" thickBot="1" x14ac:dyDescent="0.5"/>
    <row r="28" spans="2:6" ht="14.65" thickBot="1" x14ac:dyDescent="0.5">
      <c r="D28" s="7"/>
      <c r="E28" s="8" t="s">
        <v>20</v>
      </c>
    </row>
    <row r="29" spans="2:6" ht="14.65" thickBot="1" x14ac:dyDescent="0.5">
      <c r="D29" s="9" t="s">
        <v>21</v>
      </c>
      <c r="E29" s="10">
        <v>126047.5</v>
      </c>
    </row>
    <row r="30" spans="2:6" ht="14.65" thickBot="1" x14ac:dyDescent="0.5">
      <c r="D30" s="11" t="s">
        <v>22</v>
      </c>
      <c r="E30" s="10">
        <v>16386.18</v>
      </c>
    </row>
    <row r="31" spans="2:6" ht="14.65" thickBot="1" x14ac:dyDescent="0.5">
      <c r="D31" s="11" t="s">
        <v>23</v>
      </c>
      <c r="E31" s="10">
        <v>7562.85</v>
      </c>
    </row>
    <row r="32" spans="2:6" ht="14.65" thickBot="1" x14ac:dyDescent="0.5">
      <c r="D32" s="12" t="s">
        <v>24</v>
      </c>
      <c r="E32" s="13">
        <v>149996.53</v>
      </c>
      <c r="F32" s="14"/>
    </row>
    <row r="33" spans="4:5" ht="14.65" thickBot="1" x14ac:dyDescent="0.5">
      <c r="D33" s="11" t="s">
        <v>25</v>
      </c>
      <c r="E33" s="10">
        <v>31499.27</v>
      </c>
    </row>
    <row r="34" spans="4:5" ht="14.65" thickBot="1" x14ac:dyDescent="0.5">
      <c r="D34" s="15" t="s">
        <v>26</v>
      </c>
      <c r="E34" s="10">
        <v>181495.8</v>
      </c>
    </row>
  </sheetData>
  <sheetProtection algorithmName="SHA-512" hashValue="gC3zi3tQUS+BhTJ+n+nFHgbwaNy0fG5yvG98ZTVuirNp4GYxtKXTLYd9KEqBbhBQILfkNuOX7xgwj3aA2WtsbQ==" saltValue="u+t3gc62EYX3+ZMcMiUbOw==" spinCount="100000" sheet="1" selectLockedCells="1"/>
  <mergeCells count="3">
    <mergeCell ref="D9:F9"/>
    <mergeCell ref="D11:E11"/>
    <mergeCell ref="B9:C9"/>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f7c4e1deabcad4480322ca6537f706a5">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5c296fc05eafae33ad7b80c15a4c9c5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7CD65-9508-4A0C-91AB-EBF8F7BF496C}">
  <ds:schemaRefs>
    <ds:schemaRef ds:uri="http://schemas.microsoft.com/office/2006/documentManagement/types"/>
    <ds:schemaRef ds:uri="http://www.w3.org/XML/1998/namespace"/>
    <ds:schemaRef ds:uri="http://schemas.openxmlformats.org/package/2006/metadata/core-properties"/>
    <ds:schemaRef ds:uri="d05b5c50-6878-419c-aaee-f57d1b61cb07"/>
    <ds:schemaRef ds:uri="http://schemas.microsoft.com/office/2006/metadata/properties"/>
    <ds:schemaRef ds:uri="http://purl.org/dc/terms/"/>
    <ds:schemaRef ds:uri="http://schemas.microsoft.com/office/infopath/2007/PartnerControls"/>
    <ds:schemaRef ds:uri="c4d65d83-e6de-4071-ac96-3b9ea9015942"/>
    <ds:schemaRef ds:uri="http://purl.org/dc/dcmitype/"/>
    <ds:schemaRef ds:uri="http://purl.org/dc/elements/1.1/"/>
  </ds:schemaRefs>
</ds:datastoreItem>
</file>

<file path=customXml/itemProps2.xml><?xml version="1.0" encoding="utf-8"?>
<ds:datastoreItem xmlns:ds="http://schemas.openxmlformats.org/officeDocument/2006/customXml" ds:itemID="{F2919FCC-A0C8-4A88-B880-69E55D5DD19A}"/>
</file>

<file path=customXml/itemProps3.xml><?xml version="1.0" encoding="utf-8"?>
<ds:datastoreItem xmlns:ds="http://schemas.openxmlformats.org/officeDocument/2006/customXml" ds:itemID="{AE465E2D-0B8D-487C-9E2A-192219264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2 PCAP-Oferta econ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Belén Hidalgo Garcia</dc:creator>
  <cp:keywords/>
  <dc:description/>
  <cp:lastModifiedBy>Roman Caudet Enrique</cp:lastModifiedBy>
  <cp:revision/>
  <dcterms:created xsi:type="dcterms:W3CDTF">2025-03-31T06:26:07Z</dcterms:created>
  <dcterms:modified xsi:type="dcterms:W3CDTF">2025-08-08T06:48:48Z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