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9570" windowHeight="6870"/>
  </bookViews>
  <sheets>
    <sheet name="Annex 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4" i="1" l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26" i="1"/>
  <c r="D18" i="1"/>
  <c r="G9" i="1" l="1"/>
  <c r="H8" i="1" l="1"/>
  <c r="H9" i="1" s="1"/>
</calcChain>
</file>

<file path=xl/sharedStrings.xml><?xml version="1.0" encoding="utf-8"?>
<sst xmlns="http://schemas.openxmlformats.org/spreadsheetml/2006/main" count="46" uniqueCount="45">
  <si>
    <t>EMPRESA</t>
  </si>
  <si>
    <t>NIF</t>
  </si>
  <si>
    <t>Correu electrònic</t>
  </si>
  <si>
    <t>Codi</t>
  </si>
  <si>
    <t>Descripció</t>
  </si>
  <si>
    <t>MARCA/MODEL</t>
  </si>
  <si>
    <t>Nom a emplenar per l'empresa</t>
  </si>
  <si>
    <t>NIF a emplenar per l'empresa</t>
  </si>
  <si>
    <t>Correu electrònic a emplenar per l'empresa</t>
  </si>
  <si>
    <t>Marca/Model a emplenar per l'empresa</t>
  </si>
  <si>
    <t>Import unitari
sense IVA</t>
  </si>
  <si>
    <t>Qualitat ambiental de la flota de vehicles</t>
  </si>
  <si>
    <t>Quantitats</t>
  </si>
  <si>
    <t>Import màxim
sense IVA</t>
  </si>
  <si>
    <t>Nombre de vehicles</t>
  </si>
  <si>
    <t>Import total amb IVA</t>
  </si>
  <si>
    <t>Accessoris de taules quirúrgiques per a diverses especialitats</t>
  </si>
  <si>
    <t>Característiques d'obligat compliment: les ofertes que no compleixin tots els requisits obligatoris quedaran excloses</t>
  </si>
  <si>
    <t>Índex documental</t>
  </si>
  <si>
    <t>Veure Annex T1. Condicions de garantia, reposició i formació.</t>
  </si>
  <si>
    <t>Subministrament d'accessoris de taules quirúrgiques de diverses especialitats per a l'Hospital de Viladecans.</t>
  </si>
  <si>
    <t>Preus unitaris i imports totals desglossats dels accessoris</t>
  </si>
  <si>
    <t>—3 unitats de camals articulats de 4 seccions</t>
  </si>
  <si>
    <t>—1 suport cilíndric per a cirurgia de genoll</t>
  </si>
  <si>
    <t>—1 suport de fixació artroscòpia de genoll (circulars)</t>
  </si>
  <si>
    <t>—1 placa d'elongació de taula superior/inferior radiotransparents</t>
  </si>
  <si>
    <t>—2 anells de cap tancat mida adult (gel)</t>
  </si>
  <si>
    <t>—2 anells de cap tancat mida infantil (gel)</t>
  </si>
  <si>
    <t>—2 anells de cap obert (gel)</t>
  </si>
  <si>
    <t>—2 unitats de camals Goepel</t>
  </si>
  <si>
    <t>—3 parells de camals amb sistema articulat i bota de subjecció</t>
  </si>
  <si>
    <t xml:space="preserve">—2 suports laterals fixos </t>
  </si>
  <si>
    <t xml:space="preserve">—1 suport per a húmer i per a cirurgia de colze </t>
  </si>
  <si>
    <t>—1 respatller per a cirurgia d'espatlla amb seccions extraible</t>
  </si>
  <si>
    <t>—1 capçal per a cirurgia d'espatlla i húmer proximal (compatible amb respatller)</t>
  </si>
  <si>
    <t>—1 peça intermèdia per a cirurgia d'espatlla i húmer proximal (compatible amb respatller i capçal)</t>
  </si>
  <si>
    <t>—2 sistemes de tracció per a artroscòpia d'espatlla</t>
  </si>
  <si>
    <t>—2 taules per a cirurgia de braç i mà</t>
  </si>
  <si>
    <t xml:space="preserve">—1 sistema complet (adaptador, peça intermèdia i capçal) per a cirurgia d'oïda </t>
  </si>
  <si>
    <t>Import total 
sense IVA</t>
  </si>
  <si>
    <t>Preu unitari 
sense IVA</t>
  </si>
  <si>
    <t>Import TOTAL s/IVA</t>
  </si>
  <si>
    <t>Import total estimat (s/ IVA)</t>
  </si>
  <si>
    <t>Anys garantia
totals</t>
  </si>
  <si>
    <t>SCS-2026-18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</si>
</sst>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0.0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b/>
      <sz val="10"/>
      <color indexed="8"/>
      <name val="Arial"/>
      <family val="2"/>
    </font>
    <font>
      <b/>
      <u/>
      <sz val="11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C0C0C0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1">
    <xf numFmtId="0" fontId="0" fillId="0" borderId="0" xfId="0"/>
    <xf numFmtId="0" fontId="3" fillId="0" borderId="0" xfId="0" applyFont="1" applyProtection="1">
      <protection locked="0"/>
    </xf>
    <xf numFmtId="0" fontId="2" fillId="2" borderId="5" xfId="0" applyFont="1" applyFill="1" applyBorder="1" applyAlignment="1" applyProtection="1">
      <alignment horizontal="center" vertical="center" wrapText="1"/>
    </xf>
    <xf numFmtId="0" fontId="3" fillId="0" borderId="0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Border="1" applyAlignment="1" applyProtection="1">
      <alignment wrapText="1"/>
    </xf>
    <xf numFmtId="0" fontId="3" fillId="0" borderId="0" xfId="0" applyFont="1" applyProtection="1"/>
    <xf numFmtId="0" fontId="5" fillId="0" borderId="0" xfId="0" applyFont="1" applyBorder="1" applyProtection="1">
      <protection locked="0"/>
    </xf>
    <xf numFmtId="0" fontId="2" fillId="0" borderId="7" xfId="0" applyFont="1" applyBorder="1" applyAlignment="1" applyProtection="1">
      <alignment horizontal="center" vertical="center"/>
    </xf>
    <xf numFmtId="44" fontId="5" fillId="0" borderId="9" xfId="0" applyNumberFormat="1" applyFont="1" applyBorder="1" applyProtection="1"/>
    <xf numFmtId="0" fontId="2" fillId="0" borderId="7" xfId="0" applyFont="1" applyFill="1" applyBorder="1" applyAlignment="1" applyProtection="1">
      <alignment vertical="center" wrapText="1"/>
    </xf>
    <xf numFmtId="0" fontId="3" fillId="0" borderId="0" xfId="0" applyNumberFormat="1" applyFont="1" applyBorder="1" applyProtection="1">
      <protection locked="0"/>
    </xf>
    <xf numFmtId="0" fontId="3" fillId="0" borderId="0" xfId="0" applyNumberFormat="1" applyFont="1" applyProtection="1">
      <protection locked="0"/>
    </xf>
    <xf numFmtId="0" fontId="5" fillId="0" borderId="0" xfId="0" applyFont="1" applyBorder="1" applyProtection="1"/>
    <xf numFmtId="0" fontId="5" fillId="0" borderId="0" xfId="0" applyFont="1" applyProtection="1"/>
    <xf numFmtId="0" fontId="5" fillId="0" borderId="0" xfId="0" applyNumberFormat="1" applyFont="1" applyBorder="1" applyProtection="1"/>
    <xf numFmtId="0" fontId="6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NumberFormat="1" applyFont="1" applyAlignment="1" applyProtection="1">
      <alignment vertical="center" wrapText="1"/>
    </xf>
    <xf numFmtId="0" fontId="2" fillId="0" borderId="1" xfId="0" applyFont="1" applyBorder="1" applyAlignment="1" applyProtection="1">
      <alignment horizontal="right" vertical="center" wrapText="1"/>
    </xf>
    <xf numFmtId="0" fontId="2" fillId="0" borderId="6" xfId="0" applyNumberFormat="1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wrapText="1"/>
    </xf>
    <xf numFmtId="44" fontId="5" fillId="0" borderId="7" xfId="0" applyNumberFormat="1" applyFont="1" applyBorder="1" applyAlignment="1" applyProtection="1">
      <alignment horizontal="center" vertical="center" wrapText="1"/>
    </xf>
    <xf numFmtId="44" fontId="5" fillId="0" borderId="9" xfId="0" applyNumberFormat="1" applyFont="1" applyBorder="1" applyAlignment="1" applyProtection="1">
      <alignment wrapText="1"/>
    </xf>
    <xf numFmtId="0" fontId="2" fillId="0" borderId="9" xfId="0" applyFont="1" applyBorder="1" applyAlignment="1">
      <alignment vertical="center" wrapText="1"/>
    </xf>
    <xf numFmtId="0" fontId="5" fillId="4" borderId="9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2" applyFont="1" applyFill="1" applyBorder="1" applyAlignment="1" applyProtection="1">
      <alignment horizontal="left" vertical="center" wrapText="1"/>
    </xf>
    <xf numFmtId="44" fontId="5" fillId="4" borderId="7" xfId="1" applyFont="1" applyFill="1" applyBorder="1" applyAlignment="1" applyProtection="1">
      <alignment horizontal="center" vertical="center" wrapText="1"/>
      <protection locked="0"/>
    </xf>
    <xf numFmtId="0" fontId="5" fillId="4" borderId="7" xfId="0" applyNumberFormat="1" applyFont="1" applyFill="1" applyBorder="1" applyAlignment="1" applyProtection="1">
      <alignment vertical="center" wrapText="1"/>
      <protection locked="0"/>
    </xf>
    <xf numFmtId="164" fontId="8" fillId="4" borderId="7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Protection="1">
      <protection locked="0"/>
    </xf>
    <xf numFmtId="165" fontId="5" fillId="4" borderId="7" xfId="0" applyNumberFormat="1" applyFont="1" applyFill="1" applyBorder="1" applyAlignment="1" applyProtection="1">
      <alignment horizontal="center"/>
      <protection locked="0"/>
    </xf>
    <xf numFmtId="165" fontId="5" fillId="4" borderId="7" xfId="0" applyNumberFormat="1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left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left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vertical="center" wrapText="1"/>
    </xf>
    <xf numFmtId="165" fontId="12" fillId="0" borderId="9" xfId="0" applyNumberFormat="1" applyFont="1" applyBorder="1" applyAlignment="1" applyProtection="1">
      <alignment horizontal="center"/>
    </xf>
    <xf numFmtId="0" fontId="7" fillId="2" borderId="17" xfId="0" applyFont="1" applyFill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9" fillId="3" borderId="17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right" vertical="center"/>
    </xf>
    <xf numFmtId="0" fontId="7" fillId="0" borderId="8" xfId="0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vertical="center" wrapText="1"/>
    </xf>
    <xf numFmtId="0" fontId="2" fillId="0" borderId="12" xfId="0" applyFont="1" applyFill="1" applyBorder="1" applyAlignment="1" applyProtection="1">
      <alignment vertical="center" wrapText="1"/>
    </xf>
    <xf numFmtId="0" fontId="2" fillId="0" borderId="13" xfId="0" applyFont="1" applyFill="1" applyBorder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0" fontId="2" fillId="0" borderId="15" xfId="0" applyFont="1" applyFill="1" applyBorder="1" applyAlignment="1" applyProtection="1">
      <alignment vertical="center" wrapText="1"/>
    </xf>
    <xf numFmtId="0" fontId="2" fillId="0" borderId="16" xfId="0" applyFont="1" applyFill="1" applyBorder="1" applyAlignment="1" applyProtection="1">
      <alignment vertical="center" wrapText="1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0" fontId="2" fillId="4" borderId="0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</cellXfs>
  <cellStyles count="4">
    <cellStyle name="Enllaç" xfId="2" builtinId="8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29925</xdr:rowOff>
    </xdr:from>
    <xdr:to>
      <xdr:col>1</xdr:col>
      <xdr:colOff>1007544</xdr:colOff>
      <xdr:row>2</xdr:row>
      <xdr:rowOff>4950</xdr:rowOff>
    </xdr:to>
    <xdr:pic>
      <xdr:nvPicPr>
        <xdr:cNvPr id="6" name="Imatge 1" descr="Logotip Servei Català de la Salu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-13678"/>
        <a:stretch>
          <a:fillRect/>
        </a:stretch>
      </xdr:blipFill>
      <xdr:spPr bwMode="auto">
        <a:xfrm>
          <a:off x="2293" y="29925"/>
          <a:ext cx="1899759" cy="336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403101</xdr:colOff>
      <xdr:row>37</xdr:row>
      <xdr:rowOff>178690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77125"/>
          <a:ext cx="1298451" cy="359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5"/>
  <sheetViews>
    <sheetView tabSelected="1" zoomScaleNormal="100" workbookViewId="0">
      <selection activeCell="A3" sqref="A3:A5"/>
    </sheetView>
  </sheetViews>
  <sheetFormatPr defaultColWidth="9.140625" defaultRowHeight="14.25" x14ac:dyDescent="0.2"/>
  <cols>
    <col min="1" max="1" width="13.42578125" style="1" customWidth="1"/>
    <col min="2" max="2" width="53.140625" style="1" customWidth="1"/>
    <col min="3" max="3" width="19.140625" style="4" customWidth="1"/>
    <col min="4" max="4" width="17.140625" style="4" customWidth="1"/>
    <col min="5" max="5" width="10.140625" style="4" customWidth="1"/>
    <col min="6" max="6" width="12.42578125" style="4" customWidth="1"/>
    <col min="7" max="7" width="12.42578125" style="1" customWidth="1"/>
    <col min="8" max="8" width="17.85546875" style="1" customWidth="1"/>
    <col min="9" max="9" width="18.140625" style="13" customWidth="1"/>
    <col min="10" max="11" width="14.140625" style="3" customWidth="1"/>
    <col min="12" max="16384" width="9.140625" style="3"/>
  </cols>
  <sheetData>
    <row r="3" spans="1:11" s="23" customFormat="1" ht="15" customHeight="1" x14ac:dyDescent="0.2">
      <c r="A3" s="52" t="s">
        <v>44</v>
      </c>
      <c r="B3" s="55" t="s">
        <v>20</v>
      </c>
      <c r="C3" s="21" t="s">
        <v>0</v>
      </c>
      <c r="D3" s="58" t="s">
        <v>6</v>
      </c>
      <c r="E3" s="59"/>
      <c r="F3" s="59"/>
      <c r="G3" s="59"/>
      <c r="H3" s="60"/>
      <c r="I3" s="22"/>
    </row>
    <row r="4" spans="1:11" s="23" customFormat="1" ht="11.45" customHeight="1" x14ac:dyDescent="0.2">
      <c r="A4" s="53"/>
      <c r="B4" s="56"/>
      <c r="C4" s="21" t="s">
        <v>1</v>
      </c>
      <c r="D4" s="58" t="s">
        <v>7</v>
      </c>
      <c r="E4" s="59"/>
      <c r="F4" s="59"/>
      <c r="G4" s="59"/>
      <c r="H4" s="60"/>
      <c r="I4" s="22"/>
    </row>
    <row r="5" spans="1:11" s="23" customFormat="1" ht="11.45" customHeight="1" x14ac:dyDescent="0.2">
      <c r="A5" s="54"/>
      <c r="B5" s="57"/>
      <c r="C5" s="21" t="s">
        <v>2</v>
      </c>
      <c r="D5" s="58" t="s">
        <v>8</v>
      </c>
      <c r="E5" s="59"/>
      <c r="F5" s="59"/>
      <c r="G5" s="59"/>
      <c r="H5" s="60"/>
      <c r="I5" s="22"/>
    </row>
    <row r="6" spans="1:11" s="6" customFormat="1" x14ac:dyDescent="0.2">
      <c r="A6" s="17"/>
      <c r="B6" s="17"/>
      <c r="C6" s="18"/>
      <c r="D6" s="18"/>
      <c r="E6" s="18"/>
      <c r="F6" s="18"/>
      <c r="G6" s="19"/>
      <c r="H6" s="18"/>
      <c r="I6" s="20"/>
      <c r="K6" s="19"/>
    </row>
    <row r="7" spans="1:11" s="6" customFormat="1" ht="37.5" customHeight="1" x14ac:dyDescent="0.2">
      <c r="A7" s="35" t="s">
        <v>3</v>
      </c>
      <c r="B7" s="35" t="s">
        <v>4</v>
      </c>
      <c r="C7" s="50" t="s">
        <v>5</v>
      </c>
      <c r="D7" s="51"/>
      <c r="E7" s="36" t="s">
        <v>12</v>
      </c>
      <c r="F7" s="36" t="s">
        <v>13</v>
      </c>
      <c r="G7" s="37" t="s">
        <v>10</v>
      </c>
      <c r="H7" s="37" t="s">
        <v>15</v>
      </c>
      <c r="I7" s="38" t="s">
        <v>43</v>
      </c>
      <c r="J7" s="37" t="s">
        <v>11</v>
      </c>
      <c r="K7" s="37" t="s">
        <v>14</v>
      </c>
    </row>
    <row r="8" spans="1:11" s="8" customFormat="1" ht="11.45" customHeight="1" x14ac:dyDescent="0.2">
      <c r="A8" s="28">
        <v>1650010103</v>
      </c>
      <c r="B8" s="11" t="s">
        <v>16</v>
      </c>
      <c r="C8" s="49" t="s">
        <v>9</v>
      </c>
      <c r="D8" s="49"/>
      <c r="E8" s="9">
        <v>1</v>
      </c>
      <c r="F8" s="2"/>
      <c r="G8" s="29">
        <v>0</v>
      </c>
      <c r="H8" s="24">
        <f>E8*G8*1.21</f>
        <v>0</v>
      </c>
      <c r="I8" s="31"/>
      <c r="J8" s="30"/>
      <c r="K8" s="30"/>
    </row>
    <row r="9" spans="1:11" s="8" customFormat="1" ht="12" x14ac:dyDescent="0.2">
      <c r="A9" s="15"/>
      <c r="B9" s="15"/>
      <c r="C9" s="47" t="s">
        <v>42</v>
      </c>
      <c r="D9" s="47"/>
      <c r="E9" s="48"/>
      <c r="F9" s="10">
        <v>63500</v>
      </c>
      <c r="G9" s="10">
        <f>$E$8*G8</f>
        <v>0</v>
      </c>
      <c r="H9" s="25">
        <f>SUM(H8:H8)</f>
        <v>0</v>
      </c>
      <c r="I9" s="16"/>
      <c r="J9" s="14"/>
    </row>
    <row r="10" spans="1:11" x14ac:dyDescent="0.2">
      <c r="A10" s="7"/>
      <c r="B10" s="7"/>
    </row>
    <row r="11" spans="1:11" x14ac:dyDescent="0.2">
      <c r="A11" s="7"/>
      <c r="B11" s="43" t="s">
        <v>17</v>
      </c>
      <c r="C11" s="45" t="s">
        <v>18</v>
      </c>
    </row>
    <row r="12" spans="1:11" x14ac:dyDescent="0.2">
      <c r="B12" s="44"/>
      <c r="C12" s="46"/>
    </row>
    <row r="13" spans="1:11" x14ac:dyDescent="0.2">
      <c r="B13" s="26" t="s">
        <v>19</v>
      </c>
      <c r="C13" s="27"/>
    </row>
    <row r="15" spans="1:11" ht="15" x14ac:dyDescent="0.25">
      <c r="B15" s="32" t="s">
        <v>21</v>
      </c>
      <c r="D15" s="5"/>
      <c r="E15" s="5"/>
      <c r="F15" s="1"/>
    </row>
    <row r="16" spans="1:11" x14ac:dyDescent="0.2">
      <c r="D16" s="5"/>
      <c r="E16" s="5"/>
      <c r="F16" s="1"/>
    </row>
    <row r="17" spans="2:9" ht="37.5" customHeight="1" x14ac:dyDescent="0.2">
      <c r="B17" s="39" t="s">
        <v>4</v>
      </c>
      <c r="C17" s="37" t="s">
        <v>40</v>
      </c>
      <c r="D17" s="40" t="s">
        <v>39</v>
      </c>
      <c r="F17" s="1"/>
    </row>
    <row r="18" spans="2:9" x14ac:dyDescent="0.2">
      <c r="B18" s="11" t="s">
        <v>22</v>
      </c>
      <c r="C18" s="33">
        <v>0</v>
      </c>
      <c r="D18" s="34">
        <f>C18*3</f>
        <v>0</v>
      </c>
      <c r="F18" s="1"/>
    </row>
    <row r="19" spans="2:9" x14ac:dyDescent="0.2">
      <c r="B19" s="11" t="s">
        <v>23</v>
      </c>
      <c r="C19" s="33">
        <v>0</v>
      </c>
      <c r="D19" s="34">
        <f>C19*1</f>
        <v>0</v>
      </c>
      <c r="E19" s="1"/>
      <c r="F19" s="1"/>
      <c r="H19" s="3"/>
      <c r="I19" s="12"/>
    </row>
    <row r="20" spans="2:9" x14ac:dyDescent="0.2">
      <c r="B20" s="11" t="s">
        <v>24</v>
      </c>
      <c r="C20" s="33">
        <v>0</v>
      </c>
      <c r="D20" s="34">
        <f>C20*1</f>
        <v>0</v>
      </c>
    </row>
    <row r="21" spans="2:9" ht="24" x14ac:dyDescent="0.2">
      <c r="B21" s="11" t="s">
        <v>25</v>
      </c>
      <c r="C21" s="33">
        <v>0</v>
      </c>
      <c r="D21" s="34">
        <f>C21*1</f>
        <v>0</v>
      </c>
    </row>
    <row r="22" spans="2:9" x14ac:dyDescent="0.2">
      <c r="B22" s="11" t="s">
        <v>26</v>
      </c>
      <c r="C22" s="33">
        <v>0</v>
      </c>
      <c r="D22" s="34">
        <f>C22*2</f>
        <v>0</v>
      </c>
    </row>
    <row r="23" spans="2:9" x14ac:dyDescent="0.2">
      <c r="B23" s="11" t="s">
        <v>27</v>
      </c>
      <c r="C23" s="33">
        <v>0</v>
      </c>
      <c r="D23" s="34">
        <f>C23*2</f>
        <v>0</v>
      </c>
    </row>
    <row r="24" spans="2:9" x14ac:dyDescent="0.2">
      <c r="B24" s="11" t="s">
        <v>28</v>
      </c>
      <c r="C24" s="33">
        <v>0</v>
      </c>
      <c r="D24" s="34">
        <f>C24*2</f>
        <v>0</v>
      </c>
    </row>
    <row r="25" spans="2:9" x14ac:dyDescent="0.2">
      <c r="B25" s="11" t="s">
        <v>29</v>
      </c>
      <c r="C25" s="33">
        <v>0</v>
      </c>
      <c r="D25" s="34">
        <f>C25*2</f>
        <v>0</v>
      </c>
    </row>
    <row r="26" spans="2:9" x14ac:dyDescent="0.2">
      <c r="B26" s="11" t="s">
        <v>30</v>
      </c>
      <c r="C26" s="33">
        <v>0</v>
      </c>
      <c r="D26" s="34">
        <f t="shared" ref="D26" si="0">C26*3</f>
        <v>0</v>
      </c>
    </row>
    <row r="27" spans="2:9" x14ac:dyDescent="0.2">
      <c r="B27" s="11" t="s">
        <v>31</v>
      </c>
      <c r="C27" s="33">
        <v>0</v>
      </c>
      <c r="D27" s="34">
        <f>C27*2</f>
        <v>0</v>
      </c>
    </row>
    <row r="28" spans="2:9" x14ac:dyDescent="0.2">
      <c r="B28" s="11" t="s">
        <v>32</v>
      </c>
      <c r="C28" s="33">
        <v>0</v>
      </c>
      <c r="D28" s="34">
        <f>C28*1</f>
        <v>0</v>
      </c>
    </row>
    <row r="29" spans="2:9" x14ac:dyDescent="0.2">
      <c r="B29" s="11" t="s">
        <v>33</v>
      </c>
      <c r="C29" s="33">
        <v>0</v>
      </c>
      <c r="D29" s="34">
        <f>C29*1</f>
        <v>0</v>
      </c>
    </row>
    <row r="30" spans="2:9" ht="24" x14ac:dyDescent="0.2">
      <c r="B30" s="11" t="s">
        <v>34</v>
      </c>
      <c r="C30" s="33">
        <v>0</v>
      </c>
      <c r="D30" s="34">
        <f>C30*1</f>
        <v>0</v>
      </c>
    </row>
    <row r="31" spans="2:9" ht="24" x14ac:dyDescent="0.2">
      <c r="B31" s="11" t="s">
        <v>35</v>
      </c>
      <c r="C31" s="33">
        <v>0</v>
      </c>
      <c r="D31" s="34">
        <f>C31*1</f>
        <v>0</v>
      </c>
    </row>
    <row r="32" spans="2:9" x14ac:dyDescent="0.2">
      <c r="B32" s="11" t="s">
        <v>36</v>
      </c>
      <c r="C32" s="33">
        <v>0</v>
      </c>
      <c r="D32" s="34">
        <f>C32*2</f>
        <v>0</v>
      </c>
    </row>
    <row r="33" spans="2:4" x14ac:dyDescent="0.2">
      <c r="B33" s="11" t="s">
        <v>37</v>
      </c>
      <c r="C33" s="33">
        <v>0</v>
      </c>
      <c r="D33" s="34">
        <f>C33*2</f>
        <v>0</v>
      </c>
    </row>
    <row r="34" spans="2:4" ht="24" x14ac:dyDescent="0.2">
      <c r="B34" s="11" t="s">
        <v>38</v>
      </c>
      <c r="C34" s="33">
        <v>0</v>
      </c>
      <c r="D34" s="34">
        <f>C34*1</f>
        <v>0</v>
      </c>
    </row>
    <row r="35" spans="2:4" x14ac:dyDescent="0.2">
      <c r="C35" s="41" t="s">
        <v>41</v>
      </c>
      <c r="D35" s="42">
        <f>SUM(D18:D34)</f>
        <v>0</v>
      </c>
    </row>
  </sheetData>
  <sheetProtection algorithmName="SHA-512" hashValue="5njx7fbZ9NvwvsQjFK0OMF65u2FqbS7G6KcHVVZIgjb6tDA7Cjyalji9evbCdVLanEIR7fhQzzaynlUL8zR0BA==" saltValue="0Jfx7BLW8XYfCGWhemrXMQ==" spinCount="100000" sheet="1" objects="1" scenarios="1"/>
  <mergeCells count="10">
    <mergeCell ref="A3:A5"/>
    <mergeCell ref="B3:B5"/>
    <mergeCell ref="D3:H3"/>
    <mergeCell ref="D4:H4"/>
    <mergeCell ref="D5:H5"/>
    <mergeCell ref="B11:B12"/>
    <mergeCell ref="C11:C12"/>
    <mergeCell ref="C9:E9"/>
    <mergeCell ref="C8:D8"/>
    <mergeCell ref="C7:D7"/>
  </mergeCells>
  <dataValidations count="1">
    <dataValidation type="decimal" allowBlank="1" showInputMessage="1" showErrorMessage="1" error="Heu d'introduir un valor numèric. Permet un decimal" sqref="I8">
      <formula1>0</formula1>
      <formula2>1000</formula2>
    </dataValidation>
  </dataValidations>
  <pageMargins left="0.7" right="0.7" top="0.75" bottom="0.75" header="0.3" footer="0.3"/>
  <pageSetup paperSize="9" orientation="portrait" r:id="rId1"/>
  <ignoredErrors>
    <ignoredError sqref="D26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76DB0D3B62E41B607E6E9136E79B8" ma:contentTypeVersion="15" ma:contentTypeDescription="Crea un document nou" ma:contentTypeScope="" ma:versionID="f6b8e0b98f37da29004fef57cb1a27d3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9c728e9c65992bd803f8b41753d8f054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10ab7a-95d5-4dfb-835d-9e5461960110}" ma:internalName="TaxCatchAll" ma:showField="CatchAllData" ma:web="b616c6e1-77c0-4444-bb9d-93339f10c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4eb97-4bfa-4803-be01-32f031b101e9">
      <Terms xmlns="http://schemas.microsoft.com/office/infopath/2007/PartnerControls"/>
    </lcf76f155ced4ddcb4097134ff3c332f>
    <TaxCatchAll xmlns="b616c6e1-77c0-4444-bb9d-93339f10c6bc" xsi:nil="true"/>
  </documentManagement>
</p:properties>
</file>

<file path=customXml/itemProps1.xml><?xml version="1.0" encoding="utf-8"?>
<ds:datastoreItem xmlns:ds="http://schemas.openxmlformats.org/officeDocument/2006/customXml" ds:itemID="{63F4FFCC-AC7A-4098-BEFE-AAC99C6491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441A10-34C6-475E-92A4-419D327F2C3F}"/>
</file>

<file path=customXml/itemProps3.xml><?xml version="1.0" encoding="utf-8"?>
<ds:datastoreItem xmlns:ds="http://schemas.openxmlformats.org/officeDocument/2006/customXml" ds:itemID="{A84C442B-74A1-4F58-88C7-2B7B0A6A5C5C}">
  <ds:schemaRefs>
    <ds:schemaRef ds:uri="http://schemas.microsoft.com/office/2006/metadata/properties"/>
    <ds:schemaRef ds:uri="http://schemas.microsoft.com/office/infopath/2007/PartnerControls"/>
    <ds:schemaRef ds:uri="a1f4eb97-4bfa-4803-be01-32f031b101e9"/>
    <ds:schemaRef ds:uri="b616c6e1-77c0-4444-bb9d-93339f10c6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2025-10-06T06:10:18Z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  <property fmtid="{D5CDD505-2E9C-101B-9397-08002B2CF9AE}" pid="3" name="MediaServiceImageTags">
    <vt:lpwstr/>
  </property>
</Properties>
</file>