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 12000516 - Prod i col locació vinils paper/Organs de Treball/"/>
    </mc:Choice>
  </mc:AlternateContent>
  <xr:revisionPtr revIDLastSave="3" documentId="13_ncr:1_{922FD772-EC99-4862-AABC-7064B00D432F}" xr6:coauthVersionLast="47" xr6:coauthVersionMax="47" xr10:uidLastSave="{88EF9A43-BD51-42C3-8E10-ED256605E1F9}"/>
  <bookViews>
    <workbookView xWindow="-120" yWindow="-120" windowWidth="29040" windowHeight="15840" xr2:uid="{A8322ACB-4FCE-4A14-A4E5-CEF56130522C}"/>
  </bookViews>
  <sheets>
    <sheet name="lot 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I3" i="2"/>
  <c r="G3" i="2"/>
  <c r="I19" i="2" l="1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G19" i="2" l="1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I20" i="2" l="1"/>
</calcChain>
</file>

<file path=xl/sharedStrings.xml><?xml version="1.0" encoding="utf-8"?>
<sst xmlns="http://schemas.openxmlformats.org/spreadsheetml/2006/main" count="72" uniqueCount="68">
  <si>
    <t>Lot 2_ oferta econòmica producció material gràfic acord marc</t>
  </si>
  <si>
    <t>(omplir pel licitador)</t>
  </si>
  <si>
    <t>Element</t>
  </si>
  <si>
    <t>Mides</t>
  </si>
  <si>
    <t>Material</t>
  </si>
  <si>
    <t xml:space="preserve">Estimacó unitats (U) </t>
  </si>
  <si>
    <t>Preu unitari màxim peça</t>
  </si>
  <si>
    <t>Preu màxim total TMB</t>
  </si>
  <si>
    <t xml:space="preserve">Preu unitari </t>
  </si>
  <si>
    <t>Total oferta</t>
  </si>
  <si>
    <t xml:space="preserve">Pòsters A3 </t>
  </si>
  <si>
    <t>A3 -  420 x 297 mm</t>
  </si>
  <si>
    <t xml:space="preserve">Paper estucat mate 150 grs  FSC </t>
  </si>
  <si>
    <t>Pòsters 50 x70 BBT</t>
  </si>
  <si>
    <t>500 x 700 mm</t>
  </si>
  <si>
    <t>Paper estucat mate 150 gr.</t>
  </si>
  <si>
    <t>Pòsters 70 x 100 BBT</t>
  </si>
  <si>
    <t>700 x 1000 mm</t>
  </si>
  <si>
    <t>Pòster</t>
  </si>
  <si>
    <t>1170 x 900 mm</t>
  </si>
  <si>
    <t>Pòsters oficines</t>
  </si>
  <si>
    <t>1000 x 700 m</t>
  </si>
  <si>
    <t xml:space="preserve">Paper estucat mate de entre 170 grs. </t>
  </si>
  <si>
    <t>Opi</t>
  </si>
  <si>
    <t>1200 x 1750 mm</t>
  </si>
  <si>
    <t>Paper whiteback de 150 gr.</t>
  </si>
  <si>
    <t>Roll Up</t>
  </si>
  <si>
    <t>850 x 2000 mm  (con 200 mm. de enrollat)</t>
  </si>
  <si>
    <t>Polopropilè 200 micras. O lona Frontlit. Inclou l'estructura</t>
  </si>
  <si>
    <t>Lones escenari lateral</t>
  </si>
  <si>
    <t>2000 x 2300</t>
  </si>
  <si>
    <t xml:space="preserve">Lona PVC de 400 grs. </t>
  </si>
  <si>
    <t xml:space="preserve">Lones escenari central </t>
  </si>
  <si>
    <t xml:space="preserve">4000 x 2300   </t>
  </si>
  <si>
    <t xml:space="preserve">Totem 3 caras - Expositor publicitari de 3 cares alternes </t>
  </si>
  <si>
    <t>700 x 2000 mm</t>
  </si>
  <si>
    <t>Polopropilè de 3,5 mm</t>
  </si>
  <si>
    <t>Cartró ploma premis</t>
  </si>
  <si>
    <t>200 x 100 mm</t>
  </si>
  <si>
    <t>Cartró ploma blanc de 5 mms.</t>
  </si>
  <si>
    <t>Plànols xarxa murals</t>
  </si>
  <si>
    <t>1250 x 900 mm</t>
  </si>
  <si>
    <t>Paper estucat mate ind 2/c de 250 grs</t>
  </si>
  <si>
    <t>Plànols xarxa despatx</t>
  </si>
  <si>
    <t>900 x 550 mm</t>
  </si>
  <si>
    <t xml:space="preserve">"Hastial" Metro </t>
  </si>
  <si>
    <t>Aprox. 8000 x 3000 mm</t>
  </si>
  <si>
    <t>Paper BLUEBACK 115 GRS.</t>
  </si>
  <si>
    <t xml:space="preserve">Avisos </t>
  </si>
  <si>
    <t>420 x 297 mm</t>
  </si>
  <si>
    <t>Material: Glaspack blanc de 300 micres
Impressió a 1 cara trama  75 lpp</t>
  </si>
  <si>
    <t>Cartell info monòlit</t>
  </si>
  <si>
    <t>295 x 625 mm</t>
  </si>
  <si>
    <t>Glasspack blanc de 1mm</t>
  </si>
  <si>
    <t xml:space="preserve">Opi Horitzontal </t>
  </si>
  <si>
    <t>3000 x 1200 mm</t>
  </si>
  <si>
    <t>Paper estucat white back . 150 gr.</t>
  </si>
  <si>
    <t>Total preu estimat màxim TMB:</t>
  </si>
  <si>
    <t>Total oferta licitador lot 2 a incloure en el Annex A</t>
  </si>
  <si>
    <t>Notes lot 2:</t>
  </si>
  <si>
    <t>1.</t>
  </si>
  <si>
    <t>És imprescindible que durant la vigència del contracte es doni compliment a tots els requisits indicats a la normativa de material gràfic així com altres requeriments indicats a aquest acord marc, pel que s'ha d'incloure al preu ofertat</t>
  </si>
  <si>
    <t>2.</t>
  </si>
  <si>
    <t>Els preus inclouen la impressió, manipulat necessari i l'entrega als punts de lliurament que sol·liciti TMB d'acord a les indicacions especificades al plec tècnic. Els arts finals seran els arxius facilitats per TMB o qui designi TMB sense cap limitació a nivell de tintes. El preu unitari s'haurà de mantenir durant tota la vigència de l'acord marc i s'aplicarà per a tots els encàrrecs que faci TMB (els volums d'impressió que es vagin encarregant variaran en fucnió de cada accció).</t>
  </si>
  <si>
    <t>3.</t>
  </si>
  <si>
    <t>Les unitats estimades fan referència a una estimació, sense cap compromís per part de TMB a contractar-ho. Aquesta estimació pot correspondre a diferents peticions, és a dir, no a una única petició</t>
  </si>
  <si>
    <t>4.</t>
  </si>
  <si>
    <t>Els preu no tenen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</si>
</sst>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\ &quot;€&quot;"/>
  </numFmts>
  <fonts count="6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0" xfId="0" applyNumberFormat="1" applyFont="1" applyAlignment="1">
      <alignment wrapText="1"/>
    </xf>
    <xf numFmtId="8" fontId="2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8" fontId="2" fillId="4" borderId="1" xfId="0" applyNumberFormat="1" applyFont="1" applyFill="1" applyBorder="1" applyAlignment="1">
      <alignment vertical="center" wrapText="1"/>
    </xf>
    <xf numFmtId="8" fontId="2" fillId="4" borderId="3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165" fontId="1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/>
    </xf>
    <xf numFmtId="164" fontId="4" fillId="2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57CBD-1147-4ACC-8043-939B868CF719}">
  <dimension ref="A1:O27"/>
  <sheetViews>
    <sheetView showGridLines="0" tabSelected="1" zoomScale="130" zoomScaleNormal="130" workbookViewId="0">
      <selection activeCell="B24" sqref="B24:J24"/>
    </sheetView>
  </sheetViews>
  <sheetFormatPr defaultColWidth="11.42578125" defaultRowHeight="12"/>
  <cols>
    <col min="1" max="1" width="3.85546875" style="2" customWidth="1"/>
    <col min="2" max="2" width="30.5703125" style="1" customWidth="1"/>
    <col min="3" max="3" width="34" style="2" customWidth="1"/>
    <col min="4" max="4" width="44.7109375" style="1" customWidth="1"/>
    <col min="5" max="5" width="13.85546875" style="2" customWidth="1"/>
    <col min="6" max="7" width="15.5703125" style="2" customWidth="1"/>
    <col min="8" max="8" width="11.140625" style="2" customWidth="1"/>
    <col min="9" max="10" width="15.5703125" style="2" customWidth="1"/>
    <col min="11" max="16384" width="11.42578125" style="2"/>
  </cols>
  <sheetData>
    <row r="1" spans="2:9">
      <c r="B1" s="25" t="s">
        <v>0</v>
      </c>
      <c r="C1" s="25"/>
      <c r="H1" s="3" t="s">
        <v>1</v>
      </c>
      <c r="I1" s="3"/>
    </row>
    <row r="2" spans="2:9" ht="24"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5" t="s">
        <v>9</v>
      </c>
    </row>
    <row r="3" spans="2:9" s="1" customFormat="1">
      <c r="B3" s="6" t="s">
        <v>10</v>
      </c>
      <c r="C3" s="7" t="s">
        <v>11</v>
      </c>
      <c r="D3" s="7" t="s">
        <v>12</v>
      </c>
      <c r="E3" s="19">
        <v>100</v>
      </c>
      <c r="F3" s="18">
        <v>0.39150000000000001</v>
      </c>
      <c r="G3" s="18">
        <f>+E3*F3</f>
        <v>39.15</v>
      </c>
      <c r="H3" s="16"/>
      <c r="I3" s="16">
        <f>+H3*E3</f>
        <v>0</v>
      </c>
    </row>
    <row r="4" spans="2:9" s="1" customFormat="1">
      <c r="B4" s="6" t="s">
        <v>13</v>
      </c>
      <c r="C4" s="7" t="s">
        <v>14</v>
      </c>
      <c r="D4" s="7" t="s">
        <v>15</v>
      </c>
      <c r="E4" s="19">
        <v>500</v>
      </c>
      <c r="F4" s="18">
        <v>1.073</v>
      </c>
      <c r="G4" s="18">
        <f t="shared" ref="G3:G19" si="0">+E4*F4</f>
        <v>536.5</v>
      </c>
      <c r="H4" s="16"/>
      <c r="I4" s="16">
        <f t="shared" ref="I3:I19" si="1">+H4*E4</f>
        <v>0</v>
      </c>
    </row>
    <row r="5" spans="2:9" s="1" customFormat="1">
      <c r="B5" s="6" t="s">
        <v>16</v>
      </c>
      <c r="C5" s="7" t="s">
        <v>17</v>
      </c>
      <c r="D5" s="7" t="s">
        <v>15</v>
      </c>
      <c r="E5" s="19">
        <v>200</v>
      </c>
      <c r="F5" s="18">
        <v>2.1315</v>
      </c>
      <c r="G5" s="18">
        <f t="shared" si="0"/>
        <v>426.3</v>
      </c>
      <c r="H5" s="16"/>
      <c r="I5" s="16">
        <f t="shared" si="1"/>
        <v>0</v>
      </c>
    </row>
    <row r="6" spans="2:9" s="1" customFormat="1">
      <c r="B6" s="6" t="s">
        <v>18</v>
      </c>
      <c r="C6" s="7" t="s">
        <v>19</v>
      </c>
      <c r="D6" s="7" t="s">
        <v>15</v>
      </c>
      <c r="E6" s="19">
        <v>20</v>
      </c>
      <c r="F6" s="18">
        <v>3.2190000000000003</v>
      </c>
      <c r="G6" s="18">
        <f t="shared" si="0"/>
        <v>64.38000000000001</v>
      </c>
      <c r="H6" s="16"/>
      <c r="I6" s="16">
        <f t="shared" si="1"/>
        <v>0</v>
      </c>
    </row>
    <row r="7" spans="2:9" s="1" customFormat="1">
      <c r="B7" s="6" t="s">
        <v>20</v>
      </c>
      <c r="C7" s="7" t="s">
        <v>21</v>
      </c>
      <c r="D7" s="7" t="s">
        <v>22</v>
      </c>
      <c r="E7" s="19">
        <v>10</v>
      </c>
      <c r="F7" s="18">
        <v>2.1315</v>
      </c>
      <c r="G7" s="18">
        <f t="shared" si="0"/>
        <v>21.314999999999998</v>
      </c>
      <c r="H7" s="16"/>
      <c r="I7" s="16">
        <f t="shared" si="1"/>
        <v>0</v>
      </c>
    </row>
    <row r="8" spans="2:9" s="1" customFormat="1">
      <c r="B8" s="6" t="s">
        <v>23</v>
      </c>
      <c r="C8" s="7" t="s">
        <v>24</v>
      </c>
      <c r="D8" s="7" t="s">
        <v>25</v>
      </c>
      <c r="E8" s="19">
        <v>3000</v>
      </c>
      <c r="F8" s="18">
        <v>5.8435000000000006</v>
      </c>
      <c r="G8" s="18">
        <f t="shared" si="0"/>
        <v>17530.5</v>
      </c>
      <c r="H8" s="16"/>
      <c r="I8" s="16">
        <f t="shared" si="1"/>
        <v>0</v>
      </c>
    </row>
    <row r="9" spans="2:9" s="1" customFormat="1" ht="14.25" customHeight="1">
      <c r="B9" s="6" t="s">
        <v>26</v>
      </c>
      <c r="C9" s="7" t="s">
        <v>27</v>
      </c>
      <c r="D9" s="7" t="s">
        <v>28</v>
      </c>
      <c r="E9" s="19">
        <v>20</v>
      </c>
      <c r="F9" s="18">
        <v>95.003999999999991</v>
      </c>
      <c r="G9" s="18">
        <f t="shared" si="0"/>
        <v>1900.08</v>
      </c>
      <c r="H9" s="16"/>
      <c r="I9" s="16">
        <f t="shared" si="1"/>
        <v>0</v>
      </c>
    </row>
    <row r="10" spans="2:9" s="1" customFormat="1">
      <c r="B10" s="6" t="s">
        <v>29</v>
      </c>
      <c r="C10" s="7" t="s">
        <v>30</v>
      </c>
      <c r="D10" s="7" t="s">
        <v>31</v>
      </c>
      <c r="E10" s="19">
        <v>10</v>
      </c>
      <c r="F10" s="18">
        <v>60.029999999999994</v>
      </c>
      <c r="G10" s="18">
        <f t="shared" si="0"/>
        <v>600.29999999999995</v>
      </c>
      <c r="H10" s="16"/>
      <c r="I10" s="16">
        <f t="shared" si="1"/>
        <v>0</v>
      </c>
    </row>
    <row r="11" spans="2:9" s="1" customFormat="1">
      <c r="B11" s="6" t="s">
        <v>32</v>
      </c>
      <c r="C11" s="7" t="s">
        <v>33</v>
      </c>
      <c r="D11" s="7" t="s">
        <v>31</v>
      </c>
      <c r="E11" s="19">
        <v>5</v>
      </c>
      <c r="F11" s="18">
        <v>120.05999999999999</v>
      </c>
      <c r="G11" s="18">
        <f t="shared" si="0"/>
        <v>600.29999999999995</v>
      </c>
      <c r="H11" s="16"/>
      <c r="I11" s="16">
        <f t="shared" si="1"/>
        <v>0</v>
      </c>
    </row>
    <row r="12" spans="2:9" s="1" customFormat="1" ht="24">
      <c r="B12" s="6" t="s">
        <v>34</v>
      </c>
      <c r="C12" s="7" t="s">
        <v>35</v>
      </c>
      <c r="D12" s="7" t="s">
        <v>36</v>
      </c>
      <c r="E12" s="19">
        <v>10</v>
      </c>
      <c r="F12" s="18">
        <v>51.155999999999999</v>
      </c>
      <c r="G12" s="18">
        <f t="shared" si="0"/>
        <v>511.56</v>
      </c>
      <c r="H12" s="16"/>
      <c r="I12" s="16">
        <f t="shared" si="1"/>
        <v>0</v>
      </c>
    </row>
    <row r="13" spans="2:9" s="1" customFormat="1">
      <c r="B13" s="6" t="s">
        <v>37</v>
      </c>
      <c r="C13" s="7" t="s">
        <v>38</v>
      </c>
      <c r="D13" s="7" t="s">
        <v>39</v>
      </c>
      <c r="E13" s="19">
        <v>55</v>
      </c>
      <c r="F13" s="18">
        <v>1.218</v>
      </c>
      <c r="G13" s="18">
        <f t="shared" si="0"/>
        <v>66.989999999999995</v>
      </c>
      <c r="H13" s="16"/>
      <c r="I13" s="16">
        <f t="shared" si="1"/>
        <v>0</v>
      </c>
    </row>
    <row r="14" spans="2:9" s="1" customFormat="1">
      <c r="B14" s="6" t="s">
        <v>40</v>
      </c>
      <c r="C14" s="7" t="s">
        <v>41</v>
      </c>
      <c r="D14" s="7" t="s">
        <v>42</v>
      </c>
      <c r="E14" s="19">
        <v>150</v>
      </c>
      <c r="F14" s="18">
        <v>11.324499999999999</v>
      </c>
      <c r="G14" s="18">
        <f t="shared" si="0"/>
        <v>1698.6749999999997</v>
      </c>
      <c r="H14" s="16"/>
      <c r="I14" s="16">
        <f t="shared" si="1"/>
        <v>0</v>
      </c>
    </row>
    <row r="15" spans="2:9" s="1" customFormat="1">
      <c r="B15" s="6" t="s">
        <v>43</v>
      </c>
      <c r="C15" s="7" t="s">
        <v>44</v>
      </c>
      <c r="D15" s="7" t="s">
        <v>42</v>
      </c>
      <c r="E15" s="19">
        <v>200</v>
      </c>
      <c r="F15" s="18">
        <v>5.6695000000000002</v>
      </c>
      <c r="G15" s="18">
        <f t="shared" si="0"/>
        <v>1133.9000000000001</v>
      </c>
      <c r="H15" s="16"/>
      <c r="I15" s="16">
        <f t="shared" si="1"/>
        <v>0</v>
      </c>
    </row>
    <row r="16" spans="2:9" s="1" customFormat="1">
      <c r="B16" s="6" t="s">
        <v>45</v>
      </c>
      <c r="C16" s="7" t="s">
        <v>46</v>
      </c>
      <c r="D16" s="7" t="s">
        <v>47</v>
      </c>
      <c r="E16" s="19">
        <v>5</v>
      </c>
      <c r="F16" s="18">
        <v>73.08</v>
      </c>
      <c r="G16" s="18">
        <f t="shared" si="0"/>
        <v>365.4</v>
      </c>
      <c r="H16" s="16"/>
      <c r="I16" s="16">
        <f t="shared" si="1"/>
        <v>0</v>
      </c>
    </row>
    <row r="17" spans="1:15" s="1" customFormat="1" ht="24">
      <c r="B17" s="6" t="s">
        <v>48</v>
      </c>
      <c r="C17" s="7" t="s">
        <v>49</v>
      </c>
      <c r="D17" s="7" t="s">
        <v>50</v>
      </c>
      <c r="E17" s="19">
        <v>300</v>
      </c>
      <c r="F17" s="18">
        <v>1.3194999999999999</v>
      </c>
      <c r="G17" s="18">
        <f t="shared" si="0"/>
        <v>395.84999999999997</v>
      </c>
      <c r="H17" s="16"/>
      <c r="I17" s="16">
        <f t="shared" si="1"/>
        <v>0</v>
      </c>
    </row>
    <row r="18" spans="1:15" s="1" customFormat="1">
      <c r="B18" s="6" t="s">
        <v>51</v>
      </c>
      <c r="C18" s="7" t="s">
        <v>52</v>
      </c>
      <c r="D18" s="7" t="s">
        <v>53</v>
      </c>
      <c r="E18" s="19">
        <v>15</v>
      </c>
      <c r="F18" s="18">
        <v>3.6539999999999999</v>
      </c>
      <c r="G18" s="18">
        <f t="shared" si="0"/>
        <v>54.81</v>
      </c>
      <c r="H18" s="16"/>
      <c r="I18" s="16">
        <f t="shared" si="1"/>
        <v>0</v>
      </c>
    </row>
    <row r="19" spans="1:15" s="1" customFormat="1" ht="12.75" thickBot="1">
      <c r="B19" s="6" t="s">
        <v>54</v>
      </c>
      <c r="C19" s="7" t="s">
        <v>55</v>
      </c>
      <c r="D19" s="7" t="s">
        <v>56</v>
      </c>
      <c r="E19" s="19">
        <v>7</v>
      </c>
      <c r="F19" s="18">
        <v>12.121999999999998</v>
      </c>
      <c r="G19" s="18">
        <f t="shared" si="0"/>
        <v>84.853999999999985</v>
      </c>
      <c r="H19" s="16"/>
      <c r="I19" s="16">
        <f t="shared" si="1"/>
        <v>0</v>
      </c>
    </row>
    <row r="20" spans="1:15" s="1" customFormat="1" ht="12.75" thickBot="1">
      <c r="B20" s="20" t="s">
        <v>57</v>
      </c>
      <c r="C20" s="24">
        <f>SUM(G3:G19)</f>
        <v>26030.864000000001</v>
      </c>
      <c r="D20" s="21"/>
      <c r="E20" s="13"/>
      <c r="F20" s="22"/>
      <c r="G20" s="22"/>
      <c r="H20" s="23" t="s">
        <v>58</v>
      </c>
      <c r="I20" s="17">
        <f>SUM(H3:H19)</f>
        <v>0</v>
      </c>
    </row>
    <row r="21" spans="1:15" s="1" customFormat="1">
      <c r="D21" s="10"/>
      <c r="F21" s="8"/>
      <c r="H21" s="8"/>
      <c r="J21" s="9"/>
    </row>
    <row r="22" spans="1:15" s="1" customFormat="1">
      <c r="B22" s="11" t="s">
        <v>59</v>
      </c>
      <c r="D22" s="10"/>
      <c r="F22" s="8"/>
      <c r="G22" s="8"/>
      <c r="H22" s="8"/>
      <c r="I22" s="2"/>
      <c r="J22" s="9"/>
    </row>
    <row r="23" spans="1:15" ht="12" customHeight="1">
      <c r="A23" s="2" t="s">
        <v>60</v>
      </c>
      <c r="B23" s="26" t="s">
        <v>61</v>
      </c>
      <c r="C23" s="26"/>
      <c r="D23" s="26"/>
      <c r="E23" s="26"/>
      <c r="F23" s="26"/>
      <c r="G23" s="26"/>
      <c r="H23" s="26"/>
      <c r="I23" s="26"/>
      <c r="J23" s="26"/>
    </row>
    <row r="24" spans="1:15" ht="24.75" customHeight="1">
      <c r="A24" s="12" t="s">
        <v>62</v>
      </c>
      <c r="B24" s="27" t="s">
        <v>63</v>
      </c>
      <c r="C24" s="27"/>
      <c r="D24" s="27"/>
      <c r="E24" s="27"/>
      <c r="F24" s="27"/>
      <c r="G24" s="27"/>
      <c r="H24" s="27"/>
      <c r="I24" s="27"/>
      <c r="J24" s="27"/>
    </row>
    <row r="25" spans="1:15" ht="12" customHeight="1">
      <c r="A25" s="2" t="s">
        <v>64</v>
      </c>
      <c r="B25" s="2" t="s">
        <v>65</v>
      </c>
      <c r="D25" s="2"/>
      <c r="K25" s="13"/>
      <c r="L25" s="13"/>
      <c r="M25" s="13"/>
      <c r="N25" s="13"/>
      <c r="O25" s="13"/>
    </row>
    <row r="26" spans="1:15">
      <c r="A26" s="12" t="s">
        <v>66</v>
      </c>
      <c r="B26" s="2" t="s">
        <v>67</v>
      </c>
      <c r="D26" s="2"/>
    </row>
    <row r="27" spans="1:15">
      <c r="A27" s="12"/>
      <c r="B27" s="14"/>
    </row>
  </sheetData>
  <mergeCells count="3">
    <mergeCell ref="B1:C1"/>
    <mergeCell ref="B23:J23"/>
    <mergeCell ref="B24:J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4" ma:contentTypeDescription="Crea un document nou" ma:contentTypeScope="" ma:versionID="24e650aa101e0f69279ac5d6af6b373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12000516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12000516 - Prod i col locació vinils i paper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3090</Value>
      <Value>3089</Value>
    </TaxCatchAll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Annexe</TMB_CH_TipusDocu>
    <TMB_OP xmlns="c8de0594-42e2-4f26-8a69-9df094374455">2025-06-10T22:00:00+00:00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477345</TMB_IDLicitacio>
    <TMB_Perfil xmlns="c8de0594-42e2-4f26-8a69-9df094374455">false</TMB_Perfil>
    <TMB_CA xmlns="c8de0594-42e2-4f26-8a69-9df094374455" xsi:nil="true"/>
    <b3a2275c509d4b0394d7e35eb2e777cd xmlns="c8de0594-42e2-4f26-8a69-9df094374455" xsi:nil="true"/>
    <TMB_DataAltres xmlns="c8de0594-42e2-4f26-8a69-9df094374455" xsi:nil="true"/>
    <TMB_CC xmlns="c8de0594-42e2-4f26-8a69-9df094374455">2025-07-07T22:00:00+00:00</TMB_CC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A87E2CEB-6DDD-4690-8263-742EC4C9D151}"/>
</file>

<file path=customXml/itemProps2.xml><?xml version="1.0" encoding="utf-8"?>
<ds:datastoreItem xmlns:ds="http://schemas.openxmlformats.org/officeDocument/2006/customXml" ds:itemID="{D20022B3-FFC8-4E05-9126-BA31A85A5DA2}"/>
</file>

<file path=customXml/itemProps3.xml><?xml version="1.0" encoding="utf-8"?>
<ds:datastoreItem xmlns:ds="http://schemas.openxmlformats.org/officeDocument/2006/customXml" ds:itemID="{42C632A6-B6E2-412A-BA85-A44BBEA9BF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Larive Iragüen, Begoña</cp:lastModifiedBy>
  <cp:revision/>
  <dcterms:created xsi:type="dcterms:W3CDTF">2025-04-08T10:29:37Z</dcterms:created>
  <dcterms:modified xsi:type="dcterms:W3CDTF">2025-05-19T13:45:31Z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>3090;#Annexe|43b533a1-e6e7-4f87-beee-0a0a58751aa8</vt:lpwstr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b82b7a08db3a4ab5a955c48b15659d84">
    <vt:lpwstr/>
  </property>
  <property fmtid="{D5CDD505-2E9C-101B-9397-08002B2CF9AE}" pid="15" name="TMB_Plecs">
    <vt:lpwstr/>
  </property>
  <property fmtid="{D5CDD505-2E9C-101B-9397-08002B2CF9AE}" pid="16" name="TMB_IDLicitacio">
    <vt:r8>477345</vt:r8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h3e189544f4e4582960eb2fb36374928">
    <vt:lpwstr/>
  </property>
</Properties>
</file>