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SERVEIS SOCIALS\PRESTACIONS DE SERVEIS\OFICINA ÚNICA D'ATENCIÓ A LES PERSONES GRANS I A LA DEPENDÈNCIA\2025\LICITACIÓ 2025\VALORACIÓ EXPERTES\"/>
    </mc:Choice>
  </mc:AlternateContent>
  <bookViews>
    <workbookView xWindow="0" yWindow="0" windowWidth="22020" windowHeight="10575"/>
  </bookViews>
  <sheets>
    <sheet name="VALORACIÓ TOTAL OFICNA ÚNICA" sheetId="6" r:id="rId1"/>
    <sheet name="VALORACIÓ SOBRE C" sheetId="9" r:id="rId2"/>
    <sheet name="FÒRMULA VALORACIÓ" sheetId="7" r:id="rId3"/>
  </sheets>
  <calcPr calcId="162913"/>
  <extLst>
    <ext uri="GoogleSheetsCustomDataVersion2">
      <go:sheetsCustomData xmlns:go="http://customooxmlschemas.google.com/" r:id="rId10" roundtripDataChecksum="0O0vuZPm24ZG9Sg2S//H74+IvE+iV0JIpjvKj5Ve/Y0="/>
    </ext>
  </extLst>
</workbook>
</file>

<file path=xl/calcChain.xml><?xml version="1.0" encoding="utf-8"?>
<calcChain xmlns="http://schemas.openxmlformats.org/spreadsheetml/2006/main">
  <c r="G17" i="6" l="1"/>
  <c r="G15" i="7"/>
  <c r="H15" i="7" s="1"/>
  <c r="G14" i="7"/>
  <c r="H14" i="7" s="1"/>
  <c r="G18" i="6" l="1"/>
</calcChain>
</file>

<file path=xl/sharedStrings.xml><?xml version="1.0" encoding="utf-8"?>
<sst xmlns="http://schemas.openxmlformats.org/spreadsheetml/2006/main" count="36" uniqueCount="27">
  <si>
    <t>ACCENT</t>
  </si>
  <si>
    <t>PUNTUACIÓ MÀXIMA</t>
  </si>
  <si>
    <t>PROPOSTA</t>
  </si>
  <si>
    <t>PUNTS</t>
  </si>
  <si>
    <t>TOTAL PUNTUACIÓ</t>
  </si>
  <si>
    <t>OFERTA</t>
  </si>
  <si>
    <t>PUNTUACIÓ OBTINGUDA</t>
  </si>
  <si>
    <t>OFERTES</t>
  </si>
  <si>
    <t>EMPRESA</t>
  </si>
  <si>
    <t xml:space="preserve">ORDRE SEGONS  PUNTACIÓ </t>
  </si>
  <si>
    <t>PUNTUACIÓ SOBRE B</t>
  </si>
  <si>
    <t>PUNTUACIÓ SOBRE C</t>
  </si>
  <si>
    <t>ORDRE DE POSICIÓ SEGONS PUNTUACIÓ</t>
  </si>
  <si>
    <t>POSICIÓ</t>
  </si>
  <si>
    <t>PUNTUACIÓ TOTAL VALORACIÓ AUTOMÀTICA</t>
  </si>
  <si>
    <t>ADESMA</t>
  </si>
  <si>
    <t>FUNDACIÓ AVE MARIA</t>
  </si>
  <si>
    <t>MILLOR OFERTA/ OFERTA LICITADOR</t>
  </si>
  <si>
    <t>PUNTUACIÓ OBTINGUDA =</t>
  </si>
  <si>
    <t xml:space="preserve">PREU PCAP SENSE IVA </t>
  </si>
  <si>
    <t>OFERTA LICITADOR</t>
  </si>
  <si>
    <t>EMPRESA/ENTITAT LICITADORA</t>
  </si>
  <si>
    <t>OFERTA MÉS ECONÒMICA</t>
  </si>
  <si>
    <t>PUNTUACIÓ MÀXIMA X</t>
  </si>
  <si>
    <t>PUNTUACIÓ TOTAL</t>
  </si>
  <si>
    <t>EMPRESA/ ENTITAT</t>
  </si>
  <si>
    <t>PUNTUACIÓ TOTAL LICITACIÓ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</si>
</sst>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_ ;\-#,##0.00\ "/>
  </numFmts>
  <fonts count="12" x14ac:knownFonts="1">
    <font>
      <sz val="12"/>
      <color theme="1"/>
      <name val="Calibri"/>
      <scheme val="minor"/>
    </font>
    <font>
      <b/>
      <sz val="12"/>
      <color theme="1"/>
      <name val="Calibri"/>
      <scheme val="minor"/>
    </font>
    <font>
      <sz val="12"/>
      <color theme="1"/>
      <name val="Calibri"/>
      <scheme val="minor"/>
    </font>
    <font>
      <b/>
      <sz val="12"/>
      <color theme="0"/>
      <name val="Calibri"/>
    </font>
    <font>
      <sz val="12"/>
      <name val="Calibri"/>
    </font>
    <font>
      <sz val="12"/>
      <color theme="1"/>
      <name val="Calibri"/>
    </font>
    <font>
      <b/>
      <sz val="12"/>
      <color theme="1"/>
      <name val="Calibri"/>
    </font>
    <font>
      <b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0000"/>
        <bgColor rgb="FFC00000"/>
      </patternFill>
    </fill>
    <fill>
      <patternFill patternType="solid">
        <fgColor theme="1"/>
        <bgColor theme="1"/>
      </patternFill>
    </fill>
    <fill>
      <patternFill patternType="solid">
        <fgColor theme="0"/>
        <bgColor theme="0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</fills>
  <borders count="1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36">
    <xf numFmtId="0" fontId="0" fillId="0" borderId="0" xfId="0" applyFont="1" applyAlignment="1"/>
    <xf numFmtId="0" fontId="3" fillId="2" borderId="3" xfId="0" applyFont="1" applyFill="1" applyBorder="1" applyAlignment="1">
      <alignment horizontal="center"/>
    </xf>
    <xf numFmtId="0" fontId="0" fillId="0" borderId="0" xfId="0" applyFont="1" applyAlignment="1"/>
    <xf numFmtId="0" fontId="3" fillId="2" borderId="4" xfId="0" applyFont="1" applyFill="1" applyBorder="1" applyAlignment="1">
      <alignment horizontal="center" vertical="center"/>
    </xf>
    <xf numFmtId="44" fontId="0" fillId="0" borderId="0" xfId="1" applyFont="1" applyAlignment="1"/>
    <xf numFmtId="0" fontId="10" fillId="0" borderId="0" xfId="0" applyFont="1" applyAlignment="1"/>
    <xf numFmtId="0" fontId="1" fillId="0" borderId="6" xfId="0" applyFont="1" applyBorder="1" applyAlignment="1"/>
    <xf numFmtId="2" fontId="0" fillId="0" borderId="6" xfId="0" applyNumberFormat="1" applyFont="1" applyBorder="1" applyAlignment="1"/>
    <xf numFmtId="0" fontId="6" fillId="4" borderId="6" xfId="0" applyFont="1" applyFill="1" applyBorder="1" applyAlignment="1"/>
    <xf numFmtId="0" fontId="8" fillId="4" borderId="6" xfId="0" applyFont="1" applyFill="1" applyBorder="1" applyAlignment="1"/>
    <xf numFmtId="0" fontId="10" fillId="0" borderId="6" xfId="0" applyFont="1" applyBorder="1" applyAlignment="1">
      <alignment horizontal="center" vertical="center" wrapText="1"/>
    </xf>
    <xf numFmtId="44" fontId="0" fillId="0" borderId="6" xfId="1" applyFont="1" applyBorder="1" applyAlignment="1">
      <alignment horizontal="center"/>
    </xf>
    <xf numFmtId="2" fontId="0" fillId="0" borderId="6" xfId="0" applyNumberFormat="1" applyFont="1" applyBorder="1" applyAlignment="1">
      <alignment horizontal="center"/>
    </xf>
    <xf numFmtId="44" fontId="0" fillId="0" borderId="0" xfId="0" applyNumberFormat="1" applyFont="1" applyAlignment="1"/>
    <xf numFmtId="164" fontId="0" fillId="0" borderId="6" xfId="1" applyNumberFormat="1" applyFont="1" applyBorder="1" applyAlignment="1">
      <alignment horizontal="center"/>
    </xf>
    <xf numFmtId="0" fontId="9" fillId="0" borderId="0" xfId="0" applyFont="1" applyAlignment="1"/>
    <xf numFmtId="0" fontId="9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 wrapText="1"/>
    </xf>
    <xf numFmtId="0" fontId="11" fillId="5" borderId="0" xfId="0" applyFont="1" applyFill="1" applyAlignment="1"/>
    <xf numFmtId="0" fontId="0" fillId="0" borderId="6" xfId="0" applyFont="1" applyBorder="1" applyAlignment="1">
      <alignment horizontal="center"/>
    </xf>
    <xf numFmtId="44" fontId="0" fillId="0" borderId="6" xfId="1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4" fillId="0" borderId="2" xfId="0" applyFont="1" applyBorder="1"/>
    <xf numFmtId="0" fontId="10" fillId="0" borderId="5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9" fillId="0" borderId="6" xfId="0" applyFont="1" applyBorder="1" applyAlignme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G979"/>
  <sheetViews>
    <sheetView showGridLines="0" tabSelected="1" topLeftCell="A7" workbookViewId="0">
      <selection activeCell="C15" sqref="C15:G24"/>
    </sheetView>
  </sheetViews>
  <sheetFormatPr defaultColWidth="11.25" defaultRowHeight="15" customHeight="1" x14ac:dyDescent="0.25"/>
  <cols>
    <col min="1" max="3" width="8.5" customWidth="1"/>
    <col min="4" max="4" width="40.375" bestFit="1" customWidth="1"/>
    <col min="5" max="5" width="13.125" customWidth="1"/>
    <col min="6" max="6" width="10.875" customWidth="1"/>
    <col min="7" max="7" width="11.875" customWidth="1"/>
    <col min="8" max="8" width="12.375" customWidth="1"/>
    <col min="9" max="9" width="10.75" customWidth="1"/>
    <col min="10" max="10" width="13.875" customWidth="1"/>
    <col min="11" max="25" width="8.5" customWidth="1"/>
  </cols>
  <sheetData>
    <row r="1" spans="4:7" ht="15.75" customHeight="1" x14ac:dyDescent="0.25"/>
    <row r="2" spans="4:7" ht="15.75" customHeight="1" x14ac:dyDescent="0.25"/>
    <row r="3" spans="4:7" ht="15.75" customHeight="1" x14ac:dyDescent="0.25"/>
    <row r="4" spans="4:7" ht="15.75" customHeight="1" x14ac:dyDescent="0.25"/>
    <row r="5" spans="4:7" ht="15.75" customHeight="1" x14ac:dyDescent="0.25"/>
    <row r="6" spans="4:7" ht="15.75" customHeight="1" x14ac:dyDescent="0.25"/>
    <row r="7" spans="4:7" ht="15.75" customHeight="1" x14ac:dyDescent="0.25"/>
    <row r="8" spans="4:7" ht="15.75" customHeight="1" x14ac:dyDescent="0.25"/>
    <row r="9" spans="4:7" ht="15.75" customHeight="1" x14ac:dyDescent="0.25"/>
    <row r="10" spans="4:7" ht="15.75" customHeight="1" x14ac:dyDescent="0.25"/>
    <row r="11" spans="4:7" ht="15.75" customHeight="1" x14ac:dyDescent="0.25"/>
    <row r="12" spans="4:7" ht="15.75" customHeight="1" x14ac:dyDescent="0.25"/>
    <row r="13" spans="4:7" ht="15.75" customHeight="1" x14ac:dyDescent="0.25"/>
    <row r="14" spans="4:7" ht="15.75" customHeight="1" x14ac:dyDescent="0.25"/>
    <row r="15" spans="4:7" ht="15.75" customHeight="1" x14ac:dyDescent="0.25">
      <c r="D15" s="18" t="s">
        <v>26</v>
      </c>
    </row>
    <row r="16" spans="4:7" ht="32.25" thickBot="1" x14ac:dyDescent="0.3">
      <c r="D16" s="25" t="s">
        <v>8</v>
      </c>
      <c r="E16" s="24" t="s">
        <v>10</v>
      </c>
      <c r="F16" s="24" t="s">
        <v>11</v>
      </c>
      <c r="G16" s="24" t="s">
        <v>4</v>
      </c>
    </row>
    <row r="17" spans="3:7" ht="15.75" customHeight="1" thickBot="1" x14ac:dyDescent="0.3">
      <c r="D17" s="35" t="s">
        <v>15</v>
      </c>
      <c r="E17" s="17">
        <v>52.75</v>
      </c>
      <c r="F17" s="12">
        <v>40</v>
      </c>
      <c r="G17" s="12">
        <f>SUM(E17:F17)</f>
        <v>92.75</v>
      </c>
    </row>
    <row r="18" spans="3:7" ht="15.75" customHeight="1" thickBot="1" x14ac:dyDescent="0.3">
      <c r="D18" s="9" t="s">
        <v>16</v>
      </c>
      <c r="E18" s="17">
        <v>56.75</v>
      </c>
      <c r="F18" s="12">
        <v>38.724283687486356</v>
      </c>
      <c r="G18" s="12">
        <f t="shared" ref="G18" si="0">SUM(E18:F18)</f>
        <v>95.474283687486349</v>
      </c>
    </row>
    <row r="19" spans="3:7" ht="15.75" customHeight="1" x14ac:dyDescent="0.25"/>
    <row r="20" spans="3:7" ht="15.75" customHeight="1" x14ac:dyDescent="0.25"/>
    <row r="21" spans="3:7" ht="15.75" customHeight="1" thickBot="1" x14ac:dyDescent="0.3">
      <c r="D21" s="18" t="s">
        <v>12</v>
      </c>
    </row>
    <row r="22" spans="3:7" ht="32.25" thickBot="1" x14ac:dyDescent="0.3">
      <c r="C22" s="16" t="s">
        <v>13</v>
      </c>
      <c r="D22" s="19" t="s">
        <v>25</v>
      </c>
      <c r="E22" s="20" t="s">
        <v>4</v>
      </c>
    </row>
    <row r="23" spans="3:7" ht="15.75" customHeight="1" thickBot="1" x14ac:dyDescent="0.3">
      <c r="C23" s="16">
        <v>1</v>
      </c>
      <c r="D23" s="9" t="s">
        <v>16</v>
      </c>
      <c r="E23" s="7">
        <v>95.474283687486349</v>
      </c>
    </row>
    <row r="24" spans="3:7" ht="15.75" customHeight="1" thickBot="1" x14ac:dyDescent="0.3">
      <c r="C24" s="16">
        <v>2</v>
      </c>
      <c r="D24" s="35" t="s">
        <v>15</v>
      </c>
      <c r="E24" s="7">
        <v>92.75</v>
      </c>
    </row>
    <row r="25" spans="3:7" ht="15.75" customHeight="1" x14ac:dyDescent="0.25"/>
    <row r="26" spans="3:7" ht="15.75" customHeight="1" x14ac:dyDescent="0.25"/>
    <row r="27" spans="3:7" ht="15.75" customHeight="1" x14ac:dyDescent="0.25"/>
    <row r="28" spans="3:7" ht="15.75" customHeight="1" x14ac:dyDescent="0.25"/>
    <row r="29" spans="3:7" ht="15.75" customHeight="1" x14ac:dyDescent="0.25"/>
    <row r="30" spans="3:7" ht="15.75" customHeight="1" x14ac:dyDescent="0.25"/>
    <row r="31" spans="3:7" ht="15.75" customHeight="1" x14ac:dyDescent="0.25"/>
    <row r="32" spans="3: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</sheetData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0:E19"/>
  <sheetViews>
    <sheetView showGridLines="0" topLeftCell="A4" workbookViewId="0">
      <selection activeCell="D10" sqref="D10:E19"/>
    </sheetView>
  </sheetViews>
  <sheetFormatPr defaultRowHeight="15.75" x14ac:dyDescent="0.25"/>
  <cols>
    <col min="4" max="4" width="40.375" bestFit="1" customWidth="1"/>
    <col min="5" max="5" width="14" customWidth="1"/>
  </cols>
  <sheetData>
    <row r="10" spans="4:5" x14ac:dyDescent="0.25">
      <c r="D10" s="18" t="s">
        <v>14</v>
      </c>
    </row>
    <row r="11" spans="4:5" ht="32.25" thickBot="1" x14ac:dyDescent="0.3">
      <c r="D11" s="24" t="s">
        <v>8</v>
      </c>
      <c r="E11" s="25" t="s">
        <v>24</v>
      </c>
    </row>
    <row r="12" spans="4:5" ht="16.5" thickBot="1" x14ac:dyDescent="0.3">
      <c r="D12" s="6" t="s">
        <v>0</v>
      </c>
      <c r="E12" s="12">
        <v>40</v>
      </c>
    </row>
    <row r="13" spans="4:5" ht="16.5" thickBot="1" x14ac:dyDescent="0.3">
      <c r="D13" s="9" t="s">
        <v>16</v>
      </c>
      <c r="E13" s="12">
        <v>38.724283687486356</v>
      </c>
    </row>
    <row r="15" spans="4:5" ht="16.5" thickBot="1" x14ac:dyDescent="0.3"/>
    <row r="16" spans="4:5" x14ac:dyDescent="0.25">
      <c r="D16" s="26" t="s">
        <v>9</v>
      </c>
      <c r="E16" s="27"/>
    </row>
    <row r="17" spans="4:5" ht="16.5" thickBot="1" x14ac:dyDescent="0.3">
      <c r="D17" s="1" t="s">
        <v>2</v>
      </c>
      <c r="E17" s="3" t="s">
        <v>3</v>
      </c>
    </row>
    <row r="18" spans="4:5" ht="16.5" thickBot="1" x14ac:dyDescent="0.3">
      <c r="D18" s="6" t="s">
        <v>0</v>
      </c>
      <c r="E18" s="12">
        <v>40</v>
      </c>
    </row>
    <row r="19" spans="4:5" ht="16.5" thickBot="1" x14ac:dyDescent="0.3">
      <c r="D19" s="9" t="s">
        <v>16</v>
      </c>
      <c r="E19" s="12">
        <v>38.724283687486356</v>
      </c>
    </row>
  </sheetData>
  <mergeCells count="1">
    <mergeCell ref="D16:E16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E3:H32"/>
  <sheetViews>
    <sheetView workbookViewId="0">
      <selection activeCell="H15" sqref="H15"/>
    </sheetView>
  </sheetViews>
  <sheetFormatPr defaultRowHeight="15.75" x14ac:dyDescent="0.25"/>
  <cols>
    <col min="5" max="5" width="47.875" bestFit="1" customWidth="1"/>
    <col min="6" max="6" width="20" bestFit="1" customWidth="1"/>
    <col min="7" max="7" width="19.625" customWidth="1"/>
    <col min="8" max="8" width="14.375" customWidth="1"/>
  </cols>
  <sheetData>
    <row r="3" spans="5:8" ht="16.5" thickBot="1" x14ac:dyDescent="0.3"/>
    <row r="4" spans="5:8" ht="16.5" thickBot="1" x14ac:dyDescent="0.3">
      <c r="E4" s="21" t="s">
        <v>1</v>
      </c>
      <c r="F4" s="22">
        <v>40</v>
      </c>
    </row>
    <row r="5" spans="5:8" ht="16.5" thickBot="1" x14ac:dyDescent="0.3">
      <c r="E5" s="21" t="s">
        <v>19</v>
      </c>
      <c r="F5" s="23">
        <v>125419.43</v>
      </c>
    </row>
    <row r="6" spans="5:8" s="2" customFormat="1" ht="16.5" thickBot="1" x14ac:dyDescent="0.3">
      <c r="E6" s="5"/>
      <c r="F6" s="4"/>
    </row>
    <row r="7" spans="5:8" ht="16.5" thickBot="1" x14ac:dyDescent="0.3">
      <c r="E7" s="32" t="s">
        <v>18</v>
      </c>
      <c r="F7" s="28" t="s">
        <v>23</v>
      </c>
      <c r="G7" s="28" t="s">
        <v>22</v>
      </c>
      <c r="H7" s="29"/>
    </row>
    <row r="8" spans="5:8" ht="16.5" thickBot="1" x14ac:dyDescent="0.3">
      <c r="E8" s="33"/>
      <c r="F8" s="31"/>
      <c r="G8" s="34" t="s">
        <v>20</v>
      </c>
      <c r="H8" s="30"/>
    </row>
    <row r="9" spans="5:8" s="2" customFormat="1" x14ac:dyDescent="0.25"/>
    <row r="10" spans="5:8" s="2" customFormat="1" x14ac:dyDescent="0.25"/>
    <row r="11" spans="5:8" s="2" customFormat="1" x14ac:dyDescent="0.25">
      <c r="E11" s="15" t="s">
        <v>7</v>
      </c>
    </row>
    <row r="12" spans="5:8" s="2" customFormat="1" ht="16.5" thickBot="1" x14ac:dyDescent="0.3">
      <c r="F12" s="13"/>
    </row>
    <row r="13" spans="5:8" s="2" customFormat="1" ht="32.25" thickBot="1" x14ac:dyDescent="0.3">
      <c r="E13" s="10" t="s">
        <v>21</v>
      </c>
      <c r="F13" s="10" t="s">
        <v>5</v>
      </c>
      <c r="G13" s="10" t="s">
        <v>17</v>
      </c>
      <c r="H13" s="10" t="s">
        <v>6</v>
      </c>
    </row>
    <row r="14" spans="5:8" s="2" customFormat="1" ht="16.5" thickBot="1" x14ac:dyDescent="0.3">
      <c r="E14" s="6" t="s">
        <v>15</v>
      </c>
      <c r="F14" s="11">
        <v>121419.43</v>
      </c>
      <c r="G14" s="14">
        <f>F14/F14</f>
        <v>1</v>
      </c>
      <c r="H14" s="14">
        <f>PRODUCT(40,G14)</f>
        <v>40</v>
      </c>
    </row>
    <row r="15" spans="5:8" s="2" customFormat="1" ht="16.5" thickBot="1" x14ac:dyDescent="0.3">
      <c r="E15" s="8" t="s">
        <v>16</v>
      </c>
      <c r="F15" s="11">
        <v>125419.42</v>
      </c>
      <c r="G15" s="14">
        <f>F14/F15</f>
        <v>0.96810709218715885</v>
      </c>
      <c r="H15" s="14">
        <f>PRODUCT(40,G15)</f>
        <v>38.724283687486356</v>
      </c>
    </row>
    <row r="16" spans="5:8" s="2" customFormat="1" x14ac:dyDescent="0.25"/>
    <row r="17" spans="6:6" s="2" customFormat="1" x14ac:dyDescent="0.25"/>
    <row r="21" spans="6:6" s="2" customFormat="1" x14ac:dyDescent="0.25"/>
    <row r="22" spans="6:6" s="2" customFormat="1" x14ac:dyDescent="0.25"/>
    <row r="32" spans="6:6" x14ac:dyDescent="0.25">
      <c r="F32" s="13"/>
    </row>
  </sheetData>
  <mergeCells count="4">
    <mergeCell ref="G7:H7"/>
    <mergeCell ref="G8:H8"/>
    <mergeCell ref="F7:F8"/>
    <mergeCell ref="E7:E8"/>
  </mergeCells>
  <pageMargins left="0.25" right="0.25" top="0.75" bottom="0.75" header="0.3" footer="0.3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3</vt:i4>
      </vt:variant>
    </vt:vector>
  </HeadingPairs>
  <TitlesOfParts>
    <vt:vector size="3" baseType="lpstr">
      <vt:lpstr>VALORACIÓ TOTAL OFICNA ÚNICA</vt:lpstr>
      <vt:lpstr>VALORACIÓ SOBRE C</vt:lpstr>
      <vt:lpstr>FÒRMULA VALORACIÓ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Pérez Matute, Sílvia</cp:lastModifiedBy>
  <cp:lastPrinted>2023-10-13T09:45:17Z</cp:lastPrinted>
  <dcterms:created xsi:type="dcterms:W3CDTF">2021-06-18T08:54:36Z</dcterms:created>
  <dcterms:modified xsi:type="dcterms:W3CDTF">2025-10-17T12:10:21Z</dcterms:modified>
</cp:coreProperties>
</file>