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ablasco_tmb_cat/Documents/Desktop1/MESA/"/>
    </mc:Choice>
  </mc:AlternateContent>
  <xr:revisionPtr revIDLastSave="2" documentId="8_{606A5FEA-F21F-4B75-82D0-2996F95C2822}" xr6:coauthVersionLast="47" xr6:coauthVersionMax="47" xr10:uidLastSave="{FDA76AD9-606C-4838-B0EB-A8612B79EB86}"/>
  <bookViews>
    <workbookView xWindow="-120" yWindow="-120" windowWidth="29040" windowHeight="15840" xr2:uid="{279835AA-517E-495E-B5C8-F6378051BA9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4" i="1"/>
  <c r="J10" i="1"/>
  <c r="J12" i="1"/>
  <c r="J8" i="1"/>
</calcChain>
</file>

<file path=xl/sharedStrings.xml><?xml version="1.0" encoding="utf-8"?>
<sst xmlns="http://schemas.openxmlformats.org/spreadsheetml/2006/main" count="14" uniqueCount="14">
  <si>
    <t>Licitació Gestió Integral CAE</t>
  </si>
  <si>
    <t>Expedient 15013392</t>
  </si>
  <si>
    <t xml:space="preserve">Volum total estimat a certificar </t>
  </si>
  <si>
    <t>GWh</t>
  </si>
  <si>
    <t>Import oferta €/MWh</t>
  </si>
  <si>
    <t>Valor absolut resultant (*)</t>
  </si>
  <si>
    <t>Percentatge s/total</t>
  </si>
  <si>
    <t xml:space="preserve">Actuacions estàndard amb volum a certificar superior a 250 MWh </t>
  </si>
  <si>
    <t>Actuacions estàndard amb volum a certificar entre 100 i 250 MWh</t>
  </si>
  <si>
    <t>Actuacions singulars amb volum a certificar superior 800 MWh</t>
  </si>
  <si>
    <t>Actuacions singulars amb volum a certificar entre 400 i 800 MWh</t>
  </si>
  <si>
    <t>(*) Serà el resultat de multiplicar l'import ofert per cada acció pel volum total de 80GWh, i pel percentatge.</t>
  </si>
  <si>
    <t>Total oferta (**)</t>
  </si>
  <si>
    <t>(**) Import a consignar al document "Annex 1 - Model d'oferta econòmica"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</si>
</sst>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/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/>
    <xf numFmtId="0" fontId="6" fillId="0" borderId="0" xfId="0" applyFont="1"/>
    <xf numFmtId="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D1397-7FA7-4DE7-B01F-993F3405B449}">
  <sheetPr>
    <pageSetUpPr fitToPage="1"/>
  </sheetPr>
  <dimension ref="B1:L20"/>
  <sheetViews>
    <sheetView tabSelected="1" workbookViewId="0">
      <selection activeCell="J18" sqref="J18"/>
    </sheetView>
  </sheetViews>
  <sheetFormatPr defaultColWidth="11.42578125" defaultRowHeight="15"/>
  <cols>
    <col min="1" max="1" width="5.28515625" customWidth="1"/>
    <col min="5" max="5" width="3.7109375" customWidth="1"/>
    <col min="6" max="6" width="6.28515625" customWidth="1"/>
    <col min="7" max="7" width="20.5703125" customWidth="1"/>
    <col min="8" max="8" width="23.42578125" customWidth="1"/>
    <col min="9" max="9" width="4.28515625" customWidth="1"/>
    <col min="10" max="10" width="25.140625" customWidth="1"/>
    <col min="11" max="11" width="2.42578125" customWidth="1"/>
    <col min="12" max="12" width="20.42578125" customWidth="1"/>
  </cols>
  <sheetData>
    <row r="1" spans="2:12" ht="23.25">
      <c r="B1" s="1" t="s">
        <v>0</v>
      </c>
    </row>
    <row r="2" spans="2:12" ht="15.75">
      <c r="B2" s="2" t="s">
        <v>1</v>
      </c>
    </row>
    <row r="4" spans="2:12">
      <c r="B4" s="8" t="s">
        <v>2</v>
      </c>
      <c r="C4" s="8"/>
      <c r="D4" s="8"/>
      <c r="E4" s="8">
        <v>80</v>
      </c>
      <c r="F4" s="8" t="s">
        <v>3</v>
      </c>
    </row>
    <row r="6" spans="2:12">
      <c r="H6" s="4" t="s">
        <v>4</v>
      </c>
      <c r="I6" s="4"/>
      <c r="J6" s="4" t="s">
        <v>5</v>
      </c>
      <c r="L6" s="4" t="s">
        <v>6</v>
      </c>
    </row>
    <row r="8" spans="2:12" s="3" customFormat="1" ht="30.75" customHeight="1">
      <c r="B8" s="3" t="s">
        <v>7</v>
      </c>
      <c r="H8" s="6"/>
      <c r="I8" s="7"/>
      <c r="J8" s="9">
        <f>H8*($E$4*1000*0.4)</f>
        <v>0</v>
      </c>
      <c r="L8" s="13">
        <v>0.4</v>
      </c>
    </row>
    <row r="9" spans="2:12" s="3" customFormat="1" ht="15.75" customHeight="1">
      <c r="H9" s="7"/>
      <c r="I9" s="7"/>
      <c r="J9" s="10"/>
      <c r="L9" s="7"/>
    </row>
    <row r="10" spans="2:12" s="3" customFormat="1" ht="30.75" customHeight="1">
      <c r="B10" s="3" t="s">
        <v>8</v>
      </c>
      <c r="H10" s="6"/>
      <c r="I10" s="7"/>
      <c r="J10" s="9">
        <f>H10*($E$4*1000*0.2)</f>
        <v>0</v>
      </c>
      <c r="L10" s="13">
        <v>0.1</v>
      </c>
    </row>
    <row r="11" spans="2:12" s="3" customFormat="1" ht="15.75" customHeight="1">
      <c r="H11" s="7"/>
      <c r="I11" s="7"/>
      <c r="J11" s="10"/>
      <c r="L11" s="7"/>
    </row>
    <row r="12" spans="2:12" s="3" customFormat="1" ht="30.75" customHeight="1">
      <c r="B12" s="3" t="s">
        <v>9</v>
      </c>
      <c r="H12" s="6"/>
      <c r="I12" s="7"/>
      <c r="J12" s="9">
        <f>H12*($E$4*1000*0.4)</f>
        <v>0</v>
      </c>
      <c r="L12" s="13">
        <v>0.4</v>
      </c>
    </row>
    <row r="13" spans="2:12" s="3" customFormat="1" ht="15.75" customHeight="1">
      <c r="H13" s="7"/>
      <c r="I13" s="7"/>
      <c r="J13" s="10"/>
      <c r="L13" s="7"/>
    </row>
    <row r="14" spans="2:12" s="3" customFormat="1" ht="30.75" customHeight="1">
      <c r="B14" s="3" t="s">
        <v>10</v>
      </c>
      <c r="H14" s="6"/>
      <c r="I14" s="7"/>
      <c r="J14" s="9">
        <f>H14*($E$4*1000*0.2)</f>
        <v>0</v>
      </c>
      <c r="L14" s="13">
        <v>0.1</v>
      </c>
    </row>
    <row r="15" spans="2:12">
      <c r="J15" s="11"/>
    </row>
    <row r="16" spans="2:12">
      <c r="B16" t="s">
        <v>11</v>
      </c>
      <c r="J16" s="11"/>
    </row>
    <row r="17" spans="2:10" ht="48" customHeight="1">
      <c r="J17" s="11"/>
    </row>
    <row r="18" spans="2:10" s="3" customFormat="1" ht="56.25" customHeight="1">
      <c r="H18" s="5" t="s">
        <v>12</v>
      </c>
      <c r="J18" s="9">
        <f>SUM(J8:J14)</f>
        <v>0</v>
      </c>
    </row>
    <row r="20" spans="2:10">
      <c r="B20" s="12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6a79979daf9c4bb71ad06abc9744014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190bd4b0fbafb5d368427c28395083e0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15013392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15013392 - Gestió Integral CAE 2025-28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3089</Value>
      <Value>3101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Promotor</TMB_CH_TipusDocu>
    <TMB_OP xmlns="c8de0594-42e2-4f26-8a69-9df094374455">2025-10-12T22:00:00+00:00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2025-10-13T22:00:00+00:00</TMB_CC>
    <TMB_IDLicitacio xmlns="c8de0594-42e2-4f26-8a69-9df094374455">490638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B02F137F-DC28-4FE0-A609-64410F560439}"/>
</file>

<file path=customXml/itemProps2.xml><?xml version="1.0" encoding="utf-8"?>
<ds:datastoreItem xmlns:ds="http://schemas.openxmlformats.org/officeDocument/2006/customXml" ds:itemID="{FE2B106B-3B95-4E91-9F84-5E14FA391F29}"/>
</file>

<file path=customXml/itemProps3.xml><?xml version="1.0" encoding="utf-8"?>
<ds:datastoreItem xmlns:ds="http://schemas.openxmlformats.org/officeDocument/2006/customXml" ds:itemID="{DECA5829-68CF-437B-9E73-83AA9AB1B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Blasco Serrat, Albert</dc:creator>
  <cp:keywords/>
  <dc:description/>
  <cp:lastModifiedBy>Peña Tebar, Maria-angeles</cp:lastModifiedBy>
  <cp:revision/>
  <dcterms:created xsi:type="dcterms:W3CDTF">2025-10-13T07:04:04Z</dcterms:created>
  <dcterms:modified xsi:type="dcterms:W3CDTF">2025-10-13T12:03:43Z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CC|cb36cfae-a3ff-4b5b-abb4-9deddb6460da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3101;#CC|cb36cfae-a3ff-4b5b-abb4-9deddb6460da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0" name="TMB_IDLicitacio">
    <vt:r8>490638</vt:r8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FirstName">
    <vt:lpwstr/>
  </property>
</Properties>
</file>