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X:\Xarxa_Serveis_Urbans\2 CONTRACTACIÓ\Contractes 2025 Xarxa\XSU.176.2025 Obres recinte firal el Sucre\"/>
    </mc:Choice>
  </mc:AlternateContent>
  <xr:revisionPtr revIDLastSave="0" documentId="8_{5A1B0A19-E932-4E07-94EA-9D2E3B0C12CA}" xr6:coauthVersionLast="47" xr6:coauthVersionMax="47" xr10:uidLastSave="{00000000-0000-0000-0000-000000000000}"/>
  <bookViews>
    <workbookView xWindow="-108" yWindow="-108" windowWidth="23256" windowHeight="12456"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H40" i="2"/>
  <c r="H66" i="2"/>
  <c r="H97" i="2"/>
  <c r="H115" i="2"/>
  <c r="H130" i="2"/>
  <c r="H132" i="2"/>
  <c r="H147" i="2"/>
  <c r="H149" i="2"/>
  <c r="H295" i="2"/>
  <c r="H311" i="2"/>
  <c r="H394" i="2"/>
  <c r="H408" i="2"/>
  <c r="H410" i="2"/>
  <c r="H422" i="2"/>
  <c r="H424" i="2"/>
  <c r="H506" i="2"/>
  <c r="H535" i="2"/>
  <c r="H537" i="2"/>
  <c r="H551" i="2"/>
  <c r="H553" i="2"/>
  <c r="H584" i="2"/>
  <c r="H618" i="2"/>
  <c r="H689" i="2"/>
  <c r="J13" i="7"/>
  <c r="K14" i="7" s="1"/>
  <c r="J16" i="7"/>
  <c r="K17" i="7"/>
  <c r="J19" i="7"/>
  <c r="K22" i="7" s="1"/>
  <c r="J20" i="7"/>
  <c r="J21" i="7"/>
  <c r="K24" i="7"/>
  <c r="J29" i="7"/>
  <c r="K30" i="7"/>
  <c r="K36" i="7" s="1"/>
  <c r="J32" i="7"/>
  <c r="J33" i="7"/>
  <c r="K34" i="7"/>
  <c r="K35" i="7"/>
  <c r="K37" i="7" s="1"/>
  <c r="K27" i="7" s="1"/>
  <c r="J41" i="7"/>
  <c r="J42" i="7"/>
  <c r="J45" i="7"/>
  <c r="J46" i="7"/>
  <c r="J54" i="7"/>
  <c r="J55" i="7"/>
  <c r="K56" i="7"/>
  <c r="K62" i="7" s="1"/>
  <c r="J58" i="7"/>
  <c r="J59" i="7"/>
  <c r="K60" i="7"/>
  <c r="K61" i="7"/>
  <c r="K63" i="7" s="1"/>
  <c r="K52" i="7" s="1"/>
  <c r="J67" i="7"/>
  <c r="J70" i="7"/>
  <c r="K71" i="7"/>
  <c r="J73" i="7"/>
  <c r="J74" i="7"/>
  <c r="J75" i="7"/>
  <c r="J76" i="7"/>
  <c r="K77" i="7" s="1"/>
  <c r="J84" i="7"/>
  <c r="K85" i="7"/>
  <c r="J87" i="7"/>
  <c r="K88" i="7"/>
  <c r="J90" i="7"/>
  <c r="J91" i="7"/>
  <c r="J92" i="7"/>
  <c r="K93" i="7"/>
  <c r="K95" i="7"/>
  <c r="J100" i="7"/>
  <c r="K101" i="7"/>
  <c r="J103" i="7"/>
  <c r="K104" i="7"/>
  <c r="J106" i="7"/>
  <c r="J107" i="7"/>
  <c r="J108" i="7"/>
  <c r="K109" i="7"/>
  <c r="K111" i="7"/>
  <c r="J116" i="7"/>
  <c r="K117" i="7"/>
  <c r="J119" i="7"/>
  <c r="J122" i="7"/>
  <c r="J123" i="7"/>
  <c r="J124" i="7"/>
  <c r="J125" i="7"/>
  <c r="K128" i="7"/>
  <c r="J133" i="7"/>
  <c r="K134" i="7"/>
  <c r="J136" i="7"/>
  <c r="J139" i="7"/>
  <c r="J140" i="7"/>
  <c r="K143" i="7" s="1"/>
  <c r="J141" i="7"/>
  <c r="J142" i="7"/>
  <c r="K145" i="7"/>
  <c r="J150" i="7"/>
  <c r="J151" i="7"/>
  <c r="J154" i="7"/>
  <c r="J155" i="7"/>
  <c r="K156" i="7" s="1"/>
  <c r="J164" i="7"/>
  <c r="J165" i="7"/>
  <c r="K166" i="7"/>
  <c r="J168" i="7"/>
  <c r="J169" i="7"/>
  <c r="J170" i="7"/>
  <c r="J171" i="7"/>
  <c r="K172" i="7"/>
  <c r="J174" i="7"/>
  <c r="K175" i="7"/>
  <c r="J177" i="7"/>
  <c r="K178" i="7"/>
  <c r="J184" i="7"/>
  <c r="K186" i="7" s="1"/>
  <c r="J185" i="7"/>
  <c r="J188" i="7"/>
  <c r="J189" i="7"/>
  <c r="J190" i="7"/>
  <c r="J191" i="7"/>
  <c r="J192" i="7"/>
  <c r="J195" i="7"/>
  <c r="K196" i="7"/>
  <c r="K197" i="7"/>
  <c r="J203" i="7"/>
  <c r="J204" i="7"/>
  <c r="J207" i="7"/>
  <c r="K208" i="7"/>
  <c r="J210" i="7"/>
  <c r="K211" i="7" s="1"/>
  <c r="J218" i="7"/>
  <c r="J219" i="7"/>
  <c r="K220" i="7"/>
  <c r="J229" i="7" s="1"/>
  <c r="J222" i="7"/>
  <c r="J223" i="7"/>
  <c r="K224" i="7"/>
  <c r="J226" i="7"/>
  <c r="K227" i="7" s="1"/>
  <c r="K230" i="7"/>
  <c r="J236" i="7"/>
  <c r="J237" i="7"/>
  <c r="J240" i="7"/>
  <c r="J241" i="7"/>
  <c r="K244" i="7" s="1"/>
  <c r="J242" i="7"/>
  <c r="J243" i="7"/>
  <c r="J246" i="7"/>
  <c r="K247" i="7" s="1"/>
  <c r="J256" i="7"/>
  <c r="J257" i="7"/>
  <c r="K258" i="7"/>
  <c r="J260" i="7"/>
  <c r="K261" i="7" s="1"/>
  <c r="J263" i="7"/>
  <c r="J264" i="7"/>
  <c r="K265" i="7" s="1"/>
  <c r="J267" i="7"/>
  <c r="K268" i="7"/>
  <c r="K269" i="7"/>
  <c r="J275" i="7"/>
  <c r="K276" i="7" s="1"/>
  <c r="J278" i="7"/>
  <c r="K279" i="7"/>
  <c r="K280" i="7"/>
  <c r="J287" i="7"/>
  <c r="J288" i="7"/>
  <c r="J296" i="7"/>
  <c r="K297" i="7"/>
  <c r="K298" i="7"/>
  <c r="J304" i="7"/>
  <c r="J312" i="7"/>
  <c r="J313" i="7"/>
  <c r="K314" i="7" s="1"/>
  <c r="J316" i="7"/>
  <c r="J317" i="7"/>
  <c r="J318" i="7"/>
  <c r="K321" i="7" s="1"/>
  <c r="J319" i="7"/>
  <c r="J320" i="7"/>
  <c r="J323" i="7"/>
  <c r="K324" i="7" s="1"/>
  <c r="J330" i="7"/>
  <c r="J331" i="7"/>
  <c r="J334" i="7"/>
  <c r="K335" i="7" s="1"/>
  <c r="J344" i="7"/>
  <c r="J345" i="7"/>
  <c r="K346" i="7"/>
  <c r="J354" i="7" s="1"/>
  <c r="J348" i="7"/>
  <c r="K349" i="7"/>
  <c r="J351" i="7"/>
  <c r="K352" i="7"/>
  <c r="J361" i="7"/>
  <c r="J362" i="7"/>
  <c r="J365" i="7"/>
  <c r="K366" i="7"/>
  <c r="J368" i="7"/>
  <c r="K369" i="7" s="1"/>
  <c r="J378" i="7"/>
  <c r="J379" i="7"/>
  <c r="J382" i="7"/>
  <c r="K383" i="7"/>
  <c r="J385" i="7"/>
  <c r="K386" i="7" s="1"/>
  <c r="J395" i="7"/>
  <c r="K396" i="7"/>
  <c r="J398" i="7"/>
  <c r="K399" i="7" s="1"/>
  <c r="J401" i="7"/>
  <c r="K402" i="7"/>
  <c r="J404" i="7"/>
  <c r="J411" i="7"/>
  <c r="J412" i="7"/>
  <c r="K413" i="7"/>
  <c r="J418" i="7" s="1"/>
  <c r="J415" i="7"/>
  <c r="K416" i="7" s="1"/>
  <c r="K419" i="7"/>
  <c r="J425" i="7"/>
  <c r="J426" i="7"/>
  <c r="J429" i="7"/>
  <c r="J430" i="7"/>
  <c r="J431" i="7"/>
  <c r="J432" i="7"/>
  <c r="J433" i="7"/>
  <c r="K434" i="7"/>
  <c r="J443" i="7"/>
  <c r="J444" i="7"/>
  <c r="K445" i="7"/>
  <c r="J452" i="7" s="1"/>
  <c r="J447" i="7"/>
  <c r="J448" i="7"/>
  <c r="J449" i="7"/>
  <c r="K450" i="7"/>
  <c r="J459" i="7"/>
  <c r="J460" i="7"/>
  <c r="K469" i="7" s="1"/>
  <c r="K461" i="7"/>
  <c r="J468" i="7" s="1"/>
  <c r="J463" i="7"/>
  <c r="J464" i="7"/>
  <c r="J465" i="7"/>
  <c r="K466" i="7"/>
  <c r="J475" i="7"/>
  <c r="J476" i="7"/>
  <c r="K477" i="7"/>
  <c r="J486" i="7" s="1"/>
  <c r="J479" i="7"/>
  <c r="J480" i="7"/>
  <c r="J483" i="7"/>
  <c r="K484" i="7"/>
  <c r="J493" i="7"/>
  <c r="J494" i="7"/>
  <c r="K495" i="7"/>
  <c r="J502" i="7" s="1"/>
  <c r="J497" i="7"/>
  <c r="J498" i="7"/>
  <c r="J499" i="7"/>
  <c r="K500" i="7"/>
  <c r="J509" i="7"/>
  <c r="J510" i="7"/>
  <c r="K511" i="7"/>
  <c r="J513" i="7"/>
  <c r="J514" i="7"/>
  <c r="K515" i="7"/>
  <c r="J517" i="7"/>
  <c r="J524" i="7"/>
  <c r="J525" i="7"/>
  <c r="K526" i="7"/>
  <c r="J531" i="7" s="1"/>
  <c r="J528" i="7"/>
  <c r="J538" i="7"/>
  <c r="J539" i="7"/>
  <c r="J542" i="7"/>
  <c r="J543" i="7"/>
  <c r="K545" i="7" s="1"/>
  <c r="J544" i="7"/>
  <c r="J554" i="7"/>
  <c r="J555" i="7"/>
  <c r="J556" i="7"/>
  <c r="J559" i="7"/>
  <c r="K560" i="7"/>
  <c r="J562" i="7"/>
  <c r="J563" i="7"/>
  <c r="J564" i="7"/>
  <c r="K565" i="7"/>
  <c r="J574" i="7"/>
  <c r="K575" i="7"/>
  <c r="J580" i="7" s="1"/>
  <c r="J577" i="7"/>
  <c r="K578" i="7" s="1"/>
  <c r="K581" i="7"/>
  <c r="K582" i="7"/>
  <c r="J587" i="7"/>
  <c r="J588" i="7"/>
  <c r="J591" i="7"/>
  <c r="K592" i="7"/>
  <c r="J601" i="7"/>
  <c r="J602" i="7"/>
  <c r="K603" i="7"/>
  <c r="J605" i="7"/>
  <c r="K615" i="7" s="1"/>
  <c r="J606" i="7"/>
  <c r="J607" i="7"/>
  <c r="J608" i="7"/>
  <c r="K609" i="7"/>
  <c r="J611" i="7"/>
  <c r="K612" i="7" s="1"/>
  <c r="J614" i="7"/>
  <c r="J621" i="7"/>
  <c r="J624" i="7"/>
  <c r="J625" i="7"/>
  <c r="K626" i="7"/>
  <c r="J635" i="7"/>
  <c r="K636" i="7"/>
  <c r="J642" i="7" s="1"/>
  <c r="J638" i="7"/>
  <c r="K640" i="7" s="1"/>
  <c r="J639" i="7"/>
  <c r="K643" i="7"/>
  <c r="J649" i="7"/>
  <c r="J650" i="7"/>
  <c r="J653" i="7"/>
  <c r="J654" i="7"/>
  <c r="J655" i="7"/>
  <c r="J656" i="7"/>
  <c r="K657" i="7"/>
  <c r="J666" i="7"/>
  <c r="J667" i="7"/>
  <c r="J668" i="7"/>
  <c r="K670" i="7" s="1"/>
  <c r="J669" i="7"/>
  <c r="J672" i="7"/>
  <c r="J673" i="7"/>
  <c r="K674" i="7" s="1"/>
  <c r="J676" i="7"/>
  <c r="J677" i="7"/>
  <c r="J678" i="7"/>
  <c r="K681" i="7" s="1"/>
  <c r="J679" i="7"/>
  <c r="J680" i="7"/>
  <c r="J683" i="7"/>
  <c r="J690" i="7"/>
  <c r="K692" i="7" s="1"/>
  <c r="J691" i="7"/>
  <c r="J694" i="7"/>
  <c r="K697" i="7" s="1"/>
  <c r="J695" i="7"/>
  <c r="J696" i="7"/>
  <c r="J699" i="7"/>
  <c r="K700" i="7" s="1"/>
  <c r="J706" i="7"/>
  <c r="K708" i="7" s="1"/>
  <c r="J707" i="7"/>
  <c r="J710" i="7"/>
  <c r="K713" i="7" s="1"/>
  <c r="J711" i="7"/>
  <c r="J712" i="7"/>
  <c r="J715" i="7"/>
  <c r="K716" i="7"/>
  <c r="J722" i="7"/>
  <c r="K724" i="7" s="1"/>
  <c r="J723" i="7"/>
  <c r="J726" i="7"/>
  <c r="K729" i="7" s="1"/>
  <c r="J727" i="7"/>
  <c r="J728" i="7"/>
  <c r="J731" i="7"/>
  <c r="K732" i="7"/>
  <c r="J738" i="7"/>
  <c r="K740" i="7" s="1"/>
  <c r="J739" i="7"/>
  <c r="J742" i="7"/>
  <c r="K745" i="7" s="1"/>
  <c r="J743" i="7"/>
  <c r="J744" i="7"/>
  <c r="J747" i="7"/>
  <c r="K748" i="7" s="1"/>
  <c r="J754" i="7"/>
  <c r="K756" i="7" s="1"/>
  <c r="J755" i="7"/>
  <c r="J758" i="7"/>
  <c r="K761" i="7" s="1"/>
  <c r="J759" i="7"/>
  <c r="J760" i="7"/>
  <c r="J763" i="7"/>
  <c r="K764" i="7"/>
  <c r="J770" i="7"/>
  <c r="K772" i="7" s="1"/>
  <c r="J778" i="7" s="1"/>
  <c r="J771" i="7"/>
  <c r="J774" i="7"/>
  <c r="J775" i="7"/>
  <c r="J785" i="7"/>
  <c r="J786" i="7"/>
  <c r="J789" i="7"/>
  <c r="J790" i="7"/>
  <c r="K791" i="7"/>
  <c r="J800" i="7"/>
  <c r="J801" i="7"/>
  <c r="K802" i="7"/>
  <c r="J804" i="7"/>
  <c r="J805" i="7"/>
  <c r="K806" i="7"/>
  <c r="J808" i="7"/>
  <c r="J815" i="7"/>
  <c r="J816" i="7"/>
  <c r="J819" i="7"/>
  <c r="K820" i="7"/>
  <c r="J829" i="7"/>
  <c r="J830" i="7"/>
  <c r="K831" i="7"/>
  <c r="J836" i="7" s="1"/>
  <c r="J833" i="7"/>
  <c r="K834" i="7"/>
  <c r="K837" i="7"/>
  <c r="J843" i="7"/>
  <c r="J844" i="7"/>
  <c r="J847" i="7"/>
  <c r="J848" i="7"/>
  <c r="K849" i="7"/>
  <c r="J858" i="7"/>
  <c r="J859" i="7"/>
  <c r="J862" i="7"/>
  <c r="J863" i="7"/>
  <c r="J873" i="7"/>
  <c r="J874" i="7"/>
  <c r="J877" i="7"/>
  <c r="J878" i="7"/>
  <c r="K879" i="7"/>
  <c r="J888" i="7"/>
  <c r="J889" i="7"/>
  <c r="K890" i="7"/>
  <c r="J896" i="7" s="1"/>
  <c r="J892" i="7"/>
  <c r="J893" i="7"/>
  <c r="K894" i="7" s="1"/>
  <c r="J903" i="7"/>
  <c r="J904" i="7"/>
  <c r="K905" i="7" s="1"/>
  <c r="J911" i="7" s="1"/>
  <c r="J907" i="7"/>
  <c r="J908" i="7"/>
  <c r="K909" i="7"/>
  <c r="J918" i="7"/>
  <c r="J919" i="7"/>
  <c r="J922" i="7"/>
  <c r="J923" i="7"/>
  <c r="J924" i="7"/>
  <c r="J925" i="7"/>
  <c r="J926" i="7"/>
  <c r="K927" i="7"/>
  <c r="J934" i="7"/>
  <c r="J935" i="7"/>
  <c r="K936" i="7"/>
  <c r="J941" i="7" s="1"/>
  <c r="J938" i="7"/>
  <c r="J948" i="7"/>
  <c r="J949" i="7"/>
  <c r="J952" i="7"/>
  <c r="J953" i="7"/>
  <c r="J954" i="7"/>
  <c r="J955" i="7"/>
  <c r="J956" i="7"/>
  <c r="J966" i="7"/>
  <c r="J967" i="7"/>
  <c r="K968" i="7"/>
  <c r="J974" i="7" s="1"/>
  <c r="J970" i="7"/>
  <c r="J971" i="7"/>
  <c r="J981" i="7"/>
  <c r="K983" i="7" s="1"/>
  <c r="J982" i="7"/>
  <c r="J985" i="7"/>
  <c r="J986" i="7"/>
  <c r="J987" i="7"/>
  <c r="J988" i="7"/>
  <c r="J996" i="7"/>
  <c r="J997" i="7"/>
  <c r="K998" i="7"/>
  <c r="J1015" i="7" s="1"/>
  <c r="J1000" i="7"/>
  <c r="J1001" i="7"/>
  <c r="J1002" i="7"/>
  <c r="J1003" i="7"/>
  <c r="J1004" i="7"/>
  <c r="J1005" i="7"/>
  <c r="J1006" i="7"/>
  <c r="J1007" i="7"/>
  <c r="J1008" i="7"/>
  <c r="J1009" i="7"/>
  <c r="J1010" i="7"/>
  <c r="J1011" i="7"/>
  <c r="J1012" i="7"/>
  <c r="J1022" i="7"/>
  <c r="J1023" i="7"/>
  <c r="K1024" i="7"/>
  <c r="J1031" i="7" s="1"/>
  <c r="K1032" i="7" s="1"/>
  <c r="J1026" i="7"/>
  <c r="J1027" i="7"/>
  <c r="J1028" i="7"/>
  <c r="K1029" i="7"/>
  <c r="J1038" i="7"/>
  <c r="J1039" i="7"/>
  <c r="J1042" i="7"/>
  <c r="J1043" i="7"/>
  <c r="J1044" i="7"/>
  <c r="K1047" i="7" s="1"/>
  <c r="J1045" i="7"/>
  <c r="J1046" i="7"/>
  <c r="J1056" i="7"/>
  <c r="J1057" i="7"/>
  <c r="K1058" i="7"/>
  <c r="J1063" i="7" s="1"/>
  <c r="J1060" i="7"/>
  <c r="K1061" i="7" s="1"/>
  <c r="J1070" i="7"/>
  <c r="J1071" i="7"/>
  <c r="J1074" i="7"/>
  <c r="K1075" i="7"/>
  <c r="J1084" i="7"/>
  <c r="J1085" i="7"/>
  <c r="K1086" i="7"/>
  <c r="J1091" i="7" s="1"/>
  <c r="J1088" i="7"/>
  <c r="K1089" i="7" s="1"/>
  <c r="J1098" i="7"/>
  <c r="J1099" i="7"/>
  <c r="J1102" i="7"/>
  <c r="K1103" i="7"/>
  <c r="J1112" i="7"/>
  <c r="K1114" i="7" s="1"/>
  <c r="J1119" i="7" s="1"/>
  <c r="J1113" i="7"/>
  <c r="J1116" i="7"/>
  <c r="K1117" i="7"/>
  <c r="K1120" i="7"/>
  <c r="J1126" i="7"/>
  <c r="J1127" i="7"/>
  <c r="K1128" i="7"/>
  <c r="J1133" i="7" s="1"/>
  <c r="J1130" i="7"/>
  <c r="K1131" i="7"/>
  <c r="K1134" i="7"/>
  <c r="J1140" i="7"/>
  <c r="K1142" i="7" s="1"/>
  <c r="J1147" i="7" s="1"/>
  <c r="J1141" i="7"/>
  <c r="J1144" i="7"/>
  <c r="J1154" i="7"/>
  <c r="J1155" i="7"/>
  <c r="J1158" i="7"/>
  <c r="K1159" i="7"/>
  <c r="J1168" i="7"/>
  <c r="K1170" i="7" s="1"/>
  <c r="J1176" i="7" s="1"/>
  <c r="J1169" i="7"/>
  <c r="J1172" i="7"/>
  <c r="J1173" i="7"/>
  <c r="K1177" i="7" s="1"/>
  <c r="J1183" i="7"/>
  <c r="J1184" i="7"/>
  <c r="J1187" i="7"/>
  <c r="K1188" i="7"/>
  <c r="J1197" i="7"/>
  <c r="J1198" i="7"/>
  <c r="K1199" i="7" s="1"/>
  <c r="J1209" i="7" s="1"/>
  <c r="J1201" i="7"/>
  <c r="J1202" i="7"/>
  <c r="K1203" i="7"/>
  <c r="J1205" i="7"/>
  <c r="K1207" i="7" s="1"/>
  <c r="J1206" i="7"/>
  <c r="J1216" i="7"/>
  <c r="J1217" i="7"/>
  <c r="J1220" i="7"/>
  <c r="K1222" i="7" s="1"/>
  <c r="J1221" i="7"/>
  <c r="J1224" i="7"/>
  <c r="J1225" i="7"/>
  <c r="K1226" i="7"/>
  <c r="J1235" i="7"/>
  <c r="J1236" i="7"/>
  <c r="J1239" i="7"/>
  <c r="K1240" i="7" s="1"/>
  <c r="J1249" i="7"/>
  <c r="K1250" i="7"/>
  <c r="J1255" i="7" s="1"/>
  <c r="K1256" i="7" s="1"/>
  <c r="K1257" i="7" s="1"/>
  <c r="J1252" i="7"/>
  <c r="K1253" i="7"/>
  <c r="K1258" i="7"/>
  <c r="K1247" i="7" s="1"/>
  <c r="J1262" i="7"/>
  <c r="J1263" i="7"/>
  <c r="K1264" i="7"/>
  <c r="J1269" i="7" s="1"/>
  <c r="J1266" i="7"/>
  <c r="J1276" i="7"/>
  <c r="J1277" i="7"/>
  <c r="K1278" i="7"/>
  <c r="J1283" i="7" s="1"/>
  <c r="K1284" i="7" s="1"/>
  <c r="K1285" i="7" s="1"/>
  <c r="J1280" i="7"/>
  <c r="K1281" i="7"/>
  <c r="J1290" i="7"/>
  <c r="J1291" i="7"/>
  <c r="J1294" i="7"/>
  <c r="J1295" i="7"/>
  <c r="K1297" i="7" s="1"/>
  <c r="J1296" i="7"/>
  <c r="J1299" i="7"/>
  <c r="K1300" i="7"/>
  <c r="J1309" i="7"/>
  <c r="J1310" i="7"/>
  <c r="J1313" i="7"/>
  <c r="J1314" i="7"/>
  <c r="K1315" i="7"/>
  <c r="J1317" i="7"/>
  <c r="J1318" i="7"/>
  <c r="K1319" i="7"/>
  <c r="J1328" i="7"/>
  <c r="K1330" i="7" s="1"/>
  <c r="J1337" i="7" s="1"/>
  <c r="J1329" i="7"/>
  <c r="J1332" i="7"/>
  <c r="J1333" i="7"/>
  <c r="J1334" i="7"/>
  <c r="J1344" i="7"/>
  <c r="J1345" i="7"/>
  <c r="J1348" i="7"/>
  <c r="J1349" i="7"/>
  <c r="K1352" i="7" s="1"/>
  <c r="J1350" i="7"/>
  <c r="J1351" i="7"/>
  <c r="J1361" i="7"/>
  <c r="J1362" i="7"/>
  <c r="K1363" i="7" s="1"/>
  <c r="J1371" i="7" s="1"/>
  <c r="J1365" i="7"/>
  <c r="J1366" i="7"/>
  <c r="J1367" i="7"/>
  <c r="K1369" i="7" s="1"/>
  <c r="J1368" i="7"/>
  <c r="J1378" i="7"/>
  <c r="J1379" i="7"/>
  <c r="K1380" i="7" s="1"/>
  <c r="J1388" i="7" s="1"/>
  <c r="J1382" i="7"/>
  <c r="J1383" i="7"/>
  <c r="J1384" i="7"/>
  <c r="J1385" i="7"/>
  <c r="J1395" i="7"/>
  <c r="J1396" i="7"/>
  <c r="J1399" i="7"/>
  <c r="J1400" i="7"/>
  <c r="K1403" i="7" s="1"/>
  <c r="J1401" i="7"/>
  <c r="J1402" i="7"/>
  <c r="J1412" i="7"/>
  <c r="J1413" i="7"/>
  <c r="J1416" i="7"/>
  <c r="J1417" i="7"/>
  <c r="J1418" i="7"/>
  <c r="J1419" i="7"/>
  <c r="K1420" i="7"/>
  <c r="J1429" i="7"/>
  <c r="J1430" i="7"/>
  <c r="K1431" i="7"/>
  <c r="J1439" i="7" s="1"/>
  <c r="J1433" i="7"/>
  <c r="J1434" i="7"/>
  <c r="J1435" i="7"/>
  <c r="J1436" i="7"/>
  <c r="K1437" i="7"/>
  <c r="K1440" i="7"/>
  <c r="J1446" i="7"/>
  <c r="J1447" i="7"/>
  <c r="J1450" i="7"/>
  <c r="J1451" i="7"/>
  <c r="K1454" i="7" s="1"/>
  <c r="J1452" i="7"/>
  <c r="J1453" i="7"/>
  <c r="J1463" i="7"/>
  <c r="J1464" i="7"/>
  <c r="J1467" i="7"/>
  <c r="K1469" i="7" s="1"/>
  <c r="J1468" i="7"/>
  <c r="J1478" i="7"/>
  <c r="J1479" i="7"/>
  <c r="K1480" i="7"/>
  <c r="J1482" i="7"/>
  <c r="J1483" i="7"/>
  <c r="K1484" i="7"/>
  <c r="J1486" i="7"/>
  <c r="J1493" i="7"/>
  <c r="J1494" i="7"/>
  <c r="K1495" i="7"/>
  <c r="J1497" i="7"/>
  <c r="K1499" i="7" s="1"/>
  <c r="J1498" i="7"/>
  <c r="J1501" i="7"/>
  <c r="K1502" i="7"/>
  <c r="J1508" i="7"/>
  <c r="J1509" i="7"/>
  <c r="K1510" i="7"/>
  <c r="J1518" i="7" s="1"/>
  <c r="J1512" i="7"/>
  <c r="J1513" i="7"/>
  <c r="J1514" i="7"/>
  <c r="J1515" i="7"/>
  <c r="J1525" i="7"/>
  <c r="J1526" i="7"/>
  <c r="J1529" i="7"/>
  <c r="K1530" i="7" s="1"/>
  <c r="J1539" i="7"/>
  <c r="J1540" i="7"/>
  <c r="J1543" i="7"/>
  <c r="J1544" i="7"/>
  <c r="J1554" i="7"/>
  <c r="J1555" i="7"/>
  <c r="K1556" i="7" s="1"/>
  <c r="J1562" i="7" s="1"/>
  <c r="J1558" i="7"/>
  <c r="J1559" i="7"/>
  <c r="K1560" i="7"/>
  <c r="J1569" i="7"/>
  <c r="J1570" i="7"/>
  <c r="K1571" i="7"/>
  <c r="J1573" i="7"/>
  <c r="K1575" i="7" s="1"/>
  <c r="J1574" i="7"/>
  <c r="J1577" i="7"/>
  <c r="K1578" i="7"/>
  <c r="K1579" i="7" s="1"/>
  <c r="J1584" i="7"/>
  <c r="J1585" i="7"/>
  <c r="K1586" i="7"/>
  <c r="J1594" i="7" s="1"/>
  <c r="J1588" i="7"/>
  <c r="J1589" i="7"/>
  <c r="K1592" i="7" s="1"/>
  <c r="J1590" i="7"/>
  <c r="J1591" i="7"/>
  <c r="J1601" i="7"/>
  <c r="J1602" i="7"/>
  <c r="K1603" i="7" s="1"/>
  <c r="J1608" i="7" s="1"/>
  <c r="K1609" i="7" s="1"/>
  <c r="J1605" i="7"/>
  <c r="K1606" i="7" s="1"/>
  <c r="J1615" i="7"/>
  <c r="J1616" i="7"/>
  <c r="J1619" i="7"/>
  <c r="K1621" i="7" s="1"/>
  <c r="J1620" i="7"/>
  <c r="J1630" i="7"/>
  <c r="J1631" i="7"/>
  <c r="K1632" i="7" s="1"/>
  <c r="J1638" i="7" s="1"/>
  <c r="J1634" i="7"/>
  <c r="J1635" i="7"/>
  <c r="K1636" i="7"/>
  <c r="J1645" i="7"/>
  <c r="J1646" i="7"/>
  <c r="K1647" i="7"/>
  <c r="J1649" i="7"/>
  <c r="J1650" i="7"/>
  <c r="J1653" i="7"/>
  <c r="J1660" i="7"/>
  <c r="J1661" i="7"/>
  <c r="K1662" i="7"/>
  <c r="J1664" i="7"/>
  <c r="J1665" i="7"/>
  <c r="J1668" i="7"/>
  <c r="K1669" i="7" s="1"/>
  <c r="J1675" i="7"/>
  <c r="J1676" i="7"/>
  <c r="J1679" i="7"/>
  <c r="J1680" i="7"/>
  <c r="K1681" i="7"/>
  <c r="J1690" i="7"/>
  <c r="J1691" i="7"/>
  <c r="J1694" i="7"/>
  <c r="J1695" i="7"/>
  <c r="K1696" i="7" s="1"/>
  <c r="J1705" i="7"/>
  <c r="J1706" i="7"/>
  <c r="K1707" i="7"/>
  <c r="J1709" i="7"/>
  <c r="J1710" i="7"/>
  <c r="J1713" i="7"/>
  <c r="J1720" i="7"/>
  <c r="J1721" i="7"/>
  <c r="J1724" i="7"/>
  <c r="J1725" i="7"/>
  <c r="J1735" i="7"/>
  <c r="J1736" i="7"/>
  <c r="J1739" i="7"/>
  <c r="K1740" i="7"/>
  <c r="J1749" i="7"/>
  <c r="J1750" i="7"/>
  <c r="K1751" i="7"/>
  <c r="J1753" i="7"/>
  <c r="K1755" i="7" s="1"/>
  <c r="J1754" i="7"/>
  <c r="J1757" i="7"/>
  <c r="K1758" i="7"/>
  <c r="K1759" i="7" s="1"/>
  <c r="J1764" i="7"/>
  <c r="J1765" i="7"/>
  <c r="K1766" i="7"/>
  <c r="J1768" i="7"/>
  <c r="J1769" i="7"/>
  <c r="J1772" i="7"/>
  <c r="K1773" i="7" s="1"/>
  <c r="J1779" i="7"/>
  <c r="J1780" i="7"/>
  <c r="J1783" i="7"/>
  <c r="K1784" i="7"/>
  <c r="J1793" i="7"/>
  <c r="J1794" i="7"/>
  <c r="K1795" i="7" s="1"/>
  <c r="J1801" i="7" s="1"/>
  <c r="J1797" i="7"/>
  <c r="J1798" i="7"/>
  <c r="K1799" i="7"/>
  <c r="K1802" i="7"/>
  <c r="K1803" i="7" s="1"/>
  <c r="J1808" i="7"/>
  <c r="J1809" i="7"/>
  <c r="K1810" i="7"/>
  <c r="J1812" i="7"/>
  <c r="J1813" i="7"/>
  <c r="J1816" i="7"/>
  <c r="J1823" i="7"/>
  <c r="J1824" i="7"/>
  <c r="J1827" i="7"/>
  <c r="J1828" i="7"/>
  <c r="K1829" i="7"/>
  <c r="J1838" i="7"/>
  <c r="J1839" i="7"/>
  <c r="J1842" i="7"/>
  <c r="K1843" i="7"/>
  <c r="J1852" i="7"/>
  <c r="K1854" i="7" s="1"/>
  <c r="J1859" i="7" s="1"/>
  <c r="J1853" i="7"/>
  <c r="J1856" i="7"/>
  <c r="K1857" i="7" s="1"/>
  <c r="J1866" i="7"/>
  <c r="J1867" i="7"/>
  <c r="J1870" i="7"/>
  <c r="J1871" i="7"/>
  <c r="K1872" i="7" s="1"/>
  <c r="J1881" i="7"/>
  <c r="J1882" i="7"/>
  <c r="K1883" i="7"/>
  <c r="J1885" i="7"/>
  <c r="K1887" i="7" s="1"/>
  <c r="J1886" i="7"/>
  <c r="J1889" i="7"/>
  <c r="J1896" i="7"/>
  <c r="J1897" i="7"/>
  <c r="J1900" i="7"/>
  <c r="K1902" i="7" s="1"/>
  <c r="J1901" i="7"/>
  <c r="J1911" i="7"/>
  <c r="J1912" i="7"/>
  <c r="J1915" i="7"/>
  <c r="J1916" i="7"/>
  <c r="J1926" i="7"/>
  <c r="K1927" i="7" s="1"/>
  <c r="J1933" i="7" s="1"/>
  <c r="J1929" i="7"/>
  <c r="J1930" i="7"/>
  <c r="K1931" i="7"/>
  <c r="K1934" i="7"/>
  <c r="J1940" i="7"/>
  <c r="K1941" i="7" s="1"/>
  <c r="J1947" i="7" s="1"/>
  <c r="J1943" i="7"/>
  <c r="J1944" i="7"/>
  <c r="J1954" i="7"/>
  <c r="J1955" i="7"/>
  <c r="J1958" i="7"/>
  <c r="K1959" i="7"/>
  <c r="J1968" i="7"/>
  <c r="K1970" i="7" s="1"/>
  <c r="J1975" i="7" s="1"/>
  <c r="J1969" i="7"/>
  <c r="J1972" i="7"/>
  <c r="K1973" i="7"/>
  <c r="K1976" i="7"/>
  <c r="J1982" i="7"/>
  <c r="J1983" i="7"/>
  <c r="J1986" i="7"/>
  <c r="K1987" i="7"/>
  <c r="J1996" i="7"/>
  <c r="J1997" i="7"/>
  <c r="J2000" i="7"/>
  <c r="K2001" i="7"/>
  <c r="J2010" i="7"/>
  <c r="J2011" i="7"/>
  <c r="J2014" i="7"/>
  <c r="K2015" i="7"/>
  <c r="J2024" i="7"/>
  <c r="J2025" i="7"/>
  <c r="K2026" i="7"/>
  <c r="J2031" i="7" s="1"/>
  <c r="J2028" i="7"/>
  <c r="K2029" i="7" s="1"/>
  <c r="J2038" i="7"/>
  <c r="J2039" i="7"/>
  <c r="K2040" i="7"/>
  <c r="J2045" i="7" s="1"/>
  <c r="K2046" i="7" s="1"/>
  <c r="J2042" i="7"/>
  <c r="K2043" i="7"/>
  <c r="J2052" i="7"/>
  <c r="J2053" i="7"/>
  <c r="K2054" i="7"/>
  <c r="J2059" i="7" s="1"/>
  <c r="K2060" i="7" s="1"/>
  <c r="J2056" i="7"/>
  <c r="K2057" i="7" s="1"/>
  <c r="J2066" i="7"/>
  <c r="J2067" i="7"/>
  <c r="J2070" i="7"/>
  <c r="K2071" i="7"/>
  <c r="J2080" i="7"/>
  <c r="K2082" i="7" s="1"/>
  <c r="J2087" i="7" s="1"/>
  <c r="J2081" i="7"/>
  <c r="J2084" i="7"/>
  <c r="K2085" i="7"/>
  <c r="K2088" i="7"/>
  <c r="J2094" i="7"/>
  <c r="J2095" i="7"/>
  <c r="J2098" i="7"/>
  <c r="K2099" i="7"/>
  <c r="J2108" i="7"/>
  <c r="J2109" i="7"/>
  <c r="J2112" i="7"/>
  <c r="K2113" i="7"/>
  <c r="J2122" i="7"/>
  <c r="J2123" i="7"/>
  <c r="J2126" i="7"/>
  <c r="K2127" i="7"/>
  <c r="J2136" i="7"/>
  <c r="K2144" i="7" s="1"/>
  <c r="J2137" i="7"/>
  <c r="K2138" i="7"/>
  <c r="J2143" i="7" s="1"/>
  <c r="J2140" i="7"/>
  <c r="K2141" i="7" s="1"/>
  <c r="K2145" i="7"/>
  <c r="J2150" i="7"/>
  <c r="J2151" i="7"/>
  <c r="K2152" i="7"/>
  <c r="J2157" i="7" s="1"/>
  <c r="J2154" i="7"/>
  <c r="K2155" i="7"/>
  <c r="K2158" i="7"/>
  <c r="K2159" i="7" s="1"/>
  <c r="J2164" i="7"/>
  <c r="J2165" i="7"/>
  <c r="K2166" i="7"/>
  <c r="J2171" i="7" s="1"/>
  <c r="K2172" i="7" s="1"/>
  <c r="J2168" i="7"/>
  <c r="K2169" i="7" s="1"/>
  <c r="J2178" i="7"/>
  <c r="K2179" i="7"/>
  <c r="J2184" i="7" s="1"/>
  <c r="J2181" i="7"/>
  <c r="J2191" i="7"/>
  <c r="J2192" i="7"/>
  <c r="K2193" i="7"/>
  <c r="J2201" i="7" s="1"/>
  <c r="J2195" i="7"/>
  <c r="J2196" i="7"/>
  <c r="J2197" i="7"/>
  <c r="J2198" i="7"/>
  <c r="K2202" i="7"/>
  <c r="K2203" i="7"/>
  <c r="J2208" i="7"/>
  <c r="K2209" i="7"/>
  <c r="J2211" i="7"/>
  <c r="K2212" i="7" s="1"/>
  <c r="J2214" i="7"/>
  <c r="K2215" i="7" s="1"/>
  <c r="J2221" i="7"/>
  <c r="J2224" i="7"/>
  <c r="J2225" i="7"/>
  <c r="J2226" i="7"/>
  <c r="J2229" i="7"/>
  <c r="K2230" i="7"/>
  <c r="J2239" i="7"/>
  <c r="K2240" i="7" s="1"/>
  <c r="J2246" i="7" s="1"/>
  <c r="K2247" i="7" s="1"/>
  <c r="J2242" i="7"/>
  <c r="J2243" i="7"/>
  <c r="J2253" i="7"/>
  <c r="J2254" i="7"/>
  <c r="J2257" i="7"/>
  <c r="K2258" i="7"/>
  <c r="J2260" i="7"/>
  <c r="K2261" i="7" s="1"/>
  <c r="J2270" i="7"/>
  <c r="J2271" i="7"/>
  <c r="J2274" i="7"/>
  <c r="J2275" i="7"/>
  <c r="K2276" i="7" s="1"/>
  <c r="J2285" i="7"/>
  <c r="J2286" i="7"/>
  <c r="J2289" i="7"/>
  <c r="J2290" i="7"/>
  <c r="K2291" i="7"/>
  <c r="J2293" i="7"/>
  <c r="K2294" i="7" s="1"/>
  <c r="J2303" i="7"/>
  <c r="K2305" i="7" s="1"/>
  <c r="J2314" i="7" s="1"/>
  <c r="J2304" i="7"/>
  <c r="J2307" i="7"/>
  <c r="J2308" i="7"/>
  <c r="K2309" i="7" s="1"/>
  <c r="J2311" i="7"/>
  <c r="K2312" i="7" s="1"/>
  <c r="J2321" i="7"/>
  <c r="K2323" i="7" s="1"/>
  <c r="J2329" i="7" s="1"/>
  <c r="J2322" i="7"/>
  <c r="J2325" i="7"/>
  <c r="J2326" i="7"/>
  <c r="J2336" i="7"/>
  <c r="J2337" i="7"/>
  <c r="J2340" i="7"/>
  <c r="K2341" i="7"/>
  <c r="J2350" i="7"/>
  <c r="J2351" i="7"/>
  <c r="K2352" i="7"/>
  <c r="J2357" i="7" s="1"/>
  <c r="K2358" i="7" s="1"/>
  <c r="J2354" i="7"/>
  <c r="K2355" i="7" s="1"/>
  <c r="K2359" i="7"/>
  <c r="J2364" i="7"/>
  <c r="J2365" i="7"/>
  <c r="J2368" i="7"/>
  <c r="K2369" i="7"/>
  <c r="J2378" i="7"/>
  <c r="J2379" i="7"/>
  <c r="K2380" i="7"/>
  <c r="J2385" i="7" s="1"/>
  <c r="J2382" i="7"/>
  <c r="K2383" i="7" s="1"/>
  <c r="K2386" i="7"/>
  <c r="K2387" i="7"/>
  <c r="J2392" i="7"/>
  <c r="J2393" i="7"/>
  <c r="J2396" i="7"/>
  <c r="J2397" i="7"/>
  <c r="K2398" i="7" s="1"/>
  <c r="J2407" i="7"/>
  <c r="J2408" i="7"/>
  <c r="K2409" i="7"/>
  <c r="J2411" i="7"/>
  <c r="J2412" i="7"/>
  <c r="K2413" i="7"/>
  <c r="J2415" i="7"/>
  <c r="J2422" i="7"/>
  <c r="J2423" i="7"/>
  <c r="K2424" i="7"/>
  <c r="J2430" i="7" s="1"/>
  <c r="J2426" i="7"/>
  <c r="K2428" i="7" s="1"/>
  <c r="J2427" i="7"/>
  <c r="J2437" i="7"/>
  <c r="K2439" i="7" s="1"/>
  <c r="J2445" i="7" s="1"/>
  <c r="J2438" i="7"/>
  <c r="J2441" i="7"/>
  <c r="J2442" i="7"/>
  <c r="J2452" i="7"/>
  <c r="J2453" i="7"/>
  <c r="J2456" i="7"/>
  <c r="J2457" i="7"/>
  <c r="K2458" i="7"/>
  <c r="J2467" i="7"/>
  <c r="J2468" i="7"/>
  <c r="K2469" i="7"/>
  <c r="J2471" i="7"/>
  <c r="J2472" i="7"/>
  <c r="K2473" i="7"/>
  <c r="J2475" i="7"/>
  <c r="J2482" i="7"/>
  <c r="J2483" i="7"/>
  <c r="K2484" i="7"/>
  <c r="J2486" i="7"/>
  <c r="K2488" i="7" s="1"/>
  <c r="J2487" i="7"/>
  <c r="J2490" i="7"/>
  <c r="K2491" i="7" s="1"/>
  <c r="J2497" i="7"/>
  <c r="K2499" i="7" s="1"/>
  <c r="J2505" i="7" s="1"/>
  <c r="J2498" i="7"/>
  <c r="J2501" i="7"/>
  <c r="K2503" i="7" s="1"/>
  <c r="J2502" i="7"/>
  <c r="K2506" i="7"/>
  <c r="K2507" i="7"/>
  <c r="J2512" i="7"/>
  <c r="J2513" i="7"/>
  <c r="J2516" i="7"/>
  <c r="K2517" i="7"/>
  <c r="J2526" i="7"/>
  <c r="J2527" i="7"/>
  <c r="K2528" i="7"/>
  <c r="J2530" i="7"/>
  <c r="J2531" i="7"/>
  <c r="J2534" i="7"/>
  <c r="J2541" i="7"/>
  <c r="J2549" i="7"/>
  <c r="J2550" i="7"/>
  <c r="J2553" i="7"/>
  <c r="K2554" i="7" s="1"/>
  <c r="J2556" i="7"/>
  <c r="J2557" i="7"/>
  <c r="J2558" i="7"/>
  <c r="J2561" i="7"/>
  <c r="K2562" i="7"/>
  <c r="J2569" i="7"/>
  <c r="K2570" i="7" s="1"/>
  <c r="J2572" i="7"/>
  <c r="K2573" i="7" s="1"/>
  <c r="J2579" i="7"/>
  <c r="K2581" i="7" s="1"/>
  <c r="J2587" i="7" s="1"/>
  <c r="J2580" i="7"/>
  <c r="J2583" i="7"/>
  <c r="J2584" i="7"/>
  <c r="J2594" i="7"/>
  <c r="J2595" i="7"/>
  <c r="J2598" i="7"/>
  <c r="K2599" i="7"/>
  <c r="J2608" i="7"/>
  <c r="J2609" i="7"/>
  <c r="K2610" i="7"/>
  <c r="J2612" i="7"/>
  <c r="K2613" i="7" s="1"/>
  <c r="K2614" i="7" s="1"/>
  <c r="K2615" i="7"/>
  <c r="K2606" i="7" s="1"/>
  <c r="J2619" i="7"/>
  <c r="J2620" i="7"/>
  <c r="K2621" i="7"/>
  <c r="J2623" i="7" s="1"/>
  <c r="K2624" i="7" s="1"/>
  <c r="J2630" i="7"/>
  <c r="J2631" i="7"/>
  <c r="J2632" i="7"/>
  <c r="K2633" i="7"/>
  <c r="J2635" i="7"/>
  <c r="K2640" i="7" s="1"/>
  <c r="J2636" i="7"/>
  <c r="J2637" i="7"/>
  <c r="J2638" i="7"/>
  <c r="J2639" i="7"/>
  <c r="J2642" i="7"/>
  <c r="J2649" i="7"/>
  <c r="J2650" i="7"/>
  <c r="J2653" i="7"/>
  <c r="J2654" i="7"/>
  <c r="K2657" i="7" s="1"/>
  <c r="J2655" i="7"/>
  <c r="J2656" i="7"/>
  <c r="J2666" i="7"/>
  <c r="J2667" i="7"/>
  <c r="K2668" i="7"/>
  <c r="J2670" i="7"/>
  <c r="J2673" i="7"/>
  <c r="K2674" i="7"/>
  <c r="J2676" i="7"/>
  <c r="J2683" i="7"/>
  <c r="J2684" i="7"/>
  <c r="K2685" i="7"/>
  <c r="J2692" i="7" s="1"/>
  <c r="J2687" i="7"/>
  <c r="J2688" i="7"/>
  <c r="J2689" i="7"/>
  <c r="K2690" i="7"/>
  <c r="J2699" i="7"/>
  <c r="J2700" i="7"/>
  <c r="K2701" i="7"/>
  <c r="J2703" i="7"/>
  <c r="J2704" i="7"/>
  <c r="J2705" i="7"/>
  <c r="J2708" i="7"/>
  <c r="J2715" i="7"/>
  <c r="J2716" i="7"/>
  <c r="K2717" i="7"/>
  <c r="J2724" i="7" s="1"/>
  <c r="J2719" i="7"/>
  <c r="J2720" i="7"/>
  <c r="J2721" i="7"/>
  <c r="K2722" i="7"/>
  <c r="J2731" i="7"/>
  <c r="J2732" i="7"/>
  <c r="K2733" i="7"/>
  <c r="J2735" i="7"/>
  <c r="J2736" i="7"/>
  <c r="J2737" i="7"/>
  <c r="J2740" i="7"/>
  <c r="J2747" i="7"/>
  <c r="J2748" i="7"/>
  <c r="K2749" i="7"/>
  <c r="J2751" i="7"/>
  <c r="J2754" i="7"/>
  <c r="K2755" i="7"/>
  <c r="J2757" i="7"/>
  <c r="J2764" i="7"/>
  <c r="J2765" i="7"/>
  <c r="K2766" i="7"/>
  <c r="J2768" i="7"/>
  <c r="J2771" i="7"/>
  <c r="K2772" i="7"/>
  <c r="J2774" i="7"/>
  <c r="J2781" i="7"/>
  <c r="J2782" i="7"/>
  <c r="K2783" i="7"/>
  <c r="J2785" i="7"/>
  <c r="J2788" i="7"/>
  <c r="K2789" i="7"/>
  <c r="J2791" i="7"/>
  <c r="J2798" i="7"/>
  <c r="J2799" i="7"/>
  <c r="K2800" i="7"/>
  <c r="J2802" i="7"/>
  <c r="J2805" i="7"/>
  <c r="K2806" i="7"/>
  <c r="J2808" i="7"/>
  <c r="J2815" i="7"/>
  <c r="J2816" i="7"/>
  <c r="K2817" i="7"/>
  <c r="J2819" i="7"/>
  <c r="J2822" i="7"/>
  <c r="K2823" i="7"/>
  <c r="J2825" i="7"/>
  <c r="J2832" i="7"/>
  <c r="J2833" i="7"/>
  <c r="K2834" i="7"/>
  <c r="J2836" i="7"/>
  <c r="K2838" i="7" s="1"/>
  <c r="J2837" i="7"/>
  <c r="K2839" i="7"/>
  <c r="J2845" i="7"/>
  <c r="J2846" i="7"/>
  <c r="J2849" i="7"/>
  <c r="K2850" i="7"/>
  <c r="J2859" i="7"/>
  <c r="J2860" i="7"/>
  <c r="K2861" i="7"/>
  <c r="J2863" i="7"/>
  <c r="J2866" i="7"/>
  <c r="K2867" i="7"/>
  <c r="J2869" i="7"/>
  <c r="J2876" i="7"/>
  <c r="J2877" i="7"/>
  <c r="K2878" i="7"/>
  <c r="J2880" i="7"/>
  <c r="J2883" i="7"/>
  <c r="K2884" i="7"/>
  <c r="J2886" i="7"/>
  <c r="J2893" i="7"/>
  <c r="J2894" i="7"/>
  <c r="K2895" i="7"/>
  <c r="J2897" i="7"/>
  <c r="J2900" i="7"/>
  <c r="K2901" i="7"/>
  <c r="J2903" i="7"/>
  <c r="J2910" i="7"/>
  <c r="J2911" i="7"/>
  <c r="K2912" i="7"/>
  <c r="J2917" i="7" s="1"/>
  <c r="J2914" i="7"/>
  <c r="K2915" i="7" s="1"/>
  <c r="K2918" i="7"/>
  <c r="J2924" i="7"/>
  <c r="J2925" i="7"/>
  <c r="J2928" i="7"/>
  <c r="K2929" i="7"/>
  <c r="J2931" i="7"/>
  <c r="K2932" i="7" s="1"/>
  <c r="J2941" i="7"/>
  <c r="J2942" i="7"/>
  <c r="J2945" i="7"/>
  <c r="K2946" i="7"/>
  <c r="J2955" i="7"/>
  <c r="J2956" i="7"/>
  <c r="K2957" i="7"/>
  <c r="J2963" i="7" s="1"/>
  <c r="J2959" i="7"/>
  <c r="J2960" i="7"/>
  <c r="J2970" i="7"/>
  <c r="J2971" i="7"/>
  <c r="J2974" i="7"/>
  <c r="K2975" i="7"/>
  <c r="J2984" i="7"/>
  <c r="J2985" i="7"/>
  <c r="K2986" i="7"/>
  <c r="J2991" i="7" s="1"/>
  <c r="J2988" i="7"/>
  <c r="K2989" i="7" s="1"/>
  <c r="J2998" i="7"/>
  <c r="J2999" i="7"/>
  <c r="J3002" i="7"/>
  <c r="K3003" i="7"/>
  <c r="J3012" i="7"/>
  <c r="J3013" i="7"/>
  <c r="J3016" i="7"/>
  <c r="J3017" i="7"/>
  <c r="J3018" i="7"/>
  <c r="K3019" i="7" s="1"/>
  <c r="J3028" i="7"/>
  <c r="J3029" i="7"/>
  <c r="K3030" i="7"/>
  <c r="J3037" i="7" s="1"/>
  <c r="J3032" i="7"/>
  <c r="J3033" i="7"/>
  <c r="J3034" i="7"/>
  <c r="K3035" i="7"/>
  <c r="J3044" i="7"/>
  <c r="J3045" i="7"/>
  <c r="K3046" i="7"/>
  <c r="J3053" i="7" s="1"/>
  <c r="J3048" i="7"/>
  <c r="J3049" i="7"/>
  <c r="J3050" i="7"/>
  <c r="K3051" i="7"/>
  <c r="J3060" i="7"/>
  <c r="J3061" i="7"/>
  <c r="J3064" i="7"/>
  <c r="J3065" i="7"/>
  <c r="J3066" i="7"/>
  <c r="K3067" i="7" s="1"/>
  <c r="J3076" i="7"/>
  <c r="J3077" i="7"/>
  <c r="J3080" i="7"/>
  <c r="J3081" i="7"/>
  <c r="J3082" i="7"/>
  <c r="K3083" i="7" s="1"/>
  <c r="J3092" i="7"/>
  <c r="J3093" i="7"/>
  <c r="K3094" i="7"/>
  <c r="J3101" i="7" s="1"/>
  <c r="J3096" i="7"/>
  <c r="J3097" i="7"/>
  <c r="J3098" i="7"/>
  <c r="K3099" i="7"/>
  <c r="J3108" i="7"/>
  <c r="J3109" i="7"/>
  <c r="K3110" i="7"/>
  <c r="J3117" i="7" s="1"/>
  <c r="J3112" i="7"/>
  <c r="J3113" i="7"/>
  <c r="J3114" i="7"/>
  <c r="K3115" i="7"/>
  <c r="J3124" i="7"/>
  <c r="J3125" i="7"/>
  <c r="K3126" i="7"/>
  <c r="J3134" i="7" s="1"/>
  <c r="J3128" i="7"/>
  <c r="J3129" i="7"/>
  <c r="J3130" i="7"/>
  <c r="J3131" i="7"/>
  <c r="J3141" i="7"/>
  <c r="J3142" i="7"/>
  <c r="J3145" i="7"/>
  <c r="J3146" i="7"/>
  <c r="K3147" i="7"/>
  <c r="J3156" i="7"/>
  <c r="J3157" i="7"/>
  <c r="K3158" i="7"/>
  <c r="J3160" i="7"/>
  <c r="J3161" i="7"/>
  <c r="K3162" i="7"/>
  <c r="J3164" i="7"/>
  <c r="J3171" i="7"/>
  <c r="J3172" i="7"/>
  <c r="J3175" i="7"/>
  <c r="J3176" i="7"/>
  <c r="K3177" i="7" s="1"/>
  <c r="J3186" i="7"/>
  <c r="K3195" i="7" s="1"/>
  <c r="J3187" i="7"/>
  <c r="K3188" i="7"/>
  <c r="J3190" i="7"/>
  <c r="J3191" i="7"/>
  <c r="K3192" i="7"/>
  <c r="J3194" i="7"/>
  <c r="J3201" i="7"/>
  <c r="J3202" i="7"/>
  <c r="K3203" i="7"/>
  <c r="J3209" i="7" s="1"/>
  <c r="J3205" i="7"/>
  <c r="J3206" i="7"/>
  <c r="J3216" i="7"/>
  <c r="K3218" i="7" s="1"/>
  <c r="J3224" i="7" s="1"/>
  <c r="J3217" i="7"/>
  <c r="J3220" i="7"/>
  <c r="J3221" i="7"/>
  <c r="J3231" i="7"/>
  <c r="J3232" i="7"/>
  <c r="J3235" i="7"/>
  <c r="J3236" i="7"/>
  <c r="K3237" i="7"/>
  <c r="J3246" i="7"/>
  <c r="J3247" i="7"/>
  <c r="K3248" i="7"/>
  <c r="J3250" i="7"/>
  <c r="J3251" i="7"/>
  <c r="K3252" i="7"/>
  <c r="J3254" i="7"/>
  <c r="J3261" i="7"/>
  <c r="J3262" i="7"/>
  <c r="K3263" i="7"/>
  <c r="J3265" i="7"/>
  <c r="K3267" i="7" s="1"/>
  <c r="J3266" i="7"/>
  <c r="J3269" i="7"/>
  <c r="J3276" i="7"/>
  <c r="J3277" i="7"/>
  <c r="J3280" i="7"/>
  <c r="K3281" i="7"/>
  <c r="J3290" i="7"/>
  <c r="J3291" i="7"/>
  <c r="K3292" i="7"/>
  <c r="J3297" i="7" s="1"/>
  <c r="K3298" i="7" s="1"/>
  <c r="J3294" i="7"/>
  <c r="K3295" i="7"/>
  <c r="J3304" i="7"/>
  <c r="J3305" i="7"/>
  <c r="J3308" i="7"/>
  <c r="K3309" i="7"/>
  <c r="J3318" i="7"/>
  <c r="J3319" i="7"/>
  <c r="J3322" i="7"/>
  <c r="K3323" i="7"/>
  <c r="J3332" i="7"/>
  <c r="J3333" i="7"/>
  <c r="J3336" i="7"/>
  <c r="K3337" i="7"/>
  <c r="J3346" i="7"/>
  <c r="J3347" i="7"/>
  <c r="K3348" i="7"/>
  <c r="J3353" i="7" s="1"/>
  <c r="K3354" i="7" s="1"/>
  <c r="J3350" i="7"/>
  <c r="K3351" i="7"/>
  <c r="J3360" i="7"/>
  <c r="J3361" i="7"/>
  <c r="J3364" i="7"/>
  <c r="K3365" i="7"/>
  <c r="J3374" i="7"/>
  <c r="J3375" i="7"/>
  <c r="K3376" i="7" s="1"/>
  <c r="J3382" i="7" s="1"/>
  <c r="J3378" i="7"/>
  <c r="J3379" i="7"/>
  <c r="K3380" i="7"/>
  <c r="J3389" i="7"/>
  <c r="J3390" i="7"/>
  <c r="K3391" i="7"/>
  <c r="J3397" i="7" s="1"/>
  <c r="J3393" i="7"/>
  <c r="K3395" i="7" s="1"/>
  <c r="J3394" i="7"/>
  <c r="J3404" i="7"/>
  <c r="J3405" i="7"/>
  <c r="J3408" i="7"/>
  <c r="K3409" i="7"/>
  <c r="J3418" i="7"/>
  <c r="J3419" i="7"/>
  <c r="K3420" i="7"/>
  <c r="J3425" i="7" s="1"/>
  <c r="J3422" i="7"/>
  <c r="K3423" i="7"/>
  <c r="K3426" i="7"/>
  <c r="J3432" i="7"/>
  <c r="J3433" i="7"/>
  <c r="J3436" i="7"/>
  <c r="K3437" i="7" s="1"/>
  <c r="J3446" i="7"/>
  <c r="J3447" i="7"/>
  <c r="K3448" i="7"/>
  <c r="J3453" i="7" s="1"/>
  <c r="K3454" i="7" s="1"/>
  <c r="J3450" i="7"/>
  <c r="K3451" i="7"/>
  <c r="J3460" i="7"/>
  <c r="J3461" i="7"/>
  <c r="J3464" i="7"/>
  <c r="K3465" i="7"/>
  <c r="J3474" i="7"/>
  <c r="J3475" i="7"/>
  <c r="K3476" i="7"/>
  <c r="J3481" i="7" s="1"/>
  <c r="K3482" i="7" s="1"/>
  <c r="J3478" i="7"/>
  <c r="K3479" i="7"/>
  <c r="J3488" i="7"/>
  <c r="J3489" i="7"/>
  <c r="J3492" i="7"/>
  <c r="K3493" i="7" s="1"/>
  <c r="J3502" i="7"/>
  <c r="K3506" i="7" s="1"/>
  <c r="K3503" i="7"/>
  <c r="J3505" i="7"/>
  <c r="J3515" i="7"/>
  <c r="K3516" i="7"/>
  <c r="K3517" i="7"/>
  <c r="K3518" i="7"/>
  <c r="J3524" i="7"/>
  <c r="K3526" i="7" s="1"/>
  <c r="K3527" i="7" s="1"/>
  <c r="K3525" i="7"/>
  <c r="K3528" i="7"/>
  <c r="K3522" i="7" s="1"/>
  <c r="J3532" i="7"/>
  <c r="K3533" i="7" s="1"/>
  <c r="K3534" i="7"/>
  <c r="K3535" i="7"/>
  <c r="J3540" i="7"/>
  <c r="J3543" i="7"/>
  <c r="J3544" i="7"/>
  <c r="K3545" i="7"/>
  <c r="J3554" i="7"/>
  <c r="K3555" i="7" s="1"/>
  <c r="K3556" i="7"/>
  <c r="K3557" i="7"/>
  <c r="J3562" i="7"/>
  <c r="K3564" i="7" s="1"/>
  <c r="K3565" i="7" s="1"/>
  <c r="K3563" i="7"/>
  <c r="J3570" i="7"/>
  <c r="K3571" i="7" s="1"/>
  <c r="K3572" i="7"/>
  <c r="J3578" i="7"/>
  <c r="K3580" i="7" s="1"/>
  <c r="K3581" i="7" s="1"/>
  <c r="K3579" i="7"/>
  <c r="K3582" i="7"/>
  <c r="K3576" i="7" s="1"/>
  <c r="J3586" i="7"/>
  <c r="K3587" i="7" s="1"/>
  <c r="K3588" i="7"/>
  <c r="K3589" i="7"/>
  <c r="J3594" i="7"/>
  <c r="K3596" i="7" s="1"/>
  <c r="K3597" i="7" s="1"/>
  <c r="K3595" i="7"/>
  <c r="K3598" i="7"/>
  <c r="K3592" i="7" s="1"/>
  <c r="J3602" i="7"/>
  <c r="K3603" i="7" s="1"/>
  <c r="K3604" i="7"/>
  <c r="K3605" i="7"/>
  <c r="J3610" i="7"/>
  <c r="J3618" i="7"/>
  <c r="K3619" i="7" s="1"/>
  <c r="K3620" i="7"/>
  <c r="K3621" i="7"/>
  <c r="J3626" i="7"/>
  <c r="K3628" i="7" s="1"/>
  <c r="K3629" i="7" s="1"/>
  <c r="K3627" i="7"/>
  <c r="J3634" i="7"/>
  <c r="K3635" i="7" s="1"/>
  <c r="K3636" i="7"/>
  <c r="J3642" i="7"/>
  <c r="K3644" i="7" s="1"/>
  <c r="K3645" i="7" s="1"/>
  <c r="K3643" i="7"/>
  <c r="K3646" i="7"/>
  <c r="K3640" i="7" s="1"/>
  <c r="J3650" i="7"/>
  <c r="K3651" i="7" s="1"/>
  <c r="K3652" i="7"/>
  <c r="K3653" i="7"/>
  <c r="J3658" i="7"/>
  <c r="K3660" i="7" s="1"/>
  <c r="K3661" i="7" s="1"/>
  <c r="K3659" i="7"/>
  <c r="K3662" i="7"/>
  <c r="K3656" i="7" s="1"/>
  <c r="J3666" i="7"/>
  <c r="K3667" i="7" s="1"/>
  <c r="K3668" i="7"/>
  <c r="K3669" i="7"/>
  <c r="J3674" i="7"/>
  <c r="J3682" i="7"/>
  <c r="K3683" i="7" s="1"/>
  <c r="K3684" i="7"/>
  <c r="K3685" i="7"/>
  <c r="J3690" i="7"/>
  <c r="K3692" i="7" s="1"/>
  <c r="K3693" i="7" s="1"/>
  <c r="K3691" i="7"/>
  <c r="J3698" i="7"/>
  <c r="K3699" i="7" s="1"/>
  <c r="K3700" i="7"/>
  <c r="J3706" i="7"/>
  <c r="K3708" i="7" s="1"/>
  <c r="K3709" i="7" s="1"/>
  <c r="K3707" i="7"/>
  <c r="K3710" i="7"/>
  <c r="K3704" i="7" s="1"/>
  <c r="J3714" i="7"/>
  <c r="K3715" i="7" s="1"/>
  <c r="K3716" i="7"/>
  <c r="K3717" i="7"/>
  <c r="J3722" i="7"/>
  <c r="K3724" i="7" s="1"/>
  <c r="K3725" i="7" s="1"/>
  <c r="K3723" i="7"/>
  <c r="K3726" i="7"/>
  <c r="K3720" i="7" s="1"/>
  <c r="J3730" i="7"/>
  <c r="K3731" i="7" s="1"/>
  <c r="J3736" i="7" s="1"/>
  <c r="J3733" i="7"/>
  <c r="K3734" i="7"/>
  <c r="J3743" i="7"/>
  <c r="J3744" i="7"/>
  <c r="K3745" i="7"/>
  <c r="J3747" i="7"/>
  <c r="J3748" i="7"/>
  <c r="K3749" i="7"/>
  <c r="J3751" i="7"/>
  <c r="J3758" i="7"/>
  <c r="J3759" i="7"/>
  <c r="K3760" i="7"/>
  <c r="J3762" i="7"/>
  <c r="K3763" i="7" s="1"/>
  <c r="K3764" i="7" s="1"/>
  <c r="K3765" i="7"/>
  <c r="K3756" i="7" s="1"/>
  <c r="J3769" i="7"/>
  <c r="K3770" i="7" s="1"/>
  <c r="K3771" i="7"/>
  <c r="K3772" i="7"/>
  <c r="J3777" i="7"/>
  <c r="J3785" i="7"/>
  <c r="K3786" i="7" s="1"/>
  <c r="K3787" i="7"/>
  <c r="K3788" i="7"/>
  <c r="J3793" i="7"/>
  <c r="J3794" i="7"/>
  <c r="J3797" i="7"/>
  <c r="K3798" i="7"/>
  <c r="J3807" i="7"/>
  <c r="K3808" i="7" s="1"/>
  <c r="J3810" i="7"/>
  <c r="K3811" i="7"/>
  <c r="J3817" i="7"/>
  <c r="K3818" i="7" s="1"/>
  <c r="J3820" i="7" s="1"/>
  <c r="K3821" i="7"/>
  <c r="K3822" i="7"/>
  <c r="J3827" i="7"/>
  <c r="J3828" i="7"/>
  <c r="J3838" i="7"/>
  <c r="K3839" i="7"/>
  <c r="J3841" i="7" s="1"/>
  <c r="J3848" i="7"/>
  <c r="K3849" i="7"/>
  <c r="K3850" i="7"/>
  <c r="J3856" i="7"/>
  <c r="J3857" i="7"/>
  <c r="J3860" i="7"/>
  <c r="K3861" i="7"/>
  <c r="J3870" i="7"/>
  <c r="J3871" i="7"/>
  <c r="J3874" i="7"/>
  <c r="K3875" i="7"/>
  <c r="J3877" i="7"/>
  <c r="K3878" i="7" s="1"/>
  <c r="J3887" i="7"/>
  <c r="J3888" i="7"/>
  <c r="K3889" i="7"/>
  <c r="J3894" i="7" s="1"/>
  <c r="K3895" i="7" s="1"/>
  <c r="J3891" i="7"/>
  <c r="K3892" i="7"/>
  <c r="J3901" i="7"/>
  <c r="J3902" i="7"/>
  <c r="J3905" i="7"/>
  <c r="K3906" i="7"/>
  <c r="J3915" i="7"/>
  <c r="J3916" i="7"/>
  <c r="K3917" i="7"/>
  <c r="J3922" i="7" s="1"/>
  <c r="J3919" i="7"/>
  <c r="K3920" i="7"/>
  <c r="K3923" i="7"/>
  <c r="J3929" i="7"/>
  <c r="K3931" i="7" s="1"/>
  <c r="J3930" i="7"/>
  <c r="J3933" i="7"/>
  <c r="K3934" i="7" s="1"/>
  <c r="J3936" i="7"/>
  <c r="K3937" i="7" s="1"/>
  <c r="J3939" i="7"/>
  <c r="K3940" i="7"/>
  <c r="J3946" i="7"/>
  <c r="K3948" i="7" s="1"/>
  <c r="J3954" i="7" s="1"/>
  <c r="J3947" i="7"/>
  <c r="J3950" i="7"/>
  <c r="J3951" i="7"/>
  <c r="J3961" i="7"/>
  <c r="J3962" i="7"/>
  <c r="J3965" i="7"/>
  <c r="J3966" i="7"/>
  <c r="K3967" i="7"/>
  <c r="J3976" i="7"/>
  <c r="J3977" i="7"/>
  <c r="J3980" i="7"/>
  <c r="K3981" i="7"/>
  <c r="J3990" i="7"/>
  <c r="K3992" i="7" s="1"/>
  <c r="J3991" i="7"/>
  <c r="J3994" i="7"/>
  <c r="J3995" i="7"/>
  <c r="J3996" i="7"/>
  <c r="J3999" i="7"/>
  <c r="J4006" i="7"/>
  <c r="K4008" i="7" s="1"/>
  <c r="J4022" i="7" s="1"/>
  <c r="J4007" i="7"/>
  <c r="J4010" i="7"/>
  <c r="J4011" i="7"/>
  <c r="J4012" i="7"/>
  <c r="J4013" i="7"/>
  <c r="J4014" i="7"/>
  <c r="J4015" i="7"/>
  <c r="J4016" i="7"/>
  <c r="J4017" i="7"/>
  <c r="J4018" i="7"/>
  <c r="J4019" i="7"/>
  <c r="K4023" i="7"/>
  <c r="K4024" i="7"/>
  <c r="J4029" i="7"/>
  <c r="J4030" i="7"/>
  <c r="J4033" i="7"/>
  <c r="K4034" i="7"/>
  <c r="J4036" i="7"/>
  <c r="K4038" i="7" s="1"/>
  <c r="J4037" i="7"/>
  <c r="J4047" i="7"/>
  <c r="K4049" i="7" s="1"/>
  <c r="J4048" i="7"/>
  <c r="J4051" i="7"/>
  <c r="K4052" i="7" s="1"/>
  <c r="J4054" i="7"/>
  <c r="K4055" i="7" s="1"/>
  <c r="J4057" i="7"/>
  <c r="J4064" i="7"/>
  <c r="K4066" i="7" s="1"/>
  <c r="J4072" i="7" s="1"/>
  <c r="J4065" i="7"/>
  <c r="J4068" i="7"/>
  <c r="J4069" i="7"/>
  <c r="J4079" i="7"/>
  <c r="J4080" i="7"/>
  <c r="J4083" i="7"/>
  <c r="K4084" i="7"/>
  <c r="J4093" i="7"/>
  <c r="K4094" i="7" s="1"/>
  <c r="J4096" i="7"/>
  <c r="J4104" i="7"/>
  <c r="J4105" i="7"/>
  <c r="K4106" i="7"/>
  <c r="J4112" i="7" s="1"/>
  <c r="J4108" i="7"/>
  <c r="J4109" i="7"/>
  <c r="J4119" i="7"/>
  <c r="K4121" i="7" s="1"/>
  <c r="J4127" i="7" s="1"/>
  <c r="J4120" i="7"/>
  <c r="J4123" i="7"/>
  <c r="J4124" i="7"/>
  <c r="K4128" i="7" s="1"/>
  <c r="J4134" i="7"/>
  <c r="J4135" i="7"/>
  <c r="J4138" i="7"/>
  <c r="K4139" i="7"/>
  <c r="J4148" i="7"/>
  <c r="J4149" i="7"/>
  <c r="K4150" i="7"/>
  <c r="J4155" i="7" s="1"/>
  <c r="J4152" i="7"/>
  <c r="J4162" i="7"/>
  <c r="K4164" i="7" s="1"/>
  <c r="J4170" i="7"/>
  <c r="K4171" i="7" s="1"/>
  <c r="J4177" i="7" s="1"/>
  <c r="J4173" i="7"/>
  <c r="J4174" i="7"/>
  <c r="J4184" i="7"/>
  <c r="K4185" i="7" s="1"/>
  <c r="J4190" i="7" s="1"/>
  <c r="J4187" i="7"/>
  <c r="K4188" i="7" s="1"/>
  <c r="J4197" i="7"/>
  <c r="J4200" i="7"/>
  <c r="J4201" i="7"/>
  <c r="K4202" i="7" s="1"/>
  <c r="J4211" i="7"/>
  <c r="K4212" i="7"/>
  <c r="J4217" i="7" s="1"/>
  <c r="J4214" i="7"/>
  <c r="K4215" i="7" s="1"/>
  <c r="K4218" i="7"/>
  <c r="K4219" i="7"/>
  <c r="J4224" i="7"/>
  <c r="K4226" i="7" s="1"/>
  <c r="K4227" i="7" s="1"/>
  <c r="K4225" i="7"/>
  <c r="K4228" i="7"/>
  <c r="K4222" i="7" s="1"/>
  <c r="J4232" i="7"/>
  <c r="K4233" i="7" s="1"/>
  <c r="J4238" i="7" s="1"/>
  <c r="J4235" i="7"/>
  <c r="K4236" i="7"/>
  <c r="J4245" i="7"/>
  <c r="J4246" i="7"/>
  <c r="J4247" i="7"/>
  <c r="J4250" i="7"/>
  <c r="K4251" i="7"/>
  <c r="J4253" i="7"/>
  <c r="J4254" i="7"/>
  <c r="J4255" i="7"/>
  <c r="J4256" i="7"/>
  <c r="J4257" i="7"/>
  <c r="J4258" i="7"/>
  <c r="J4259" i="7"/>
  <c r="J4260" i="7"/>
  <c r="J4261" i="7"/>
  <c r="J4262" i="7"/>
  <c r="J4263" i="7"/>
  <c r="J4266" i="7"/>
  <c r="K4267" i="7" s="1"/>
  <c r="J4269" i="7"/>
  <c r="K4270" i="7"/>
  <c r="J4277" i="7"/>
  <c r="J4278" i="7"/>
  <c r="J4281" i="7"/>
  <c r="K4282" i="7"/>
  <c r="J4291" i="7"/>
  <c r="J4292" i="7"/>
  <c r="K4293" i="7"/>
  <c r="J4298" i="7" s="1"/>
  <c r="K4299" i="7" s="1"/>
  <c r="J4295" i="7"/>
  <c r="K4296" i="7" s="1"/>
  <c r="J4305" i="7"/>
  <c r="K4307" i="7" s="1"/>
  <c r="J4306" i="7"/>
  <c r="J4309" i="7"/>
  <c r="K4312" i="7" s="1"/>
  <c r="J4310" i="7"/>
  <c r="J4311" i="7"/>
  <c r="J4314" i="7"/>
  <c r="K4315" i="7"/>
  <c r="J4321" i="7"/>
  <c r="K4323" i="7" s="1"/>
  <c r="J4322" i="7"/>
  <c r="J4325" i="7"/>
  <c r="K4328" i="7" s="1"/>
  <c r="J4326" i="7"/>
  <c r="J4327" i="7"/>
  <c r="J4330" i="7"/>
  <c r="K4331" i="7"/>
  <c r="J4337" i="7"/>
  <c r="K4339" i="7" s="1"/>
  <c r="J4338" i="7"/>
  <c r="J4341" i="7"/>
  <c r="K4344" i="7" s="1"/>
  <c r="J4342" i="7"/>
  <c r="J4343" i="7"/>
  <c r="J4346" i="7"/>
  <c r="K4347" i="7"/>
  <c r="J4353" i="7"/>
  <c r="K4355" i="7" s="1"/>
  <c r="J4361" i="7" s="1"/>
  <c r="J4354" i="7"/>
  <c r="J4357" i="7"/>
  <c r="J4358" i="7"/>
  <c r="J4368" i="7"/>
  <c r="J4369" i="7"/>
  <c r="J4372" i="7"/>
  <c r="J4373" i="7"/>
  <c r="K4374" i="7"/>
  <c r="J4383" i="7"/>
  <c r="J4384" i="7"/>
  <c r="K4385" i="7"/>
  <c r="J4392" i="7" s="1"/>
  <c r="J4387" i="7"/>
  <c r="J4388" i="7"/>
  <c r="J4389" i="7"/>
  <c r="K4390" i="7"/>
  <c r="J4399" i="7"/>
  <c r="J4400" i="7"/>
  <c r="J4403" i="7"/>
  <c r="J4404" i="7"/>
  <c r="K4405" i="7"/>
  <c r="J4414" i="7"/>
  <c r="J4415" i="7"/>
  <c r="K4416" i="7"/>
  <c r="J4418" i="7"/>
  <c r="J4419" i="7"/>
  <c r="J4420" i="7"/>
  <c r="J4423" i="7"/>
  <c r="J4430" i="7"/>
  <c r="J4431" i="7"/>
  <c r="K4432" i="7"/>
  <c r="J4434" i="7"/>
  <c r="J4435" i="7"/>
  <c r="J4436" i="7"/>
  <c r="J4437" i="7"/>
  <c r="J4438" i="7"/>
  <c r="J4441" i="7"/>
  <c r="K4442" i="7"/>
  <c r="K4443" i="7"/>
  <c r="J4449" i="7"/>
  <c r="J4450" i="7"/>
  <c r="J4453" i="7"/>
  <c r="J4454" i="7"/>
  <c r="J4455" i="7"/>
  <c r="J4456" i="7"/>
  <c r="J4457" i="7"/>
  <c r="J4458" i="7"/>
  <c r="J4466" i="7"/>
  <c r="J4467" i="7"/>
  <c r="K4468" i="7"/>
  <c r="J4470" i="7"/>
  <c r="J4471" i="7"/>
  <c r="J4472" i="7"/>
  <c r="J4473" i="7"/>
  <c r="J4474" i="7"/>
  <c r="J4475" i="7"/>
  <c r="J4476" i="7"/>
  <c r="K4477" i="7"/>
  <c r="J4484" i="7"/>
  <c r="J4485" i="7"/>
  <c r="K4486" i="7"/>
  <c r="J4488" i="7"/>
  <c r="J4489" i="7"/>
  <c r="J4490" i="7"/>
  <c r="J4491" i="7"/>
  <c r="K4496" i="7" s="1"/>
  <c r="J4492" i="7"/>
  <c r="J4493" i="7"/>
  <c r="J4494" i="7"/>
  <c r="K4495" i="7"/>
  <c r="J4502" i="7"/>
  <c r="J4503" i="7"/>
  <c r="J4506" i="7"/>
  <c r="K4507" i="7" s="1"/>
  <c r="J4516" i="7"/>
  <c r="J4517" i="7"/>
  <c r="K4518" i="7"/>
  <c r="J4520" i="7"/>
  <c r="K4521" i="7" s="1"/>
  <c r="J4523" i="7"/>
  <c r="K4524" i="7" s="1"/>
  <c r="J4530" i="7"/>
  <c r="J4531" i="7"/>
  <c r="J4534" i="7"/>
  <c r="K4535" i="7"/>
  <c r="J4544" i="7"/>
  <c r="J4545" i="7"/>
  <c r="K4546" i="7"/>
  <c r="J4551" i="7" s="1"/>
  <c r="K4552" i="7" s="1"/>
  <c r="J4548" i="7"/>
  <c r="K4549" i="7" s="1"/>
  <c r="J4558" i="7"/>
  <c r="J4561" i="7"/>
  <c r="K4562" i="7"/>
  <c r="J4571" i="7"/>
  <c r="J4572" i="7"/>
  <c r="K4573" i="7"/>
  <c r="J4580" i="7" s="1"/>
  <c r="J4575" i="7"/>
  <c r="J4576" i="7"/>
  <c r="J4577" i="7"/>
  <c r="K4578" i="7"/>
  <c r="J4587" i="7"/>
  <c r="J4588" i="7"/>
  <c r="K4589" i="7"/>
  <c r="J4594" i="7" s="1"/>
  <c r="J4591" i="7"/>
  <c r="K4592" i="7" s="1"/>
  <c r="J4601" i="7"/>
  <c r="J4602" i="7"/>
  <c r="K4607" i="7" s="1"/>
  <c r="J4605" i="7"/>
  <c r="K4606" i="7"/>
  <c r="J4613" i="7"/>
  <c r="J4614" i="7"/>
  <c r="J4617" i="7"/>
  <c r="K4618" i="7"/>
  <c r="J4627" i="7"/>
  <c r="J4628" i="7"/>
  <c r="K4629" i="7"/>
  <c r="J4634" i="7" s="1"/>
  <c r="J4631" i="7"/>
  <c r="K4632" i="7" s="1"/>
  <c r="K4635" i="7"/>
  <c r="J4641" i="7"/>
  <c r="J4642" i="7"/>
  <c r="J4645" i="7"/>
  <c r="K4646" i="7" s="1"/>
  <c r="J4653" i="7"/>
  <c r="J4654" i="7"/>
  <c r="K4655" i="7"/>
  <c r="K4656" i="7"/>
  <c r="J4662" i="7"/>
  <c r="K4664" i="7" s="1"/>
  <c r="J4670" i="7" s="1"/>
  <c r="J4663" i="7"/>
  <c r="J4666" i="7"/>
  <c r="J4667" i="7"/>
  <c r="K4671" i="7" s="1"/>
  <c r="J4677" i="7"/>
  <c r="J4678" i="7"/>
  <c r="J4681" i="7"/>
  <c r="J4682" i="7"/>
  <c r="K4683" i="7"/>
  <c r="J4692" i="7"/>
  <c r="J4693" i="7"/>
  <c r="K4695" i="7" s="1"/>
  <c r="K4696" i="7" s="1"/>
  <c r="K4694" i="7"/>
  <c r="K4697" i="7"/>
  <c r="K4690" i="7" s="1"/>
  <c r="J4701" i="7"/>
  <c r="J4702" i="7"/>
  <c r="K4703" i="7"/>
  <c r="K4704" i="7"/>
  <c r="J4710" i="7"/>
  <c r="J4711" i="7"/>
  <c r="J4714" i="7"/>
  <c r="K4715" i="7"/>
  <c r="J4724" i="7"/>
  <c r="J4725" i="7"/>
  <c r="K4726" i="7"/>
  <c r="J4731" i="7" s="1"/>
  <c r="K4732" i="7" s="1"/>
  <c r="J4728" i="7"/>
  <c r="K4729" i="7" s="1"/>
  <c r="J4738" i="7"/>
  <c r="J4739" i="7"/>
  <c r="J4742" i="7"/>
  <c r="K4743" i="7"/>
  <c r="J4752" i="7"/>
  <c r="J4753" i="7"/>
  <c r="K4754" i="7" s="1"/>
  <c r="J4759" i="7" s="1"/>
  <c r="J4756" i="7"/>
  <c r="K4757" i="7" s="1"/>
  <c r="J4766" i="7"/>
  <c r="K4768" i="7" s="1"/>
  <c r="J4774" i="7" s="1"/>
  <c r="J4767" i="7"/>
  <c r="J4770" i="7"/>
  <c r="J4771" i="7"/>
  <c r="J4781" i="7"/>
  <c r="J4782" i="7"/>
  <c r="J4785" i="7"/>
  <c r="J4786" i="7"/>
  <c r="K4787" i="7"/>
  <c r="J4796" i="7"/>
  <c r="J4797" i="7"/>
  <c r="J4800" i="7"/>
  <c r="J4801" i="7"/>
  <c r="K4802" i="7"/>
  <c r="J4811" i="7"/>
  <c r="J4812" i="7"/>
  <c r="K4813" i="7"/>
  <c r="J4815" i="7"/>
  <c r="K4817" i="7" s="1"/>
  <c r="J4816" i="7"/>
  <c r="J4819" i="7"/>
  <c r="J4826" i="7"/>
  <c r="J4827" i="7"/>
  <c r="J4830" i="7"/>
  <c r="K4831" i="7"/>
  <c r="J4840" i="7"/>
  <c r="J4841" i="7"/>
  <c r="K4842" i="7"/>
  <c r="J4847" i="7" s="1"/>
  <c r="K4848" i="7" s="1"/>
  <c r="J4844" i="7"/>
  <c r="K4845" i="7" s="1"/>
  <c r="J4854" i="7"/>
  <c r="J4855" i="7"/>
  <c r="J4858" i="7"/>
  <c r="K4859" i="7"/>
  <c r="J4868" i="7"/>
  <c r="J4869" i="7"/>
  <c r="K4870" i="7"/>
  <c r="J4875" i="7" s="1"/>
  <c r="J4872" i="7"/>
  <c r="K4873" i="7" s="1"/>
  <c r="K4876" i="7"/>
  <c r="J4882" i="7"/>
  <c r="J4883" i="7"/>
  <c r="J4886" i="7"/>
  <c r="K4887" i="7" s="1"/>
  <c r="J4896" i="7"/>
  <c r="J4897" i="7"/>
  <c r="J4900" i="7"/>
  <c r="J4901" i="7"/>
  <c r="K4902" i="7"/>
  <c r="J4911" i="7"/>
  <c r="J4912" i="7"/>
  <c r="K4913" i="7"/>
  <c r="J4919" i="7" s="1"/>
  <c r="J4915" i="7"/>
  <c r="J4916" i="7"/>
  <c r="J4926" i="7"/>
  <c r="J4927" i="7"/>
  <c r="J4930" i="7"/>
  <c r="K4931" i="7"/>
  <c r="J4940" i="7"/>
  <c r="K4941" i="7"/>
  <c r="K4942" i="7"/>
  <c r="J4948" i="7"/>
  <c r="J4956" i="7"/>
  <c r="K4957" i="7"/>
  <c r="K4958" i="7"/>
  <c r="J4964" i="7"/>
  <c r="J4972" i="7"/>
  <c r="K4973" i="7"/>
  <c r="K4974" i="7"/>
  <c r="J4980" i="7"/>
  <c r="J4988" i="7"/>
  <c r="K4989" i="7"/>
  <c r="K4990" i="7"/>
  <c r="J4996" i="7"/>
  <c r="J5004" i="7"/>
  <c r="K5005" i="7"/>
  <c r="K5006" i="7"/>
  <c r="J5012" i="7"/>
  <c r="J5020" i="7"/>
  <c r="K5021" i="7"/>
  <c r="J5023" i="7"/>
  <c r="J5024" i="7"/>
  <c r="J5032" i="7"/>
  <c r="J5033" i="7"/>
  <c r="J5042" i="7"/>
  <c r="J5043" i="7"/>
  <c r="J5046" i="7"/>
  <c r="J5047" i="7"/>
  <c r="K5048" i="7"/>
  <c r="J5057" i="7"/>
  <c r="J5058" i="7"/>
  <c r="K5059" i="7"/>
  <c r="J5064" i="7" s="1"/>
  <c r="J5061" i="7"/>
  <c r="K5062" i="7" s="1"/>
  <c r="J5071" i="7"/>
  <c r="J5072" i="7"/>
  <c r="J5075" i="7"/>
  <c r="K5076" i="7"/>
  <c r="J5085" i="7"/>
  <c r="J5086" i="7"/>
  <c r="K5087" i="7"/>
  <c r="J5092" i="7" s="1"/>
  <c r="J5089" i="7"/>
  <c r="J5099" i="7"/>
  <c r="J5100" i="7"/>
  <c r="J5103" i="7"/>
  <c r="K5104" i="7"/>
  <c r="J5113" i="7"/>
  <c r="J5114" i="7"/>
  <c r="K5115" i="7"/>
  <c r="J5120" i="7" s="1"/>
  <c r="K5121" i="7" s="1"/>
  <c r="J5117" i="7"/>
  <c r="K5118" i="7" s="1"/>
  <c r="K5122" i="7"/>
  <c r="J5127" i="7"/>
  <c r="J5128" i="7"/>
  <c r="J5131" i="7"/>
  <c r="K5132" i="7"/>
  <c r="J5141" i="7"/>
  <c r="J5142" i="7"/>
  <c r="K5143" i="7"/>
  <c r="J5148" i="7" s="1"/>
  <c r="J5145" i="7"/>
  <c r="K5146" i="7" s="1"/>
  <c r="K5149" i="7"/>
  <c r="K5150" i="7" s="1"/>
  <c r="J5155" i="7"/>
  <c r="J5156" i="7"/>
  <c r="J5159" i="7"/>
  <c r="K5160" i="7"/>
  <c r="J5169" i="7"/>
  <c r="J5170" i="7"/>
  <c r="K5171" i="7"/>
  <c r="J5176" i="7" s="1"/>
  <c r="J5173" i="7"/>
  <c r="K5174" i="7" s="1"/>
  <c r="J5183" i="7"/>
  <c r="J5184" i="7"/>
  <c r="J5187" i="7"/>
  <c r="K5188" i="7"/>
  <c r="J5197" i="7"/>
  <c r="J5198" i="7"/>
  <c r="K5199" i="7"/>
  <c r="J5204" i="7" s="1"/>
  <c r="J5201" i="7"/>
  <c r="J5211" i="7"/>
  <c r="J5212" i="7"/>
  <c r="J5215" i="7"/>
  <c r="K5216" i="7"/>
  <c r="J5225" i="7"/>
  <c r="J5226" i="7"/>
  <c r="K5227" i="7"/>
  <c r="J5232" i="7" s="1"/>
  <c r="K5233" i="7" s="1"/>
  <c r="K5234" i="7" s="1"/>
  <c r="J5229" i="7"/>
  <c r="K5230" i="7" s="1"/>
  <c r="J5239" i="7"/>
  <c r="J5240" i="7"/>
  <c r="J5243" i="7"/>
  <c r="K5244" i="7"/>
  <c r="J5253" i="7"/>
  <c r="J5254" i="7"/>
  <c r="K5255" i="7"/>
  <c r="J5260" i="7" s="1"/>
  <c r="J5257" i="7"/>
  <c r="K5258" i="7" s="1"/>
  <c r="K5261" i="7"/>
  <c r="J5267" i="7"/>
  <c r="J5268" i="7"/>
  <c r="J5271" i="7"/>
  <c r="K5272" i="7"/>
  <c r="J5281" i="7"/>
  <c r="J5282" i="7"/>
  <c r="K5283" i="7"/>
  <c r="J5288" i="7" s="1"/>
  <c r="J5285" i="7"/>
  <c r="J5295" i="7"/>
  <c r="J5296" i="7"/>
  <c r="K5297" i="7"/>
  <c r="J5302" i="7" s="1"/>
  <c r="K5303" i="7" s="1"/>
  <c r="J5299" i="7"/>
  <c r="K5300" i="7" s="1"/>
  <c r="J5309" i="7"/>
  <c r="J5310" i="7"/>
  <c r="J5313" i="7"/>
  <c r="K5314" i="7"/>
  <c r="J5323" i="7"/>
  <c r="J5324" i="7"/>
  <c r="K5325" i="7"/>
  <c r="J5330" i="7" s="1"/>
  <c r="J5327" i="7"/>
  <c r="K5328" i="7" s="1"/>
  <c r="J5337" i="7"/>
  <c r="J5338" i="7"/>
  <c r="J5341" i="7"/>
  <c r="K5342" i="7"/>
  <c r="J5351" i="7"/>
  <c r="J5352" i="7"/>
  <c r="K5353" i="7"/>
  <c r="J5358" i="7" s="1"/>
  <c r="J5355" i="7"/>
  <c r="K5356" i="7" s="1"/>
  <c r="K5359" i="7"/>
  <c r="J5365" i="7"/>
  <c r="J5366" i="7"/>
  <c r="J5369" i="7"/>
  <c r="K5370" i="7"/>
  <c r="J5379" i="7"/>
  <c r="J5380" i="7"/>
  <c r="K5381" i="7"/>
  <c r="J5383" i="7"/>
  <c r="K5384" i="7" s="1"/>
  <c r="J5391" i="7"/>
  <c r="J5392" i="7"/>
  <c r="K5393" i="7" s="1"/>
  <c r="J5395" i="7"/>
  <c r="K5396" i="7" s="1"/>
  <c r="J5403" i="7"/>
  <c r="J5404" i="7"/>
  <c r="K5409" i="7" s="1"/>
  <c r="J5407" i="7"/>
  <c r="K5408" i="7"/>
  <c r="J5415" i="7"/>
  <c r="J5416" i="7"/>
  <c r="J5419" i="7"/>
  <c r="K5420" i="7"/>
  <c r="J5427" i="7"/>
  <c r="J5428" i="7"/>
  <c r="K5429" i="7"/>
  <c r="J5431" i="7"/>
  <c r="K5432" i="7" s="1"/>
  <c r="J5439" i="7"/>
  <c r="J5440" i="7"/>
  <c r="K5441" i="7" s="1"/>
  <c r="J5443" i="7"/>
  <c r="K5444" i="7" s="1"/>
  <c r="J5451" i="7"/>
  <c r="J5452" i="7"/>
  <c r="K5457" i="7" s="1"/>
  <c r="J5455" i="7"/>
  <c r="K5456" i="7"/>
  <c r="J5463" i="7"/>
  <c r="J5464" i="7"/>
  <c r="J5467" i="7"/>
  <c r="K5468" i="7"/>
  <c r="J5476" i="7"/>
  <c r="J5477" i="7"/>
  <c r="K5478" i="7"/>
  <c r="J5483" i="7" s="1"/>
  <c r="J5480" i="7"/>
  <c r="K5481" i="7" s="1"/>
  <c r="J5490" i="7"/>
  <c r="J5491" i="7"/>
  <c r="J5494" i="7"/>
  <c r="K5495" i="7"/>
  <c r="J5504" i="7"/>
  <c r="J5505" i="7"/>
  <c r="K5506" i="7"/>
  <c r="J5511" i="7" s="1"/>
  <c r="K5512" i="7" s="1"/>
  <c r="J5508" i="7"/>
  <c r="K5509" i="7" s="1"/>
  <c r="J5518" i="7"/>
  <c r="K5520" i="7" s="1"/>
  <c r="K5521" i="7" s="1"/>
  <c r="J5526" i="7"/>
  <c r="K5527" i="7" s="1"/>
  <c r="K5528" i="7"/>
  <c r="K5529" i="7"/>
  <c r="J5534" i="7"/>
  <c r="J5535" i="7"/>
  <c r="K5540" i="7" s="1"/>
  <c r="J5538" i="7"/>
  <c r="K5539" i="7"/>
  <c r="J5546" i="7"/>
  <c r="K5548" i="7" s="1"/>
  <c r="J5547" i="7"/>
  <c r="J5550" i="7"/>
  <c r="K5551" i="7"/>
  <c r="J5553" i="7"/>
  <c r="K5554" i="7" s="1"/>
  <c r="J5556" i="7"/>
  <c r="J5563" i="7"/>
  <c r="J5566" i="7"/>
  <c r="K5567" i="7"/>
  <c r="J5576" i="7"/>
  <c r="K5577" i="7" s="1"/>
  <c r="K5578" i="7"/>
  <c r="J5584" i="7"/>
  <c r="K5586" i="7" s="1"/>
  <c r="K5587" i="7" s="1"/>
  <c r="K5588" i="7"/>
  <c r="K5582" i="7" s="1"/>
  <c r="J5592" i="7"/>
  <c r="K5593" i="7" s="1"/>
  <c r="K5594" i="7"/>
  <c r="K5595" i="7"/>
  <c r="J5600" i="7"/>
  <c r="K5602" i="7" s="1"/>
  <c r="K5603" i="7" s="1"/>
  <c r="K5601" i="7"/>
  <c r="J5608" i="7"/>
  <c r="K5609" i="7" s="1"/>
  <c r="J5614" i="7" s="1"/>
  <c r="J5611" i="7"/>
  <c r="K5612" i="7" s="1"/>
  <c r="J5621" i="7"/>
  <c r="K5622" i="7"/>
  <c r="J5627" i="7" s="1"/>
  <c r="J5624" i="7"/>
  <c r="K5625" i="7" s="1"/>
  <c r="J5634" i="7"/>
  <c r="K5635" i="7"/>
  <c r="J5637" i="7"/>
  <c r="K5638" i="7" s="1"/>
  <c r="J5640" i="7"/>
  <c r="K5641" i="7" s="1"/>
  <c r="J5648" i="7"/>
  <c r="K5654" i="7" s="1"/>
  <c r="K5656" i="7" s="1"/>
  <c r="K5646" i="7" s="1"/>
  <c r="J5649" i="7"/>
  <c r="K5650" i="7"/>
  <c r="J5652" i="7"/>
  <c r="K5653" i="7" s="1"/>
  <c r="K5655" i="7"/>
  <c r="J5660" i="7"/>
  <c r="J5661" i="7"/>
  <c r="K5662" i="7"/>
  <c r="J5664" i="7"/>
  <c r="K5665" i="7" s="1"/>
  <c r="J5667" i="7"/>
  <c r="K5668" i="7" s="1"/>
  <c r="J5675" i="7"/>
  <c r="J5676" i="7"/>
  <c r="J5677" i="7"/>
  <c r="K5679" i="7" s="1"/>
  <c r="K5680" i="7" s="1"/>
  <c r="K5681" i="7"/>
  <c r="K5673" i="7" s="1"/>
  <c r="J5685" i="7"/>
  <c r="K5696" i="7" s="1"/>
  <c r="K5698" i="7" s="1"/>
  <c r="K5683" i="7" s="1"/>
  <c r="J5686" i="7"/>
  <c r="K5687" i="7"/>
  <c r="J5689" i="7"/>
  <c r="J5690" i="7"/>
  <c r="J5691" i="7"/>
  <c r="K5692" i="7"/>
  <c r="J5694" i="7"/>
  <c r="K5695" i="7" s="1"/>
  <c r="K5697" i="7"/>
  <c r="J5702" i="7"/>
  <c r="J5703" i="7"/>
  <c r="K5704" i="7"/>
  <c r="J5706" i="7"/>
  <c r="K5707" i="7" s="1"/>
  <c r="J5709" i="7"/>
  <c r="K5711" i="7" s="1"/>
  <c r="J5710" i="7"/>
  <c r="J5713" i="7"/>
  <c r="K5714" i="7"/>
  <c r="K5715" i="7"/>
  <c r="J5721" i="7"/>
  <c r="J5722" i="7"/>
  <c r="J5725" i="7"/>
  <c r="K5726" i="7" s="1"/>
  <c r="J5728" i="7"/>
  <c r="J5729" i="7"/>
  <c r="K5730" i="7"/>
  <c r="J5732" i="7"/>
  <c r="K5733" i="7" s="1"/>
  <c r="J5740" i="7"/>
  <c r="J5741" i="7"/>
  <c r="K5742" i="7"/>
  <c r="J5744" i="7"/>
  <c r="K5745" i="7" s="1"/>
  <c r="J5747" i="7"/>
  <c r="K5749" i="7" s="1"/>
  <c r="J5748" i="7"/>
  <c r="J5751" i="7"/>
  <c r="K5752" i="7"/>
  <c r="K5753" i="7"/>
  <c r="J5759" i="7"/>
  <c r="J5760" i="7"/>
  <c r="J5763" i="7"/>
  <c r="K5764" i="7" s="1"/>
  <c r="J5766" i="7"/>
  <c r="J5767" i="7"/>
  <c r="J5768" i="7"/>
  <c r="K5769" i="7" s="1"/>
  <c r="J5778" i="7"/>
  <c r="J5779" i="7"/>
  <c r="K5780" i="7"/>
  <c r="J5782" i="7"/>
  <c r="K5783" i="7" s="1"/>
  <c r="J5785" i="7"/>
  <c r="K5788" i="7" s="1"/>
  <c r="J5786" i="7"/>
  <c r="J5787" i="7"/>
  <c r="J5790" i="7"/>
  <c r="K5791" i="7"/>
  <c r="J5798" i="7"/>
  <c r="J5799" i="7"/>
  <c r="K5800" i="7"/>
  <c r="J5802" i="7"/>
  <c r="K5803" i="7" s="1"/>
  <c r="J5805" i="7"/>
  <c r="J5806" i="7"/>
  <c r="K5808" i="7" s="1"/>
  <c r="J5807" i="7"/>
  <c r="J5810" i="7"/>
  <c r="K5811" i="7"/>
  <c r="K5812" i="7"/>
  <c r="J5818" i="7"/>
  <c r="K5820" i="7" s="1"/>
  <c r="J5819" i="7"/>
  <c r="J5822" i="7"/>
  <c r="K5823" i="7" s="1"/>
  <c r="J5825" i="7"/>
  <c r="J5826" i="7"/>
  <c r="J5827" i="7"/>
  <c r="K5828" i="7" s="1"/>
  <c r="J5830" i="7"/>
  <c r="K5831" i="7" s="1"/>
  <c r="J5838" i="7"/>
  <c r="J5839" i="7"/>
  <c r="J5842" i="7"/>
  <c r="K5843" i="7"/>
  <c r="J5845" i="7"/>
  <c r="J5846" i="7"/>
  <c r="J5847" i="7"/>
  <c r="K5848" i="7"/>
  <c r="J5850" i="7"/>
  <c r="K5851" i="7" s="1"/>
  <c r="J5858" i="7"/>
  <c r="J5859" i="7"/>
  <c r="K5860" i="7"/>
  <c r="J5862" i="7"/>
  <c r="K5863" i="7" s="1"/>
  <c r="J5865" i="7"/>
  <c r="K5868" i="7" s="1"/>
  <c r="J5866" i="7"/>
  <c r="J5867" i="7"/>
  <c r="J5870" i="7"/>
  <c r="K5871" i="7"/>
  <c r="J5878" i="7"/>
  <c r="J5879" i="7"/>
  <c r="K5880" i="7"/>
  <c r="J5882" i="7"/>
  <c r="K5883" i="7" s="1"/>
  <c r="J5885" i="7"/>
  <c r="J5886" i="7"/>
  <c r="K5888" i="7" s="1"/>
  <c r="J5887" i="7"/>
  <c r="J5890" i="7"/>
  <c r="K5891" i="7"/>
  <c r="J5898" i="7"/>
  <c r="K5900" i="7" s="1"/>
  <c r="J5899" i="7"/>
  <c r="J5902" i="7"/>
  <c r="K5903" i="7" s="1"/>
  <c r="J5905" i="7"/>
  <c r="J5906" i="7"/>
  <c r="J5907" i="7"/>
  <c r="K5908" i="7" s="1"/>
  <c r="J5910" i="7"/>
  <c r="K5911" i="7" s="1"/>
  <c r="J5918" i="7"/>
  <c r="J5919" i="7"/>
  <c r="J5922" i="7"/>
  <c r="K5923" i="7"/>
  <c r="J5925" i="7"/>
  <c r="J5926" i="7"/>
  <c r="J5927" i="7"/>
  <c r="K5928" i="7"/>
  <c r="J5930" i="7"/>
  <c r="K5931" i="7" s="1"/>
  <c r="J5938" i="7"/>
  <c r="J5939" i="7"/>
  <c r="K5940" i="7"/>
  <c r="J5942" i="7"/>
  <c r="K5943" i="7" s="1"/>
  <c r="J5945" i="7"/>
  <c r="K5948" i="7" s="1"/>
  <c r="J5946" i="7"/>
  <c r="J5947" i="7"/>
  <c r="J5950" i="7"/>
  <c r="K5951" i="7"/>
  <c r="J5958" i="7"/>
  <c r="J5959" i="7"/>
  <c r="K5960" i="7"/>
  <c r="J5962" i="7"/>
  <c r="K5963" i="7" s="1"/>
  <c r="J5965" i="7"/>
  <c r="J5966" i="7"/>
  <c r="K5968" i="7" s="1"/>
  <c r="J5967" i="7"/>
  <c r="J5970" i="7"/>
  <c r="K5971" i="7"/>
  <c r="J5978" i="7"/>
  <c r="K5983" i="7" s="1"/>
  <c r="K5984" i="7" s="1"/>
  <c r="J5979" i="7"/>
  <c r="J5980" i="7"/>
  <c r="J5981" i="7"/>
  <c r="K5982" i="7"/>
  <c r="J5989" i="7"/>
  <c r="J5990" i="7"/>
  <c r="J5991" i="7"/>
  <c r="J5992" i="7"/>
  <c r="K6006" i="7" s="1"/>
  <c r="J5995" i="7"/>
  <c r="J5996" i="7"/>
  <c r="K5999" i="7" s="1"/>
  <c r="J5997" i="7"/>
  <c r="J5998" i="7"/>
  <c r="J6001" i="7"/>
  <c r="K6002" i="7"/>
  <c r="J6004" i="7"/>
  <c r="K6005" i="7" s="1"/>
  <c r="J6012" i="7"/>
  <c r="K6026" i="7" s="1"/>
  <c r="J6013" i="7"/>
  <c r="J6014" i="7"/>
  <c r="J6015" i="7"/>
  <c r="K6016" i="7"/>
  <c r="J6018" i="7"/>
  <c r="J6019" i="7"/>
  <c r="J6020" i="7"/>
  <c r="K6021" i="7"/>
  <c r="J6023" i="7"/>
  <c r="K6025" i="7" s="1"/>
  <c r="J6024" i="7"/>
  <c r="J6032" i="7"/>
  <c r="J6033" i="7"/>
  <c r="K6046" i="7" s="1"/>
  <c r="J6034" i="7"/>
  <c r="J6035" i="7"/>
  <c r="J6038" i="7"/>
  <c r="K6041" i="7" s="1"/>
  <c r="J6039" i="7"/>
  <c r="J6040" i="7"/>
  <c r="J6043" i="7"/>
  <c r="K6045" i="7" s="1"/>
  <c r="J6044" i="7"/>
  <c r="J6052" i="7"/>
  <c r="J6053" i="7"/>
  <c r="J6056" i="7"/>
  <c r="K6057" i="7"/>
  <c r="J6059" i="7"/>
  <c r="K6062" i="7" s="1"/>
  <c r="J6060" i="7"/>
  <c r="J6061" i="7"/>
  <c r="J6064" i="7"/>
  <c r="K6065" i="7" s="1"/>
  <c r="J6072" i="7"/>
  <c r="J6073" i="7"/>
  <c r="J6076" i="7"/>
  <c r="K6077" i="7" s="1"/>
  <c r="J6079" i="7"/>
  <c r="J6080" i="7"/>
  <c r="J6081" i="7"/>
  <c r="J6084" i="7"/>
  <c r="K6085" i="7" s="1"/>
  <c r="J6092" i="7"/>
  <c r="J6093" i="7"/>
  <c r="K6094" i="7"/>
  <c r="J6096" i="7"/>
  <c r="K6097" i="7" s="1"/>
  <c r="J6099" i="7"/>
  <c r="J6100" i="7"/>
  <c r="J6101" i="7"/>
  <c r="K6105" i="7" s="1"/>
  <c r="J6104" i="7"/>
  <c r="G15" i="9"/>
  <c r="G14" i="9" s="1"/>
  <c r="G17" i="9"/>
  <c r="G18" i="9"/>
  <c r="G21" i="9"/>
  <c r="G20" i="9" s="1"/>
  <c r="G23" i="9"/>
  <c r="G24" i="9"/>
  <c r="G25" i="9"/>
  <c r="G28" i="9"/>
  <c r="G27" i="9" s="1"/>
  <c r="G31" i="9"/>
  <c r="G30" i="9" s="1"/>
  <c r="G34" i="9"/>
  <c r="G33" i="9" s="1"/>
  <c r="G37" i="9"/>
  <c r="G36" i="9" s="1"/>
  <c r="G41" i="9"/>
  <c r="G39" i="9" s="1"/>
  <c r="G42" i="9"/>
  <c r="G48" i="9"/>
  <c r="G49" i="9"/>
  <c r="G51" i="9"/>
  <c r="G53" i="9"/>
  <c r="G55" i="9"/>
  <c r="G57" i="9"/>
  <c r="G59" i="9"/>
  <c r="G60" i="9"/>
  <c r="G64" i="9"/>
  <c r="G65" i="9"/>
  <c r="G62" i="9" s="1"/>
  <c r="G69" i="9"/>
  <c r="G67" i="9" s="1"/>
  <c r="G70" i="9"/>
  <c r="G72" i="9"/>
  <c r="G74" i="9"/>
  <c r="G75" i="9"/>
  <c r="G79" i="9"/>
  <c r="G77" i="9" s="1"/>
  <c r="G83" i="9"/>
  <c r="G81" i="9" s="1"/>
  <c r="G84" i="9"/>
  <c r="G86" i="9"/>
  <c r="G88" i="9"/>
  <c r="G92" i="9"/>
  <c r="G93" i="9"/>
  <c r="G90" i="9" s="1"/>
  <c r="G94" i="9"/>
  <c r="G98" i="9"/>
  <c r="G99" i="9"/>
  <c r="G96" i="9" s="1"/>
  <c r="G100" i="9"/>
  <c r="G104" i="9"/>
  <c r="G105" i="9"/>
  <c r="G102" i="9" s="1"/>
  <c r="G109" i="9"/>
  <c r="G107" i="9" s="1"/>
  <c r="G110" i="9"/>
  <c r="G112" i="9"/>
  <c r="G114" i="9"/>
  <c r="G116" i="9"/>
  <c r="G117" i="9"/>
  <c r="G119" i="9"/>
  <c r="G120" i="9"/>
  <c r="G124" i="9"/>
  <c r="G125" i="9"/>
  <c r="G122" i="9" s="1"/>
  <c r="G129" i="9"/>
  <c r="G127" i="9" s="1"/>
  <c r="G133" i="9"/>
  <c r="G131" i="9" s="1"/>
  <c r="G134" i="9"/>
  <c r="G135" i="9"/>
  <c r="G136" i="9"/>
  <c r="G137" i="9"/>
  <c r="G138" i="9"/>
  <c r="G142" i="9"/>
  <c r="G143" i="9"/>
  <c r="G140" i="9" s="1"/>
  <c r="G144" i="9"/>
  <c r="G145" i="9"/>
  <c r="G146" i="9"/>
  <c r="G148" i="9"/>
  <c r="G150" i="9"/>
  <c r="G152" i="9"/>
  <c r="G154" i="9"/>
  <c r="G156" i="9"/>
  <c r="G158" i="9"/>
  <c r="G160" i="9"/>
  <c r="G161" i="9"/>
  <c r="G163" i="9"/>
  <c r="G164" i="9"/>
  <c r="G166" i="9"/>
  <c r="G167" i="9"/>
  <c r="G169" i="9"/>
  <c r="G170" i="9"/>
  <c r="G173" i="9"/>
  <c r="G174" i="9"/>
  <c r="G172" i="9" s="1"/>
  <c r="G175" i="9"/>
  <c r="G177" i="9"/>
  <c r="G178" i="9"/>
  <c r="G180" i="9"/>
  <c r="G181" i="9"/>
  <c r="G183" i="9"/>
  <c r="G184" i="9"/>
  <c r="G186" i="9"/>
  <c r="G187" i="9"/>
  <c r="G189" i="9"/>
  <c r="G190" i="9"/>
  <c r="G192" i="9"/>
  <c r="G193" i="9"/>
  <c r="G195" i="9"/>
  <c r="G196" i="9"/>
  <c r="G198" i="9"/>
  <c r="G199" i="9"/>
  <c r="G200" i="9"/>
  <c r="G203" i="9"/>
  <c r="G202" i="9" s="1"/>
  <c r="G206" i="9"/>
  <c r="G205" i="9" s="1"/>
  <c r="G207" i="9"/>
  <c r="G208" i="9"/>
  <c r="G209" i="9"/>
  <c r="G210" i="9"/>
  <c r="G213" i="9"/>
  <c r="G212" i="9" s="1"/>
  <c r="G214" i="9"/>
  <c r="G215" i="9"/>
  <c r="G216" i="9"/>
  <c r="G217" i="9"/>
  <c r="G218" i="9"/>
  <c r="G220" i="9"/>
  <c r="G221" i="9"/>
  <c r="G223" i="9"/>
  <c r="G224" i="9"/>
  <c r="G226" i="9"/>
  <c r="G227" i="9"/>
  <c r="G229" i="9"/>
  <c r="G230" i="9"/>
  <c r="G231" i="9"/>
  <c r="G232" i="9"/>
  <c r="G234" i="9"/>
  <c r="G235" i="9"/>
  <c r="G236" i="9"/>
  <c r="G237" i="9"/>
  <c r="G239" i="9"/>
  <c r="G240" i="9"/>
  <c r="G242" i="9"/>
  <c r="G243" i="9"/>
  <c r="G245" i="9"/>
  <c r="G246" i="9"/>
  <c r="G248" i="9"/>
  <c r="G249" i="9"/>
  <c r="G251" i="9"/>
  <c r="G252" i="9"/>
  <c r="G254" i="9"/>
  <c r="G255" i="9"/>
  <c r="G257" i="9"/>
  <c r="G258" i="9"/>
  <c r="G261" i="9"/>
  <c r="G262" i="9"/>
  <c r="G260" i="9" s="1"/>
  <c r="G263" i="9"/>
  <c r="G264" i="9"/>
  <c r="G265" i="9"/>
  <c r="G266" i="9"/>
  <c r="G269" i="9"/>
  <c r="G268" i="9" s="1"/>
  <c r="G270" i="9"/>
  <c r="G271" i="9"/>
  <c r="G274" i="9"/>
  <c r="G273" i="9" s="1"/>
  <c r="G275" i="9"/>
  <c r="G276" i="9"/>
  <c r="G277" i="9"/>
  <c r="G279" i="9"/>
  <c r="G280" i="9"/>
  <c r="G282" i="9"/>
  <c r="G283" i="9"/>
  <c r="G284" i="9"/>
  <c r="G287" i="9"/>
  <c r="G286" i="9" s="1"/>
  <c r="G288" i="9"/>
  <c r="G290" i="9"/>
  <c r="G291" i="9"/>
  <c r="G293" i="9"/>
  <c r="G294" i="9"/>
  <c r="G297" i="9"/>
  <c r="G298" i="9"/>
  <c r="G296" i="9" s="1"/>
  <c r="G301" i="9"/>
  <c r="G300" i="9" s="1"/>
  <c r="G304" i="9"/>
  <c r="G303" i="9" s="1"/>
  <c r="G305" i="9"/>
  <c r="G308" i="9"/>
  <c r="G309" i="9"/>
  <c r="G307" i="9" s="1"/>
  <c r="G310" i="9"/>
  <c r="G312" i="9"/>
  <c r="G313" i="9"/>
  <c r="G315" i="9"/>
  <c r="G316" i="9"/>
  <c r="G318" i="9"/>
  <c r="G319" i="9"/>
  <c r="G321" i="9"/>
  <c r="G322" i="9"/>
  <c r="G324" i="9"/>
  <c r="G325" i="9"/>
  <c r="G327" i="9"/>
  <c r="G328" i="9"/>
  <c r="G331" i="9"/>
  <c r="G332" i="9"/>
  <c r="G330" i="9" s="1"/>
  <c r="G333" i="9"/>
  <c r="G334" i="9"/>
  <c r="G335" i="9"/>
  <c r="G337" i="9"/>
  <c r="G338" i="9"/>
  <c r="G340" i="9"/>
  <c r="G341" i="9"/>
  <c r="G343" i="9"/>
  <c r="G344" i="9"/>
  <c r="G345" i="9"/>
  <c r="G346" i="9"/>
  <c r="G348" i="9"/>
  <c r="G349" i="9"/>
  <c r="G351" i="9"/>
  <c r="G352" i="9"/>
  <c r="G354" i="9"/>
  <c r="G355" i="9"/>
  <c r="G357" i="9"/>
  <c r="G358" i="9"/>
  <c r="G365" i="9"/>
  <c r="G366" i="9"/>
  <c r="G367" i="9"/>
  <c r="G368" i="9"/>
  <c r="G364" i="9" s="1"/>
  <c r="G371" i="9"/>
  <c r="G370" i="9" s="1"/>
  <c r="G375" i="9"/>
  <c r="G373" i="9" s="1"/>
  <c r="G379" i="9"/>
  <c r="G377" i="9" s="1"/>
  <c r="G383" i="9"/>
  <c r="G381" i="9" s="1"/>
  <c r="G387" i="9"/>
  <c r="G385" i="9" s="1"/>
  <c r="G391" i="9"/>
  <c r="G389" i="9" s="1"/>
  <c r="G395" i="9"/>
  <c r="G393" i="9" s="1"/>
  <c r="G399" i="9"/>
  <c r="G397" i="9" s="1"/>
  <c r="G403" i="9"/>
  <c r="G401" i="9" s="1"/>
  <c r="G407" i="9"/>
  <c r="G405" i="9" s="1"/>
  <c r="G411" i="9"/>
  <c r="G409" i="9" s="1"/>
  <c r="G415" i="9"/>
  <c r="G413" i="9" s="1"/>
  <c r="G419" i="9"/>
  <c r="G417" i="9" s="1"/>
  <c r="G423" i="9"/>
  <c r="G421" i="9" s="1"/>
  <c r="G427" i="9"/>
  <c r="G425" i="9" s="1"/>
  <c r="G428" i="9"/>
  <c r="G430" i="9"/>
  <c r="G432" i="9"/>
  <c r="G433" i="9"/>
  <c r="G437" i="9"/>
  <c r="G435" i="9" s="1"/>
  <c r="G438" i="9"/>
  <c r="G440" i="9"/>
  <c r="G442" i="9"/>
  <c r="G444" i="9"/>
  <c r="G446" i="9"/>
  <c r="G448" i="9"/>
  <c r="G450" i="9"/>
  <c r="G452" i="9"/>
  <c r="G453" i="9"/>
  <c r="G455" i="9"/>
  <c r="G456" i="9"/>
  <c r="G458" i="9"/>
  <c r="G459" i="9"/>
  <c r="G461" i="9"/>
  <c r="G462" i="9"/>
  <c r="G464" i="9"/>
  <c r="G465" i="9"/>
  <c r="G467" i="9"/>
  <c r="G468" i="9"/>
  <c r="G470" i="9"/>
  <c r="G471" i="9"/>
  <c r="G473" i="9"/>
  <c r="G474" i="9"/>
  <c r="G476" i="9"/>
  <c r="G477" i="9"/>
  <c r="G479" i="9"/>
  <c r="G480" i="9"/>
  <c r="G482" i="9"/>
  <c r="G483" i="9"/>
  <c r="G485" i="9"/>
  <c r="G486" i="9"/>
  <c r="G488" i="9"/>
  <c r="G489" i="9"/>
  <c r="G491" i="9"/>
  <c r="G492" i="9"/>
  <c r="G494" i="9"/>
  <c r="G495" i="9"/>
  <c r="G497" i="9"/>
  <c r="G498" i="9"/>
  <c r="G504" i="9"/>
  <c r="G505" i="9"/>
  <c r="G507" i="9"/>
  <c r="G508" i="9"/>
  <c r="G510" i="9"/>
  <c r="G512" i="9"/>
  <c r="G514" i="9"/>
  <c r="G516" i="9"/>
  <c r="G518" i="9"/>
  <c r="G520" i="9"/>
  <c r="G522" i="9"/>
  <c r="G524" i="9"/>
  <c r="G526" i="9"/>
  <c r="G528" i="9"/>
  <c r="G530" i="9"/>
  <c r="G532" i="9"/>
  <c r="G534" i="9"/>
  <c r="G536" i="9"/>
  <c r="G538" i="9"/>
  <c r="G540" i="9"/>
  <c r="G542" i="9"/>
  <c r="G544" i="9"/>
  <c r="G546" i="9"/>
  <c r="G548" i="9"/>
  <c r="G550" i="9"/>
  <c r="G552" i="9"/>
  <c r="G554" i="9"/>
  <c r="G556" i="9"/>
  <c r="G558" i="9"/>
  <c r="G559" i="9"/>
  <c r="G561" i="9"/>
  <c r="G562" i="9"/>
  <c r="G564" i="9"/>
  <c r="G565" i="9"/>
  <c r="G567" i="9"/>
  <c r="G568" i="9"/>
  <c r="G570" i="9"/>
  <c r="G571" i="9"/>
  <c r="G573" i="9"/>
  <c r="G574" i="9"/>
  <c r="G576" i="9"/>
  <c r="G577" i="9"/>
  <c r="G579" i="9"/>
  <c r="G580" i="9"/>
  <c r="G582" i="9"/>
  <c r="G583" i="9"/>
  <c r="G585" i="9"/>
  <c r="G586" i="9"/>
  <c r="G588" i="9"/>
  <c r="G589" i="9"/>
  <c r="G591" i="9"/>
  <c r="G592" i="9"/>
  <c r="G594" i="9"/>
  <c r="G595" i="9"/>
  <c r="G596" i="9"/>
  <c r="G599" i="9"/>
  <c r="G598" i="9" s="1"/>
  <c r="G602" i="9"/>
  <c r="G601" i="9" s="1"/>
  <c r="G605" i="9"/>
  <c r="G604" i="9" s="1"/>
  <c r="G608" i="9"/>
  <c r="G607" i="9" s="1"/>
  <c r="G611" i="9"/>
  <c r="G610" i="9" s="1"/>
  <c r="G614" i="9"/>
  <c r="G613" i="9" s="1"/>
  <c r="G617" i="9"/>
  <c r="G616" i="9" s="1"/>
  <c r="G620" i="9"/>
  <c r="G619" i="9" s="1"/>
  <c r="G623" i="9"/>
  <c r="G622" i="9" s="1"/>
  <c r="G626" i="9"/>
  <c r="G625" i="9" s="1"/>
  <c r="G629" i="9"/>
  <c r="G628" i="9" s="1"/>
  <c r="G630" i="9"/>
  <c r="G631" i="9"/>
  <c r="G634" i="9"/>
  <c r="G633" i="9" s="1"/>
  <c r="G635" i="9"/>
  <c r="G638" i="9"/>
  <c r="G639" i="9"/>
  <c r="G637" i="9" s="1"/>
  <c r="G642" i="9"/>
  <c r="G641" i="9" s="1"/>
  <c r="G643" i="9"/>
  <c r="G645" i="9"/>
  <c r="G646" i="9"/>
  <c r="G648" i="9"/>
  <c r="G649" i="9"/>
  <c r="G655" i="9"/>
  <c r="G656" i="9"/>
  <c r="G658" i="9"/>
  <c r="G659" i="9"/>
  <c r="G661" i="9"/>
  <c r="G662" i="9"/>
  <c r="G665" i="9"/>
  <c r="G666" i="9"/>
  <c r="G664" i="9" s="1"/>
  <c r="G669" i="9"/>
  <c r="G668" i="9" s="1"/>
  <c r="G672" i="9"/>
  <c r="G671" i="9" s="1"/>
  <c r="G675" i="9"/>
  <c r="G674" i="9" s="1"/>
  <c r="G682" i="9"/>
  <c r="G681" i="9" s="1"/>
  <c r="G688" i="9"/>
  <c r="G687" i="9" s="1"/>
  <c r="G691" i="9"/>
  <c r="G690" i="9" s="1"/>
  <c r="G692" i="9"/>
  <c r="G693" i="9"/>
  <c r="G696" i="9"/>
  <c r="G695" i="9" s="1"/>
  <c r="G703" i="9"/>
  <c r="G702" i="9" s="1"/>
  <c r="G706" i="9"/>
  <c r="G705" i="9" s="1"/>
  <c r="G707" i="9"/>
  <c r="G709" i="9"/>
  <c r="G710" i="9"/>
  <c r="G712" i="9"/>
  <c r="G713" i="9"/>
  <c r="G717" i="9"/>
  <c r="G718" i="9"/>
  <c r="G715" i="9" s="1"/>
  <c r="G719" i="9"/>
  <c r="G720" i="9"/>
  <c r="G721" i="9"/>
  <c r="G722" i="9"/>
  <c r="G723" i="9"/>
  <c r="G724" i="9"/>
  <c r="G728" i="9"/>
  <c r="G726" i="9" s="1"/>
  <c r="G729" i="9"/>
  <c r="G730" i="9"/>
  <c r="G731" i="9"/>
  <c r="G732" i="9"/>
  <c r="G733" i="9"/>
  <c r="G734" i="9"/>
  <c r="G735" i="9"/>
  <c r="G737" i="9"/>
  <c r="G738" i="9"/>
  <c r="G740" i="9"/>
  <c r="G741" i="9"/>
  <c r="G743" i="9"/>
  <c r="G744" i="9"/>
  <c r="G746" i="9"/>
  <c r="G747" i="9"/>
  <c r="G749" i="9"/>
  <c r="G750" i="9"/>
  <c r="G752" i="9"/>
  <c r="G753" i="9"/>
  <c r="G759" i="9"/>
  <c r="G760" i="9"/>
  <c r="G762" i="9"/>
  <c r="G763" i="9"/>
  <c r="G765" i="9"/>
  <c r="G766" i="9"/>
  <c r="G768" i="9"/>
  <c r="G769" i="9"/>
  <c r="G771" i="9"/>
  <c r="G772" i="9"/>
  <c r="G774" i="9"/>
  <c r="G775" i="9"/>
  <c r="G784" i="9"/>
  <c r="G785" i="9"/>
  <c r="G786" i="9"/>
  <c r="G787" i="9"/>
  <c r="G781" i="9" s="1"/>
  <c r="G789" i="9"/>
  <c r="G790" i="9"/>
  <c r="G791" i="9"/>
  <c r="G792" i="9"/>
  <c r="G793" i="9"/>
  <c r="G794" i="9"/>
  <c r="G795" i="9"/>
  <c r="G797" i="9"/>
  <c r="G798" i="9"/>
  <c r="G799" i="9"/>
  <c r="G801" i="9"/>
  <c r="G802" i="9"/>
  <c r="G803" i="9"/>
  <c r="G804" i="9"/>
  <c r="G806" i="9"/>
  <c r="G807" i="9"/>
  <c r="G808" i="9"/>
  <c r="G809" i="9"/>
  <c r="G810" i="9"/>
  <c r="G811" i="9"/>
  <c r="G812" i="9"/>
  <c r="G814" i="9"/>
  <c r="G815" i="9"/>
  <c r="G816" i="9"/>
  <c r="G821" i="9"/>
  <c r="G822" i="9"/>
  <c r="G824" i="9"/>
  <c r="G818" i="9" s="1"/>
  <c r="G825" i="9"/>
  <c r="G826" i="9"/>
  <c r="G828" i="9"/>
  <c r="G829" i="9"/>
  <c r="G830" i="9"/>
  <c r="G831" i="9"/>
  <c r="G833" i="9"/>
  <c r="G835" i="9"/>
  <c r="G837" i="9"/>
  <c r="G838" i="9"/>
  <c r="G839" i="9"/>
  <c r="G840" i="9"/>
  <c r="G841" i="9"/>
  <c r="G842" i="9"/>
  <c r="G843" i="9"/>
  <c r="G844" i="9"/>
  <c r="G845" i="9"/>
  <c r="G846" i="9"/>
  <c r="G847" i="9"/>
  <c r="G848" i="9"/>
  <c r="G849" i="9"/>
  <c r="G850" i="9"/>
  <c r="G851" i="9"/>
  <c r="G853" i="9"/>
  <c r="G855" i="9"/>
  <c r="G861" i="9"/>
  <c r="G862" i="9"/>
  <c r="G864" i="9"/>
  <c r="G865" i="9"/>
  <c r="G868" i="9"/>
  <c r="G869" i="9"/>
  <c r="G867" i="9" s="1"/>
  <c r="G871" i="9"/>
  <c r="G872" i="9"/>
  <c r="G875" i="9"/>
  <c r="G874" i="9" s="1"/>
  <c r="G877" i="9"/>
  <c r="G878" i="9"/>
  <c r="G886" i="9"/>
  <c r="G884" i="9" s="1"/>
  <c r="G887" i="9"/>
  <c r="G891" i="9"/>
  <c r="G892" i="9"/>
  <c r="G889" i="9" s="1"/>
  <c r="G893" i="9"/>
  <c r="G894" i="9"/>
  <c r="G898" i="9"/>
  <c r="G896" i="9" s="1"/>
  <c r="G907" i="9"/>
  <c r="G908" i="9"/>
  <c r="G909" i="9"/>
  <c r="G905" i="9" s="1"/>
  <c r="G910" i="9"/>
  <c r="G914" i="9"/>
  <c r="G912" i="9" s="1"/>
  <c r="G915" i="9"/>
  <c r="G916" i="9"/>
  <c r="G917" i="9"/>
  <c r="G920" i="9"/>
  <c r="G919" i="9" s="1"/>
  <c r="G921" i="9"/>
  <c r="G924" i="9"/>
  <c r="G923" i="9" s="1"/>
  <c r="G926" i="9"/>
  <c r="G928" i="9"/>
  <c r="G929" i="9"/>
  <c r="G930" i="9"/>
  <c r="G932" i="9"/>
  <c r="G933" i="9"/>
  <c r="G936" i="9"/>
  <c r="G935" i="9" s="1"/>
  <c r="G937" i="9"/>
  <c r="G938" i="9"/>
  <c r="G946" i="9"/>
  <c r="G945" i="9" s="1"/>
  <c r="G948" i="9"/>
  <c r="G949" i="9"/>
  <c r="G952" i="9"/>
  <c r="G951" i="9" s="1"/>
  <c r="G954" i="9"/>
  <c r="G955" i="9"/>
  <c r="G958" i="9"/>
  <c r="G957" i="9" s="1"/>
  <c r="G960" i="9"/>
  <c r="G961" i="9"/>
  <c r="G969" i="9"/>
  <c r="G968" i="9" s="1"/>
  <c r="G971" i="9"/>
  <c r="G972" i="9"/>
  <c r="G975" i="9"/>
  <c r="G974" i="9" s="1"/>
  <c r="G977" i="9"/>
  <c r="G978" i="9"/>
  <c r="G982" i="9"/>
  <c r="G980" i="9" s="1"/>
  <c r="G983" i="9"/>
  <c r="G984" i="9"/>
  <c r="G985" i="9"/>
  <c r="G986" i="9"/>
  <c r="G988" i="9"/>
  <c r="G990" i="9"/>
  <c r="G991" i="9"/>
  <c r="G994" i="9"/>
  <c r="G993" i="9" s="1"/>
  <c r="G1001" i="9"/>
  <c r="G1003" i="9"/>
  <c r="G1007" i="9"/>
  <c r="G1005" i="9" s="1"/>
  <c r="G1014" i="9"/>
  <c r="G1016" i="9"/>
  <c r="G1017" i="9"/>
  <c r="G1019" i="9"/>
  <c r="G1021" i="9"/>
  <c r="G1022" i="9"/>
  <c r="G1023" i="9"/>
  <c r="G1025" i="9"/>
  <c r="G1026" i="9"/>
  <c r="G1028" i="9"/>
  <c r="G1029" i="9"/>
  <c r="G1036" i="9"/>
  <c r="G1037" i="9"/>
  <c r="G1039" i="9"/>
  <c r="G1040" i="9"/>
  <c r="G1042" i="9"/>
  <c r="G1043" i="9"/>
  <c r="G1046" i="9"/>
  <c r="G1045" i="9" s="1"/>
  <c r="G1053" i="9"/>
  <c r="G1054" i="9"/>
  <c r="G1057" i="9"/>
  <c r="G1056" i="9" s="1"/>
  <c r="G1058" i="9"/>
  <c r="G1065" i="9"/>
  <c r="G1066" i="9"/>
  <c r="G1069" i="9"/>
  <c r="G1068" i="9" s="1"/>
  <c r="G1071" i="9"/>
  <c r="G1072" i="9"/>
  <c r="G1075" i="9"/>
  <c r="G1074" i="9" s="1"/>
  <c r="G1077" i="9"/>
  <c r="G1078" i="9"/>
  <c r="G1081" i="9"/>
  <c r="G1080" i="9" s="1"/>
  <c r="G1083" i="9"/>
  <c r="G1084" i="9"/>
  <c r="G1087" i="9"/>
  <c r="G1086" i="9" s="1"/>
  <c r="G1089" i="9"/>
  <c r="G1090" i="9"/>
  <c r="G1093" i="9"/>
  <c r="G1092" i="9" s="1"/>
  <c r="G1095" i="9"/>
  <c r="G1097" i="9"/>
  <c r="G1106" i="9"/>
  <c r="G1104" i="9" s="1"/>
  <c r="G1110" i="9"/>
  <c r="G1111" i="9"/>
  <c r="G1112" i="9"/>
  <c r="G1108" i="9" s="1"/>
  <c r="G1114" i="9"/>
  <c r="G1116" i="9"/>
  <c r="G1120" i="9"/>
  <c r="G1118" i="9" s="1"/>
  <c r="G1124" i="9"/>
  <c r="G1125" i="9"/>
  <c r="G1127" i="9"/>
  <c r="G1122" i="9" s="1"/>
  <c r="G1129" i="9"/>
  <c r="G1131" i="9"/>
  <c r="G1134" i="9"/>
  <c r="G1133" i="9" s="1"/>
  <c r="G1136" i="9"/>
  <c r="G1137" i="9"/>
  <c r="G1140" i="9"/>
  <c r="G1139" i="9" s="1"/>
  <c r="G1142" i="9"/>
  <c r="G1143" i="9"/>
  <c r="G1146" i="9"/>
  <c r="G1145" i="9" s="1"/>
  <c r="G1148" i="9"/>
  <c r="G1149" i="9"/>
  <c r="G1152" i="9"/>
  <c r="G1151" i="9" s="1"/>
  <c r="G1153" i="9"/>
  <c r="G1155" i="9"/>
  <c r="G1156" i="9"/>
  <c r="G1158" i="9"/>
  <c r="G1159" i="9"/>
  <c r="G1162" i="9"/>
  <c r="G1163" i="9"/>
  <c r="G1161" i="9" s="1"/>
  <c r="G1165" i="9"/>
  <c r="G1166" i="9"/>
  <c r="G1169" i="9"/>
  <c r="G1168" i="9" s="1"/>
  <c r="G1171" i="9"/>
  <c r="G1172" i="9"/>
  <c r="G1175" i="9"/>
  <c r="G1174" i="9" s="1"/>
  <c r="G1177" i="9"/>
  <c r="G1178" i="9"/>
  <c r="G1181" i="9"/>
  <c r="G1180" i="9" s="1"/>
  <c r="G1183" i="9"/>
  <c r="G1185" i="9"/>
  <c r="G1188" i="9"/>
  <c r="G1187" i="9" s="1"/>
  <c r="G1190" i="9"/>
  <c r="G1191" i="9"/>
  <c r="G1192" i="9"/>
  <c r="G1194" i="9"/>
  <c r="G1195" i="9"/>
  <c r="G1198" i="9"/>
  <c r="G1197" i="9" s="1"/>
  <c r="G1200" i="9"/>
  <c r="G1201" i="9"/>
  <c r="G1204" i="9"/>
  <c r="G1203" i="9" s="1"/>
  <c r="G1206" i="9"/>
  <c r="G1207" i="9"/>
  <c r="G1211" i="9"/>
  <c r="G1209" i="9" s="1"/>
  <c r="G1213" i="9"/>
  <c r="G1214" i="9"/>
  <c r="G1217" i="9"/>
  <c r="G1216" i="9" s="1"/>
  <c r="G1219" i="9"/>
  <c r="G1220" i="9"/>
  <c r="G1228" i="9"/>
  <c r="G1227" i="9" s="1"/>
  <c r="G1230" i="9"/>
  <c r="G1231" i="9"/>
  <c r="G1234" i="9"/>
  <c r="G1233" i="9" s="1"/>
  <c r="G1236" i="9"/>
  <c r="G1237" i="9"/>
  <c r="G1240" i="9"/>
  <c r="G1239" i="9" s="1"/>
  <c r="G1242" i="9"/>
  <c r="G1243" i="9"/>
  <c r="G1246" i="9"/>
  <c r="G1245" i="9" s="1"/>
  <c r="G1248" i="9"/>
  <c r="G1249" i="9"/>
  <c r="G1252" i="9"/>
  <c r="G1251" i="9" s="1"/>
  <c r="G1254" i="9"/>
  <c r="G1255" i="9"/>
  <c r="G1258" i="9"/>
  <c r="G1257" i="9" s="1"/>
  <c r="G1260" i="9"/>
  <c r="G1261" i="9"/>
  <c r="G1264" i="9"/>
  <c r="G1263" i="9" s="1"/>
  <c r="G1266" i="9"/>
  <c r="G1267" i="9"/>
  <c r="G1270" i="9"/>
  <c r="G1269" i="9" s="1"/>
  <c r="G1272" i="9"/>
  <c r="G1273" i="9"/>
  <c r="G1276" i="9"/>
  <c r="G1275" i="9" s="1"/>
  <c r="G1278" i="9"/>
  <c r="G1279" i="9"/>
  <c r="G1282" i="9"/>
  <c r="G1281" i="9" s="1"/>
  <c r="G1284" i="9"/>
  <c r="G1285" i="9"/>
  <c r="G1288" i="9"/>
  <c r="G1287" i="9" s="1"/>
  <c r="G1290" i="9"/>
  <c r="G1291" i="9"/>
  <c r="G1294" i="9"/>
  <c r="G1293" i="9" s="1"/>
  <c r="G1296" i="9"/>
  <c r="G1297" i="9"/>
  <c r="G1300" i="9"/>
  <c r="G1299" i="9" s="1"/>
  <c r="G1307" i="9"/>
  <c r="G1308" i="9"/>
  <c r="G1311" i="9"/>
  <c r="G1310" i="9" s="1"/>
  <c r="G1313" i="9"/>
  <c r="G1315" i="9"/>
  <c r="G1316" i="9"/>
  <c r="G1319" i="9"/>
  <c r="G1318" i="9" s="1"/>
  <c r="G1326" i="9"/>
  <c r="G1328" i="9"/>
  <c r="G1332" i="9"/>
  <c r="G1330" i="9" s="1"/>
  <c r="G1334" i="9"/>
  <c r="G1336" i="9"/>
  <c r="G1340" i="9"/>
  <c r="G1338" i="9" s="1"/>
  <c r="G1342" i="9"/>
  <c r="G1344" i="9"/>
  <c r="G1348" i="9"/>
  <c r="G1346" i="9" s="1"/>
  <c r="G1349" i="9"/>
  <c r="G1350" i="9"/>
  <c r="G1354" i="9"/>
  <c r="G1352" i="9" s="1"/>
  <c r="G1361" i="9"/>
  <c r="G1363" i="9"/>
  <c r="G1369" i="9"/>
  <c r="G1368" i="9" s="1"/>
  <c r="G1371" i="9"/>
  <c r="G1372" i="9"/>
  <c r="G1375" i="9"/>
  <c r="G1374" i="9" s="1"/>
  <c r="G1377" i="9"/>
  <c r="G1378" i="9"/>
  <c r="G1381" i="9"/>
  <c r="G1380" i="9" s="1"/>
  <c r="G1383" i="9"/>
  <c r="G1384" i="9"/>
  <c r="G1387" i="9"/>
  <c r="G1386" i="9" s="1"/>
  <c r="G1389" i="9"/>
  <c r="G1390" i="9"/>
  <c r="G1393" i="9"/>
  <c r="G1392" i="9" s="1"/>
  <c r="G1395" i="9"/>
  <c r="G1396" i="9"/>
  <c r="G1399" i="9"/>
  <c r="G1398" i="9" s="1"/>
  <c r="G1401" i="9"/>
  <c r="G1402" i="9"/>
  <c r="G1405" i="9"/>
  <c r="G1404" i="9" s="1"/>
  <c r="G1407" i="9"/>
  <c r="G1408" i="9"/>
  <c r="G1411" i="9"/>
  <c r="G1410" i="9" s="1"/>
  <c r="G1413" i="9"/>
  <c r="G1414" i="9"/>
  <c r="G1417" i="9"/>
  <c r="G1416" i="9" s="1"/>
  <c r="G1419" i="9"/>
  <c r="G1420" i="9"/>
  <c r="G1423" i="9"/>
  <c r="G1422" i="9" s="1"/>
  <c r="G1425" i="9"/>
  <c r="G1426" i="9"/>
  <c r="G1429" i="9"/>
  <c r="G1428" i="9" s="1"/>
  <c r="G1431" i="9"/>
  <c r="G1432" i="9"/>
  <c r="G1435" i="9"/>
  <c r="G1434" i="9" s="1"/>
  <c r="G1436" i="9"/>
  <c r="G1437" i="9"/>
  <c r="G1438" i="9"/>
  <c r="G1444" i="9"/>
  <c r="G1445" i="9"/>
  <c r="G1447" i="9"/>
  <c r="G1448" i="9"/>
  <c r="G1450" i="9"/>
  <c r="G1451" i="9"/>
  <c r="G1453" i="9"/>
  <c r="G1454" i="9"/>
  <c r="G1456" i="9"/>
  <c r="G1457" i="9"/>
  <c r="G1459" i="9"/>
  <c r="G1460" i="9"/>
  <c r="G1462" i="9"/>
  <c r="G1463" i="9"/>
  <c r="G1465" i="9"/>
  <c r="G1466" i="9"/>
  <c r="G1468" i="9"/>
  <c r="G1469" i="9"/>
  <c r="G1472" i="9"/>
  <c r="G1471" i="9" s="1"/>
  <c r="G1474" i="9"/>
  <c r="G1475" i="9"/>
  <c r="G1478" i="9"/>
  <c r="G1477" i="9" s="1"/>
  <c r="G1480" i="9"/>
  <c r="G1481" i="9"/>
  <c r="G1484" i="9"/>
  <c r="G1483" i="9" s="1"/>
  <c r="G1486" i="9"/>
  <c r="G1487" i="9"/>
  <c r="G1490" i="9"/>
  <c r="G1489" i="9" s="1"/>
  <c r="G1492" i="9"/>
  <c r="G1493" i="9"/>
  <c r="G1496" i="9"/>
  <c r="G1495" i="9" s="1"/>
  <c r="G1502" i="9"/>
  <c r="G1503" i="9"/>
  <c r="G1506" i="9"/>
  <c r="G1505" i="9" s="1"/>
  <c r="G1508" i="9"/>
  <c r="G1509" i="9"/>
  <c r="G1512" i="9"/>
  <c r="G1511" i="9" s="1"/>
  <c r="G1514" i="9"/>
  <c r="G1515" i="9"/>
  <c r="G1518" i="9"/>
  <c r="G1517" i="9" s="1"/>
  <c r="G1520" i="9"/>
  <c r="G1521" i="9"/>
  <c r="G1524" i="9"/>
  <c r="G1523" i="9" s="1"/>
  <c r="G1526" i="9"/>
  <c r="G1527" i="9"/>
  <c r="G1530" i="9"/>
  <c r="G1529" i="9" s="1"/>
  <c r="G1532" i="9"/>
  <c r="G1533" i="9"/>
  <c r="G1536" i="9"/>
  <c r="G1535" i="9" s="1"/>
  <c r="G1538" i="9"/>
  <c r="G1539" i="9"/>
  <c r="G1546" i="9"/>
  <c r="G1545" i="9" s="1"/>
  <c r="G1548" i="9"/>
  <c r="G1549" i="9"/>
  <c r="G1552" i="9"/>
  <c r="G1551" i="9" s="1"/>
  <c r="G1554" i="9"/>
  <c r="G1555" i="9"/>
  <c r="G1558" i="9"/>
  <c r="G1557" i="9" s="1"/>
  <c r="G1560" i="9"/>
  <c r="G1561" i="9"/>
  <c r="G1564" i="9"/>
  <c r="G1563" i="9" s="1"/>
  <c r="G1566" i="9"/>
  <c r="G1567" i="9"/>
  <c r="G1574" i="9"/>
  <c r="G1573" i="9" s="1"/>
  <c r="G1576" i="9"/>
  <c r="G1577" i="9"/>
  <c r="G1580" i="9"/>
  <c r="G1579" i="9" s="1"/>
  <c r="G1582" i="9"/>
  <c r="G1583" i="9"/>
  <c r="G1586" i="9"/>
  <c r="G1585" i="9" s="1"/>
  <c r="G1588" i="9"/>
  <c r="G1589" i="9"/>
  <c r="G1592" i="9"/>
  <c r="G1591" i="9" s="1"/>
  <c r="G1594" i="9"/>
  <c r="G1595" i="9"/>
  <c r="G1598" i="9"/>
  <c r="G1597" i="9" s="1"/>
  <c r="G1600" i="9"/>
  <c r="G1601" i="9"/>
  <c r="G1604" i="9"/>
  <c r="G1603" i="9" s="1"/>
  <c r="G1610" i="9"/>
  <c r="G1611" i="9"/>
  <c r="G1617" i="9"/>
  <c r="G1616" i="9" s="1"/>
  <c r="G1619" i="9"/>
  <c r="G1620" i="9"/>
  <c r="G1624" i="9"/>
  <c r="G1622" i="9" s="1"/>
  <c r="G1629" i="9"/>
  <c r="G1630" i="9"/>
  <c r="G1633" i="9"/>
  <c r="G1632" i="9" s="1"/>
  <c r="G1634" i="9"/>
  <c r="G1635" i="9"/>
  <c r="G1638" i="9"/>
  <c r="G1637" i="9" s="1"/>
  <c r="G1640" i="9"/>
  <c r="G1641" i="9"/>
  <c r="G1644" i="9"/>
  <c r="G1643" i="9" s="1"/>
  <c r="G1646" i="9"/>
  <c r="G1648" i="9"/>
  <c r="G1654" i="9"/>
  <c r="G1653" i="9" s="1"/>
  <c r="G1656" i="9"/>
  <c r="G1657" i="9"/>
  <c r="G1664" i="9"/>
  <c r="G1663" i="9" s="1"/>
  <c r="G1666" i="9"/>
  <c r="G1667" i="9"/>
  <c r="G1670" i="9"/>
  <c r="G1669" i="9" s="1"/>
  <c r="G1672" i="9"/>
  <c r="G1673" i="9"/>
  <c r="G1676" i="9"/>
  <c r="G1675" i="9" s="1"/>
  <c r="G1678" i="9"/>
  <c r="G1679" i="9"/>
  <c r="G1682" i="9"/>
  <c r="G1681" i="9" s="1"/>
  <c r="G1684" i="9"/>
  <c r="G1685" i="9"/>
  <c r="G1688" i="9"/>
  <c r="G1687" i="9" s="1"/>
  <c r="G1690" i="9"/>
  <c r="G1691" i="9"/>
  <c r="G1694" i="9"/>
  <c r="G1693" i="9" s="1"/>
  <c r="G1696" i="9"/>
  <c r="G1697" i="9"/>
  <c r="G1700" i="9"/>
  <c r="G1699" i="9" s="1"/>
  <c r="G1702" i="9"/>
  <c r="G1703" i="9"/>
  <c r="G1706" i="9"/>
  <c r="G1705" i="9" s="1"/>
  <c r="G1708" i="9"/>
  <c r="G1709" i="9"/>
  <c r="G1712" i="9"/>
  <c r="G1711" i="9" s="1"/>
  <c r="G1714" i="9"/>
  <c r="G1715" i="9"/>
  <c r="G1718" i="9"/>
  <c r="G1717" i="9" s="1"/>
  <c r="G1720" i="9"/>
  <c r="G1721" i="9"/>
  <c r="G1724" i="9"/>
  <c r="G1723" i="9" s="1"/>
  <c r="G1726" i="9"/>
  <c r="G1727" i="9"/>
  <c r="G1730" i="9"/>
  <c r="G1729" i="9" s="1"/>
  <c r="G1732" i="9"/>
  <c r="G1733" i="9"/>
  <c r="G1740" i="9"/>
  <c r="G1739" i="9" s="1"/>
  <c r="G1742" i="9"/>
  <c r="G1743" i="9"/>
  <c r="G1746" i="9"/>
  <c r="G1745" i="9" s="1"/>
  <c r="G1748" i="9"/>
  <c r="G1749" i="9"/>
  <c r="G1752" i="9"/>
  <c r="G1751" i="9" s="1"/>
  <c r="G1754" i="9"/>
  <c r="G1755" i="9"/>
  <c r="G1758" i="9"/>
  <c r="G1757" i="9" s="1"/>
  <c r="G1760" i="9"/>
  <c r="G1761" i="9"/>
  <c r="G1764" i="9"/>
  <c r="G1763" i="9" s="1"/>
  <c r="G1766" i="9"/>
  <c r="G1767" i="9"/>
  <c r="G1770" i="9"/>
  <c r="G1769" i="9" s="1"/>
  <c r="G1772" i="9"/>
  <c r="G1773" i="9"/>
  <c r="G1776" i="9"/>
  <c r="G1775" i="9" s="1"/>
  <c r="G1778" i="9"/>
  <c r="G1779" i="9"/>
  <c r="G1782" i="9"/>
  <c r="G1781" i="9" s="1"/>
  <c r="G1788" i="9"/>
  <c r="G1789" i="9"/>
  <c r="G1792" i="9"/>
  <c r="G1791" i="9" s="1"/>
  <c r="G1794" i="9"/>
  <c r="G1795" i="9"/>
  <c r="G1798" i="9"/>
  <c r="G1797" i="9" s="1"/>
  <c r="G1800" i="9"/>
  <c r="G1801" i="9"/>
  <c r="G1804" i="9"/>
  <c r="G1803" i="9" s="1"/>
  <c r="G1806" i="9"/>
  <c r="G1807" i="9"/>
  <c r="G1810" i="9"/>
  <c r="G1809" i="9" s="1"/>
  <c r="G1812" i="9"/>
  <c r="G1813" i="9"/>
  <c r="G1820" i="9"/>
  <c r="G1819" i="9" s="1"/>
  <c r="G1822" i="9"/>
  <c r="G1823" i="9"/>
  <c r="H701" i="2"/>
  <c r="H700" i="2"/>
  <c r="H702" i="2" s="1"/>
  <c r="H693" i="2"/>
  <c r="H692" i="2"/>
  <c r="H691" i="2"/>
  <c r="H690" i="2"/>
  <c r="H688" i="2"/>
  <c r="H687" i="2"/>
  <c r="H686" i="2"/>
  <c r="H685" i="2"/>
  <c r="H694" i="2" s="1"/>
  <c r="H678" i="2"/>
  <c r="H677" i="2"/>
  <c r="H676" i="2"/>
  <c r="H675" i="2"/>
  <c r="H674" i="2"/>
  <c r="H673" i="2"/>
  <c r="H672" i="2"/>
  <c r="H671" i="2"/>
  <c r="H670" i="2"/>
  <c r="H669" i="2"/>
  <c r="H668" i="2"/>
  <c r="H667" i="2"/>
  <c r="H666" i="2"/>
  <c r="H665" i="2"/>
  <c r="H679" i="2" s="1"/>
  <c r="H664" i="2"/>
  <c r="H657" i="2"/>
  <c r="H656" i="2"/>
  <c r="H655" i="2"/>
  <c r="H654" i="2"/>
  <c r="H653" i="2"/>
  <c r="H652" i="2"/>
  <c r="H651" i="2"/>
  <c r="H650" i="2"/>
  <c r="H649" i="2"/>
  <c r="H648" i="2"/>
  <c r="H647" i="2"/>
  <c r="H646" i="2"/>
  <c r="H645" i="2"/>
  <c r="H644" i="2"/>
  <c r="H643" i="2"/>
  <c r="H642" i="2"/>
  <c r="H641" i="2"/>
  <c r="H640" i="2"/>
  <c r="H639" i="2"/>
  <c r="H638" i="2"/>
  <c r="H637" i="2"/>
  <c r="H636" i="2"/>
  <c r="H635" i="2"/>
  <c r="H634" i="2"/>
  <c r="H658" i="2" s="1"/>
  <c r="H628" i="2"/>
  <c r="H627" i="2"/>
  <c r="H626" i="2"/>
  <c r="H620" i="2"/>
  <c r="H619" i="2"/>
  <c r="H617" i="2"/>
  <c r="H616" i="2"/>
  <c r="H615" i="2"/>
  <c r="H621" i="2" s="1"/>
  <c r="H609" i="2"/>
  <c r="H608" i="2"/>
  <c r="H607" i="2"/>
  <c r="H610" i="2" s="1"/>
  <c r="H602" i="2"/>
  <c r="H601" i="2"/>
  <c r="H594" i="2"/>
  <c r="H593" i="2"/>
  <c r="H592" i="2"/>
  <c r="H591" i="2"/>
  <c r="H590" i="2"/>
  <c r="H589" i="2"/>
  <c r="H588" i="2"/>
  <c r="H587" i="2"/>
  <c r="H586" i="2"/>
  <c r="H585" i="2"/>
  <c r="H595" i="2" s="1"/>
  <c r="H577" i="2"/>
  <c r="H576" i="2"/>
  <c r="H575" i="2"/>
  <c r="H574" i="2"/>
  <c r="H573" i="2"/>
  <c r="H572" i="2"/>
  <c r="H571" i="2"/>
  <c r="H570" i="2"/>
  <c r="H578" i="2" s="1"/>
  <c r="H563" i="2"/>
  <c r="H562" i="2"/>
  <c r="H561" i="2"/>
  <c r="H560" i="2"/>
  <c r="H559" i="2"/>
  <c r="H558" i="2"/>
  <c r="H557" i="2"/>
  <c r="H556" i="2"/>
  <c r="H555" i="2"/>
  <c r="H554" i="2"/>
  <c r="H564" i="2" s="1"/>
  <c r="H552" i="2"/>
  <c r="H544" i="2"/>
  <c r="H543" i="2"/>
  <c r="H542" i="2"/>
  <c r="H541" i="2"/>
  <c r="H540" i="2"/>
  <c r="H539" i="2"/>
  <c r="H538" i="2"/>
  <c r="H536" i="2"/>
  <c r="H534" i="2"/>
  <c r="H533" i="2"/>
  <c r="H532" i="2"/>
  <c r="H531" i="2"/>
  <c r="H530" i="2"/>
  <c r="H529" i="2"/>
  <c r="H528" i="2"/>
  <c r="H527" i="2"/>
  <c r="H545" i="2" s="1"/>
  <c r="H520" i="2"/>
  <c r="H519" i="2"/>
  <c r="H518" i="2"/>
  <c r="H517" i="2"/>
  <c r="H516" i="2"/>
  <c r="H515" i="2"/>
  <c r="H514" i="2"/>
  <c r="H513" i="2"/>
  <c r="H512" i="2"/>
  <c r="H511" i="2"/>
  <c r="H510" i="2"/>
  <c r="H509" i="2"/>
  <c r="H508" i="2"/>
  <c r="H507" i="2"/>
  <c r="H505" i="2"/>
  <c r="H504" i="2"/>
  <c r="H503" i="2"/>
  <c r="H502" i="2"/>
  <c r="H501" i="2"/>
  <c r="H500" i="2"/>
  <c r="H499" i="2"/>
  <c r="H498" i="2"/>
  <c r="H492" i="2"/>
  <c r="H493" i="2" s="1"/>
  <c r="H484" i="2"/>
  <c r="H483" i="2"/>
  <c r="H482" i="2"/>
  <c r="H481" i="2"/>
  <c r="H485" i="2" s="1"/>
  <c r="H480" i="2"/>
  <c r="H479" i="2"/>
  <c r="H478" i="2"/>
  <c r="H470" i="2"/>
  <c r="H469" i="2"/>
  <c r="H468" i="2"/>
  <c r="H467" i="2"/>
  <c r="H471" i="2" s="1"/>
  <c r="H459" i="2"/>
  <c r="H458" i="2"/>
  <c r="H457" i="2"/>
  <c r="H456" i="2"/>
  <c r="H455" i="2"/>
  <c r="H454" i="2"/>
  <c r="H453" i="2"/>
  <c r="H452" i="2"/>
  <c r="H451" i="2"/>
  <c r="H450" i="2"/>
  <c r="H449" i="2"/>
  <c r="H448" i="2"/>
  <c r="H447" i="2"/>
  <c r="H446" i="2"/>
  <c r="H445" i="2"/>
  <c r="H444" i="2"/>
  <c r="H443" i="2"/>
  <c r="H442" i="2"/>
  <c r="H441" i="2"/>
  <c r="H440" i="2"/>
  <c r="H439" i="2"/>
  <c r="H438" i="2"/>
  <c r="H437" i="2"/>
  <c r="H436" i="2"/>
  <c r="H460" i="2" s="1"/>
  <c r="H435" i="2"/>
  <c r="H427" i="2"/>
  <c r="H426" i="2"/>
  <c r="H425" i="2"/>
  <c r="H423" i="2"/>
  <c r="H421" i="2"/>
  <c r="H420" i="2"/>
  <c r="H419" i="2"/>
  <c r="H418" i="2"/>
  <c r="H417" i="2"/>
  <c r="H416" i="2"/>
  <c r="H415" i="2"/>
  <c r="H414" i="2"/>
  <c r="H413" i="2"/>
  <c r="H412" i="2"/>
  <c r="H411" i="2"/>
  <c r="H409" i="2"/>
  <c r="H407" i="2"/>
  <c r="H406" i="2"/>
  <c r="H405" i="2"/>
  <c r="H404" i="2"/>
  <c r="H403" i="2"/>
  <c r="H402" i="2"/>
  <c r="H401" i="2"/>
  <c r="H400" i="2"/>
  <c r="H399" i="2"/>
  <c r="H398" i="2"/>
  <c r="H397" i="2"/>
  <c r="H396" i="2"/>
  <c r="H395" i="2"/>
  <c r="H428" i="2" s="1"/>
  <c r="H386" i="2"/>
  <c r="H385" i="2"/>
  <c r="H384" i="2"/>
  <c r="H383" i="2"/>
  <c r="H382" i="2"/>
  <c r="H381" i="2"/>
  <c r="H380" i="2"/>
  <c r="H379" i="2"/>
  <c r="H378" i="2"/>
  <c r="H377" i="2"/>
  <c r="H376" i="2"/>
  <c r="H387" i="2" s="1"/>
  <c r="H369" i="2"/>
  <c r="H368" i="2"/>
  <c r="H367" i="2"/>
  <c r="H359" i="2"/>
  <c r="H358" i="2"/>
  <c r="H357" i="2"/>
  <c r="H356" i="2"/>
  <c r="H348" i="2"/>
  <c r="H347" i="2"/>
  <c r="H346" i="2"/>
  <c r="H345" i="2"/>
  <c r="H349" i="2" s="1"/>
  <c r="H338" i="2"/>
  <c r="H337" i="2"/>
  <c r="H336" i="2"/>
  <c r="H328" i="2"/>
  <c r="H327" i="2"/>
  <c r="H326" i="2"/>
  <c r="H325" i="2"/>
  <c r="H324" i="2"/>
  <c r="H323" i="2"/>
  <c r="H322" i="2"/>
  <c r="H314" i="2"/>
  <c r="H313" i="2"/>
  <c r="H312" i="2"/>
  <c r="H310" i="2"/>
  <c r="H309" i="2"/>
  <c r="H315" i="2" s="1"/>
  <c r="H301" i="2"/>
  <c r="H300" i="2"/>
  <c r="H299" i="2"/>
  <c r="H298" i="2"/>
  <c r="H297" i="2"/>
  <c r="H296" i="2"/>
  <c r="H302" i="2" s="1"/>
  <c r="H287" i="2"/>
  <c r="H286" i="2"/>
  <c r="H285" i="2"/>
  <c r="H288" i="2" s="1"/>
  <c r="H278" i="2"/>
  <c r="H277" i="2"/>
  <c r="H276" i="2"/>
  <c r="H275" i="2"/>
  <c r="H279" i="2" s="1"/>
  <c r="H274" i="2"/>
  <c r="H273" i="2"/>
  <c r="H266" i="2"/>
  <c r="H267" i="2" s="1"/>
  <c r="H265" i="2"/>
  <c r="H264" i="2"/>
  <c r="H257" i="2"/>
  <c r="H256" i="2"/>
  <c r="H255" i="2"/>
  <c r="H254" i="2"/>
  <c r="H253" i="2"/>
  <c r="H258" i="2" s="1"/>
  <c r="H252" i="2"/>
  <c r="H245" i="2"/>
  <c r="H244" i="2"/>
  <c r="H243" i="2"/>
  <c r="H242" i="2"/>
  <c r="H241" i="2"/>
  <c r="H240" i="2"/>
  <c r="H239" i="2"/>
  <c r="H238" i="2"/>
  <c r="H237" i="2"/>
  <c r="H236" i="2"/>
  <c r="H235" i="2"/>
  <c r="H234" i="2"/>
  <c r="H246" i="2" s="1"/>
  <c r="H227" i="2"/>
  <c r="H228" i="2" s="1"/>
  <c r="H226" i="2"/>
  <c r="H225" i="2"/>
  <c r="H219" i="2"/>
  <c r="H220" i="2" s="1"/>
  <c r="H212" i="2"/>
  <c r="H211" i="2"/>
  <c r="H210" i="2"/>
  <c r="H209" i="2"/>
  <c r="H208" i="2"/>
  <c r="H207" i="2"/>
  <c r="H206" i="2"/>
  <c r="H213" i="2" s="1"/>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200" i="2" s="1"/>
  <c r="H150" i="2"/>
  <c r="H148" i="2"/>
  <c r="H146" i="2"/>
  <c r="H145" i="2"/>
  <c r="H144" i="2"/>
  <c r="H143" i="2"/>
  <c r="H142" i="2"/>
  <c r="H141" i="2"/>
  <c r="H140" i="2"/>
  <c r="H139" i="2"/>
  <c r="H138" i="2"/>
  <c r="H137" i="2"/>
  <c r="H136" i="2"/>
  <c r="H135" i="2"/>
  <c r="H134" i="2"/>
  <c r="H133" i="2"/>
  <c r="H131" i="2"/>
  <c r="H129" i="2"/>
  <c r="H128" i="2"/>
  <c r="H127" i="2"/>
  <c r="H126" i="2"/>
  <c r="H125" i="2"/>
  <c r="H124" i="2"/>
  <c r="H123" i="2"/>
  <c r="H122" i="2"/>
  <c r="H121" i="2"/>
  <c r="H120" i="2"/>
  <c r="H119" i="2"/>
  <c r="H118" i="2"/>
  <c r="H117" i="2"/>
  <c r="H116" i="2"/>
  <c r="H114" i="2"/>
  <c r="H151" i="2" s="1"/>
  <c r="H107" i="2"/>
  <c r="H106" i="2"/>
  <c r="H105" i="2"/>
  <c r="H104" i="2"/>
  <c r="H103" i="2"/>
  <c r="H102" i="2"/>
  <c r="H101" i="2"/>
  <c r="H100" i="2"/>
  <c r="H99" i="2"/>
  <c r="H98"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5" i="2"/>
  <c r="H64" i="2"/>
  <c r="H63" i="2"/>
  <c r="H62" i="2"/>
  <c r="H61" i="2"/>
  <c r="H60" i="2"/>
  <c r="H59" i="2"/>
  <c r="H58" i="2"/>
  <c r="H57" i="2"/>
  <c r="H56" i="2"/>
  <c r="H55" i="2"/>
  <c r="H54" i="2"/>
  <c r="H53" i="2"/>
  <c r="H52" i="2"/>
  <c r="H51" i="2"/>
  <c r="H50" i="2"/>
  <c r="H49" i="2"/>
  <c r="H48" i="2"/>
  <c r="H47" i="2"/>
  <c r="H46" i="2"/>
  <c r="H45" i="2"/>
  <c r="H44" i="2"/>
  <c r="H43" i="2"/>
  <c r="H42" i="2"/>
  <c r="H41" i="2"/>
  <c r="H39" i="2"/>
  <c r="H37" i="2"/>
  <c r="H36" i="2"/>
  <c r="H35" i="2"/>
  <c r="H34" i="2"/>
  <c r="H33" i="2"/>
  <c r="H32" i="2"/>
  <c r="H31" i="2"/>
  <c r="H30" i="2"/>
  <c r="H29" i="2"/>
  <c r="H108" i="2" s="1"/>
  <c r="H22" i="2"/>
  <c r="H21" i="2"/>
  <c r="H20" i="2"/>
  <c r="H19" i="2"/>
  <c r="H18" i="2"/>
  <c r="H17" i="2"/>
  <c r="H16" i="2"/>
  <c r="H15" i="2"/>
  <c r="H14" i="2"/>
  <c r="K5304" i="7" l="1"/>
  <c r="K5305" i="7" s="1"/>
  <c r="K5293" i="7" s="1"/>
  <c r="K4300" i="7"/>
  <c r="K4301" i="7"/>
  <c r="K4289" i="7" s="1"/>
  <c r="K3483" i="7"/>
  <c r="K3484" i="7"/>
  <c r="K3472" i="7" s="1"/>
  <c r="K5514" i="7"/>
  <c r="K5502" i="7" s="1"/>
  <c r="K5513" i="7"/>
  <c r="K5410" i="7"/>
  <c r="K5411" i="7"/>
  <c r="K5401" i="7" s="1"/>
  <c r="K4497" i="7"/>
  <c r="K4498" i="7" s="1"/>
  <c r="K4482" i="7" s="1"/>
  <c r="K6106" i="7"/>
  <c r="K6107" i="7" s="1"/>
  <c r="K6090" i="7" s="1"/>
  <c r="K5541" i="7"/>
  <c r="K5542" i="7" s="1"/>
  <c r="K5532" i="7" s="1"/>
  <c r="K5458" i="7"/>
  <c r="K5459" i="7"/>
  <c r="K5449" i="7" s="1"/>
  <c r="K4130" i="7"/>
  <c r="K4117" i="7" s="1"/>
  <c r="K4129" i="7"/>
  <c r="K6047" i="7"/>
  <c r="K6048" i="7" s="1"/>
  <c r="K6030" i="7" s="1"/>
  <c r="K6028" i="7"/>
  <c r="K6010" i="7" s="1"/>
  <c r="K6027" i="7"/>
  <c r="K6007" i="7"/>
  <c r="K6008" i="7" s="1"/>
  <c r="K5987" i="7" s="1"/>
  <c r="K4673" i="7"/>
  <c r="K4660" i="7" s="1"/>
  <c r="K4672" i="7"/>
  <c r="H360" i="2"/>
  <c r="K6102" i="7"/>
  <c r="K6082" i="7"/>
  <c r="K6036" i="7"/>
  <c r="K5993" i="7"/>
  <c r="K5985" i="7"/>
  <c r="K5976" i="7" s="1"/>
  <c r="K5912" i="7"/>
  <c r="K5832" i="7"/>
  <c r="K5678" i="7"/>
  <c r="K5642" i="7"/>
  <c r="K5604" i="7"/>
  <c r="K5598" i="7" s="1"/>
  <c r="K5596" i="7"/>
  <c r="K5590" i="7" s="1"/>
  <c r="K5585" i="7"/>
  <c r="K5557" i="7"/>
  <c r="K5536" i="7"/>
  <c r="K5492" i="7"/>
  <c r="J5497" i="7" s="1"/>
  <c r="K5498" i="7"/>
  <c r="K5469" i="7"/>
  <c r="K5465" i="7"/>
  <c r="K5445" i="7"/>
  <c r="K5421" i="7"/>
  <c r="K5417" i="7"/>
  <c r="K5397" i="7"/>
  <c r="K5331" i="7"/>
  <c r="K5286" i="7"/>
  <c r="K5289" i="7"/>
  <c r="K5241" i="7"/>
  <c r="J5246" i="7" s="1"/>
  <c r="K5247" i="7" s="1"/>
  <c r="K5202" i="7"/>
  <c r="K5205" i="7"/>
  <c r="K5065" i="7"/>
  <c r="K5034" i="7"/>
  <c r="K5035" i="7"/>
  <c r="K5007" i="7"/>
  <c r="K5008" i="7"/>
  <c r="K5002" i="7" s="1"/>
  <c r="K4997" i="7"/>
  <c r="K4998" i="7"/>
  <c r="K4981" i="7"/>
  <c r="K4982" i="7"/>
  <c r="K4959" i="7"/>
  <c r="K4960" i="7"/>
  <c r="K4954" i="7" s="1"/>
  <c r="K4917" i="7"/>
  <c r="K4920" i="7"/>
  <c r="K4898" i="7"/>
  <c r="J4904" i="7" s="1"/>
  <c r="K4905" i="7" s="1"/>
  <c r="K4856" i="7"/>
  <c r="J4861" i="7" s="1"/>
  <c r="K4862" i="7"/>
  <c r="K4772" i="7"/>
  <c r="K4775" i="7"/>
  <c r="K4760" i="7"/>
  <c r="K4733" i="7"/>
  <c r="K4734" i="7" s="1"/>
  <c r="K4722" i="7" s="1"/>
  <c r="K4712" i="7"/>
  <c r="J4717" i="7" s="1"/>
  <c r="K4718" i="7"/>
  <c r="K4615" i="7"/>
  <c r="J4620" i="7" s="1"/>
  <c r="K4621" i="7" s="1"/>
  <c r="K4608" i="7"/>
  <c r="K4609" i="7"/>
  <c r="K4599" i="7" s="1"/>
  <c r="K4393" i="7"/>
  <c r="K4220" i="7"/>
  <c r="K4209" i="7" s="1"/>
  <c r="K4191" i="7"/>
  <c r="K4163" i="7"/>
  <c r="K3963" i="7"/>
  <c r="J3969" i="7" s="1"/>
  <c r="K3970" i="7" s="1"/>
  <c r="K3896" i="7"/>
  <c r="K3897" i="7"/>
  <c r="K3885" i="7" s="1"/>
  <c r="K3779" i="7"/>
  <c r="K3778" i="7"/>
  <c r="K3637" i="7"/>
  <c r="K3638" i="7" s="1"/>
  <c r="K3632" i="7" s="1"/>
  <c r="K3462" i="7"/>
  <c r="J3467" i="7" s="1"/>
  <c r="K3468" i="7" s="1"/>
  <c r="K3320" i="7"/>
  <c r="J3325" i="7" s="1"/>
  <c r="K3326" i="7"/>
  <c r="K2992" i="7"/>
  <c r="K2840" i="7"/>
  <c r="K2841" i="7" s="1"/>
  <c r="K2830" i="7" s="1"/>
  <c r="K2625" i="7"/>
  <c r="K2626" i="7"/>
  <c r="K2617" i="7" s="1"/>
  <c r="K2574" i="7"/>
  <c r="K2575" i="7"/>
  <c r="K2567" i="7" s="1"/>
  <c r="K6086" i="7"/>
  <c r="K6054" i="7"/>
  <c r="K6066" i="7"/>
  <c r="K5972" i="7"/>
  <c r="K5263" i="7"/>
  <c r="K5251" i="7" s="1"/>
  <c r="K4849" i="7"/>
  <c r="K4850" i="7"/>
  <c r="K4838" i="7" s="1"/>
  <c r="K4828" i="7"/>
  <c r="J4833" i="7" s="1"/>
  <c r="K4834" i="7"/>
  <c r="K4370" i="7"/>
  <c r="J4376" i="7" s="1"/>
  <c r="K4377" i="7"/>
  <c r="K4110" i="7"/>
  <c r="K4113" i="7"/>
  <c r="K4070" i="7"/>
  <c r="K4073" i="7"/>
  <c r="K3612" i="7"/>
  <c r="K3611" i="7"/>
  <c r="K2047" i="7"/>
  <c r="K2048" i="7"/>
  <c r="K2036" i="7" s="1"/>
  <c r="H23" i="2"/>
  <c r="H704" i="2" s="1"/>
  <c r="H329" i="2"/>
  <c r="K5761" i="7"/>
  <c r="J5771" i="7" s="1"/>
  <c r="K5772" i="7"/>
  <c r="K5723" i="7"/>
  <c r="K5734" i="7"/>
  <c r="K5522" i="7"/>
  <c r="K5516" i="7" s="1"/>
  <c r="K5367" i="7"/>
  <c r="J5372" i="7" s="1"/>
  <c r="K5373" i="7"/>
  <c r="K5151" i="7"/>
  <c r="K5139" i="7" s="1"/>
  <c r="K5123" i="7"/>
  <c r="K5111" i="7" s="1"/>
  <c r="K5101" i="7"/>
  <c r="J5106" i="7" s="1"/>
  <c r="K5107" i="7"/>
  <c r="K5051" i="7"/>
  <c r="K5044" i="7"/>
  <c r="J5050" i="7" s="1"/>
  <c r="K4928" i="7"/>
  <c r="J4933" i="7" s="1"/>
  <c r="K4934" i="7"/>
  <c r="K4740" i="7"/>
  <c r="J4745" i="7" s="1"/>
  <c r="K4746" i="7" s="1"/>
  <c r="K4424" i="7"/>
  <c r="K4421" i="7"/>
  <c r="K4408" i="7"/>
  <c r="K4401" i="7"/>
  <c r="J4407" i="7" s="1"/>
  <c r="K4359" i="7"/>
  <c r="K4362" i="7"/>
  <c r="K4348" i="7"/>
  <c r="K4349" i="7" s="1"/>
  <c r="K4335" i="7" s="1"/>
  <c r="K4332" i="7"/>
  <c r="K4333" i="7"/>
  <c r="K4319" i="7" s="1"/>
  <c r="K4316" i="7"/>
  <c r="K4317" i="7" s="1"/>
  <c r="K4303" i="7" s="1"/>
  <c r="K4264" i="7"/>
  <c r="K4248" i="7"/>
  <c r="K4271" i="7"/>
  <c r="K4165" i="7"/>
  <c r="K4166" i="7"/>
  <c r="K4160" i="7" s="1"/>
  <c r="K4081" i="7"/>
  <c r="J4086" i="7" s="1"/>
  <c r="K4087" i="7"/>
  <c r="K3941" i="7"/>
  <c r="K3942" i="7"/>
  <c r="K3927" i="7" s="1"/>
  <c r="K3903" i="7"/>
  <c r="J3908" i="7" s="1"/>
  <c r="K3909" i="7"/>
  <c r="K3812" i="7"/>
  <c r="K3813" i="7"/>
  <c r="K3805" i="7" s="1"/>
  <c r="K3573" i="7"/>
  <c r="K3574" i="7" s="1"/>
  <c r="K3568" i="7" s="1"/>
  <c r="K3427" i="7"/>
  <c r="K3428" i="7"/>
  <c r="K3416" i="7" s="1"/>
  <c r="K3355" i="7"/>
  <c r="K3356" i="7"/>
  <c r="K3344" i="7" s="1"/>
  <c r="K3299" i="7"/>
  <c r="K3300" i="7"/>
  <c r="K3288" i="7" s="1"/>
  <c r="K3196" i="7"/>
  <c r="K3197" i="7"/>
  <c r="K3184" i="7" s="1"/>
  <c r="K3143" i="7"/>
  <c r="J3149" i="7" s="1"/>
  <c r="K3150" i="7"/>
  <c r="K3062" i="7"/>
  <c r="J3069" i="7" s="1"/>
  <c r="K3070" i="7" s="1"/>
  <c r="K2651" i="7"/>
  <c r="J2659" i="7" s="1"/>
  <c r="K2660" i="7" s="1"/>
  <c r="K5892" i="7"/>
  <c r="K5813" i="7"/>
  <c r="K5814" i="7" s="1"/>
  <c r="K5796" i="7" s="1"/>
  <c r="K5754" i="7"/>
  <c r="K5755" i="7"/>
  <c r="K5738" i="7" s="1"/>
  <c r="K5716" i="7"/>
  <c r="K5717" i="7" s="1"/>
  <c r="K5700" i="7" s="1"/>
  <c r="K5311" i="7"/>
  <c r="J5316" i="7" s="1"/>
  <c r="K5317" i="7"/>
  <c r="K5235" i="7"/>
  <c r="K5223" i="7" s="1"/>
  <c r="K5213" i="7"/>
  <c r="J5218" i="7" s="1"/>
  <c r="K5219" i="7"/>
  <c r="K4877" i="7"/>
  <c r="K4878" i="7" s="1"/>
  <c r="K4866" i="7" s="1"/>
  <c r="K4636" i="7"/>
  <c r="K4637" i="7"/>
  <c r="K4625" i="7" s="1"/>
  <c r="K4559" i="7"/>
  <c r="J4564" i="7" s="1"/>
  <c r="K4565" i="7"/>
  <c r="K4525" i="7"/>
  <c r="K4526" i="7"/>
  <c r="K4514" i="7" s="1"/>
  <c r="K4459" i="7"/>
  <c r="K4098" i="7"/>
  <c r="K4097" i="7"/>
  <c r="K3924" i="7"/>
  <c r="K3925" i="7" s="1"/>
  <c r="K3913" i="7" s="1"/>
  <c r="K3701" i="7"/>
  <c r="K3702" i="7" s="1"/>
  <c r="K3696" i="7" s="1"/>
  <c r="K3548" i="7"/>
  <c r="K3541" i="7"/>
  <c r="J3547" i="7" s="1"/>
  <c r="K3455" i="7"/>
  <c r="K3456" i="7"/>
  <c r="K3444" i="7" s="1"/>
  <c r="K3406" i="7"/>
  <c r="J3411" i="7" s="1"/>
  <c r="K3412" i="7" s="1"/>
  <c r="H521" i="2"/>
  <c r="K6074" i="7"/>
  <c r="K5952" i="7"/>
  <c r="K5920" i="7"/>
  <c r="K5932" i="7"/>
  <c r="K5872" i="7"/>
  <c r="K5840" i="7"/>
  <c r="K5852" i="7"/>
  <c r="K5792" i="7"/>
  <c r="K5669" i="7"/>
  <c r="K5628" i="7"/>
  <c r="K5579" i="7"/>
  <c r="K5580" i="7" s="1"/>
  <c r="K5574" i="7" s="1"/>
  <c r="K5564" i="7"/>
  <c r="J5569" i="7" s="1"/>
  <c r="K5570" i="7"/>
  <c r="K5530" i="7"/>
  <c r="K5524" i="7" s="1"/>
  <c r="K5519" i="7"/>
  <c r="K5484" i="7"/>
  <c r="K5453" i="7"/>
  <c r="K5433" i="7"/>
  <c r="K5405" i="7"/>
  <c r="K5385" i="7"/>
  <c r="K5360" i="7"/>
  <c r="K5361" i="7" s="1"/>
  <c r="K5349" i="7" s="1"/>
  <c r="K5339" i="7"/>
  <c r="J5344" i="7" s="1"/>
  <c r="K5345" i="7" s="1"/>
  <c r="K5262" i="7"/>
  <c r="K5177" i="7"/>
  <c r="K5129" i="7"/>
  <c r="J5134" i="7" s="1"/>
  <c r="K5135" i="7" s="1"/>
  <c r="K5090" i="7"/>
  <c r="K5093" i="7"/>
  <c r="K5025" i="7"/>
  <c r="K5026" i="7"/>
  <c r="K4943" i="7"/>
  <c r="K4944" i="7"/>
  <c r="K4938" i="7" s="1"/>
  <c r="K4798" i="7"/>
  <c r="J4804" i="7" s="1"/>
  <c r="K4805" i="7" s="1"/>
  <c r="K4783" i="7"/>
  <c r="J4789" i="7" s="1"/>
  <c r="K4790" i="7"/>
  <c r="K4595" i="7"/>
  <c r="K4553" i="7"/>
  <c r="K4554" i="7" s="1"/>
  <c r="K4542" i="7" s="1"/>
  <c r="K4532" i="7"/>
  <c r="J4537" i="7" s="1"/>
  <c r="K4538" i="7"/>
  <c r="K4444" i="7"/>
  <c r="K4445" i="7" s="1"/>
  <c r="K4428" i="7" s="1"/>
  <c r="K4279" i="7"/>
  <c r="J4284" i="7" s="1"/>
  <c r="K4285" i="7" s="1"/>
  <c r="K4175" i="7"/>
  <c r="K4178" i="7"/>
  <c r="K4153" i="7"/>
  <c r="K4156" i="7"/>
  <c r="K4058" i="7"/>
  <c r="K3978" i="7"/>
  <c r="J3983" i="7" s="1"/>
  <c r="K3984" i="7"/>
  <c r="K3952" i="7"/>
  <c r="K3955" i="7"/>
  <c r="K3872" i="7"/>
  <c r="J3880" i="7" s="1"/>
  <c r="K3881" i="7" s="1"/>
  <c r="K3676" i="7"/>
  <c r="K3675" i="7"/>
  <c r="K3507" i="7"/>
  <c r="K3508" i="7"/>
  <c r="K3500" i="7" s="1"/>
  <c r="K3207" i="7"/>
  <c r="K3210" i="7"/>
  <c r="K2248" i="7"/>
  <c r="K2249" i="7" s="1"/>
  <c r="K2237" i="7" s="1"/>
  <c r="K2585" i="7"/>
  <c r="K2588" i="7"/>
  <c r="K2454" i="7"/>
  <c r="J2460" i="7" s="1"/>
  <c r="K2461" i="7"/>
  <c r="K2366" i="7"/>
  <c r="J2371" i="7" s="1"/>
  <c r="K2372" i="7"/>
  <c r="K2173" i="7"/>
  <c r="K2174" i="7" s="1"/>
  <c r="K2162" i="7" s="1"/>
  <c r="K1441" i="7"/>
  <c r="K1442" i="7" s="1"/>
  <c r="K1427" i="7" s="1"/>
  <c r="K1355" i="7"/>
  <c r="K1346" i="7"/>
  <c r="J1354" i="7" s="1"/>
  <c r="K1135" i="7"/>
  <c r="K1136" i="7" s="1"/>
  <c r="K1124" i="7" s="1"/>
  <c r="K529" i="7"/>
  <c r="K532" i="7"/>
  <c r="K421" i="7"/>
  <c r="K409" i="7" s="1"/>
  <c r="K420" i="7"/>
  <c r="K363" i="7"/>
  <c r="J371" i="7" s="1"/>
  <c r="K372" i="7" s="1"/>
  <c r="K325" i="7"/>
  <c r="K326" i="7" s="1"/>
  <c r="K310" i="7" s="1"/>
  <c r="K281" i="7"/>
  <c r="K282" i="7" s="1"/>
  <c r="K273" i="7" s="1"/>
  <c r="K271" i="7"/>
  <c r="K254" i="7" s="1"/>
  <c r="K270" i="7"/>
  <c r="K68" i="7"/>
  <c r="K79" i="7" s="1"/>
  <c r="K78" i="7"/>
  <c r="K80" i="7" s="1"/>
  <c r="K65" i="7" s="1"/>
  <c r="K43" i="7"/>
  <c r="K49" i="7" s="1"/>
  <c r="K48" i="7"/>
  <c r="K4025" i="7"/>
  <c r="K4004" i="7" s="1"/>
  <c r="K3851" i="7"/>
  <c r="K3852" i="7"/>
  <c r="K3846" i="7" s="1"/>
  <c r="K3823" i="7"/>
  <c r="K3815" i="7" s="1"/>
  <c r="K3795" i="7"/>
  <c r="J3800" i="7" s="1"/>
  <c r="K3801" i="7"/>
  <c r="K3752" i="7"/>
  <c r="K3718" i="7"/>
  <c r="K3712" i="7" s="1"/>
  <c r="K3654" i="7"/>
  <c r="K3648" i="7" s="1"/>
  <c r="K3590" i="7"/>
  <c r="K3584" i="7" s="1"/>
  <c r="K3519" i="7"/>
  <c r="K3513" i="7" s="1"/>
  <c r="K3383" i="7"/>
  <c r="K3334" i="7"/>
  <c r="J3339" i="7" s="1"/>
  <c r="K3340" i="7" s="1"/>
  <c r="K3278" i="7"/>
  <c r="J3283" i="7" s="1"/>
  <c r="K3284" i="7" s="1"/>
  <c r="K3233" i="7"/>
  <c r="J3239" i="7" s="1"/>
  <c r="K3240" i="7" s="1"/>
  <c r="K3222" i="7"/>
  <c r="K3165" i="7"/>
  <c r="K3078" i="7"/>
  <c r="J3085" i="7" s="1"/>
  <c r="K3086" i="7" s="1"/>
  <c r="K2803" i="7"/>
  <c r="K2809" i="7"/>
  <c r="K2741" i="7"/>
  <c r="K2738" i="7"/>
  <c r="K2709" i="7"/>
  <c r="K2706" i="7"/>
  <c r="K2671" i="7"/>
  <c r="K2677" i="7"/>
  <c r="K2596" i="7"/>
  <c r="J2601" i="7" s="1"/>
  <c r="K2602" i="7" s="1"/>
  <c r="K2563" i="7"/>
  <c r="K2551" i="7"/>
  <c r="K2508" i="7"/>
  <c r="K2495" i="7" s="1"/>
  <c r="K2476" i="7"/>
  <c r="K2327" i="7"/>
  <c r="K2330" i="7"/>
  <c r="K2315" i="7"/>
  <c r="K2287" i="7"/>
  <c r="J2296" i="7" s="1"/>
  <c r="K2297" i="7"/>
  <c r="K2222" i="7"/>
  <c r="J2232" i="7" s="1"/>
  <c r="K2233" i="7"/>
  <c r="K2096" i="7"/>
  <c r="J2101" i="7" s="1"/>
  <c r="K2102" i="7"/>
  <c r="K2061" i="7"/>
  <c r="K2062" i="7" s="1"/>
  <c r="K2050" i="7" s="1"/>
  <c r="K1527" i="7"/>
  <c r="J1532" i="7" s="1"/>
  <c r="K1533" i="7"/>
  <c r="K701" i="7"/>
  <c r="K702" i="7"/>
  <c r="K688" i="7" s="1"/>
  <c r="K481" i="7"/>
  <c r="K487" i="7"/>
  <c r="K305" i="7"/>
  <c r="K306" i="7"/>
  <c r="K231" i="7"/>
  <c r="K232" i="7" s="1"/>
  <c r="K216" i="7" s="1"/>
  <c r="K94" i="7"/>
  <c r="K96" i="7" s="1"/>
  <c r="K82" i="7" s="1"/>
  <c r="K23" i="7"/>
  <c r="K25" i="7" s="1"/>
  <c r="K11" i="7" s="1"/>
  <c r="K5615" i="7"/>
  <c r="K5185" i="7"/>
  <c r="J5190" i="7" s="1"/>
  <c r="K5191" i="7" s="1"/>
  <c r="K5073" i="7"/>
  <c r="J5078" i="7" s="1"/>
  <c r="K5079" i="7" s="1"/>
  <c r="K5013" i="7"/>
  <c r="K5014" i="7"/>
  <c r="K4975" i="7"/>
  <c r="K4976" i="7" s="1"/>
  <c r="K4970" i="7" s="1"/>
  <c r="K4949" i="7"/>
  <c r="K4950" i="7"/>
  <c r="K4679" i="7"/>
  <c r="J4685" i="7" s="1"/>
  <c r="K4686" i="7" s="1"/>
  <c r="K4668" i="7"/>
  <c r="K4657" i="7"/>
  <c r="K4658" i="7"/>
  <c r="K4651" i="7" s="1"/>
  <c r="K4603" i="7"/>
  <c r="K4504" i="7"/>
  <c r="J4509" i="7" s="1"/>
  <c r="K4510" i="7" s="1"/>
  <c r="K4451" i="7"/>
  <c r="K4460" i="7"/>
  <c r="K4198" i="7"/>
  <c r="J4204" i="7" s="1"/>
  <c r="K4205" i="7" s="1"/>
  <c r="K4136" i="7"/>
  <c r="J4141" i="7" s="1"/>
  <c r="K4142" i="7" s="1"/>
  <c r="K4125" i="7"/>
  <c r="K3773" i="7"/>
  <c r="K3767" i="7" s="1"/>
  <c r="K3670" i="7"/>
  <c r="K3664" i="7" s="1"/>
  <c r="K3606" i="7"/>
  <c r="K3600" i="7" s="1"/>
  <c r="K3536" i="7"/>
  <c r="K3530" i="7" s="1"/>
  <c r="K3490" i="7"/>
  <c r="J3495" i="7" s="1"/>
  <c r="K3496" i="7"/>
  <c r="K3434" i="7"/>
  <c r="J3439" i="7" s="1"/>
  <c r="K3440" i="7"/>
  <c r="K3398" i="7"/>
  <c r="K3255" i="7"/>
  <c r="K3132" i="7"/>
  <c r="K3135" i="7"/>
  <c r="K2961" i="7"/>
  <c r="K2964" i="7"/>
  <c r="K2919" i="7"/>
  <c r="K2920" i="7" s="1"/>
  <c r="K2908" i="7" s="1"/>
  <c r="K2864" i="7"/>
  <c r="K2870" i="7"/>
  <c r="K2786" i="7"/>
  <c r="K2792" i="7"/>
  <c r="K2492" i="7"/>
  <c r="K2493" i="7"/>
  <c r="K2480" i="7" s="1"/>
  <c r="K2443" i="7"/>
  <c r="K2446" i="7"/>
  <c r="K2431" i="7"/>
  <c r="K2216" i="7"/>
  <c r="K2217" i="7" s="1"/>
  <c r="K2206" i="7" s="1"/>
  <c r="K2146" i="7"/>
  <c r="K2134" i="7" s="1"/>
  <c r="K2068" i="7"/>
  <c r="J2073" i="7" s="1"/>
  <c r="K2074" i="7"/>
  <c r="K1984" i="7"/>
  <c r="J1989" i="7" s="1"/>
  <c r="K1990" i="7"/>
  <c r="K1945" i="7"/>
  <c r="K1948" i="7"/>
  <c r="K1860" i="7"/>
  <c r="K1840" i="7"/>
  <c r="J1845" i="7" s="1"/>
  <c r="K1846" i="7" s="1"/>
  <c r="K1722" i="7"/>
  <c r="J1728" i="7" s="1"/>
  <c r="K1729" i="7" s="1"/>
  <c r="K1677" i="7"/>
  <c r="J1683" i="7" s="1"/>
  <c r="K1684" i="7" s="1"/>
  <c r="K1292" i="7"/>
  <c r="J1302" i="7" s="1"/>
  <c r="K1303" i="7" s="1"/>
  <c r="K989" i="7"/>
  <c r="K990" i="7"/>
  <c r="K875" i="7"/>
  <c r="J881" i="7" s="1"/>
  <c r="K882" i="7"/>
  <c r="K765" i="7"/>
  <c r="K766" i="7"/>
  <c r="K752" i="7" s="1"/>
  <c r="K717" i="7"/>
  <c r="K718" i="7"/>
  <c r="K704" i="7" s="1"/>
  <c r="K5269" i="7"/>
  <c r="J5274" i="7" s="1"/>
  <c r="K5275" i="7"/>
  <c r="K5157" i="7"/>
  <c r="J5162" i="7" s="1"/>
  <c r="K5163" i="7"/>
  <c r="K4991" i="7"/>
  <c r="K4992" i="7"/>
  <c r="K4986" i="7" s="1"/>
  <c r="K4965" i="7"/>
  <c r="K4966" i="7"/>
  <c r="K4884" i="7"/>
  <c r="J4889" i="7" s="1"/>
  <c r="K4890" i="7"/>
  <c r="K4820" i="7"/>
  <c r="K4705" i="7"/>
  <c r="K4706" i="7" s="1"/>
  <c r="K4699" i="7" s="1"/>
  <c r="K4647" i="7"/>
  <c r="K4643" i="7"/>
  <c r="K4581" i="7"/>
  <c r="K4478" i="7"/>
  <c r="K4439" i="7"/>
  <c r="K4031" i="7"/>
  <c r="J4040" i="7" s="1"/>
  <c r="K4041" i="7" s="1"/>
  <c r="K4020" i="7"/>
  <c r="K4000" i="7"/>
  <c r="K3997" i="7"/>
  <c r="K3858" i="7"/>
  <c r="J3863" i="7" s="1"/>
  <c r="K3864" i="7"/>
  <c r="K3842" i="7"/>
  <c r="K3829" i="7"/>
  <c r="J3831" i="7" s="1"/>
  <c r="K3832" i="7" s="1"/>
  <c r="K3789" i="7"/>
  <c r="K3783" i="7" s="1"/>
  <c r="K3694" i="7"/>
  <c r="K3688" i="7" s="1"/>
  <c r="K3686" i="7"/>
  <c r="K3680" i="7" s="1"/>
  <c r="K3630" i="7"/>
  <c r="K3624" i="7" s="1"/>
  <c r="K3622" i="7"/>
  <c r="K3616" i="7" s="1"/>
  <c r="K3566" i="7"/>
  <c r="K3560" i="7" s="1"/>
  <c r="K3558" i="7"/>
  <c r="K3552" i="7" s="1"/>
  <c r="K3362" i="7"/>
  <c r="J3367" i="7" s="1"/>
  <c r="K3368" i="7" s="1"/>
  <c r="K3306" i="7"/>
  <c r="J3311" i="7" s="1"/>
  <c r="K3312" i="7" s="1"/>
  <c r="K3270" i="7"/>
  <c r="K3225" i="7"/>
  <c r="K3173" i="7"/>
  <c r="J3179" i="7" s="1"/>
  <c r="K3180" i="7" s="1"/>
  <c r="K3022" i="7"/>
  <c r="K3014" i="7"/>
  <c r="J3021" i="7" s="1"/>
  <c r="K2972" i="7"/>
  <c r="J2977" i="7" s="1"/>
  <c r="K2978" i="7" s="1"/>
  <c r="K2643" i="7"/>
  <c r="K2559" i="7"/>
  <c r="K2542" i="7"/>
  <c r="K2543" i="7"/>
  <c r="K2532" i="7"/>
  <c r="K2535" i="7"/>
  <c r="K2388" i="7"/>
  <c r="K2376" i="7" s="1"/>
  <c r="K2360" i="7"/>
  <c r="K2348" i="7" s="1"/>
  <c r="K2338" i="7"/>
  <c r="J2343" i="7" s="1"/>
  <c r="K2344" i="7" s="1"/>
  <c r="K2272" i="7"/>
  <c r="J2278" i="7" s="1"/>
  <c r="K2279" i="7" s="1"/>
  <c r="K2204" i="7"/>
  <c r="K2189" i="7" s="1"/>
  <c r="K2160" i="7"/>
  <c r="K2148" i="7" s="1"/>
  <c r="K2032" i="7"/>
  <c r="K1956" i="7"/>
  <c r="J1961" i="7" s="1"/>
  <c r="K1962" i="7"/>
  <c r="K1610" i="7"/>
  <c r="K1611" i="7" s="1"/>
  <c r="K1599" i="7" s="1"/>
  <c r="K1335" i="7"/>
  <c r="K1338" i="7"/>
  <c r="K1311" i="7"/>
  <c r="J1321" i="7" s="1"/>
  <c r="K1322" i="7"/>
  <c r="K1286" i="7"/>
  <c r="K1274" i="7" s="1"/>
  <c r="K1179" i="7"/>
  <c r="K1166" i="7" s="1"/>
  <c r="K1178" i="7"/>
  <c r="K1156" i="7"/>
  <c r="J1161" i="7" s="1"/>
  <c r="K1162" i="7" s="1"/>
  <c r="K4239" i="7"/>
  <c r="K3737" i="7"/>
  <c r="K3118" i="7"/>
  <c r="K3054" i="7"/>
  <c r="K2926" i="7"/>
  <c r="J2934" i="7" s="1"/>
  <c r="K2935" i="7" s="1"/>
  <c r="K2898" i="7"/>
  <c r="K2904" i="7"/>
  <c r="K2847" i="7"/>
  <c r="J2852" i="7" s="1"/>
  <c r="K2853" i="7"/>
  <c r="K2769" i="7"/>
  <c r="K2775" i="7"/>
  <c r="K2124" i="7"/>
  <c r="J2129" i="7" s="1"/>
  <c r="K2130" i="7"/>
  <c r="K2089" i="7"/>
  <c r="K2090" i="7"/>
  <c r="K2078" i="7" s="1"/>
  <c r="K2012" i="7"/>
  <c r="J2017" i="7" s="1"/>
  <c r="K2018" i="7"/>
  <c r="K1977" i="7"/>
  <c r="K1978" i="7"/>
  <c r="K1966" i="7" s="1"/>
  <c r="K1917" i="7"/>
  <c r="K1825" i="7"/>
  <c r="J1831" i="7" s="1"/>
  <c r="K1832" i="7" s="1"/>
  <c r="K1814" i="7"/>
  <c r="K1817" i="7"/>
  <c r="K1775" i="7"/>
  <c r="K1762" i="7" s="1"/>
  <c r="K1774" i="7"/>
  <c r="K1671" i="7"/>
  <c r="K1658" i="7" s="1"/>
  <c r="K1670" i="7"/>
  <c r="K1503" i="7"/>
  <c r="K1504" i="7" s="1"/>
  <c r="K1491" i="7" s="1"/>
  <c r="K1237" i="7"/>
  <c r="J1242" i="7" s="1"/>
  <c r="K1243" i="7" s="1"/>
  <c r="K1033" i="7"/>
  <c r="K1034" i="7" s="1"/>
  <c r="K1020" i="7" s="1"/>
  <c r="K1016" i="7"/>
  <c r="K838" i="7"/>
  <c r="K839" i="7"/>
  <c r="K827" i="7" s="1"/>
  <c r="K557" i="7"/>
  <c r="J567" i="7" s="1"/>
  <c r="K568" i="7"/>
  <c r="K3102" i="7"/>
  <c r="K3038" i="7"/>
  <c r="K3000" i="7"/>
  <c r="J3005" i="7" s="1"/>
  <c r="K3006" i="7"/>
  <c r="K2943" i="7"/>
  <c r="J2948" i="7" s="1"/>
  <c r="K2949" i="7"/>
  <c r="K2881" i="7"/>
  <c r="K2887" i="7"/>
  <c r="K2820" i="7"/>
  <c r="K2826" i="7"/>
  <c r="K2752" i="7"/>
  <c r="K2758" i="7"/>
  <c r="K2725" i="7"/>
  <c r="K2693" i="7"/>
  <c r="K2514" i="7"/>
  <c r="J2519" i="7" s="1"/>
  <c r="K2520" i="7"/>
  <c r="K2416" i="7"/>
  <c r="K2394" i="7"/>
  <c r="J2400" i="7" s="1"/>
  <c r="K2401" i="7" s="1"/>
  <c r="K2255" i="7"/>
  <c r="J2263" i="7" s="1"/>
  <c r="K2264" i="7" s="1"/>
  <c r="K2244" i="7"/>
  <c r="K2227" i="7"/>
  <c r="K2199" i="7"/>
  <c r="K2182" i="7"/>
  <c r="K2185" i="7"/>
  <c r="K2116" i="7"/>
  <c r="K2110" i="7"/>
  <c r="J2115" i="7" s="1"/>
  <c r="K2004" i="7"/>
  <c r="K1998" i="7"/>
  <c r="J2003" i="7" s="1"/>
  <c r="K1935" i="7"/>
  <c r="K1936" i="7" s="1"/>
  <c r="K1924" i="7" s="1"/>
  <c r="K1890" i="7"/>
  <c r="K1711" i="7"/>
  <c r="K1714" i="7"/>
  <c r="K1651" i="7"/>
  <c r="K1654" i="7"/>
  <c r="K1545" i="7"/>
  <c r="K1448" i="7"/>
  <c r="J1456" i="7" s="1"/>
  <c r="K1457" i="7"/>
  <c r="K1267" i="7"/>
  <c r="K1270" i="7"/>
  <c r="K1121" i="7"/>
  <c r="K1122" i="7" s="1"/>
  <c r="K1110" i="7" s="1"/>
  <c r="K1100" i="7"/>
  <c r="J1105" i="7" s="1"/>
  <c r="K1106" i="7"/>
  <c r="K957" i="7"/>
  <c r="K928" i="7"/>
  <c r="K920" i="7"/>
  <c r="K749" i="7"/>
  <c r="K750" i="7" s="1"/>
  <c r="K736" i="7" s="1"/>
  <c r="K1898" i="7"/>
  <c r="J1904" i="7" s="1"/>
  <c r="K1905" i="7" s="1"/>
  <c r="K1804" i="7"/>
  <c r="K1791" i="7" s="1"/>
  <c r="K1781" i="7"/>
  <c r="J1786" i="7" s="1"/>
  <c r="K1787" i="7"/>
  <c r="K1760" i="7"/>
  <c r="K1747" i="7" s="1"/>
  <c r="K1580" i="7"/>
  <c r="K1567" i="7" s="1"/>
  <c r="K1516" i="7"/>
  <c r="K1423" i="7"/>
  <c r="K1414" i="7"/>
  <c r="J1422" i="7" s="1"/>
  <c r="K1372" i="7"/>
  <c r="K1145" i="7"/>
  <c r="K1148" i="7"/>
  <c r="K1092" i="7"/>
  <c r="K972" i="7"/>
  <c r="K975" i="7"/>
  <c r="K860" i="7"/>
  <c r="J866" i="7" s="1"/>
  <c r="K867" i="7"/>
  <c r="K817" i="7"/>
  <c r="J822" i="7" s="1"/>
  <c r="K823" i="7" s="1"/>
  <c r="K776" i="7"/>
  <c r="K779" i="7"/>
  <c r="K137" i="7"/>
  <c r="K144" i="7"/>
  <c r="K146" i="7" s="1"/>
  <c r="K131" i="7" s="1"/>
  <c r="K127" i="7"/>
  <c r="K129" i="7" s="1"/>
  <c r="K114" i="7" s="1"/>
  <c r="K120" i="7"/>
  <c r="K1913" i="7"/>
  <c r="J1919" i="7" s="1"/>
  <c r="K1920" i="7"/>
  <c r="K1868" i="7"/>
  <c r="J1874" i="7" s="1"/>
  <c r="K1875" i="7" s="1"/>
  <c r="K1737" i="7"/>
  <c r="J1742" i="7" s="1"/>
  <c r="K1743" i="7"/>
  <c r="K1692" i="7"/>
  <c r="J1698" i="7" s="1"/>
  <c r="K1699" i="7" s="1"/>
  <c r="K1389" i="7"/>
  <c r="K1210" i="7"/>
  <c r="K1072" i="7"/>
  <c r="J1077" i="7" s="1"/>
  <c r="K1078" i="7" s="1"/>
  <c r="K912" i="7"/>
  <c r="K845" i="7"/>
  <c r="J851" i="7" s="1"/>
  <c r="K852" i="7" s="1"/>
  <c r="K644" i="7"/>
  <c r="K645" i="7" s="1"/>
  <c r="K633" i="7" s="1"/>
  <c r="K616" i="7"/>
  <c r="K617" i="7" s="1"/>
  <c r="K599" i="7" s="1"/>
  <c r="K470" i="7"/>
  <c r="K471" i="7" s="1"/>
  <c r="K457" i="7" s="1"/>
  <c r="K199" i="7"/>
  <c r="K182" i="7" s="1"/>
  <c r="K198" i="7"/>
  <c r="K1726" i="7"/>
  <c r="K1639" i="7"/>
  <c r="K1617" i="7"/>
  <c r="J1623" i="7" s="1"/>
  <c r="K1624" i="7" s="1"/>
  <c r="K1595" i="7"/>
  <c r="K1563" i="7"/>
  <c r="K1541" i="7"/>
  <c r="J1547" i="7" s="1"/>
  <c r="K1548" i="7" s="1"/>
  <c r="K1519" i="7"/>
  <c r="K1487" i="7"/>
  <c r="K1465" i="7"/>
  <c r="J1471" i="7" s="1"/>
  <c r="K1472" i="7" s="1"/>
  <c r="K1386" i="7"/>
  <c r="K1174" i="7"/>
  <c r="K1040" i="7"/>
  <c r="J1049" i="7" s="1"/>
  <c r="K1050" i="7"/>
  <c r="K897" i="7"/>
  <c r="K864" i="7"/>
  <c r="K787" i="7"/>
  <c r="J793" i="7" s="1"/>
  <c r="K794" i="7"/>
  <c r="K733" i="7"/>
  <c r="K734" i="7"/>
  <c r="K720" i="7" s="1"/>
  <c r="K622" i="7"/>
  <c r="J628" i="7" s="1"/>
  <c r="K629" i="7"/>
  <c r="K503" i="7"/>
  <c r="K405" i="7"/>
  <c r="K299" i="7"/>
  <c r="K300" i="7"/>
  <c r="K294" i="7" s="1"/>
  <c r="K179" i="7"/>
  <c r="K180" i="7"/>
  <c r="K162" i="7" s="1"/>
  <c r="K47" i="7"/>
  <c r="K1770" i="7"/>
  <c r="K1666" i="7"/>
  <c r="K1397" i="7"/>
  <c r="J1405" i="7" s="1"/>
  <c r="K1406" i="7" s="1"/>
  <c r="K1064" i="7"/>
  <c r="K1013" i="7"/>
  <c r="K950" i="7"/>
  <c r="J959" i="7" s="1"/>
  <c r="K960" i="7"/>
  <c r="K939" i="7"/>
  <c r="K942" i="7"/>
  <c r="K809" i="7"/>
  <c r="K684" i="7"/>
  <c r="K651" i="7"/>
  <c r="J659" i="7" s="1"/>
  <c r="K660" i="7" s="1"/>
  <c r="K583" i="7"/>
  <c r="K572" i="7" s="1"/>
  <c r="K389" i="7"/>
  <c r="K380" i="7"/>
  <c r="J388" i="7" s="1"/>
  <c r="K289" i="7"/>
  <c r="K290" i="7"/>
  <c r="K193" i="7"/>
  <c r="K1218" i="7"/>
  <c r="J1228" i="7" s="1"/>
  <c r="K1229" i="7"/>
  <c r="K1185" i="7"/>
  <c r="J1190" i="7" s="1"/>
  <c r="K1191" i="7"/>
  <c r="K589" i="7"/>
  <c r="J594" i="7" s="1"/>
  <c r="K595" i="7"/>
  <c r="K518" i="7"/>
  <c r="K332" i="7"/>
  <c r="J337" i="7" s="1"/>
  <c r="K338" i="7" s="1"/>
  <c r="K126" i="7"/>
  <c r="K540" i="7"/>
  <c r="J547" i="7" s="1"/>
  <c r="K548" i="7" s="1"/>
  <c r="K453" i="7"/>
  <c r="K427" i="7"/>
  <c r="J436" i="7" s="1"/>
  <c r="K437" i="7"/>
  <c r="K355" i="7"/>
  <c r="K238" i="7"/>
  <c r="K248" i="7"/>
  <c r="K205" i="7"/>
  <c r="K212" i="7"/>
  <c r="K152" i="7"/>
  <c r="K158" i="7" s="1"/>
  <c r="K157" i="7"/>
  <c r="K110" i="7"/>
  <c r="K112" i="7" s="1"/>
  <c r="K98" i="7" s="1"/>
  <c r="K1549" i="7" l="1"/>
  <c r="K1550" i="7" s="1"/>
  <c r="K1537" i="7" s="1"/>
  <c r="K1700" i="7"/>
  <c r="K1701" i="7"/>
  <c r="K1688" i="7" s="1"/>
  <c r="K2603" i="7"/>
  <c r="K2604" i="7"/>
  <c r="K2592" i="7" s="1"/>
  <c r="K4286" i="7"/>
  <c r="K4287" i="7" s="1"/>
  <c r="K4275" i="7" s="1"/>
  <c r="K2661" i="7"/>
  <c r="K2662" i="7"/>
  <c r="K2647" i="7" s="1"/>
  <c r="K4747" i="7"/>
  <c r="K4748" i="7" s="1"/>
  <c r="K4736" i="7" s="1"/>
  <c r="K1079" i="7"/>
  <c r="K1080" i="7"/>
  <c r="K1068" i="7" s="1"/>
  <c r="K2280" i="7"/>
  <c r="K2281" i="7"/>
  <c r="K2268" i="7" s="1"/>
  <c r="K3313" i="7"/>
  <c r="K3314" i="7"/>
  <c r="K3302" i="7" s="1"/>
  <c r="K1730" i="7"/>
  <c r="K1731" i="7" s="1"/>
  <c r="K1718" i="7" s="1"/>
  <c r="K4143" i="7"/>
  <c r="K4144" i="7"/>
  <c r="K4132" i="7" s="1"/>
  <c r="K4511" i="7"/>
  <c r="K4512" i="7"/>
  <c r="K4500" i="7" s="1"/>
  <c r="K5192" i="7"/>
  <c r="K5193" i="7"/>
  <c r="K5181" i="7" s="1"/>
  <c r="K3087" i="7"/>
  <c r="K3088" i="7"/>
  <c r="K3074" i="7" s="1"/>
  <c r="K3285" i="7"/>
  <c r="K3286" i="7"/>
  <c r="K3274" i="7" s="1"/>
  <c r="K3413" i="7"/>
  <c r="K3414" i="7" s="1"/>
  <c r="K3402" i="7" s="1"/>
  <c r="K3071" i="7"/>
  <c r="K3072" i="7"/>
  <c r="K3058" i="7" s="1"/>
  <c r="K3469" i="7"/>
  <c r="K3470" i="7" s="1"/>
  <c r="K3458" i="7" s="1"/>
  <c r="K339" i="7"/>
  <c r="K340" i="7" s="1"/>
  <c r="K328" i="7" s="1"/>
  <c r="K824" i="7"/>
  <c r="K825" i="7"/>
  <c r="K813" i="7" s="1"/>
  <c r="K3241" i="7"/>
  <c r="K3242" i="7" s="1"/>
  <c r="K3229" i="7" s="1"/>
  <c r="K4806" i="7"/>
  <c r="K4807" i="7"/>
  <c r="K4794" i="7" s="1"/>
  <c r="K661" i="7"/>
  <c r="K662" i="7"/>
  <c r="K647" i="7" s="1"/>
  <c r="K2402" i="7"/>
  <c r="K2403" i="7"/>
  <c r="K2390" i="7" s="1"/>
  <c r="K1244" i="7"/>
  <c r="K1245" i="7" s="1"/>
  <c r="K1233" i="7" s="1"/>
  <c r="K1833" i="7"/>
  <c r="K1834" i="7" s="1"/>
  <c r="K1821" i="7" s="1"/>
  <c r="K2345" i="7"/>
  <c r="K2346" i="7"/>
  <c r="K2334" i="7" s="1"/>
  <c r="K3181" i="7"/>
  <c r="K3182" i="7"/>
  <c r="K3169" i="7" s="1"/>
  <c r="K3369" i="7"/>
  <c r="K3370" i="7"/>
  <c r="K3358" i="7" s="1"/>
  <c r="K1847" i="7"/>
  <c r="K1848" i="7"/>
  <c r="K1836" i="7" s="1"/>
  <c r="K4206" i="7"/>
  <c r="K4207" i="7"/>
  <c r="K4195" i="7" s="1"/>
  <c r="K4687" i="7"/>
  <c r="K4688" i="7"/>
  <c r="K4675" i="7" s="1"/>
  <c r="K3341" i="7"/>
  <c r="K3342" i="7"/>
  <c r="K3330" i="7" s="1"/>
  <c r="K3882" i="7"/>
  <c r="K3883" i="7"/>
  <c r="K3868" i="7" s="1"/>
  <c r="K5346" i="7"/>
  <c r="K5347" i="7"/>
  <c r="K5335" i="7" s="1"/>
  <c r="K4622" i="7"/>
  <c r="K4623" i="7" s="1"/>
  <c r="K4611" i="7" s="1"/>
  <c r="K5080" i="7"/>
  <c r="K5081" i="7"/>
  <c r="K5069" i="7" s="1"/>
  <c r="K1906" i="7"/>
  <c r="K1907" i="7" s="1"/>
  <c r="K1894" i="7" s="1"/>
  <c r="K1407" i="7"/>
  <c r="K1408" i="7"/>
  <c r="K1393" i="7" s="1"/>
  <c r="K1625" i="7"/>
  <c r="K1626" i="7" s="1"/>
  <c r="K1613" i="7" s="1"/>
  <c r="K853" i="7"/>
  <c r="K854" i="7"/>
  <c r="K841" i="7" s="1"/>
  <c r="K1876" i="7"/>
  <c r="K1877" i="7"/>
  <c r="K1864" i="7" s="1"/>
  <c r="K1163" i="7"/>
  <c r="K1164" i="7"/>
  <c r="K1152" i="7" s="1"/>
  <c r="K2979" i="7"/>
  <c r="K2980" i="7" s="1"/>
  <c r="K2968" i="7" s="1"/>
  <c r="K1304" i="7"/>
  <c r="K1305" i="7" s="1"/>
  <c r="K1288" i="7" s="1"/>
  <c r="K373" i="7"/>
  <c r="K374" i="7" s="1"/>
  <c r="K359" i="7" s="1"/>
  <c r="K5136" i="7"/>
  <c r="K5137" i="7"/>
  <c r="K5125" i="7" s="1"/>
  <c r="K3971" i="7"/>
  <c r="K3972" i="7"/>
  <c r="K3959" i="7" s="1"/>
  <c r="K4906" i="7"/>
  <c r="K4907" i="7"/>
  <c r="K4894" i="7" s="1"/>
  <c r="K5248" i="7"/>
  <c r="K5249" i="7"/>
  <c r="K5237" i="7" s="1"/>
  <c r="K454" i="7"/>
  <c r="K455" i="7"/>
  <c r="K441" i="7" s="1"/>
  <c r="K1744" i="7"/>
  <c r="K1745" i="7"/>
  <c r="K1733" i="7" s="1"/>
  <c r="K569" i="7"/>
  <c r="K570" i="7"/>
  <c r="K552" i="7" s="1"/>
  <c r="K1192" i="7"/>
  <c r="K1193" i="7"/>
  <c r="K1181" i="7" s="1"/>
  <c r="K390" i="7"/>
  <c r="K391" i="7"/>
  <c r="K376" i="7" s="1"/>
  <c r="K1458" i="7"/>
  <c r="K1459" i="7" s="1"/>
  <c r="K1444" i="7" s="1"/>
  <c r="K1891" i="7"/>
  <c r="K1892" i="7"/>
  <c r="K1879" i="7" s="1"/>
  <c r="K2888" i="7"/>
  <c r="K2889" i="7"/>
  <c r="K2874" i="7" s="1"/>
  <c r="K2033" i="7"/>
  <c r="K2034" i="7" s="1"/>
  <c r="K2022" i="7" s="1"/>
  <c r="K3865" i="7"/>
  <c r="K3866" i="7"/>
  <c r="K3854" i="7" s="1"/>
  <c r="K3256" i="7"/>
  <c r="K3257" i="7"/>
  <c r="K3244" i="7" s="1"/>
  <c r="K2589" i="7"/>
  <c r="K2590" i="7" s="1"/>
  <c r="K2577" i="7" s="1"/>
  <c r="K3910" i="7"/>
  <c r="K3911" i="7" s="1"/>
  <c r="K3899" i="7" s="1"/>
  <c r="K5066" i="7"/>
  <c r="K5067" i="7" s="1"/>
  <c r="K5055" i="7" s="1"/>
  <c r="K549" i="7"/>
  <c r="K550" i="7" s="1"/>
  <c r="K536" i="7" s="1"/>
  <c r="K291" i="7"/>
  <c r="K292" i="7" s="1"/>
  <c r="K285" i="7" s="1"/>
  <c r="K810" i="7"/>
  <c r="K811" i="7"/>
  <c r="K798" i="7" s="1"/>
  <c r="K504" i="7"/>
  <c r="K505" i="7" s="1"/>
  <c r="K491" i="7" s="1"/>
  <c r="K898" i="7"/>
  <c r="K899" i="7" s="1"/>
  <c r="K886" i="7" s="1"/>
  <c r="K1640" i="7"/>
  <c r="K1641" i="7"/>
  <c r="K1628" i="7" s="1"/>
  <c r="K913" i="7"/>
  <c r="K914" i="7"/>
  <c r="K901" i="7" s="1"/>
  <c r="K1390" i="7"/>
  <c r="K1391" i="7" s="1"/>
  <c r="K1376" i="7" s="1"/>
  <c r="K1373" i="7"/>
  <c r="K1374" i="7" s="1"/>
  <c r="K1359" i="7" s="1"/>
  <c r="K3738" i="7"/>
  <c r="K3739" i="7" s="1"/>
  <c r="K3728" i="7" s="1"/>
  <c r="K2536" i="7"/>
  <c r="K2537" i="7"/>
  <c r="K2524" i="7" s="1"/>
  <c r="K3226" i="7"/>
  <c r="K3227" i="7" s="1"/>
  <c r="K3214" i="7" s="1"/>
  <c r="K4042" i="7"/>
  <c r="K4043" i="7"/>
  <c r="K4027" i="7" s="1"/>
  <c r="K4821" i="7"/>
  <c r="K4822" i="7"/>
  <c r="K4809" i="7" s="1"/>
  <c r="K2432" i="7"/>
  <c r="K2433" i="7"/>
  <c r="K2420" i="7" s="1"/>
  <c r="K3399" i="7"/>
  <c r="K3400" i="7"/>
  <c r="K3387" i="7" s="1"/>
  <c r="K4951" i="7"/>
  <c r="K4952" i="7" s="1"/>
  <c r="K4946" i="7" s="1"/>
  <c r="K5015" i="7"/>
  <c r="K5016" i="7"/>
  <c r="K5010" i="7" s="1"/>
  <c r="K2331" i="7"/>
  <c r="K2332" i="7" s="1"/>
  <c r="K2319" i="7" s="1"/>
  <c r="K2678" i="7"/>
  <c r="K2679" i="7"/>
  <c r="K2664" i="7" s="1"/>
  <c r="K3802" i="7"/>
  <c r="K3803" i="7"/>
  <c r="K3791" i="7" s="1"/>
  <c r="K533" i="7"/>
  <c r="K534" i="7" s="1"/>
  <c r="K522" i="7" s="1"/>
  <c r="K3677" i="7"/>
  <c r="K3678" i="7"/>
  <c r="K3672" i="7" s="1"/>
  <c r="K4157" i="7"/>
  <c r="K4158" i="7" s="1"/>
  <c r="K4146" i="7" s="1"/>
  <c r="K4539" i="7"/>
  <c r="K4540" i="7"/>
  <c r="K4528" i="7" s="1"/>
  <c r="K4596" i="7"/>
  <c r="K4597" i="7" s="1"/>
  <c r="K4585" i="7" s="1"/>
  <c r="K5094" i="7"/>
  <c r="K5095" i="7" s="1"/>
  <c r="K5083" i="7" s="1"/>
  <c r="K5178" i="7"/>
  <c r="K5179" i="7" s="1"/>
  <c r="K5167" i="7" s="1"/>
  <c r="K5571" i="7"/>
  <c r="K5572" i="7"/>
  <c r="K5561" i="7" s="1"/>
  <c r="K5670" i="7"/>
  <c r="K5671" i="7"/>
  <c r="K5658" i="7" s="1"/>
  <c r="K5873" i="7"/>
  <c r="K5874" i="7"/>
  <c r="K5856" i="7" s="1"/>
  <c r="K5220" i="7"/>
  <c r="K5221" i="7"/>
  <c r="K5209" i="7" s="1"/>
  <c r="K5893" i="7"/>
  <c r="K5894" i="7"/>
  <c r="K5876" i="7" s="1"/>
  <c r="K4363" i="7"/>
  <c r="K4364" i="7" s="1"/>
  <c r="K4351" i="7" s="1"/>
  <c r="K4935" i="7"/>
  <c r="K4936" i="7" s="1"/>
  <c r="K4924" i="7" s="1"/>
  <c r="K5108" i="7"/>
  <c r="K5109" i="7"/>
  <c r="K5097" i="7" s="1"/>
  <c r="K5374" i="7"/>
  <c r="K5375" i="7"/>
  <c r="K5363" i="7" s="1"/>
  <c r="K3613" i="7"/>
  <c r="K3614" i="7"/>
  <c r="K3608" i="7" s="1"/>
  <c r="K6087" i="7"/>
  <c r="K6088" i="7"/>
  <c r="K6070" i="7" s="1"/>
  <c r="K3327" i="7"/>
  <c r="K3328" i="7"/>
  <c r="K3316" i="7" s="1"/>
  <c r="K4719" i="7"/>
  <c r="K4720" i="7" s="1"/>
  <c r="K4708" i="7" s="1"/>
  <c r="K4761" i="7"/>
  <c r="K4762" i="7"/>
  <c r="K4750" i="7" s="1"/>
  <c r="K5206" i="7"/>
  <c r="K5207" i="7" s="1"/>
  <c r="K5195" i="7" s="1"/>
  <c r="K5290" i="7"/>
  <c r="K5291" i="7" s="1"/>
  <c r="K5279" i="7" s="1"/>
  <c r="K5470" i="7"/>
  <c r="K5471" i="7"/>
  <c r="K5461" i="7" s="1"/>
  <c r="K5558" i="7"/>
  <c r="K5559" i="7"/>
  <c r="K5544" i="7" s="1"/>
  <c r="K5643" i="7"/>
  <c r="K5644" i="7"/>
  <c r="K5632" i="7" s="1"/>
  <c r="K685" i="7"/>
  <c r="K686" i="7"/>
  <c r="K664" i="7" s="1"/>
  <c r="K406" i="7"/>
  <c r="K407" i="7"/>
  <c r="K393" i="7" s="1"/>
  <c r="K1520" i="7"/>
  <c r="K1521" i="7"/>
  <c r="K1506" i="7" s="1"/>
  <c r="K1424" i="7"/>
  <c r="K1425" i="7"/>
  <c r="K1410" i="7" s="1"/>
  <c r="K2265" i="7"/>
  <c r="K2266" i="7" s="1"/>
  <c r="K2251" i="7" s="1"/>
  <c r="K2759" i="7"/>
  <c r="K2760" i="7"/>
  <c r="K2745" i="7" s="1"/>
  <c r="K1017" i="7"/>
  <c r="K1018" i="7"/>
  <c r="K994" i="7" s="1"/>
  <c r="K2905" i="7"/>
  <c r="K2906" i="7"/>
  <c r="K2891" i="7" s="1"/>
  <c r="K1323" i="7"/>
  <c r="K1324" i="7"/>
  <c r="K1307" i="7" s="1"/>
  <c r="K4582" i="7"/>
  <c r="K4583" i="7"/>
  <c r="K4569" i="7" s="1"/>
  <c r="K4967" i="7"/>
  <c r="K4968" i="7"/>
  <c r="K4962" i="7" s="1"/>
  <c r="K883" i="7"/>
  <c r="K884" i="7" s="1"/>
  <c r="K871" i="7" s="1"/>
  <c r="K1949" i="7"/>
  <c r="K1950" i="7" s="1"/>
  <c r="K1938" i="7" s="1"/>
  <c r="K2965" i="7"/>
  <c r="K2966" i="7"/>
  <c r="K2953" i="7" s="1"/>
  <c r="K307" i="7"/>
  <c r="K308" i="7"/>
  <c r="K302" i="7" s="1"/>
  <c r="K2316" i="7"/>
  <c r="K2317" i="7"/>
  <c r="K2301" i="7" s="1"/>
  <c r="K2710" i="7"/>
  <c r="K2711" i="7"/>
  <c r="K2697" i="7" s="1"/>
  <c r="K2373" i="7"/>
  <c r="K2374" i="7"/>
  <c r="K2362" i="7" s="1"/>
  <c r="K3956" i="7"/>
  <c r="K3957" i="7" s="1"/>
  <c r="K3944" i="7" s="1"/>
  <c r="K5953" i="7"/>
  <c r="K5954" i="7"/>
  <c r="K5936" i="7" s="1"/>
  <c r="K3549" i="7"/>
  <c r="K3550" i="7"/>
  <c r="K3538" i="7" s="1"/>
  <c r="K4088" i="7"/>
  <c r="K4089" i="7"/>
  <c r="K4077" i="7" s="1"/>
  <c r="K4409" i="7"/>
  <c r="K4410" i="7"/>
  <c r="K4397" i="7" s="1"/>
  <c r="K5052" i="7"/>
  <c r="K5053" i="7"/>
  <c r="K5040" i="7" s="1"/>
  <c r="K4114" i="7"/>
  <c r="K4115" i="7"/>
  <c r="K4102" i="7" s="1"/>
  <c r="K2993" i="7"/>
  <c r="K2994" i="7"/>
  <c r="K2982" i="7" s="1"/>
  <c r="K3780" i="7"/>
  <c r="K3781" i="7"/>
  <c r="K3775" i="7" s="1"/>
  <c r="K4394" i="7"/>
  <c r="K4395" i="7"/>
  <c r="K4381" i="7" s="1"/>
  <c r="K4863" i="7"/>
  <c r="K4864" i="7" s="1"/>
  <c r="K4852" i="7" s="1"/>
  <c r="K5398" i="7"/>
  <c r="K5399" i="7" s="1"/>
  <c r="K5389" i="7" s="1"/>
  <c r="K5913" i="7"/>
  <c r="K5914" i="7" s="1"/>
  <c r="K5896" i="7" s="1"/>
  <c r="K213" i="7"/>
  <c r="K214" i="7"/>
  <c r="K201" i="7" s="1"/>
  <c r="K519" i="7"/>
  <c r="K520" i="7"/>
  <c r="K507" i="7" s="1"/>
  <c r="K1230" i="7"/>
  <c r="K1231" i="7" s="1"/>
  <c r="K1214" i="7" s="1"/>
  <c r="K630" i="7"/>
  <c r="K631" i="7"/>
  <c r="K619" i="7" s="1"/>
  <c r="K1473" i="7"/>
  <c r="K1474" i="7" s="1"/>
  <c r="K1461" i="7" s="1"/>
  <c r="K780" i="7"/>
  <c r="K781" i="7" s="1"/>
  <c r="K768" i="7" s="1"/>
  <c r="K868" i="7"/>
  <c r="K869" i="7" s="1"/>
  <c r="K856" i="7" s="1"/>
  <c r="K1093" i="7"/>
  <c r="K1094" i="7"/>
  <c r="K1082" i="7" s="1"/>
  <c r="K1107" i="7"/>
  <c r="K1108" i="7"/>
  <c r="K1096" i="7" s="1"/>
  <c r="K1271" i="7"/>
  <c r="K1272" i="7"/>
  <c r="K1260" i="7" s="1"/>
  <c r="K1715" i="7"/>
  <c r="K1716" i="7"/>
  <c r="K1703" i="7" s="1"/>
  <c r="K2117" i="7"/>
  <c r="K2118" i="7"/>
  <c r="K2106" i="7" s="1"/>
  <c r="K2694" i="7"/>
  <c r="K2695" i="7"/>
  <c r="K2681" i="7" s="1"/>
  <c r="K2827" i="7"/>
  <c r="K2828" i="7"/>
  <c r="K2813" i="7" s="1"/>
  <c r="K2950" i="7"/>
  <c r="K2951" i="7"/>
  <c r="K2939" i="7" s="1"/>
  <c r="K3039" i="7"/>
  <c r="K3040" i="7"/>
  <c r="K3026" i="7" s="1"/>
  <c r="K2019" i="7"/>
  <c r="K2020" i="7"/>
  <c r="K2008" i="7" s="1"/>
  <c r="K2131" i="7"/>
  <c r="K2132" i="7"/>
  <c r="K2120" i="7" s="1"/>
  <c r="K2854" i="7"/>
  <c r="K2855" i="7"/>
  <c r="K2843" i="7" s="1"/>
  <c r="K2936" i="7"/>
  <c r="K2937" i="7" s="1"/>
  <c r="K2922" i="7" s="1"/>
  <c r="K4240" i="7"/>
  <c r="K4241" i="7" s="1"/>
  <c r="K4230" i="7" s="1"/>
  <c r="K1339" i="7"/>
  <c r="K1340" i="7"/>
  <c r="K1326" i="7" s="1"/>
  <c r="K1963" i="7"/>
  <c r="K1964" i="7"/>
  <c r="K1952" i="7" s="1"/>
  <c r="K2644" i="7"/>
  <c r="K2645" i="7"/>
  <c r="K2628" i="7" s="1"/>
  <c r="K3023" i="7"/>
  <c r="K3024" i="7"/>
  <c r="K3010" i="7" s="1"/>
  <c r="K3271" i="7"/>
  <c r="K3272" i="7"/>
  <c r="K3259" i="7" s="1"/>
  <c r="K3833" i="7"/>
  <c r="K3834" i="7" s="1"/>
  <c r="K3825" i="7" s="1"/>
  <c r="K4648" i="7"/>
  <c r="K4649" i="7"/>
  <c r="K4639" i="7" s="1"/>
  <c r="K4891" i="7"/>
  <c r="K4892" i="7"/>
  <c r="K4880" i="7" s="1"/>
  <c r="K5276" i="7"/>
  <c r="K5277" i="7"/>
  <c r="K5265" i="7" s="1"/>
  <c r="K991" i="7"/>
  <c r="K992" i="7"/>
  <c r="K979" i="7" s="1"/>
  <c r="K1685" i="7"/>
  <c r="K1686" i="7"/>
  <c r="K1673" i="7" s="1"/>
  <c r="K1991" i="7"/>
  <c r="K1992" i="7"/>
  <c r="K1980" i="7" s="1"/>
  <c r="K2447" i="7"/>
  <c r="K2448" i="7" s="1"/>
  <c r="K2435" i="7" s="1"/>
  <c r="K2793" i="7"/>
  <c r="K2794" i="7"/>
  <c r="K2779" i="7" s="1"/>
  <c r="K3136" i="7"/>
  <c r="K3137" i="7" s="1"/>
  <c r="K3122" i="7" s="1"/>
  <c r="K3441" i="7"/>
  <c r="K3442" i="7"/>
  <c r="K3430" i="7" s="1"/>
  <c r="K488" i="7"/>
  <c r="K489" i="7"/>
  <c r="K473" i="7" s="1"/>
  <c r="K1534" i="7"/>
  <c r="K1535" i="7" s="1"/>
  <c r="K1523" i="7" s="1"/>
  <c r="K2103" i="7"/>
  <c r="K2104" i="7"/>
  <c r="K2092" i="7" s="1"/>
  <c r="K2298" i="7"/>
  <c r="K2299" i="7" s="1"/>
  <c r="K2283" i="7" s="1"/>
  <c r="K2564" i="7"/>
  <c r="K2565" i="7"/>
  <c r="K2547" i="7" s="1"/>
  <c r="K2742" i="7"/>
  <c r="K2743" i="7"/>
  <c r="K2729" i="7" s="1"/>
  <c r="K1356" i="7"/>
  <c r="K1357" i="7" s="1"/>
  <c r="K1342" i="7" s="1"/>
  <c r="K2462" i="7"/>
  <c r="K2463" i="7" s="1"/>
  <c r="K2450" i="7" s="1"/>
  <c r="K3985" i="7"/>
  <c r="K3986" i="7"/>
  <c r="K3974" i="7" s="1"/>
  <c r="K4791" i="7"/>
  <c r="K4792" i="7" s="1"/>
  <c r="K4779" i="7" s="1"/>
  <c r="K5386" i="7"/>
  <c r="K5387" i="7"/>
  <c r="K5377" i="7" s="1"/>
  <c r="K5485" i="7"/>
  <c r="K5486" i="7" s="1"/>
  <c r="K5474" i="7" s="1"/>
  <c r="K5793" i="7"/>
  <c r="K5794" i="7"/>
  <c r="K5776" i="7" s="1"/>
  <c r="K5933" i="7"/>
  <c r="K5934" i="7"/>
  <c r="K5916" i="7" s="1"/>
  <c r="K4099" i="7"/>
  <c r="K4100" i="7"/>
  <c r="K4091" i="7" s="1"/>
  <c r="K4566" i="7"/>
  <c r="K4567" i="7"/>
  <c r="K4556" i="7" s="1"/>
  <c r="K3151" i="7"/>
  <c r="K3152" i="7" s="1"/>
  <c r="K3139" i="7" s="1"/>
  <c r="K4425" i="7"/>
  <c r="K4426" i="7"/>
  <c r="K4412" i="7" s="1"/>
  <c r="K5773" i="7"/>
  <c r="K5774" i="7"/>
  <c r="K5757" i="7" s="1"/>
  <c r="K4074" i="7"/>
  <c r="K4075" i="7" s="1"/>
  <c r="K4062" i="7" s="1"/>
  <c r="K4378" i="7"/>
  <c r="K4379" i="7" s="1"/>
  <c r="K4366" i="7" s="1"/>
  <c r="K5973" i="7"/>
  <c r="K5974" i="7"/>
  <c r="K5956" i="7" s="1"/>
  <c r="K4192" i="7"/>
  <c r="K4193" i="7"/>
  <c r="K4182" i="7" s="1"/>
  <c r="K4776" i="7"/>
  <c r="K4777" i="7" s="1"/>
  <c r="K4764" i="7" s="1"/>
  <c r="K4999" i="7"/>
  <c r="K5000" i="7" s="1"/>
  <c r="K4994" i="7" s="1"/>
  <c r="K5036" i="7"/>
  <c r="K5037" i="7"/>
  <c r="K5030" i="7" s="1"/>
  <c r="K5422" i="7"/>
  <c r="K5423" i="7"/>
  <c r="K5413" i="7" s="1"/>
  <c r="K5499" i="7"/>
  <c r="K5500" i="7"/>
  <c r="K5488" i="7" s="1"/>
  <c r="K961" i="7"/>
  <c r="K962" i="7"/>
  <c r="K946" i="7" s="1"/>
  <c r="K1211" i="7"/>
  <c r="K1212" i="7" s="1"/>
  <c r="K1195" i="7" s="1"/>
  <c r="K1921" i="7"/>
  <c r="K1922" i="7"/>
  <c r="K1909" i="7" s="1"/>
  <c r="K976" i="7"/>
  <c r="K977" i="7"/>
  <c r="K964" i="7" s="1"/>
  <c r="K1788" i="7"/>
  <c r="K1789" i="7" s="1"/>
  <c r="K1777" i="7" s="1"/>
  <c r="K929" i="7"/>
  <c r="K930" i="7"/>
  <c r="K916" i="7" s="1"/>
  <c r="K1655" i="7"/>
  <c r="K1656" i="7"/>
  <c r="K1643" i="7" s="1"/>
  <c r="K2005" i="7"/>
  <c r="K2006" i="7"/>
  <c r="K1994" i="7" s="1"/>
  <c r="K2521" i="7"/>
  <c r="K2522" i="7"/>
  <c r="K2510" i="7" s="1"/>
  <c r="K3007" i="7"/>
  <c r="K3008" i="7"/>
  <c r="K2996" i="7" s="1"/>
  <c r="K2776" i="7"/>
  <c r="K2777" i="7"/>
  <c r="K2762" i="7" s="1"/>
  <c r="K3119" i="7"/>
  <c r="K3120" i="7" s="1"/>
  <c r="K3106" i="7" s="1"/>
  <c r="K5164" i="7"/>
  <c r="K5165" i="7"/>
  <c r="K5153" i="7" s="1"/>
  <c r="K2075" i="7"/>
  <c r="K2076" i="7"/>
  <c r="K2064" i="7" s="1"/>
  <c r="K2871" i="7"/>
  <c r="K2872" i="7"/>
  <c r="K2857" i="7" s="1"/>
  <c r="K3497" i="7"/>
  <c r="K3498" i="7"/>
  <c r="K3486" i="7" s="1"/>
  <c r="K2234" i="7"/>
  <c r="K2235" i="7"/>
  <c r="K2219" i="7" s="1"/>
  <c r="K3753" i="7"/>
  <c r="K3754" i="7"/>
  <c r="K3741" i="7" s="1"/>
  <c r="K3211" i="7"/>
  <c r="K3212" i="7"/>
  <c r="K3199" i="7" s="1"/>
  <c r="K4059" i="7"/>
  <c r="K4060" i="7"/>
  <c r="K4045" i="7" s="1"/>
  <c r="K5434" i="7"/>
  <c r="K5435" i="7"/>
  <c r="K5425" i="7" s="1"/>
  <c r="K5629" i="7"/>
  <c r="K5630" i="7" s="1"/>
  <c r="K5619" i="7" s="1"/>
  <c r="K5318" i="7"/>
  <c r="K5319" i="7"/>
  <c r="K5307" i="7" s="1"/>
  <c r="K4272" i="7"/>
  <c r="K4273" i="7"/>
  <c r="K4243" i="7" s="1"/>
  <c r="K5735" i="7"/>
  <c r="K5736" i="7"/>
  <c r="K5719" i="7" s="1"/>
  <c r="K4835" i="7"/>
  <c r="K4836" i="7" s="1"/>
  <c r="K4824" i="7" s="1"/>
  <c r="K4921" i="7"/>
  <c r="K4922" i="7"/>
  <c r="K4909" i="7" s="1"/>
  <c r="K4983" i="7"/>
  <c r="K4984" i="7"/>
  <c r="K4978" i="7" s="1"/>
  <c r="K356" i="7"/>
  <c r="K357" i="7"/>
  <c r="K342" i="7" s="1"/>
  <c r="K438" i="7"/>
  <c r="K439" i="7"/>
  <c r="K423" i="7" s="1"/>
  <c r="K596" i="7"/>
  <c r="K597" i="7"/>
  <c r="K585" i="7" s="1"/>
  <c r="K943" i="7"/>
  <c r="K944" i="7" s="1"/>
  <c r="K932" i="7" s="1"/>
  <c r="K795" i="7"/>
  <c r="K796" i="7" s="1"/>
  <c r="K783" i="7" s="1"/>
  <c r="K1051" i="7"/>
  <c r="K1052" i="7"/>
  <c r="K1036" i="7" s="1"/>
  <c r="K1564" i="7"/>
  <c r="K1565" i="7"/>
  <c r="K1552" i="7" s="1"/>
  <c r="K159" i="7"/>
  <c r="K148" i="7" s="1"/>
  <c r="K249" i="7"/>
  <c r="K250" i="7" s="1"/>
  <c r="K234" i="7" s="1"/>
  <c r="K1065" i="7"/>
  <c r="K1066" i="7" s="1"/>
  <c r="K1054" i="7" s="1"/>
  <c r="K1488" i="7"/>
  <c r="K1489" i="7" s="1"/>
  <c r="K1476" i="7" s="1"/>
  <c r="K1596" i="7"/>
  <c r="K1597" i="7" s="1"/>
  <c r="K1582" i="7" s="1"/>
  <c r="K1149" i="7"/>
  <c r="K1150" i="7" s="1"/>
  <c r="K1138" i="7" s="1"/>
  <c r="K2186" i="7"/>
  <c r="K2187" i="7" s="1"/>
  <c r="K2176" i="7" s="1"/>
  <c r="K2417" i="7"/>
  <c r="K2418" i="7" s="1"/>
  <c r="K2405" i="7" s="1"/>
  <c r="K2726" i="7"/>
  <c r="K2727" i="7" s="1"/>
  <c r="K2713" i="7" s="1"/>
  <c r="K3103" i="7"/>
  <c r="K3104" i="7" s="1"/>
  <c r="K3090" i="7" s="1"/>
  <c r="K1819" i="7"/>
  <c r="K1806" i="7" s="1"/>
  <c r="K1818" i="7"/>
  <c r="K3056" i="7"/>
  <c r="K3042" i="7" s="1"/>
  <c r="K3055" i="7"/>
  <c r="K2544" i="7"/>
  <c r="K2545" i="7" s="1"/>
  <c r="K2539" i="7" s="1"/>
  <c r="K3843" i="7"/>
  <c r="K3844" i="7" s="1"/>
  <c r="K3836" i="7" s="1"/>
  <c r="K4001" i="7"/>
  <c r="K4002" i="7" s="1"/>
  <c r="K3988" i="7" s="1"/>
  <c r="K4479" i="7"/>
  <c r="K4480" i="7" s="1"/>
  <c r="K4464" i="7" s="1"/>
  <c r="K1861" i="7"/>
  <c r="K1862" i="7" s="1"/>
  <c r="K1850" i="7" s="1"/>
  <c r="K4461" i="7"/>
  <c r="K4462" i="7" s="1"/>
  <c r="K4447" i="7" s="1"/>
  <c r="K5617" i="7"/>
  <c r="K5606" i="7" s="1"/>
  <c r="K5616" i="7"/>
  <c r="K2477" i="7"/>
  <c r="K2478" i="7" s="1"/>
  <c r="K2465" i="7" s="1"/>
  <c r="K2810" i="7"/>
  <c r="K2811" i="7" s="1"/>
  <c r="K2796" i="7" s="1"/>
  <c r="K3166" i="7"/>
  <c r="K3167" i="7" s="1"/>
  <c r="K3154" i="7" s="1"/>
  <c r="K3384" i="7"/>
  <c r="K3385" i="7" s="1"/>
  <c r="K3372" i="7" s="1"/>
  <c r="K50" i="7"/>
  <c r="K39" i="7" s="1"/>
  <c r="K4179" i="7"/>
  <c r="K4180" i="7" s="1"/>
  <c r="K4168" i="7" s="1"/>
  <c r="K5027" i="7"/>
  <c r="K5028" i="7" s="1"/>
  <c r="K5018" i="7" s="1"/>
  <c r="K5853" i="7"/>
  <c r="K5854" i="7"/>
  <c r="K5836" i="7" s="1"/>
  <c r="K6067" i="7"/>
  <c r="K6068" i="7"/>
  <c r="K6050" i="7" s="1"/>
  <c r="K5332" i="7"/>
  <c r="K5333" i="7" s="1"/>
  <c r="K5321" i="7" s="1"/>
  <c r="K5446" i="7"/>
  <c r="K5447" i="7" s="1"/>
  <c r="K5437" i="7" s="1"/>
  <c r="K5833" i="7"/>
  <c r="K5834" i="7" s="1"/>
  <c r="K5816" i="7" s="1"/>
</calcChain>
</file>

<file path=xl/sharedStrings.xml><?xml version="1.0" encoding="utf-8"?>
<sst xmlns="http://schemas.openxmlformats.org/spreadsheetml/2006/main" count="24271" uniqueCount="4383">
  <si>
    <t>Climatització del recinte firal de Vic incorporant caldera de biomassa</t>
  </si>
  <si>
    <t>PRESSUPOST</t>
  </si>
  <si>
    <t>Preu</t>
  </si>
  <si>
    <t>Amidament</t>
  </si>
  <si>
    <t>Import</t>
  </si>
  <si>
    <t>Obra</t>
  </si>
  <si>
    <t>01</t>
  </si>
  <si>
    <t>Pressupost24121</t>
  </si>
  <si>
    <t>Capítol</t>
  </si>
  <si>
    <t>ACTUACIONS SALA TÈCNICA</t>
  </si>
  <si>
    <t>Titol 3</t>
  </si>
  <si>
    <t>DESMUNTATGES</t>
  </si>
  <si>
    <t>01.01.01</t>
  </si>
  <si>
    <t>K21E52A5</t>
  </si>
  <si>
    <t>u</t>
  </si>
  <si>
    <t>Desmuntatge per a substitució, de caldera de 200 kW de potència calorífica màxima, desconnexió de les xarxes de subministrament i d'evacuació, amb mitjans manuals i mecànics i càrrega manual i mecànica sobre camió o contenidor</t>
  </si>
  <si>
    <t>P2146-HYLC</t>
  </si>
  <si>
    <t>m2</t>
  </si>
  <si>
    <t>Demolició de base de formigó de fins a 20 cm de gruix, amb compressor i càrrega sobre camió amb mitjans manuals, en actuacions d'1 a 10 m2</t>
  </si>
  <si>
    <t>K21FU140</t>
  </si>
  <si>
    <t>m</t>
  </si>
  <si>
    <t>Arrencada per a substitució de tubs per a distribució de gasos i fluids, de 4'' o 110 mm de diàmetre, com a màxim, muntat superficialment i amb desmuntatge de fixacions, amb mitjans manuals i càrrega manual de runa sobre camió o contenidor</t>
  </si>
  <si>
    <t>K21FU130</t>
  </si>
  <si>
    <t>Arrencada per a substitució o desplaçament de tubs i elements per a distribució de gasos o fluids, de 3'' o 80 mm de diàmetre, com a màxim, muntat superficialment i amb desmuntatge de fixacions i aïllaments, amb mitjans manuals i càrrega manual de runa sobre camió o contenidor.
Inclou arrencada, suports dels elements, etc...</t>
  </si>
  <si>
    <t>P21DC-HBIS</t>
  </si>
  <si>
    <t>Desmuntatge per a substitució de línea elèctrica estesa sobre safates o canals, conductors de coure o alumini, amb aïllament, amb aïllament i coberta o nus, unipolars o multipolars, de fins a 10 mm2 de secció, amb mitjans manuals i càrrega manual de runa sobre camió o contenidor</t>
  </si>
  <si>
    <t>P21DC-HBIT</t>
  </si>
  <si>
    <t>Desmuntatge per a substitució de línea elèctrica estesa sobre safates o canals, conductors de coure o alumini, amb aïllament, amb aïllament i coberta o nus, unipolars o multipolars, de secció entre 10 mm2 i 35 mm2, amb mitjans manuals i càrrega manual de runa sobre camió o contenidor</t>
  </si>
  <si>
    <t>P811-3FID</t>
  </si>
  <si>
    <t>Arrebossat a bona vista sobre parament vertical interior, a més de 3,00 m d'alçària, amb morter de ciment per a ús corrent (GP), de designació CSII-W0, segons UNE-EN 998-1, remolinat</t>
  </si>
  <si>
    <t>P815-3FMW</t>
  </si>
  <si>
    <t>Enguixat a bona vista sobre parament vertical interior, a més de 3,00 m d'alçària, amb guix B1, acabat lliscat amb escaiola A segons la norma UNE-EN 13279-1</t>
  </si>
  <si>
    <t>E8989FR0</t>
  </si>
  <si>
    <t>Pintat de parament vertical interior de ciment, amb pintura al silicat amb acabat llis, amb una capa de fons i dues d'acabat</t>
  </si>
  <si>
    <t>TOTAL</t>
  </si>
  <si>
    <t>02</t>
  </si>
  <si>
    <t>COMPONENTS HIDRÀULICS</t>
  </si>
  <si>
    <t>01.01.02</t>
  </si>
  <si>
    <t>EJACBB09</t>
  </si>
  <si>
    <t>Subministrament i instal·lació bescanviador de plaques d'acer inoxidable AISI 316, potència 203 kW, amb temperatures primari: 7-12ºC i secundari: 11-16ºC, tipus Arsopi FH-UX10.5-S3N0-HJ-RB-65 o equivalent. Inclou part proporcional de mitjans auxiliars, suportació, sistema de cobertura i d'aïllament format per panells de poliestirè d'alta densitat dins de revestiment de fusta, de elements de connexió, 4 manòmetres, 4 termòmetres i demés accessoris necessaris per el seu correcte funcionament segons plànols. Inclou transport del bescanviador.
Totalment muntat, connexionat i provat.</t>
  </si>
  <si>
    <t>EJACBB11</t>
  </si>
  <si>
    <t>Subministrament i instal·lació bescanviador de plaques d'acer inoxidable AISI 316, potència 208 kW, amb temperatures primari: 7-12ºC i secundari: 11-16ºC, tipus Arsopi FH-UX10.5-S3N0-HJ-RB-67 o equivalent. Inclou part proporcional de mitjans auxiliars, suportació, sistema de cobertura i d'aïllament format per panells de poliestirè d'alta densitat dins de revestiment de fusta, de elements de connexió, 4 manòmetres, 4 termòmetres i demés accessoris necessaris per el seu correcte funcionament segons plànols. Inclou transport del bescanviador.
Totalment muntat, connexionat i provat.</t>
  </si>
  <si>
    <t>EJACBB10</t>
  </si>
  <si>
    <t>Subministrament i instal·lació bescanviador de plaques d'acer inoxidable AISI 316, potència 291 kW, amb temperatures primari: 80-65ºC i secundari: 60-75ºC, tipus Arsopi FH-UX10.5-S3N0-HJ-RB-45 o equivalent. Inclou part proporcional de mitjans auxiliars, suportació, sistema de cobertura i d'aïllament format per panells de poliestirè d'alta densitat dins de revestiment de fusta, de elements de connexió, 4 manòmetres, 4 termòmetres i demés accessoris necessaris per el seu correcte funcionament segons plànols. 
Inclou transport del bescanviador. Totalment muntat, connexionat i provat.</t>
  </si>
  <si>
    <t>KF423DFC</t>
  </si>
  <si>
    <t>Tub d'acer inoxidable 1.4404 (AISI 316L) amb soldadura longitudinal, de 108 mm de diàmetre exterior i 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</si>
  <si>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KF423CFC</t>
  </si>
  <si>
    <t>Tub d'acer inoxidable 1.4404 (AISI 316L) amb soldadura longitudinal, de 88,9 mm de diàmetre exterior i 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</si>
  <si>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KF423BFC</t>
  </si>
  <si>
    <t>Tub d'acer inoxidable 1.4404 (AISI 316L) amb soldadura longitudinal, de 76,1 mm de diàmetre exterior i 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</si>
  <si>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KF4239EC</t>
  </si>
  <si>
    <t>Tub d'acer inoxidable 1.4404 (AISI 316L) amb soldadura longitudinal, de 54 mm de diàmetre exterior i 1,5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</si>
  <si>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KF4238EC</t>
  </si>
  <si>
    <t>Tub d'acer inoxidable 1.4404 (AISI 316L) amb soldadura longitudinal, de 42 mm de diàmetre exterior i 1,5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</si>
  <si>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EF4237EC</t>
  </si>
  <si>
    <t>Tub d'acer inoxidable 1.4404 (AISI 316L) amb soldadura longitudinal, de 35 mm de diàmetre exterior i 1,5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</si>
  <si>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KF4235CC</t>
  </si>
  <si>
    <t>Tub d'acer inoxidable 1.4404 (AISI 316L) amb soldadura longitudinal, de 22 mm de diàmetre exterior i 1,2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</si>
  <si>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EFC1FA22</t>
  </si>
  <si>
    <t>Tub de Polipropilè-copolímer PP-R a pressió de diàmetre 125x20,8 mm, amb barrera antidifusió d'oxigen EVOH, sèrie S 2.5 segons UNE-EN ISO 15874-2, soldat, amb grau de dificultat mitjà i col·locat superficialment</t>
  </si>
  <si>
    <t>EFC1EA22</t>
  </si>
  <si>
    <t>Tub de Polipropilè-copolímer PP-R a pressió de diàmetre 110x18,3 mm, amb barrera antidifusió d'oxigen EVOH, sèrie S 2.5 segons UNE-EN ISO 15874-2, soldat, amb grau de dificultat mitjà i col·locat superficialment</t>
  </si>
  <si>
    <t>EFC1AA22</t>
  </si>
  <si>
    <t>Tub de Polipropilè-copolímer PP-R a pressió de diàmetre 75x12,5 mm, amb barrera antidifusió d'oxigen EVOH, sèrie S 2.5 segons UNE-EN ISO 15874-2, soldat, amb grau de dificultat mitjà i col·locat superficialment</t>
  </si>
  <si>
    <t>EFC18A22</t>
  </si>
  <si>
    <t>Tub de Polipropilè-copolímer PP-R a pressió de diàmetre 50x8,3 mm,amb barrera antidifusió d'oxigen EVOH, sèrie S 2.5 segons UNE-EN ISO 15874-2, soldat, amb grau de dificultat mitjà i col·locat superficialment</t>
  </si>
  <si>
    <t>EFC17A22</t>
  </si>
  <si>
    <t>Tub de Polipropilè-copolímer PP-R a pressió de diàmetre 40x6,7 mm, amb barrera antidifusió d'oxigen EVOH, sèrie S 2.5 segons UNE-EN ISO 15874-2, soldat, amb grau de dificultat mitjà i col·locat superficialment</t>
  </si>
  <si>
    <t>KFC16A22</t>
  </si>
  <si>
    <t>Tub de Polipropilè-copolímer PP-R a pressió de diàmetre 32x5,4 mm, amb barrera antidifusió d'oxigen EVOH, sèrie S 2.5 segons UNE-EN ISO 15874-2, soldat, amb grau de dificultat mitjà i col·locat superficialment</t>
  </si>
  <si>
    <t>PFQ0-INJ5</t>
  </si>
  <si>
    <t>Aïllament tèrmic d'escuma elastomèrica per a canonades que transporten fluids a temperatura entre -50°C i 105°C, per a tub de diàmetre exterior 108 mm, de 42,5 mm de gruix, classe de reacció al foc BL-s3, d0 segons norma UNE-EN 13501-1, amb un factor de resistència a la difusió del vapor d'aigua &gt;= 7000, col·locat superficialment amb grau de dificultat alt</t>
  </si>
  <si>
    <t>PFQ0-INJ4</t>
  </si>
  <si>
    <t>Aïllament tèrmic d'escuma elastomèrica per a canonades que transporten fluids a temperatura entre -50°C i 105°C, per a tub de diàmetre exterior 108 mm, de 31 mm de gruix, classe de reacció al foc BL-s3, d0 segons norma UNE-EN 13501-1, amb un factor de resistència a la difusió del vapor d'aigua &gt;= 7000, col·locat superficialment amb grau de dificultat alt</t>
  </si>
  <si>
    <t>KFQ33ELM</t>
  </si>
  <si>
    <t>Aïllament tèrmic d'escuma elastomèrica per a canonades que transporten fluids a temperatura entre -50°C i 105°C, per a tub de diàmetre exterior 89 mm, de 40 mm de gruix, classe de reacció al foc BL-s2, d0 segons norma UNE-EN 13501-1, amb un factor de resistència a la difusió del vapor d'aigua &gt;= 7000, col·locat superficialment amb grau de dificultat alt</t>
  </si>
  <si>
    <t>KFQ33CLM</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</si>
  <si>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 col·locat superficialment amb grau de dificultat alt</t>
  </si>
  <si>
    <t>KFQ33CJM</t>
  </si>
  <si>
    <t>Aïllament tèrmic d'escuma elastomèrica per a canonades que transporten fluids a temperatura entre -50°C i 105°C, per a tub de diàmetre exterior 76 mm, de 32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</si>
  <si>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KFQ33CEM</t>
  </si>
  <si>
    <t>Aïllament tèrmic d'escuma elastomèrica per a canonades que transporten fluids a temperatura entre -50°C i 105°C, per a tub de diàmetre exterior 54 mm, de 32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</si>
  <si>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KFQ33CCM</t>
  </si>
  <si>
    <t>Aïllament tèrmic d'escuma elastomèrica per a canonades que transporten fluids a temperatura entre -50°C i 105°C, per a tub de diàmetre exterior 42 mm, de 32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</si>
  <si>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KFQ33ABM</t>
  </si>
  <si>
    <t>Aïllament tèrmic d'escuma elastomèrica per a canonades que transporten fluids a temperatura entre -50°C i 105°C, per a tub de diàmetre exterior 35 mm, de 25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</si>
  <si>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KN4316D7</t>
  </si>
  <si>
    <t>Vàlvula de papallona concèntrica, segons norma UNE-EN 593, manual, de doble brida, de 100 mm de diàmetre nominal, de 16 bar de pressió nominal, cos de fosa nodular EN-GJS-400-15 (GGG40) amb revestiment de resina epoxi (150 micres), disc de fosa nodular EN-GJS-400-15 (GGG40), anell d'etilè propilè diè (EPDM), eix d'acer inoxidable 1.4021 (AISI 420) i accionament per reductor manual, muntada superficialment</t>
  </si>
  <si>
    <t>KN4316B7</t>
  </si>
  <si>
    <t>Vàlvula de papallona concèntrica, segons norma UNE-EN 593, manual, de doble brida, de 80 mm de diàmetre nominal, de 16 bar de pressió nominal, cos de fosa nodular EN-GJS-400-15 (GGG40) amb revestiment de resina epoxi (150 micres), disc de fosa nodular EN-GJS-400-15 (GGG40), anell d'etilè propilè diè (EPDM), eix d'acer inoxidable 1.4021 (AISI 420) i accionament per reductor manual, muntada superficialment</t>
  </si>
  <si>
    <t>PN38-HJN6</t>
  </si>
  <si>
    <t>Vàlvula de bola manual amb rosca, de dues peces amb pas total, de llautó, de diàmetre nominal 2´´, de 20 bar de PN i preu alt, muntada superficialment</t>
  </si>
  <si>
    <t>PN38-HMKF</t>
  </si>
  <si>
    <t>Vàlvula de bola manual amb rosca, de dues peces amb pas total, de llautó, de diàmetre nominal 1´´1/2, de 20 bar de PN i preu alt, muntada superficialment</t>
  </si>
  <si>
    <t>PN38-HJMS</t>
  </si>
  <si>
    <t>Vàlvula de bola manual amb rosca, de dues peces amb pas total, de llautó, de diàmetre nominal 1´´1/4, de 20 bar de PN i preu alt, muntada superficialment</t>
  </si>
  <si>
    <t>PN38-HJMZ</t>
  </si>
  <si>
    <t>Vàlvula de bola manual amb rosca, de dues peces amb pas total, de llautó, de diàmetre nominal 1´´, de 30 bar de PN i preu alt, muntada superficialment</t>
  </si>
  <si>
    <t>PN38-H3NT</t>
  </si>
  <si>
    <t>Vàlvula de bola manual amb rosca, de dues peces amb pas total, de llautó, de diàmetre nominal 3/4, de 16 bar de PN i preu alt, muntada superficialment</t>
  </si>
  <si>
    <t>PN38-HE1A</t>
  </si>
  <si>
    <t>Vàlvula de bola manual amb rosca, de dues peces amb pas total, de llautó, de diàmetre nominal 1/2, de 16 bar de PN i preu alt, muntada superficialment</t>
  </si>
  <si>
    <t>PN85-I1I7</t>
  </si>
  <si>
    <t>Vàlvula de retenció de clapeta, amb rosca, de 4´´ de diàmetre nominal, de 16 bar de pressió nominal, cos de llautó, clapeta de llautó i tancament de seient metàl·lic, muntada superficialment</t>
  </si>
  <si>
    <t>PN85-HG0S</t>
  </si>
  <si>
    <t>Vàlvula de retenció de clapeta, amb rosca, de 3´´ de diàmetre nominal, de 16 bar de pressió nominal, cos de llautó, clapeta de llautó i tancament de seient metàl·lic, muntada superficialment</t>
  </si>
  <si>
    <t>PN85-I4TC</t>
  </si>
  <si>
    <t>Vàlvula de retenció de clapeta, amb rosca, de 2´´ de diàmetre nominal, de 16 bar de pressió nominal, cos de llautó, clapeta de llautó i tancament de seient metàl·lic, muntada superficialment</t>
  </si>
  <si>
    <t>PN85-HJ3W</t>
  </si>
  <si>
    <t>Vàlvula de retenció de clapeta, amb rosca, d'1´´1/2 de diàmetre nominal, de 16 bar de pressió nominal, cos de llautó, clapeta de llautó i tancament de seient metàl·lic, muntada superficialment</t>
  </si>
  <si>
    <t>PN85-HIRA</t>
  </si>
  <si>
    <t>Vàlvula de retenció de clapeta, amb rosca, d'1´´1/4 de diàmetre nominal, de 16 bar de pressió nominal, cos de llautó, clapeta de llautó i tancament de seient metàl·lic, muntada superficialment</t>
  </si>
  <si>
    <t>KN812687</t>
  </si>
  <si>
    <t>Vàlvula de retenció de clapeta, amb rosca, d'1´´ de diàmetre nominal, de 16 bar de pressió nominal, cos de llautó, clapeta de llautó i tancament de seient metàl·lic, muntada superficialment</t>
  </si>
  <si>
    <t>PN72-H7VE</t>
  </si>
  <si>
    <t>Vàlvula de regulació de seient de 3 vies amb brides, de diàmetre nominal 100 mm i kvs=140, de 16 bar de PN, recorregut mínim de 40 mm, com a màxim, cos de fosa i servomotor de senyal de 3 punts, acoblat a la vàlvula, instal·lada i connectada</t>
  </si>
  <si>
    <t>EN713B45</t>
  </si>
  <si>
    <t>Vàlvula de regulació de seient de 3 vies amb brides, de diàmetre nominal 80 mm i kvs=100, de 16 bar de PN, recorregut mínim de 30 mm, cos de fosa i servomotor de senyal de 0-10 V, acoblat a la vàlvula, instal·lada i connectada</t>
  </si>
  <si>
    <t>PN72-45G8</t>
  </si>
  <si>
    <t>Vàlvula de regulació de tres vies motoritzada amb rosca, de diàmetre nominal 1´´1/2, de 16 bar de PN, de llautó, preu alt,  i servomotor de senyal de 0-10 V, acoblat a la vàlvula, instal·lada i connectada</t>
  </si>
  <si>
    <t>EN713745</t>
  </si>
  <si>
    <t>Vàlvula de regulació de seient de 3 vies amb rosca, de diàmetre nominal 1''1/4 i kvs=16, de 16 bar de PN, recorregut mínim de 15 mm, cos de fosa i servomotor de senyal de 0-10V, acoblat a la vàlvula, instal·lada i connectada</t>
  </si>
  <si>
    <t>PN35-FDV7</t>
  </si>
  <si>
    <t>Vàlvula de bola segons norma UNE-EN 13709, amb actuador elèctric, amb brides, de 2 vies, de 50 mm de diàmetre nominal, de 16 bar de pressió nominal, cos de dues peces de fosa grisa EN-GJL-250 (GG22), bola d'acer inoxidable 1.4301 (AISI 304), eix d'acer inoxidable 1.4301 (AISI 304), seient de tefló PTFE, accionament per motorreductor monofàsic d'1/4 de volta, muntada superficialment</t>
  </si>
  <si>
    <t>KN912167</t>
  </si>
  <si>
    <t>Vàlvula de seguretat d'obertura progressiva, de caputxa oberta amb palanca, amb rosca, de diàmetre nominal 1´´, de 16 bar de pressió nominal, cos de llautó CW617N, caputxa de llautó CW617N i unió de llautó CW617N, de preu alt, muntada superficialment</t>
  </si>
  <si>
    <t>PN91-ECMY</t>
  </si>
  <si>
    <t>Vàlvula de seguretat d'obertura progressiva, de caputxa oberta amb palanca, amb rosca, de diàmetre nominal 1/2*, de 16 bar de pressió nominal, cos de llautó CW617N, caputxa de llautó CW617N i unió de llautó CW617N, de preu alt, muntada superficialment</t>
  </si>
  <si>
    <t>KNE1D304</t>
  </si>
  <si>
    <t>Filtre colador de llautó, de diàmetre nominal 4´´, de 16 bar de PN, roscat, muntat superficialment</t>
  </si>
  <si>
    <t>KNE1B304</t>
  </si>
  <si>
    <t>Filtre colador de llautó, de diàmetre nominal 3´´, de 16 bar de PN, roscat, muntat superficialment</t>
  </si>
  <si>
    <t>PNE2-HDYY</t>
  </si>
  <si>
    <t>Filtre colador de llautó, de diàmetre nominal 2´´, de 16 bar de PN, roscat, muntat superficialment</t>
  </si>
  <si>
    <t>PNE2-HKFV</t>
  </si>
  <si>
    <t>Filtre colador de llautó, de diàmetre nominal 1´´1/2, de 16 bar de PN, roscat, muntat superficialment</t>
  </si>
  <si>
    <t>PNE2-I374</t>
  </si>
  <si>
    <t>Filtre colador de llautó, de diàmetre nominal 1´´1/4, de 16 bar de PN, roscat, muntat superficialment</t>
  </si>
  <si>
    <t>KNE16304</t>
  </si>
  <si>
    <t>Filtre colador de llautó, de diàmetre nominal 1´´, de 16 bar de PN, roscat, muntat superficialment</t>
  </si>
  <si>
    <t>EEU11113</t>
  </si>
  <si>
    <t>Purgador automàtic d'aire, de llautó, per flotador, de posició vertical i vàlvula d'obturació incorporada, amb rosca de 3/8´´ de diàmetre, roscat</t>
  </si>
  <si>
    <t>PRESFL0150</t>
  </si>
  <si>
    <t>Sensor de pressió analògic 0-10v, de 0 a 6bar, connectat al control per a detecció de baixa pressió d'aigua i seguiment estat instal·lació.
Totalment muntat, tarat i provat.</t>
  </si>
  <si>
    <t>EEVGT100</t>
  </si>
  <si>
    <t xml:space="preserve">Subministrament i instal·lació de comptador d'energia tèrmica hidrodinàmic Sedical model 440RF654. SUPERSTATIC 440 DN125 FD 100,0 m3/h . 
 - Cabalímetre basat en el principi físic d'oscil.lació hidrodinàmica, sense parts mòbils, risc de desgast o histèresi mecànica, per a un cabal nominal de 100m3/h amb connexió embridada DN65, fabricat en ferro fos. 
 - El subministrament inclou un capçal electrònic de medició modular i multifuncional Supercal 531 amb pantalla LCD, port òptic conforme a IEC 1107, doble memòria EEPROM imborrable amb dues sortides de polsos i dues entrades de polsos per a comptadors auxiliars.
 - 1 cabalímetre Superstatic 440 per aigua fins a 130ºC i 16bar. 
 - Longitud de muntatge de 300mm. 
 - Pèrdua de càrrega a cabal nominal de 0,10bar. 
 - Per a funcionament amb temperatura ambient des de 5ºC fins a 55ºC. 
 - Instal.lació en horitzontal o vertical indistintament. 
 - Homologació MID DE-07-MI004-PTB012, classe 2. Rang de cabal homologat 50:1 del cabal nominal. 
 - Inclou 1 parell de sondes de temperatura PT500 aparellades i calibrades amb cable de longitud 2m i un parell de beines per a immersió de les sondes.
- Inclou Mòdul ModBus RTU per a comunicació i exportació de dades des del capçal electrònic Supercal 531 del comptador d'energia a un sistema de gestió o adquisició de dades.
- Inclou Mòdul d'alimentació a xarxa amb tensió 230 VAC a 45/65 Hz per a capçal electrònic Supercal 531 del comptador d'energia. Amb sortida de tensió secundària de 12Vdc per l'alimentació del mòdul de comunicació.
Totalment muntat i probat. </t>
  </si>
  <si>
    <t>EEVGPT40</t>
  </si>
  <si>
    <t xml:space="preserve">Subministrament i instal·lació de comptador d'energia tèrmica hidrodinàmic Sedical model 440RF654. SUPERSTATIC 440 DN80 FD 40,0 m3/h . 
 - Cabalímetre basat en el principi físic d'oscil.lació hidrodinàmica, sense parts mòbils, risc de desgast o histèresi mecànica, per a un cabal nominal de 100m3/h amb connexió embridada DN65, fabricat en ferro fos. 
 - El subministrament inclou un capçal electrònic de medició modular i multifuncional Supercal 531 amb pantalla LCD, port òptic conforme a IEC 1107, doble memòria EEPROM imborrable amb dues sortides de polsos i dues entrades de polsos per a comptadors auxiliars.
 - 1 cabalímetre Superstatic 440 per aigua fins a 130ºC i 16bar. 
 - Longitud de muntatge de 300mm. 
 - Pèrdua de càrrega a cabal nominal de 0,09bar. 
 - Per a funcionament amb temperatura ambient des de 5ºC fins a 55ºC. 
 - Instal.lació en horitzontal o vertical indistintament. 
 - Homologació MID DE-07-MI004-PTB012, classe 2. Rang de cabal homologat 50:1 del cabal nominal. 
 - Inclou 1 parell de sondes de temperatura PT500 aparellades i calibrades amb cable de longitud 2m i un parell de beines per a immersió de les sondes.
- Inclou Mòdul ModBus RTU per a comunicació i exportació de dades des del capçal electrònic Supercal 531 del comptador d'energia a un sistema de gestió o adquisició de dades.
- Inclou Mòdul d'alimentació a xarxa amb tensió 230 VAC a 45/65 Hz per a capçal electrònic Supercal 531 del comptador d'energia. Amb sortida de tensió secundària de 12Vdc per l'alimentació del mòdul de comunicació.
Totalment muntat i probat. </t>
  </si>
  <si>
    <t>EEVG2EA1</t>
  </si>
  <si>
    <t>Comptador de calories de tipus hidrodinàmic, sense peces mòbils, per a un cabal nominal de 25,0 m3/h i una pressió nominal de 16 bar, de 65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 Amb sortida Modbus RTU. Tipus Kampstrup multical 603 o equivalent. Totalment muntat, configurat i connectat amb el sistema de control.</t>
  </si>
  <si>
    <t>EEVG2D91</t>
  </si>
  <si>
    <t>Comptador de calories de tipus hidrodinàmic, sense peces mòbils, per a un cabal nominal de 15,0 m3/h i una pressió nominal de 16 bar, de 65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 Amb sortida Modbus RTU. Tipus Kampstrup multical 603 o equivalent. Totalment muntat, configurat i connectat amb el sistema de control.</t>
  </si>
  <si>
    <t>PEV3-HAHL</t>
  </si>
  <si>
    <t>Comptador de calories de tipus hidrodinàmic, sense peces mòbils, per a un cabal nominal de 6,0 m3/h i una pressió nominal de 16 bar, de 25 mm de diàmetre nominal, ràcords inclosos d'1'',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 Amb comunicació modbus.</t>
  </si>
  <si>
    <t>PEU2-8P3S</t>
  </si>
  <si>
    <t>Subministrament i instal·lació col·lector d'impulsió i retorn format per acer inoxidable o equivalent, de 8´´ DN 200 mm de diàmetre i 5 mm de gruix, de 1,2 m, amb 2 connexions d'entrada i 5 connexió de sortida, amb planxa flexible d'escuma elastomèrica, de 50 mm d'espessor. Distància entre sortides de 30cm o segons necessitats. Totalment muntat i provat.</t>
  </si>
  <si>
    <t>PEU2-LP5S</t>
  </si>
  <si>
    <t>Subministrament i instal·lació col·lector d'impulsió i retorn format per tub d'acerinoxidable o equivalent, de 6´´ DN 150 mm de diàmetre i 5 mm de gruix, de 1,2 m, amb 2 connexions d'entrada i 4 connexions de sortida, amb planxa flexible d'escuma elastomèrica, de 50 mm d'espessor. Distància entre sortides de 30cm o segons indicacions. Totalment muntat i provat.</t>
  </si>
  <si>
    <t>AQUACOL1306</t>
  </si>
  <si>
    <t>Subministrament i instal·lació col·lector d'impulsió i retorn format per tub d'acer negre estirat sense soldadura, de 12´´ DN 300 mm de diàmetre i 5 mm de gruix, de 1,2 m, amb 2 connexions d'entrada i 4 connexió de sortida, amb planxa flexible d'escuma elastomèrica, de 50 mm d'espessor.
 Distància entre sortides de 30cm. Totalment muntat i provat.</t>
  </si>
  <si>
    <t>ENL2TPE4</t>
  </si>
  <si>
    <t>Bomba centrífuga en línia de rotor sec, de tipus simple, connexions hidràuliques embridades de 50 mm de diàmetre nominal en l'aspiració i en la impulsió, rotor de 200 mm de diàmetre nominal, pressió nominal 16 bar, índ, motor trifàsic de 400 V i 7,5 kW a 360-4000 rpm, tipus GRUNDFOS TPE 50-200 N-A-F-A-BQQE-HYC o equivalent.
Bomba d'una etapa, acoblament tancat i voluta amb ports d'aspiració i descàrrega en línia d'idèntic diàmetre. El disseny de la bomba inclou un sistema d'extracció superior que facilita el desmuntatge de l'capçal motor (el motor, el capçal de la bomba i l'impulsor) amb fins de manteniment o reparació sense necessitat de desconnectar les canonades de la carcassa de la bomba. La bomba està equipada amb un tancament de manxa de cautxú no equilibrat. La bomba està equipada amb un motor síncron d'imants permanents refrigerat per ventilador. Brida de connexió DN 40, longitud entre les brides 440mm.
 Inclou pont de manòmetres, cable d'alimentació i accessoris. Totalment muntada, connexionada i provada.</t>
  </si>
  <si>
    <t>MAGNA380120</t>
  </si>
  <si>
    <t>Subministrament i instal·lació conjunt bomba circulació  de rotor humit d'alta eficiència tipus Grundfoss MAGNA3 80-120 F o equivalent.
Inclou maniguets antivibratori, pont de manòmetres, racoreria d'unió, juntes i suportació. Fins i tot part proporcional de mitjans auxiliars. 
Totalment muntada, parametritzada i provada.</t>
  </si>
  <si>
    <t>MAGNA380100</t>
  </si>
  <si>
    <t>Subministrament i instal·lació conjunt bomba circulació  de rotor humit d'alta eficiència tipus Grundfoss MAGNA3 80-100 F o equivalent.
Inclou maniguets antivibratori, pont de manòmetres, racoreria d'unió, juntes i suportació. Fins i tot part proporcional de mitjans auxiliars. 
Totalment muntada, parametritzada i provada.</t>
  </si>
  <si>
    <t>MAGNA16515</t>
  </si>
  <si>
    <t>Subministrament i instal·lació conjunt bomba circulació  de rotor humit d'alta eficiència tipus Grundfoss MAGNA3 65-150 F o equivalent. 
Inclou maniguets antivibratori, pont de manòmetres, racoreria d'unió, juntes i suportació. Fins i tot part proporcional de mitjans auxiliars. 
Totalment muntada, parametritzada i provada.</t>
  </si>
  <si>
    <t>MAGNA323212</t>
  </si>
  <si>
    <t>Subministrament i instal·lació conjunt bomba circulació  de rotor humit d'alta eficiència tipus Grundfoss MAGNA3 32-120 F o equivalent.
Inclou maniguets antivibratori, pont de manòmetres, racoreria d'unió, juntes i suportació. Fins i tot part proporcional de mitjans auxiliars. 
Totalment muntada, parametritzada i provada.</t>
  </si>
  <si>
    <t>PNL4-MAGNA25</t>
  </si>
  <si>
    <t>Subministrament i instal·lació conjunt bomba circulació  de rotor humit d'alta eficiència tipus Grundfoss MAGNA3 25-80 o equivalent.
Inclou maniguets antivibratori, pont de manòmetres, racoreria d'unió, juntes i suportació. Fins i tot part proporcional de mitjans auxiliars. 
Totalment muntada, parametritzada i provada.</t>
  </si>
  <si>
    <t>MAGNA12540</t>
  </si>
  <si>
    <t>Subministrament i instal·lació conjunt bomba circulació  de rotor humit d'alta eficiència tipus Grundfoss MAGNA1 25-40 o equivalent. 
Inclou maniguets antivibratori, pont de manòmetres, racoreria d'unió, juntes i suportació. Fins i tot part proporcional de mitjans auxiliars. 
Totalment muntada, parametritzada i provada.</t>
  </si>
  <si>
    <t>CONJGLICOL</t>
  </si>
  <si>
    <t>Subministrament i instal·lació d'equip de barreja d'aigua glicorada d'injecció directe per a canonada de diàmetre nominal DN80, cabal a tractar fins a 100 m3/h i una dosificació de reactiu de 19 l/h com a màxim.
Inclou: 
Bomba dosificadora electromagnètica de membrana, amb comandament per impulsos des de comptador, amb entrada per a sensor de nivell, cabal fins a 19 l/h, pressió màxima 3 bar, alimentació elèctrica de 230 V, amb pantalla LED de 3 dígits, cos de polipropilè, capçal dosificador de PVDF, cos de vàlvules de PVDF i vàlvules de bola ceràmiques, inclòs el filtre de fons del dipòsit, la vàlvula d'injecció i els tubs d'aspiració, impulsió i descàrrega amb ràcords de connexió, per a instal·lació mural.
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
Dipòsit d'emmagatzematge i dosificació de productes químics, cilíndric, de simple paret, fabricat en polietilè linial de baixa densitat (LLDPE), capacitat 200 l, amb tapa roscada i amb junt d'estanquitat, inclosa cubeta de seguretat independent
Sonda de nivell de flotador, amb 1 contacte NA, amb cable de 2 m de llargària, grau de protecció IP-67
Totalment muntat i provat.</t>
  </si>
  <si>
    <t>EJ62U010</t>
  </si>
  <si>
    <t>Descalcificador de cabal màxim 1,5 m3/h de diàmetre 1' amb capacitat de 12 kg, instal·lat</t>
  </si>
  <si>
    <t>DESFANG00</t>
  </si>
  <si>
    <t>Serie 5465  Desfangador DIRTCAL para tuberías horizontales con conexiones embridadas y aislamiento medidas DN 20 (Ø 22); DN 25 (Ø 28) medidas DN 20 (3/4”); DN 25 (1”) medidas DN 50÷DN 150</t>
  </si>
  <si>
    <t>AIGUXAR</t>
  </si>
  <si>
    <t xml:space="preserve">Subministrament i instal·lació de conjunt d'omplerta d'aigua format per: comptador d'aigua, per velocitat, de llautó, amb unions roscades de diàmetre nominal 1´´1/4, connectat a una bateria o a un ramal. Amb els accessoris per a evitar l'obstrucció i reflux d'aigua des de la instal·lació de biomassa cap a la xarxa.
Inclou filtre retenidor, vàlvula antiretorn, dues vàlvules de bola, comptador i tots els components que siguin precisos pel manteniment. 
Totalment muntat i probat. </t>
  </si>
  <si>
    <t>BABM0140</t>
  </si>
  <si>
    <t>Subministrament i instal·lació de desconnector hidràulic 1 1/4''. Desconnectador hidràulic fabricat amb llautó, connexió amb racors, amb tots els accessoris, instal.lat i muntat</t>
  </si>
  <si>
    <t>PEU6-6SU2</t>
  </si>
  <si>
    <t>Dipòsit d'expansió de 200 l de capacitat, de planxa d'acer i membrana elàstica, de pressió màxima 10 bar, amb connexió d'1´´, col·locat roscat</t>
  </si>
  <si>
    <t>PEU6-6SU4</t>
  </si>
  <si>
    <t>Dipòsit d'expansió de 50 l de capacitat, de planxa d'acer i membrana elàstica, de pressió màxima 10 bar, amb connexió de 3/4´´, col·locat roscat</t>
  </si>
  <si>
    <t>PEU9-10QLB</t>
  </si>
  <si>
    <t>Manòmetre de glicerina per a una pressió &lt; 4 bar, d'esfera de 100 mm i rosca de connexió d'1/2* G, instal·lat</t>
  </si>
  <si>
    <t>PEUE-6YPP</t>
  </si>
  <si>
    <t>Termòmetre bimetàl·lic, de glicerina, amb beina de 1/2´´ de, d'esfera de 65 mm, de &lt;= 120 °C, col·locat roscat</t>
  </si>
  <si>
    <t>KEV21D00</t>
  </si>
  <si>
    <t>Sonda de temperatura en canonada amb beina, amb accessoris de muntatge, muntada i connectada (no inclosa a la partida de control).</t>
  </si>
  <si>
    <t>KEV22583</t>
  </si>
  <si>
    <t>Sonda d'ambient amb regulació de 10 a 50°C, de doble contacte a 12 V, preu alt, encastat a caixa universal (no inclosa a la partida de control)</t>
  </si>
  <si>
    <t>CANONADES INTERIORS</t>
  </si>
  <si>
    <t>05</t>
  </si>
  <si>
    <t>OFICINES</t>
  </si>
  <si>
    <t>01.02.05</t>
  </si>
  <si>
    <t>K218A410</t>
  </si>
  <si>
    <t>Desmuntatge de cel ras i entramat de suport, amb mitjans manuals i emagatzematge per la posterior reposició. 
Inclou desmuntatge, muntatge i neteja.
Totalment montat i acabat.</t>
  </si>
  <si>
    <t>KF4236CC</t>
  </si>
  <si>
    <t>Tub d'acer inoxidable 1.4404 (AISI 316L) amb soldadura longitudinal, de 28 mm de diàmetre exterior i 1,2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</si>
  <si>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EFC1CA22</t>
  </si>
  <si>
    <t>Tub de Polipropilè-copolímer PP-R a pressió de diàmetre 90x15 mm, amb barrera antidifusió d'oxigen EVOH, sèrie S 2.5 segons UNE-EN ISO 15874-2, soldat, amb grau de dificultat mitjà i col·locat superficialment</t>
  </si>
  <si>
    <t>PFQ0-IJGH</t>
  </si>
  <si>
    <t>Aïllament tèrmic d'escuma elastomèrica per a canonades que transporten fluids a temperatura entre -50°C i 105°C, per a tub de diàmetre exterior 28 mm, de 25 mm de gruix, classe de reacció al foc BL-s3, d0 segons norma UNE-EN 13501-1, amb un factor de resistència a la difusió del vapor d'aigua &gt;= 7000, col·locat superficialment amb grau de dificultat alt. Inclou part proporcional d'adesius, segellats i elements auxiliars per al correcte aïllament. Totalment muntat i revisat.</t>
  </si>
  <si>
    <t>PFQ0-IJHL</t>
  </si>
  <si>
    <t>Aïllament tèrmic d'escuma elastomèrica per a canonades que transporten fluids a temperatura entre -50°C i 105°C, per a tub de diàmetre exterior 22 mm, de 25 mm de gruix, classe de reacció al foc BL-s3, d0 segons norma UNE-EN 13501-1, amb un factor de resistència a la difusió del vapor d'aigua &gt;= 7000, col·locat superficialment amb grau de dificultat alt.
 Inclou part proporcional d'adesius, segellats i elements auxiliars per al correcte aïllament. Totalment muntat i revisat.</t>
  </si>
  <si>
    <t>PNC4-9000</t>
  </si>
  <si>
    <t>Vàlvula equilibrat dinàmic+rosca,llautó, Pettinaroli EVOPIC -R 83HPR1  o equivalent, DN=1 1/2'',cabal=9000l/h.
Inclou actuador rotatiu
Totalment muntada i provada</t>
  </si>
  <si>
    <t>PNC4-6000</t>
  </si>
  <si>
    <t>Vàlvula equilibrat dinàmic+rosca,llautó, Pettinarolli EVOPIC -R 83LPR1  o equivalent, DN=1 1/2'',cabal=6000l/h.
Inclou actuador rotatiu
Totalment muntada i provada</t>
  </si>
  <si>
    <t>PNC4-3000</t>
  </si>
  <si>
    <t>Vàlvula equilibrat dinàmic+rosca,llautó, Pettinaroli EVOPIC - R 93H  o equivalent, DN=1 1/4'',cabal=3000 l/h.
Inclou adaptador electro - mecànic i adaptador per l'actuador.
Totalment muntada i provada</t>
  </si>
  <si>
    <t>PNC4-1500</t>
  </si>
  <si>
    <t>Vàlvula equilibrat dinàmic+rosca,llautó, Pettinaroli EVOPIC - R 91H o equivalent, DN=3/4'',cabal=1500 l/h.
Inclou adaptador electro - mecànic i adaptador per l'actuador.
Totalment muntada i provada</t>
  </si>
  <si>
    <t>PNC4-1000</t>
  </si>
  <si>
    <t>Vàlvula equilibrat dinàmic+rosca,llautó,Pettinaroli EVOPIC - R 91L o  o equivalent, DN=3/4'',cabal=1000 l/h.
Inclou adaptador electro - mecànic i adaptador per l'actuador.
Totalment muntada i provada</t>
  </si>
  <si>
    <t>PNC4-Q780</t>
  </si>
  <si>
    <t>Vàlvula equilibrat dinàmic+rosca,llautó, Pettinaroli EVOPIC - R 91H o  o equivalent, DN=1/2'',cabal=780 l/h.
Inclou adaptador electro - mecànic i adaptador per l'actuador.
Totalment muntada i provada</t>
  </si>
  <si>
    <t>PNC4-Q600</t>
  </si>
  <si>
    <t>Vàlvula equilibrat dinàmic+rosca,llautó, Pettinaroli EVOPIC - R 91L  o equivalent, DN=1/2'',cabal=600 l/h.
Inclou adaptador electro - mecànic i adaptador per l'actuador.
Totalment muntada i provada</t>
  </si>
  <si>
    <t>PNC4-Q100</t>
  </si>
  <si>
    <t>Vàlvula equilibrat dinàmic+rosca,llautó, Pettinaroli  EVOPIC -R 83VLPR1  o equivalent DN=2'',cabal=11000l/h.
Inclou actuador rotatiu
Totalment muntada i provada</t>
  </si>
  <si>
    <t>P653-UCM6</t>
  </si>
  <si>
    <t>Envà de plaques de guix laminat format per estructura doble normal amb perfileria de planxa d'acer galvanitzat, amb un gruix total de l'envà de 170 mm, muntants cada 600 mm de 70 mm d'amplària i canals de 70 mm d'amplària, 1 placa a cada cara, una estàndard (A) de 15 mm i l'altra amb duresa superficial (I) de 15 mm de gruix, fixades mecànicament</t>
  </si>
  <si>
    <t>06</t>
  </si>
  <si>
    <t>EDIFICI VIT</t>
  </si>
  <si>
    <t>01.02.06</t>
  </si>
  <si>
    <t>EFC19A22</t>
  </si>
  <si>
    <t>Tub de Polipropilè-copolímer PP-R a pressió de diàmetre 63x10,5 mm, amb barrera antidifusió d'oxigen EVOH, sèrie S 2.5 segons UNE-EN ISO 15874-2, soldat, amb grau de dificultat mitjà i col·locat superficialment</t>
  </si>
  <si>
    <t>EFQ33CGM</t>
  </si>
  <si>
    <t>Aïllament tèrmic d'escuma elastomèrica per a canonades que transporten fluids a temperatura entre -50°C i 105°C, per a tub de diàmetre exterior 64 mm, de 32 mm de gruix, classe de reacció al foc BL-s2, d0 segons norma UNE-EN 13501-1, amb un factor de resistència a la difusió del vapor d'aigua &gt;= 7000, col·locat superficialment amb grau de dificultat alt</t>
  </si>
  <si>
    <t>PPNC4-1800</t>
  </si>
  <si>
    <t>Vàlvula equilibrat dinàmic+rosca,llautó, EVOPIC -R 83HPR1 o similar, DN=2'',cabal=18000l/h.
Inclou actuador rotatiu
Totalment muntada i provada</t>
  </si>
  <si>
    <t>PEU2-2002</t>
  </si>
  <si>
    <t>Subministrament i instal·lació col·lector d'impulsió i retorn format per tub d'acer negre estirat sense soldadura, de 3´´ DN 100 mm de diàmetre i 5 mm de gruix, de 1,2 m, amb 1 connexió d'entrada i 4 connexió de sortida, amb planxa flexible d'escuma elastomèrica, de 50 mm d'espessor. Distància entre sortides de 30cm. Totalment muntat i provat.</t>
  </si>
  <si>
    <t>PEU2-1404</t>
  </si>
  <si>
    <t>Subministrament i instal·lació col·lector d'impulsió i retorn format per tub d'acer negre estirat sense soldadura, de 4´´ DN 125 mm de diàmetre i 5 mm de gruix, de 1,2 m, amb 1 connexió d'entrada i 4 connexió de sortida, amb planxa flexible d'escuma elastomèrica, de 50 mm d'espessor. Distància entre sortides de 30cm. Totalment muntat i provat.</t>
  </si>
  <si>
    <t>PNE0-NG00</t>
  </si>
  <si>
    <t>Subministrament i instal·lació de desfangador serie 5465 DIRTCAL o equivalent per a canonades horitzontals amb connexions embridades i aïllament, DN100</t>
  </si>
  <si>
    <t>MAGNA140120</t>
  </si>
  <si>
    <t>Subministrament i instal·lació conjunt bomba circulació  de rotor humit d'alta eficiència tipus Grundfoss MAGNA3 40-120F o equivalent.
Inclou maniguets antivibratori, pont de manòmetres, racoreria d'unió, juntes i suportació. Fins i tot part proporcional de mitjans auxiliars.
Totalment muntada, parametritzada i provada.</t>
  </si>
  <si>
    <t>MAGNA125120</t>
  </si>
  <si>
    <t>Subministrament i instal·lació conjunt bomba circulació  de rotor humit d'alta eficiència tipus Grundfoss MAGNA1 25-120  o equivalent.
Inclou maniguets antivibratori, pont de manòmetres, racoreria d'unió, juntes i suportació. Fins i tot part proporcional de mitjans auxiliars. 
Totalment muntada, parametritzada i provada.</t>
  </si>
  <si>
    <t>PEU9-10QL8</t>
  </si>
  <si>
    <t>Manòmetre per a una pressió de 0 a 10 bar, d'esfera de 100 mm i rosca de connexió de 1/2´´ G, instal·lat</t>
  </si>
  <si>
    <t>PN91-ECWB</t>
  </si>
  <si>
    <t>Vàlvula de seguretat d'obertura progressiva, de caputxa oberta amb palanca, amb rosca, de diàmetre nominal 3/4´´, de 16 bar de pressió nominal, cos de llautó CW617N, caputxa de llautó CW617N i unió de llautó CW617N, de preu alt, muntada superficialment</t>
  </si>
  <si>
    <t>03</t>
  </si>
  <si>
    <t>FANCOILS DE CONDUCTES</t>
  </si>
  <si>
    <t>01.03.03</t>
  </si>
  <si>
    <t>DESMUNTFAN</t>
  </si>
  <si>
    <t>Desmuntatge de fancoil existent, inclou grua i transport a dipòsit.</t>
  </si>
  <si>
    <t>KEJ7LTAK</t>
  </si>
  <si>
    <t>Subministrament i instal·lació de fan-coil del tipus conductes horitzontal amb ventilador EC,tipus INTERCLISA FCY42E 45 o equivalent, per a treballar en sistemes de distribució d'aigua de 4 tubs, de 60 kW de potència frigorífica màxima i 71.2 kW de potència calorífica màxima, amb una pressió disponible de 300 Pa, amb alimentació trifàsica de 380 V, amb control electromecànic, i amb safata de recollida de condensats i bomba de desguàs. Inclou control, transport i entrada al lloc de col·locació.
Totalment muntat, conexionat i provat.</t>
  </si>
  <si>
    <t>KEJ7LSDL</t>
  </si>
  <si>
    <t>Subministrament i instal·lació de fan-coil del tipus conductes horitzontal amb ventilador EC,tipus INTERCLISA FCY42E 40 o equivalent, per a treballar en sistemes de distribució d'aigua de 4 tubs, de 41 kW de potència frigorífica màxima i 56.7 kW de potència calorífica màxima, amb una pressió disponible de 220 Pa, amb alimentació trifàsica de 380 V, amb control electromecànic, i amb safata de recollida de condensats i bomba de desguàs.  Inclou control, transport i entrada al lloc de col·locació.
Totalment muntat, conexionat i provat.</t>
  </si>
  <si>
    <t>KEJ7LPJK</t>
  </si>
  <si>
    <t>Subministrament i instal·lació de fan-coil del tipus conductes horitzontal amb ventilador EC,tipus INTERCLISA FCY42E 25 o equivalent, per a treballar en sistemes de distribució d'aigua de 4 tubs, de  28 kW de potència frigorífica màxima i 41.2 kW de potència calorífica màxima, amb una pressió disponible de 150 Pa, amb alimentació trifàsica de 380 V, amb control electromecànic, i amb safata de recollida de condensats i bomba de desguàs. Inclou control, transport i entrada al lloc de col·locació.
Totalment muntat, conexionat i provat.</t>
  </si>
  <si>
    <t>KEJ7MLCE</t>
  </si>
  <si>
    <t>Subministrament i instal·lació de fan-coil del tipus conductes horitzontal amb ventilador EC,tipus INTERCLISA FCY42E 18 o equivalent, per a treballar en sistemes de distribució d'aigua de 4 tubs, de  19 kW de potència frigorífica màxima i 33.7 kW de potència calorífica màxima, amb una pressió disponible de 150 Pa, amb alimentació trifàsica de 380 V, amb control electromecànic, i amb safata de recollida de condensats i bomba de desguàs. Inclou control, transport i entrada al lloc de col·locació.
Totalment muntat, conexionat i provat.</t>
  </si>
  <si>
    <t>EEAXOSY</t>
  </si>
  <si>
    <t>Subministrament i instal·lació de difusor rotacional quadrat per a impulsió d'aire, d'aletes orientables en disposició radial inclinada, per a instal·lar a una alçada entre 2,6 i 4 metres tipus MADEL model AXO-SY o similar. fabricats d'acer galvanitzat i aletes de plàstic ABS negre de 600 mm de costat,  pont de muntatge per a instal·lar a fals sostre amb conducte rectangular vertical.
Inclou pont de muntatge, placa per fals sostre T24, plenum amb connexió superior i tota la suporteria.
Totalment muntat i provat</t>
  </si>
  <si>
    <t>KEDXTRET</t>
  </si>
  <si>
    <t>Subministrament i instal·lació de reixa de retorn d'alumini, d'aletes fixes horitzontals  MADEL model DXT o similar, d'alumini anoditzat platejat mate, de 1800x900 mm, d'aletes separades 50 mm, de secció recta, amb lamel·les deflectores verticals,fixada al bastiment amb cargols.
Totalment muntada i provada.</t>
  </si>
  <si>
    <t>04</t>
  </si>
  <si>
    <t>01.03.04</t>
  </si>
  <si>
    <t>KEJ7LWEP</t>
  </si>
  <si>
    <t>Subministrament i instal·lació de fan-coil del tipus conductes horitzontal amb ventilador EC,tipus INTERCLISA FCY42E 75 o equivalent, per a treballar en sistemes de distribució d'aigua de 4 tubs, de 81 kW de potència frigorífica màxima i 93.3 kW de potència calorífica màxima, amb una pressió disponible de 210 Pa, amb alimentació trifàsica de 380 V, amb control electromecànic, i amb safata de recollida de condensats i bomba de desguàs. Inclou control i transport.
Totalment muntat, conexionat i provat.</t>
  </si>
  <si>
    <t>FANCOILS VERTICALS I CASSETTE</t>
  </si>
  <si>
    <t>01.04</t>
  </si>
  <si>
    <t>EEJ22843</t>
  </si>
  <si>
    <t>Subministrament i instal·lació de fan-coil de consola vertical amb ventilador EC de 230 V de corrent monofàsic,CARRIER 42NC 639C o equivalent,  per a treballar en sistemes de distribució d'aigua de 4 tubs, de 4.9 a 8.2 kW de potència frigorífica màxima i 6.3 a 9.2 kW de potència calorífica màxima amb envoltant metàl·lica, amb 3 velocitats, per a col·locació mural. Inclou control i transport.
Totalment muntat, conexionat i provat.</t>
  </si>
  <si>
    <t>EEJ22B47</t>
  </si>
  <si>
    <t>Subministrament i instal·lació de fan-coil de consola vertical amb ventilador EC de 230 V de corrent monofàsic,CARRIER 42NC 439C o equivalent,  per a treballar en sistemes de distribució d'aigua de 4 tubs, de 3 a 5.5 kW de potència frigorífica màxima i 2.7 a 4.2 kW de potència calorífica màxima amb envoltant metàl·lica, amb 3 velocitats, per a col·locació mural. Inclou control i transport.
Totalment muntat, conexionat i provat.</t>
  </si>
  <si>
    <t>KEJ61141</t>
  </si>
  <si>
    <t>Subministrament i instal·lació de fan-coil tipus cassette amb ventilador EC de 230 V de corrent monofàsic,CARRIER 42GW 709D o equivalent,  per a treballar en sistemes de distribució d'aigua de 4 tubs, de 3.14 a 7.49 kW de potència frigorífica màxima i 6.43 a 13.99 kW de potència calorífica màxima amb envoltant metàl·lica, amb 3 velocitatsl.
Inclou control, termostat digital per motors EC, reixa de retorn, safata de condensats, mitjans de suportació i transport.
Totalment muntat, conexionat i provat.</t>
  </si>
  <si>
    <t>RECUPERADORS CALOR, RENOVACIÓ AIRE I CONDUCTES</t>
  </si>
  <si>
    <t>ELEMENTS</t>
  </si>
  <si>
    <t>01.05.01</t>
  </si>
  <si>
    <t>KEC42B80</t>
  </si>
  <si>
    <t>Subministrament i instal·lació de recuperador de calor amb alimentació trifàsica a 400 V,tipus INTERCLISA REC39OT 40 o equivalent, de 4000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</si>
  <si>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KEC42980</t>
  </si>
  <si>
    <t>Subministrament i instal·lació de recuperador de calor amb alimentació monofàsica a 230 V,tipus INTERCLISA REC39OT 30 o equivalent, de 3000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</si>
  <si>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KEC42780</t>
  </si>
  <si>
    <t>Subministrament i instal·lació de recuperador de calor amb alimentació monofàsica a 230 V,tipus INTERCLISA REC39OT 20 o equivalent, de 2000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</si>
  <si>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KEC42480</t>
  </si>
  <si>
    <t>Subministrament i instal·lació de recuperador de calor amb alimentació monofàsica a 230 V,tipus INTERCLISA REC39OT 05 o equivalent, de 500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</si>
  <si>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KG315334</t>
  </si>
  <si>
    <t>Cable amb conductor de coure de tensió assignada0,6/1 kV, de designació RZ1-K (AS+), construcció segons norma UNE 211025, tripolar, de secció 3x2,5 mm2, amb coberta del cable de poliolefines, classe de reacció al foc Cca-s1b, d1, a1 segons la norma UNE-EN 50575 amb baixa emissió fums, col·locat en tub</t>
  </si>
  <si>
    <t>KG2DB30A</t>
  </si>
  <si>
    <t>Safata metàl·lica de reixeta d'acer inoxidable AISI 304, de secció 100x60 mm2, fixada amb suports</t>
  </si>
  <si>
    <t>EG2DF6FB</t>
  </si>
  <si>
    <t>Safata metàl·lica reixa amb coberta i separadors d'acer galvanitzat en calent, d'alçària 50 mm i amplària 200 mm, col·locada suspesa de paraments horitzontals amb elements de suport</t>
  </si>
  <si>
    <t>EG415FJB</t>
  </si>
  <si>
    <t>Interruptor automàtic magnetotèrmic de 16 A d'intensitat nominal, tipus PIA corba C, tetrapolar (4P), de 10000 A de poder de tall segons UNE-EN 60898 i de 15 kA de poder de tall segons UNE-EN 60947-2, de 4 mòduls DIN de 18 mm d'amplària, muntat en perfil DIN</t>
  </si>
  <si>
    <t>EG415F99</t>
  </si>
  <si>
    <t>Interruptor automàtic magnetotèrmic de 10 A d'intensitat nominal, tipus PIA corba C, bipolar (2P), de 10000 A de poder de tall segons UNE-EN 60898 i de 15 kA de poder de tall segons UNE-EN 60947-2, de 2 mòduls DIN de 18 mm d'amplària, muntat en perfil DIN</t>
  </si>
  <si>
    <t>EG426BJH</t>
  </si>
  <si>
    <t>Interruptor diferencial de la classe A superimmunitzat, gamma terciari, de 40 A d'intensitat nominal, tetrapolar (4P), de sensibilitat 0,03 A, de desconnexió fix selectiu, amb botó de test incorporat i indicador mecànic de defecte, construït segons les especificacions de la norma UNE-EN 61008-1, de 4 mòduls DIN de 18 mm d'amplària, muntat en perfil DIN</t>
  </si>
  <si>
    <t>EG42539H</t>
  </si>
  <si>
    <t>Interruptor diferencial de la classe A, gamma terciari, de 40 A d'intensitat nominal, bipolar (2P), de sensibilitat 0,3 A, de desconnexió fix instantani, amb botó de test incorporat i indicador mecànic de defecte, construït segons les especificacions de la norma UNE-EN 61008-1, de 2 mòduls DIN de 18 mm d'amplària, muntat en perfil DIN</t>
  </si>
  <si>
    <t>EG426B9D</t>
  </si>
  <si>
    <t>Interruptor diferencial de la classe A superimmunitzat, gamma terciari, de 25 A d'intensitat nominal, bipolar (2P), de sensibilitat 0,03 A, de desconnexió fix selectiu, amb botó de test incorporat i indicador mecànic de defecte, construït segons les especificacions de la norma UNE-EN 61008-1, de 2 mòduls DIN de 18 mm d'amplària, muntat en perfil DIN</t>
  </si>
  <si>
    <t>CONDUCTES CIRCULARS</t>
  </si>
  <si>
    <t>01.05.02</t>
  </si>
  <si>
    <t>EE42QUNI</t>
  </si>
  <si>
    <t>Subministrament i col·locació de conjunt d'unions concèntriques per als conductes helicoïdals instal·lats i tolva d'unió amb la màquina re renovació d'aire. Totalment muntats provats.</t>
  </si>
  <si>
    <t>KE42QE42</t>
  </si>
  <si>
    <t>Conducte helicoïdal circular de planxa d'acer galvanitzat de 350 mm de diàmetre (s/UNE-EN 1506), de gruix 1 mm, muntat superficialment</t>
  </si>
  <si>
    <t>KE42QC42</t>
  </si>
  <si>
    <t>Conducte helicoïdal circular de planxa d'acer galvanitzat de 300 mm de diàmetre (s/UNE-EN 1506), de gruix 1 mm, muntat superficialment</t>
  </si>
  <si>
    <t>KE42Q842</t>
  </si>
  <si>
    <t>Conducte helicoïdal circular de planxa d'acer galvanitzat de 200 mm de diàmetre (s/UNE-EN 1506), de gruix 1 mm, muntat superficialment</t>
  </si>
  <si>
    <t>KE42QB42</t>
  </si>
  <si>
    <t>Conducte helicoïdal circular de planxa d'acer galvanitzat de 400 mm de diàmetre (s/UNE-EN 1506), de gruix 1 mm, muntat superficialment</t>
  </si>
  <si>
    <t>EE43G9S3</t>
  </si>
  <si>
    <t>Conducte circular de PVC amb espiral de PVC rígid, de 250 mm de diàmetre (s/UNE-EN 1505 i UNE-EN 1506), sense gruixos definits, tub flexible i muntat superficialment</t>
  </si>
  <si>
    <t>CONDUCTES RECTANGULARS</t>
  </si>
  <si>
    <t>01.05.03</t>
  </si>
  <si>
    <t>EEISOVDECO</t>
  </si>
  <si>
    <t>Formació de conducte rectangular de llana mineral de vidre (MW), tipus CLIMAVER DECO o equivalent, segons UNE-EN 14303, de gruix 25 mm, resistència tèrmica &gt;= 0,78125 m2.K/W, amb recobriment exterior de alumini i malla de reforç i recobriment interior de teixit de vidre negre ref. 20300 de la serie Conductes Climaver d'ISOVER , muntat sota el cel ras i encastat al el cel ras en alguns punts per esquivar mobiliari. S'incrementen els metres de conducte per compensar els trams on s'ha de encastar al fals sostre.
Inclou part proporcional de supotació i mitjans auxiliars.
Totalment muntat i provat.</t>
  </si>
  <si>
    <t>EE51MS10</t>
  </si>
  <si>
    <t>Formació de conducte rectangular de llana mineral de vidre (MW), tipus CLIMAVER A1 APTA o equivalent, segons UNE-EN 14303, de gruix 25 mm, resistència tèrmica &gt;= 0,78125 m2.K/W, amb recobriment exterior de alumini i malla de reforç i recobriment interior de teixit de vidre negre ref. 20300 de la serie Conductes Climaver d'ISOVE , muntat encastat en el cel ras
Inclou part proporcional de supotació i mitjans auxiliars.
Totalment muntat i provat.</t>
  </si>
  <si>
    <t>EEISOVNETO</t>
  </si>
  <si>
    <t>Subministrament i formació de conducte rectangular amb panells de llana mineral amb marcatge CE de Sistema de conductes autoportants per a climatització i ventilació ETA 20/0122 segons EAD 360001-00-0803 ISOVER CLIMAVER®360 NET o equivalent, constituït per un panell de llana de vidre d'alta densitat de ISOVER, revestit per un complex d'alumini mat per l'exterior i amb un teixit de vidre negre d'alta absorció acústica i resistència mecànica per l'interior (teixit Net) de 25 mm de gruix UNEIX EN 14303 Productes aïllants tèrmics per a equips en edificació i instal·lacions industrials. Productes manufacturats de llana mineral (MW), amb una conductivitat tèrmica de 0,032 a 0,038 W / (m·K), classe de reacció al foc Bs1d0, valor de coeficient d'absorció acústica 0,85, amb marques guia MTR exteriorment, classe d'estanquitat ATC 1 . Fins i tot colzes, derivacions, segellat d'unions amb cua Climaver®, embocadures, suports metàl·lics galvanitzats, elements de fixació, segellat de trams amb cinta Climaver®, accessoris de muntatge, peces especials i reforços segons l'indicat pel fabricant en el seu Manual de muntatge CLIMAVER®en funció de la dimension del conducte i la presion de treball, muntat superficialment.
Inclou part proporcional de supotació i mitjans auxiliars.
Totalment muntat i provat.</t>
  </si>
  <si>
    <t>REIXES</t>
  </si>
  <si>
    <t>01.05.04</t>
  </si>
  <si>
    <t>EEK11D3D</t>
  </si>
  <si>
    <t>Subministrament i instal·lació de reixeta d'impulsió o retorn, d'aletes paral·leles fixes horitzontals a 45º, d'alumini anoditzat platejat, de 400x100 mm, MADEL model DMT-AR+SP o equivalent, d'aletes separades 25 mm, i fixada al bastiment.
Inclou rejilla, regulador de cabal d'aletes oposades i bastiment de muntatje.
Totalment provat i muntat.</t>
  </si>
  <si>
    <t>EEK11G72</t>
  </si>
  <si>
    <t>Subministrament i instal·lació de reixeta d'impulsió o retorn, d'aletes paral·leles fixes horitzontals a 45º, d'alumini anoditzat platejat, de 450x100 mm, MADEL model DMT-AR+SP  o equivalent,  d'aletes separades 25 mm, i fixada al bastiment.
Inclou rejilla, regulador de cabal d'aletes oposades i bastiment de muntatje.
Totalment provat i muntat.</t>
  </si>
  <si>
    <t>EEK11GAB</t>
  </si>
  <si>
    <t>Subministrament i instal·lació de reixeta d'impulsió o retorn, d'aletes paral·leles fixes horitzontals a 45º, d'alumini anoditzat platejat, de 500x150 mm, MADEL model DMT-AR+SP o equivalent, d'aletes separades 25 mm, i fixada al bastiment.
Inclou rejilla, regulador de cabal d'aletes oposades i bastiment de muntatje.
Totalment provat i muntat.</t>
  </si>
  <si>
    <t>EEK11KAB</t>
  </si>
  <si>
    <t>Subministrament i instal·lació de reixeta d'impulsió o retorn, d'aletes paral·leles fixes horitzontals a 45º, d'alumini anoditzat platejat, de 600x150 mm, MADEL model DMT-AR+SP  o equivalent, d'aletes separades 25 mm, i fixada al bastiment.
Inclou rejilla, regulador de cabal d'aletes oposades i bastiment de muntatje.
Totalment provat i muntat.</t>
  </si>
  <si>
    <t>EEK11N48</t>
  </si>
  <si>
    <t>Subministrament i instal·lació de reixeta d'impulsió o retorn, d'aletes paral·leles fixes horitzontals a 45º, d'alumini anoditzat platejat, de 600x200 mm, MADEL model DMT-AR+SP o equivalent, d'aletes separades 25 mm, i fixada al bastiment.
Inclou rejilla, regulador de cabal d'aletes oposades i bastiment de muntatje.
Totalment provat i muntat.</t>
  </si>
  <si>
    <t>EEK11NB8</t>
  </si>
  <si>
    <t>Subministrament i instal·lació de reixeta d'impulsió o retorn, d'aletes paral·leles fixes horitzontals a 45º, d'alumini anoditzat platejat, de 900x600 mm, MADEL model DMT-AR+SP  o equivalent, d'aletes separades 25 mm, i fixada al bastiment.
Inclou rejilla, regulador de cabal d'aletes oposades i bastiment de muntatje.
Totalment provat i muntat.</t>
  </si>
  <si>
    <t>SOPORTACIÓ RECUPERADORS</t>
  </si>
  <si>
    <t>01.05.05</t>
  </si>
  <si>
    <t>K44Z552A</t>
  </si>
  <si>
    <t>Acer S275JR segons UNE-EN 10025-2, per a platina en perfils laminats en calent, de fins a 5 mm de gruix, col·locat amb adhesiu de resines epoxi sense dissolvents, de dos components, a una alçària &lt;= 3 m i varilla roscada de diàmetre 12.
Inclou: epoxi, varilla, pletina, perforacions i neteja.</t>
  </si>
  <si>
    <t>G4436115</t>
  </si>
  <si>
    <t>kg</t>
  </si>
  <si>
    <t>Acer S275J0 segons UNE-EN 10025-2, per a bigues formades per peça simple, en perfils laminats en calent sèrie IPN, IPE, HEB, HEA, HEM i UPN, treballat a taller i amb una capa d'imprimació antioxidant, col·locat a l'obra amb soldadura</t>
  </si>
  <si>
    <t>E9S11320</t>
  </si>
  <si>
    <t>Entramat d'acer tipus tramex o similar, de 30x30 mm de pas de malla, amb platines de 25x2 mm, en peces de 1000x500 mm, col·locat</t>
  </si>
  <si>
    <t>08</t>
  </si>
  <si>
    <t>CALDERES DE BIOMASSA I SITJA</t>
  </si>
  <si>
    <t>OBRA CIVIL</t>
  </si>
  <si>
    <t>Titol 4</t>
  </si>
  <si>
    <t>FONAMENTACIÓ, ESTRUCTURA I LLOSES</t>
  </si>
  <si>
    <t>01.08.01.01</t>
  </si>
  <si>
    <t>14E229E5</t>
  </si>
  <si>
    <t>Paret estructural per a revestir, de 20 cm de gruix, de bloc foradat de morter de ciment R-6, llis, de 400x200x200 mm, per a revestir, categoria I segons norma UNE-EN 771-3, col·locat amb ciment pòrtland amb filler calcari CEM II/B-L 32,5 R segons UNE-EN 197-1, en sacs i amb una resistència a compressió de la paret de 3 N/mm2 amb traves i brancals massissats amb formigonament per a fàbrica de blocs de morter de ciment, amb formigó de 225 kg/m3, amb una proporció en volum 1:3:6, amb ciment pòrtland amb filler calcari CEM II/B-L 32,5 R i granulat de pedra calcària de grandària màxima 20 mm, elaborat a l'obra amb formigonera de 165 l, col·locat manualment i armat amb acer en barres corrugades elaborat a l'obra B500S de límit elàstic &gt;= 500 N/mm2 per a l'armadura de parets de blocs de morter de ciment, m2 de superfície realment executada sense incloure cèrcols ni llindes</t>
  </si>
  <si>
    <t>E4E2H665</t>
  </si>
  <si>
    <t>Paret estructural de dues cares vistes, de 20 cm de gruix, de bloc de morter de ciment foradat, R-6, de 400x200x200 mm, de cara vista, rugós, gris, amb components hidrofugants, categoria I segons norma UNE-EN 771-3, col·locat amb morter de ciment CEM II, de dosificació 1:4 (10 N/mm2), amb additiu inclusor aire/plastificant i amb una resistència a compressió de la paret de 3 N/mm2</t>
  </si>
  <si>
    <t>P320-D6Y8</t>
  </si>
  <si>
    <t>Armadura per a murs de contenció AP500 S, d'una alçària màxima de 6 m, d'acer en barres corrugades B500S de límit elàstic &gt;= 500 N/mm2</t>
  </si>
  <si>
    <t>G3CBM8GG</t>
  </si>
  <si>
    <t>Armadura de lloses AP500 SD amb malla electrosoldada de barres corrugades d'acer ME 20x20 cm D:10-10 mm 6x2,2 m B500SD UNE-EN 10080</t>
  </si>
  <si>
    <t>P4538-JMZ9</t>
  </si>
  <si>
    <t>m3</t>
  </si>
  <si>
    <t>Formigonament de llindes amb formigó per armar HA - 25 / B / 20 / XC2 amb una quantitat de ciment de 275 kg/m3 i relació aigua ciment =&lt; 0.6 i abocat manualment</t>
  </si>
  <si>
    <t>P93M-MD9V</t>
  </si>
  <si>
    <t>Solera de formigó en massa HM - 20 / F / 20 / X0 amb una quantitat de ciment de 200 kg/m3 i relació aigua ciment =&lt; 0.6, de gruix 10 cm, abocat des de camió</t>
  </si>
  <si>
    <t>E3CDD100</t>
  </si>
  <si>
    <t>Encofrat amb tauler de fusta per a lloses de fonaments</t>
  </si>
  <si>
    <t>TANCAMENTS, OBERTURES I PORTES</t>
  </si>
  <si>
    <t>01.08.01.02</t>
  </si>
  <si>
    <t>KY03U005</t>
  </si>
  <si>
    <t>Obertura de forats per a instal·lacions, sistema d'ompliment i porta de pas a la sitja, en paret de maó massís o pedra, amb mitjans manuals</t>
  </si>
  <si>
    <t>EABG9A62</t>
  </si>
  <si>
    <t>Porta d'acer galvanitzat en perfils laminats d'una fulla batent, per a un buit d'obra de 90x215 cm, amb bastidor de tub de 40x20x1,5 mm, planxes llises d'1 mm de gruix i bastiment, pany de cop, acabat esmaltat, col·locada</t>
  </si>
  <si>
    <t>EABGP768</t>
  </si>
  <si>
    <t>Subministrament i instal·lació de porta d'acer galvanitzat en perfils laminats de dues fulles batents, per a un buit d'obra de 300x240 cm, amb bastidor de tub de 40x20x1,5 mm, planxes llises d'1 mm de gruix i bastiment, finestra de 60x60, pany de cop, acabat esmaltat i clau Totalment col·locada i provada.</t>
  </si>
  <si>
    <t>EEKN1DB0</t>
  </si>
  <si>
    <t>Reixa d'intempèrie d'aletes horitzontals d'alumini anoditzat platejat i reixeta de malla metàl·lica, de 400x325 mm, aletes en Z i fixada al bastiment</t>
  </si>
  <si>
    <t>KADTU001</t>
  </si>
  <si>
    <t>Trapa practicable d'eix horitzontal de planxa d'acer galvanitzat, per a un buit d'obra de 40x40 cm, amb pany, clau, col·locada ancorada a l'obra</t>
  </si>
  <si>
    <t>PQN1-HAA5</t>
  </si>
  <si>
    <t>Escala metàl·lica de gat, amb tubs d'acer S275JR, de 25 mm de diàmetre, treballats al taller, plegats 90º pel seus extrems, amb acabat galvanitzat, col·locats encastats en parament paredat amb morter de ciment 1:4, elaborat a l'obra</t>
  </si>
  <si>
    <t>COBERTA</t>
  </si>
  <si>
    <t>01.08.01.03</t>
  </si>
  <si>
    <t>P4LJ-MHVK</t>
  </si>
  <si>
    <t>Sostre de 25+5 cm, per a una sobrecàrrega (ús+permanents) de 4 a 5 kN/m2, amb revoltó de morter de ciment i biguetes de formigó pretesat T20, intereixos 0,7 m, llum 5 a 7 m, amb una quantia de 5 kg/m2 d'armadura AP500 S d'acer en barres corrugades, malla electrosoldada AP500 T de 15x30 cm, 6 i 6 mm de D, i una quantia de 0,09 m3/m2 de formigó per armar amb additiu hidròfug HA - 25 / B / 20 / XC2 amb una quantitat de ciment de 275 kg/m3 i relació aigua ciment =&lt; 0.6 amb cubilot</t>
  </si>
  <si>
    <t>E711AEJ5</t>
  </si>
  <si>
    <t>Membrana per a impermeabilització de cobertes PA-9 segons UNE 104402 de 4,8 kg/m2 d'una làmina de betum asfàltic modificat LBM (APP)-48-FP amb armadura de feltre de polièster de 180 g/m2, adherida en calent, prèvia imprimació</t>
  </si>
  <si>
    <t>E7B11190</t>
  </si>
  <si>
    <t>Geotèxtil format per feltre de polipropilè no teixit lligat mecànicament de 90 a 100 g/m2, col·locat sense adherir</t>
  </si>
  <si>
    <t>E92D6531</t>
  </si>
  <si>
    <t>Subbase de 15 cm de gruix d'argila expandida de granulometria 8 a 16 mm i densitat 300 kg/m3, abocada en sec</t>
  </si>
  <si>
    <t>E54ZT68N</t>
  </si>
  <si>
    <t>Remat de planxa d'acer plegada amb acabat galvanitzat, d'1,2 mm de gruix, 80 cm de desenvolupament, com a màxim, amb 4 plecs, col·locat amb fixacions mecàniques, i segellat</t>
  </si>
  <si>
    <t>E8J5A72E</t>
  </si>
  <si>
    <t>Coronament de paret de 21 a 30 cm de gruix, amb peça de formigó polimèric de secció en U i amb dos cantells en escaire, de color estàndard, col·locada amb morter per a ram de paleta classe M 5 (5 N/mm2) de designació (G) segons UNE-EN 998-2</t>
  </si>
  <si>
    <t>E55292A1</t>
  </si>
  <si>
    <t>Claraboia quadrada de forma piramidal, practicable, de 2 làmines de metacrilat, per a un buit d'obra de 100x100 cm amb sòcol prefabricat, col·locada amb fixacions mecàniques</t>
  </si>
  <si>
    <t>ACESSORIS SITJA</t>
  </si>
  <si>
    <t>01.08.01.04</t>
  </si>
  <si>
    <t>EA1SIST</t>
  </si>
  <si>
    <t>Subministrament i muntatge de sistema antipressió per a porta de la sitja. Format per làmines de fusta de pi, sense recobriment, de 19 mm d'espessor i 25cm d'alçada, muntades sobre dues guies laterals formades per dos perfils tipus Z d'acer galvanitzat cargolats al parament vertical. Fins i tot part proporcional d'elements de fixació i mitjans auxiliars. Inclou cartell a la part exterior de les fustes per a informar que no es pot accedir a l’interior de la sitja sense haver aturat la caldera davant el possible risc d’atrapament amb els elements mòbils del seu interior, així com les instruccions de ventilació de la sitja abans de realitzar-hi qualsevol tasca davant el risc d'ofegament per inhalació de CO.</t>
  </si>
  <si>
    <t>PASSIT</t>
  </si>
  <si>
    <t xml:space="preserve">Subministrament i instal·lació de passamà de 200mm d'ampl i 3mm de gruix d'espessor per al perímetre del rotor, per a la protecció de les parets de la fricció de les ballestes. Unit superficialment amb perns cargolats en obra. </t>
  </si>
  <si>
    <t>CONDICIONAMENT INTERIOR I EXTERIOR</t>
  </si>
  <si>
    <t>01.08.01.05</t>
  </si>
  <si>
    <t>E54AL24V</t>
  </si>
  <si>
    <t>Perfil grecat de planxa d'acer galvanitzada amb greques cada 172 mm, de 44 mm d'alçària i 1 mm de gruix, amb una inèrcia entre 42 i 43 cm4 i una massa superficial entre 11 i 12 kg/m2, acabat llis segons la norma UNE-EN 14782, perfil grecat i aïllament col·locats amb fixacions mecàniques</t>
  </si>
  <si>
    <t>HYA010</t>
  </si>
  <si>
    <t>m²</t>
  </si>
  <si>
    <t>Ajudes de paleta en edifici d'altres utilitats, per a instal·lació de calefacció. Inclou tasques de suport a l'instal·lador, tapat de forats amb morter o guix, pintat de repassos, neteja de l'obra, gestió i separació dels residus, descàrrega d'equips, emportat de tubs de sanejament, i demés tasques auxiliars per a assolir un correcte acabat de l'obra.</t>
  </si>
  <si>
    <t>EY031000</t>
  </si>
  <si>
    <t>Forat amb equips per a tall/broca de diamant, de sostre alleugerit, de 5 a 20 cm de diàmetre i fins a 350 mm de fondària</t>
  </si>
  <si>
    <t>DESAIGUAT</t>
  </si>
  <si>
    <t>01.08.01.06</t>
  </si>
  <si>
    <t>ED7FR112</t>
  </si>
  <si>
    <t xml:space="preserve">Subministrament i instal·lació de bonera sifònica i tub de  PVC-U per a clavagueró de paret massissa per a sanejament sense pressió, de DN 110 mm i de SN 4 (4 kN/m2) de rigidesa anular, segons norma UNE-EN 1401-1, sobre llit de sorra de 15 cm de gruix i reblert amb sorra fins a 30 cm per sobre del tub. </t>
  </si>
  <si>
    <t>ED15B671</t>
  </si>
  <si>
    <t>Baixant de tub de PVC-U de paret massissa, àrea d'aplicació B segons norma UNE-EN 1329-1, de DN 90 mm, incloses les peces especials i fixat mecànicament amb brides</t>
  </si>
  <si>
    <t>E5ZBS6BJ</t>
  </si>
  <si>
    <t>Remat de planxa d'acer plegada amb acabat prelacat, d'1 mm de gruix, 120 cm de desenvolupament, com a màxim, amb 4 plecs, per a canaló interior, col·locat amb fixacions mecàniques, i segellat</t>
  </si>
  <si>
    <t>INSTAL·LACIÓ CALDERA BIOMASS I COMPLEMENTS</t>
  </si>
  <si>
    <t>EQUIP GENERADOR D'ENERGIA</t>
  </si>
  <si>
    <t>01.08.02.01</t>
  </si>
  <si>
    <t>PE21-170</t>
  </si>
  <si>
    <t>Subministrament i instal·lació de caldera d'estella de 330kW, tipus Hargassner ECO-HK 170 ES o equivalent, amb sistema alimentador de ballestes flexibles RA-500 de 5m de diàmetre, formada per:
Caldera per a la combustió automàtica de:
-Estelles segons norma EN ISO 17225 Astillas classe A2 (P16S-P31S).
Potència: 170 KW
Rang de modulació: 49-166 KW
Alimentació elèctrica: 400 V 50 Hz 13 A.
Sistema d'alimentació tipus RA-500 o equivalent, de 5m de diàmetre
Sistema d'elevació de temperatura de retorn incorporat a la caldera (amb bomba i vàlvula barrejadora)
Sistema combinat de cicló de filtre electrostàtic per a reduir les emissions de partícules per sota 10Mg/m3 al 6%O2
Inclou transport, descàrrega, emplaçament, muntatge i posada en funcionament per el servei tècnic oficial, Sistema agitador, vis sense fi, extensió del vis sense fi, mòdul de control adicional, mòdul de cascada / repetidor de BUS (connexió modbus), filtre de partícules electrostàtic, manual d'usuari, instruccions del personal responsable de la instal·lació.
Totalment muntada i provada</t>
  </si>
  <si>
    <t>TV198</t>
  </si>
  <si>
    <t>Vàlvula de descàrrega tèrmica a 98ºC per a acompliment de seguretat SLE</t>
  </si>
  <si>
    <t>EVACUACIÓ DE FUMS</t>
  </si>
  <si>
    <t>01.08.02.02</t>
  </si>
  <si>
    <t>PE4A-8C4U</t>
  </si>
  <si>
    <t>Subministrament i instal·lació de mòdul adaptador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</si>
  <si>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PE4A-8C36</t>
  </si>
  <si>
    <t>Subministrament i instal·lació de sortida lliure per a la formació de xemeneia individual, de 250 mm de diàmetre nominal tipus Dinak DP o similar, d'acer inoxidable 1.4404 (AISI 316L), segons la norma UNE-EN 1856-1
Inclou part proporcional d'elements de muntatge per a xemeneia modular metàl·lica.
Totalment muntat i provat</t>
  </si>
  <si>
    <t>PE4A-8C50</t>
  </si>
  <si>
    <t>Subministrament i instal·lació de mòdul recte llarg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</si>
  <si>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PE4A-8C4Q</t>
  </si>
  <si>
    <t>Subministrament i instal·lació de colze de 15, 30 o 45°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</si>
  <si>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PE4A-8C4R</t>
  </si>
  <si>
    <t xml:space="preserve">Subministrament i instal·lació de derivació T a 135°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
 </t>
  </si>
  <si>
    <t>PE4A-8C4S</t>
  </si>
  <si>
    <t>Subministrament i instal·lació de derivació T a 90°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</si>
  <si>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PE4A-8C4T</t>
  </si>
  <si>
    <t>Subministrament i instal·lació de estabilitzador de tir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</si>
  <si>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PE4A-8C34</t>
  </si>
  <si>
    <t>Subministrament i instal·lació de col·lector de sutge amb desaigüe per a la formació de xemeneia individual, de 250 mm de diàmetre nominal tipus Dinak DP o similar, d'acer inoxidable 1.4404 (AISI 316L), segons la norma UNE-EN 1856-1
Inclou part proporcional d'elements de muntatge per a xemeneia modular metàl·lica.
Totalment muntat i provat</t>
  </si>
  <si>
    <t>PE4A-8C4Y</t>
  </si>
  <si>
    <t>Subministrament i instal·lació de mòdul amb porta per a inspecció i neteja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</si>
  <si>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PE4A-8C4X</t>
  </si>
  <si>
    <t>Subministrament i instal·lació de mòdul extensible llarg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</si>
  <si>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01.08.02.03</t>
  </si>
  <si>
    <t>EN4316B7</t>
  </si>
  <si>
    <t>EN4316A7</t>
  </si>
  <si>
    <t>Vàlvula de papallona concèntrica, segons norma UNE-EN 593, manual, de doble brida, de 65 mm de diàmetre nominal, de 16 bar de pressió nominal, cos de fosa nodular EN-GJS-400-15 (GGG40) amb revestiment de resina epoxi (150 micres), disc de fosa nodular EN-GJS-400-15 (GGG40), anell d'etilè propilè diè (EPDM), eix d'acer inoxidable 1.4021 (AISI 420) i accionament per reductor manual, muntada superficialment</t>
  </si>
  <si>
    <t>EN317727</t>
  </si>
  <si>
    <t>Vàlvula de bola manual amb rosca, de dues peces amb pas total, de llautó, de diàmetre nominal 1''1/4, de 25 bar de PN i preu alt, muntada superficialment</t>
  </si>
  <si>
    <t>PN38-EBYP</t>
  </si>
  <si>
    <t>Vàlvula de bola manual amb rosca, de tres peces amb pas total, d'acer inoxidable 1.4408 (AISI 316), de diàmetre nominal 1, de 64 bar de PN i preu alt, muntada superficialment</t>
  </si>
  <si>
    <t>PN38-EBYI</t>
  </si>
  <si>
    <t>Vàlvula de bola manual amb rosca, de tres peces amb pas total, d'acer inoxidable 1.4408 (AISI 316), de diàmetre nominal 1/2, de 64 bar de PN i preu alt, muntada superficialment</t>
  </si>
  <si>
    <t>PN85-HXNZ</t>
  </si>
  <si>
    <t>PN85-HENC</t>
  </si>
  <si>
    <t>Vàlvula de retenció de clapeta, amb rosca, de 3'' de diàmetre nominal, de 16 bar de pressió nominal, cos de llautó, clapeta de llautó i tancament de seient metàl·lic, muntada superficialment</t>
  </si>
  <si>
    <t>PN85-HIFT</t>
  </si>
  <si>
    <t>Vàlvula de retenció de clapeta, amb rosca, d'1''1/4 de diàmetre nominal, de 16 bar de pressió nominal, cos de llautó, clapeta de llautó i tancament de seient metàl·lic, muntada superficialment</t>
  </si>
  <si>
    <t>EN713B43</t>
  </si>
  <si>
    <t>Vàlvula de regulació de seient de 3 vies amb brides, de diàmetre nominal 80 mm i kvs=100, de 16 bar de PN, recorregut mínim de 30 mm, cos de fosa i servomotor de senyal de 3 punts, acoblat a la vàlvula, instal·lada i connectada</t>
  </si>
  <si>
    <t>PN72-H7VV</t>
  </si>
  <si>
    <t>Vàlvula de regulació de seient de 3 vies amb brides, de diàmetre nominal 65 mm i kvs=63, de 16 bar de PN, recorregut mínim de 20 mm, cos de fosa i servomotor de senyal de 3 punts, acoblat a la vàlvula, instal·lada i connectada</t>
  </si>
  <si>
    <t>EN911187</t>
  </si>
  <si>
    <t>Vàlvula de seguretat d'obertura progressiva, de caputxa tancada estanca, amb rosca, de diàmetre nominal 1´´1/2, de 16 bar de pressió nominal, cos de llautó CW617N, caputxa de llautó CC754S-GM i unió de llautó CW617N, de preu alt, muntada superficialment</t>
  </si>
  <si>
    <t>EN911177</t>
  </si>
  <si>
    <t>Vàlvula de seguretat d'obertura progressiva, de caputxa tancada estanca, amb rosca, de diàmetre nominal 1´´1/4, de 16 bar de pressió nominal, cos de llautó CW617N, caputxa de llautó CW617N i unió de llautó CW617N, de preu alt, muntada superficialment</t>
  </si>
  <si>
    <t>ENFBU010</t>
  </si>
  <si>
    <t>Vàlvula de buidat d'1'' de diàmetre nominal, de PN 16 bar, de preu alt i muntada roscada</t>
  </si>
  <si>
    <t>ENFBU007</t>
  </si>
  <si>
    <t>Vàlvula de buidat d'1/2'' de diàmetre nominal, de PN 16 bar, de preu alt i muntada roscada</t>
  </si>
  <si>
    <t>ENE1B304</t>
  </si>
  <si>
    <t>Filtre colador de llautó, de diàmetre nominal 3'', de 16 bar de PN, roscat, muntat superficialment</t>
  </si>
  <si>
    <t>ENE17304</t>
  </si>
  <si>
    <t>Subministrament i instal·lació de filtre colador de llautó, de diàmetre nominal 1´´1/4, de 16 bar de PN, roscat, muntat superficialment amb tots els accessoris necessaris. Totalment muntat i probat.</t>
  </si>
  <si>
    <t>DPA5000L</t>
  </si>
  <si>
    <t>Subministrament i instal·lació de dipòsit d'inèrcia estratificat SL 5000 - DN65 6 bar, vertical fabricat en xapa d'acer tipus VOLTER o equivalent,amb dos discs estratificadors o sistema equivalent, disseny del dipòsit segons especificacions ÓNORM o fitxes AD, incloent totes les connexions necessàries segons norma d'obra.
model: SL5000 estratificat DN65 o equivalent
Dades tècniques:
DM (Ø sense aïllament): 1500 MM
H (altura amb aïllament classe B): 3320
Pes en buit: 780 Kg
Capacitat del dipòsit: 5000 l
Pressió de funcionament admissible 6 bar
Temperatura de funcionament admissible 95 °C
Connexions impulsió/retorno brida 2 x DN 65/PN6
Aïllament per a dipòsits, compost per100 mílimetres de poliuretà rígid (gruix total 100 mm).
Neopor® és fruit del perfeccionament del material aïllant Styropor®. L'escuma de poliestirè s'enriqueix amb partícules de grafit que eviten la radiació tèrmica i redueixen amb això la pèrdua de calor.
Eficiència energètica: B.
Conductivitat tèrmica: 0,032 W/(m·K).
dos discs estratificadors o sistema equivalent
Inclou: sondes de temperatura, transport i aïllament tèrmic, contrabrida, juntes, ferratges.
Totalment muntat i provat.</t>
  </si>
  <si>
    <t>KEU4U035</t>
  </si>
  <si>
    <t>Dipòsit d'expansió tancat de 800 l de capacitat, de planxa d'acer i membrana elàstica, amb connexió d'1' de D, col·locat roscat</t>
  </si>
  <si>
    <t>PEU2-1605</t>
  </si>
  <si>
    <t>Subministrament i muntatge de col·lector format per tub d'acer negre estirat sense soldadura, de 6´´ DN 150 mm de diàmetre i 5 mm de gruix, de 1,5 m, amb 2 connexions d'entrada DN65 i 1 connexió de sortida DN80, amb aïllament de planxa flexible d'escuma elastomèrica, de 50 mm d'espessor, baina amb rosca de 3/4´´ per a sonda, connexió superior per a purgador i inferior per a buiidat de 1/2´´. Inclou suports a paret. Totalment muntat, pintat, aïllat i instal·lat a obra.</t>
  </si>
  <si>
    <t>PEU2-1606</t>
  </si>
  <si>
    <t>Subministrament i muntatge de col·lector format per tub d'acer negre estirat sense soldadura, de 6´´ DN 150 mm de diàmetre i 5 mm de gruix, de 1,5 m, amb 1 connexió d'entrada DN80 i 2 connexions de sortida DN80, amb aïllament de planxa flexible d'escuma elastomèrica, de 50 mm d'espessor, baina amb rosca de 3/4´´ per a sonda, connexió superior per a purgador i inferior per a buiidat de 1/2´´. Inclou suports a paret. Totalment muntat, pintat, aïllat i instal·lat a obra.</t>
  </si>
  <si>
    <t>MAGNA340150</t>
  </si>
  <si>
    <t>Subministrament i instal·lació conjunt bomba circulació  de rotor humit d'alta eficiència tipus Grundfoss MAGNA3 40-150F o equivalent.
Inclou maniguets antivibratori, pont de manòmetres, racoreria d'unió, juntes i suportació. Fins i tot part proporcional de mitjans auxiliars.
Totalment muntada, parametritzada i provada.</t>
  </si>
  <si>
    <t>INSTAL·LACIÓ ELÈCTRICA</t>
  </si>
  <si>
    <t>01.08.02.04</t>
  </si>
  <si>
    <t>GG42439H</t>
  </si>
  <si>
    <t>Interruptor diferencial de la classe AC, gamma terciari, de 40 A d'intensitat nominal, bipolar (2P), de sensibilitat 0,3 A, de desconnexió fix instantani, amb botó de test incorporat i indicador mecànic de defecte, construït segons les especificacions de la norma UNE-EN 61008-1, de 2 mòduls DIN de 18 mm d'amplària, muntat en perfil DIN</t>
  </si>
  <si>
    <t>GG42429H</t>
  </si>
  <si>
    <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</si>
  <si>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GG4243JH</t>
  </si>
  <si>
    <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t>
  </si>
  <si>
    <t>GG424CJH</t>
  </si>
  <si>
    <t>Interruptor diferencial de la classe AC, gamma terciari, de 40 A d'intensitat nominal, tetrapolar (4P), de sensibilitat 0,3 A, de desconnexió fix selectiu, amb botó de test incorporat i indicador mecànic de defecte, construït segons les especificacions de la norma UNE-EN 61008-1, de 4 mòduls DIN de 18 mm d'amplària, muntat en perfil DIN</t>
  </si>
  <si>
    <t>GG415DJD</t>
  </si>
  <si>
    <t>Interruptor automàtic magnetotèrmic de 25 A d'intensitat nominal, tipus PIA corba C, tetrapolar (4P), de 6000 A de poder de tall segons UNE-EN 60898 i de 10 kA de poder de tall segons UNE-EN 60947-2, de 4 mòduls DIN de 18 mm d'amplària, muntat en perfil DIN</t>
  </si>
  <si>
    <t>EG519782</t>
  </si>
  <si>
    <t>Subministrament i instal·lació de Comptador trifàsic de quatre fils, per a mesurar energia activa, per a 230 o 400 V, per a trafos d'intensitat de 5 A i muntat superficialment, amb connexió modbus RTU, tipus LOXONE o equivalent. Totalment muntat, provat i configurat amb el sistema de control.</t>
  </si>
  <si>
    <t>EG482325</t>
  </si>
  <si>
    <t>Subministrament i instal·lació protector per a sobretensions permanents i transitòries amb IGA integrat d'intensitat nominal 25 A, tetrapolar (3P+N), PIA corba C, de poder de tall segons UNE-EN 60898 de 6000 A, intensitat màxima transitòria 15 kA, muntat en perfil DIN</t>
  </si>
  <si>
    <t>GG415D59</t>
  </si>
  <si>
    <t>Interruptor automàtic magnetotèrmic de 10 A d'intensitat nominal, tipus PIA corba C, bipolar (1P+N), de 6000 A de poder de tall segons UNE-EN 60898 i de 10 kA de poder de tall segons UNE-EN 60947-2, de 2 mòduls DIN de 18 mm d'amplària, muntat en perfil DIN</t>
  </si>
  <si>
    <t>GG415D5B</t>
  </si>
  <si>
    <t>Interruptor automàtic magnetotèrmic de 16 A d'intensitat nominal, tipus PIA corba C, bipolar (1P+N), de 6000 A de poder de tall segons UNE-EN 60898 i de 10 kA de poder de tall segons UNE-EN 60947-2, de 2 mòduls DIN de 18 mm d'amplària, muntat en perfil DIN</t>
  </si>
  <si>
    <t>GG415MJB</t>
  </si>
  <si>
    <t>Interruptor automàtic magnetotèrmic de 16 A d'intensitat nominal, tipus PIA corba C, tetrapolar (4P), de 25 kA de poder de tall segons UNE-EN 60947-2, de 4 mòduls DIN de 18 mm d'amplària, muntat en perfil DIN</t>
  </si>
  <si>
    <t>EG1AU020</t>
  </si>
  <si>
    <t>Armari metàl·lic, en xapa electrozincada, reforçat, per a quadre de distribució, en muntatge superficial, per a 4 fileres de fins a 48 passos de 9 mm per filera, amb cuba, xassís, suport de carrils, marc frontal amb targes perforades, sistema d'etiquetat, obturadors i col·lector terra/neutre, amb porta transparent, pany i clau, de dimensions 550x750x175 mm, col·locat</t>
  </si>
  <si>
    <t>EG1AU001</t>
  </si>
  <si>
    <t>Armari per a quadre de distribució metàl·lic amb porta per a vuit fileres de trenta-sis moduls i muntat superficialment</t>
  </si>
  <si>
    <t>EG151612</t>
  </si>
  <si>
    <t>Subministrament i instal·lació de caixa de derivació quadrada de plàstic, de 105x105 mm, amb grau de protecció IP-40, muntada superficialment</t>
  </si>
  <si>
    <t>EG21271H</t>
  </si>
  <si>
    <t>Subministrament i instal·lació tub rígid de PVC, de 20 mm de diàmetre nominal, aïllant i no propagador de la flama, amb una resistència a l'impacte de 2 J, resistència a compressió de 1250 N i una rigidesa dielèctrica de 2000 V, amb unió roscada i muntat superficialment</t>
  </si>
  <si>
    <t>EG21251H</t>
  </si>
  <si>
    <t>Tub rígid de PVC, de 16 mm de diàmetre nominal, aïllant i no propagador de la flama, amb una resistència a l'impacte de 2 J, resistència a compressió de 1250 N i una rigidesa dielèctrica de 2000 V, amb unió roscada i muntat superficialment</t>
  </si>
  <si>
    <t>EH6B39T1</t>
  </si>
  <si>
    <t>Subministrament i instal·lació llumenera d'emergència antideflagrant amb difusor cilíndric de vidre borosilicat i envoltant de fosa d'alumini sobre base d'ABS, amb una làmpada de baix consum d'11 W de potència i una làmpada de senyalització, flux aproximat de 575 lúmens i 1 hora d'autonomia, per a cobrir una superfície aproximada de 50 m2, amb grau de protecció IP 65, de classe II de protecció contra xocs elèctrics, col·locat superficialment</t>
  </si>
  <si>
    <t>EG63B152</t>
  </si>
  <si>
    <t>Subministrament i instal·lació presa de corrent bipolar amb presa de terra lateral, (2P+T), 16 A 250 V, amb tapa, preu mitjà, muntada superficialment</t>
  </si>
  <si>
    <t>EG62D19J</t>
  </si>
  <si>
    <t>Subministrament i instal·lació interruptor, unipolar (1P), 10 AX/250 V, amb tecla i amb caixa de superfície estanca, amb grau de protecció IP-55, preu mitjà, muntat superficialment</t>
  </si>
  <si>
    <t>EHA1H5R4</t>
  </si>
  <si>
    <t xml:space="preserve">Subministrament i instal·lació llumenera industrial amb reflector simètric i 2 tubs LED de 15W, de forma rectangular, amb xassís polièster, muntada superficialment al sostre. </t>
  </si>
  <si>
    <t>GG315566</t>
  </si>
  <si>
    <t>Cable amb conductor de coure de tensió assignada0,6/1 kV, de designació RZ1-K (AS+), construcció segons norma UNE 211025, tetrapolar, de secció 4x10 mm2, amb coberta del cable de poliolefines, classe de reacció al foc Cca-s1b, d1, a1 segons la norma UNE-EN 50575 amb baixa emissió fums, col·locat en canal o safata</t>
  </si>
  <si>
    <t>GG312534</t>
  </si>
  <si>
    <t>Cable amb conductor de coure de tensió assignada0,6/1 kV, de designació RZ1-K (AS), construcció segons norma UNE 21123-4, tetrapolar, de secció 4x2,5 mm2, amb coberta del cable de poliolefines, classe de reacció al foc Cca-s1b, d1, a1 segons la norma UNE-EN 50575 amb baixa emissió fums, col·locat en tub</t>
  </si>
  <si>
    <t>GG312334</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</si>
  <si>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</si>
  <si>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GG312324</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</si>
  <si>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</si>
  <si>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EHV41210</t>
  </si>
  <si>
    <t>Cable de comunicacions per a bus de dades, 2x1 mm2 trenat i apantallat, muntat en canalització i connectat</t>
  </si>
  <si>
    <t>EGD1322E</t>
  </si>
  <si>
    <t>Piqueta de connexió a terra d'acer, amb recobriment de coure 300 µm de gruix, de 2000 mm llargària de 14,6 mm de diàmetre, clavada a terra</t>
  </si>
  <si>
    <t>INSTAL·LACIÓ DE CONTROL</t>
  </si>
  <si>
    <t>01.08.02.05</t>
  </si>
  <si>
    <t>GG122E02</t>
  </si>
  <si>
    <t>Caixa de doble aïllament de policarbonat, de 360x360x210 mm, col·locació superficial</t>
  </si>
  <si>
    <t>EPA1U100</t>
  </si>
  <si>
    <t>Càmera fixa per a circuit tancat de TV (CTTV), B/N amb sensor CCD d'1/3'', elements de 537 × 597, resolució 420 línies, sensibilitat de 0,1 lux a F1.2, muntura C / CS, alimentació a 230 Vac, relació senyal/soroll de 48 dB, compensació de contrallum, AES, DC vídeo iris, muntada i fixada en el interior de carcassa</t>
  </si>
  <si>
    <t>EP434620</t>
  </si>
  <si>
    <t>Cable per a transmissió de dades amb conductor de coure, de 4 parells, categoria 6 F/UTP, aïllament de poliolefina i coberta de PVC, no propagador de la flama segons UNE-EN 60332-1-2, col·locat sota tub o canal</t>
  </si>
  <si>
    <t>EG21H91J</t>
  </si>
  <si>
    <t>Tub rígid de plàstic sense halògens, de 32 mm de diàmetre nominal, aïllant i no propagador de la flama, amb una resistència a l'impacte de 2 J, resistència a compressió de 1250 N i una rigidesa dielèctrica de 2000 V, amb unió endollada i muntat superficialment</t>
  </si>
  <si>
    <t>INSTAL·LACIÓ PROTECCIÓ CONTRA INCENDIS</t>
  </si>
  <si>
    <t>01.08.02.06</t>
  </si>
  <si>
    <t>GM31261J</t>
  </si>
  <si>
    <t>Subministrament i col·locació d'extintor manual de pols seca polivalent ABC antibrasa, de càrrega 6 kg, amb pressió incorporada, pintat, amb suport a paret</t>
  </si>
  <si>
    <t>EM121206</t>
  </si>
  <si>
    <t>Subministrament i instal·lació de central de detecció d'incendis convencional per a 2 zones, amb doble alimentació, amb funcions d'autoanàlisi automàtic amb indicador d'alimentació, de zona, d'avaria, de connexió de zona i de prova d'alarma, i muntada a la paret. Totalment muntada i provada.</t>
  </si>
  <si>
    <t>EM131222</t>
  </si>
  <si>
    <t xml:space="preserve">Subminstrament i instal·lació de sirena electrònica per a instal·lació convencional i analògica, nivell de potència acústica 100 dB, amb senyal lluminós i so multitò, grau de protecció IP-66, fabricada segons la norma UNE-EN 54-3, col·locada a l'exterior amb rètol. Totalment muntada i provada. </t>
  </si>
  <si>
    <t>EM141202</t>
  </si>
  <si>
    <t>Subministrament i instal·lació de polsador d'alarma per a instal·lació contra incendis convencional, accionament manual per canvi posició d'element fràgil (rearmable), segons norma UNE-EN 54-11, muntat superficialment. Totalmen muntat i provat.</t>
  </si>
  <si>
    <t>EM111520</t>
  </si>
  <si>
    <t xml:space="preserve">Subministrament i instal·lació de detector tèrmic termovelocimètric per a instal·lació contra incendis convencional, segons norma UNE-EN 54-5, amb base de superfície, muntat superficialment. Totalment muntat i probat. </t>
  </si>
  <si>
    <t>EMSB31P2</t>
  </si>
  <si>
    <t>Rètol senyalització instal·lació de protecció contra incendis, quadrat, de 210x210 mm2 de panell de PVC d'1 mm de gruix, fotoluminiscent categoria A segons UNE 23035-4, col·locat fixat mecànicament sobre parament vertical</t>
  </si>
  <si>
    <t>EMSBCDP2</t>
  </si>
  <si>
    <t>Rètol senyalització recorregut d'evacuació a sortida emergència, rectangular, de 320x160 mm2 de panell de PVC d'1 mm de gruix, fotoluminiscent categoria A segons UNE 23035-4, col·locat fixat mecànicament sobre parament vertical</t>
  </si>
  <si>
    <t>07</t>
  </si>
  <si>
    <t>SISTEMA OMPLIMENT SITJA</t>
  </si>
  <si>
    <t>01.08.02.07</t>
  </si>
  <si>
    <t>BOQITAL</t>
  </si>
  <si>
    <t>Subministrament i muntatge de sistema d'ompliment pneumàtic de sitja d'estella, per a caldera de
biomassa, format per conjunt de dues boques d'impulsió-aspiració d'acer zincat amb boca tipus ròtula ITAL
150, de trabet o similar, de 150mm de diàmetre, amb tap perforat, tram recte de 4m i corba 90º per a
permetre la correcta distribució de combustible. Fins i tot part proporcional d'abraçadores isofòniques, punts
de connexionat a terra i elements auxiliars.</t>
  </si>
  <si>
    <t>09</t>
  </si>
  <si>
    <t xml:space="preserve">INSTAL·LACIONS ELÈCTRIQUES GENERALS </t>
  </si>
  <si>
    <t>01.09</t>
  </si>
  <si>
    <t>PG33-E4W6</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</si>
  <si>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t>
  </si>
  <si>
    <t>PG33-E50L</t>
  </si>
  <si>
    <t>Cable amb conductor de coure de tensió assignada0,6/1 kV, de designació RZ1-K (AS), construcció segons norma UNE 21123-4, pentapolar, de secció 5x1,5 mm2, amb coberta del cable de poliolefines, classe de reacció al foc Cca-s1b, d1, a1 segons la norma UNE-EN 50575 amb baixa emissió fums, col·locat en canal o safata</t>
  </si>
  <si>
    <t>PG33-E50N</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</si>
  <si>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</si>
  <si>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PG33-E50P</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</si>
  <si>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t>
  </si>
  <si>
    <t>PG33-E50X</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</si>
  <si>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</si>
  <si>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EG8Z1220</t>
  </si>
  <si>
    <t>Cable de comunicacions per a bus de dades, 2x2x0,8 mm2 trenat i apantallat per parells, aïllament de poliolefina i coberta de poliolefina, de baixa emissió de fums i opacitat reduïda, no propagador de la flama segons UNE-EN 60332-1-2, muntat en canalització i connectat</t>
  </si>
  <si>
    <t>KG21H51H</t>
  </si>
  <si>
    <t>Tub rígid de plàstic sense halògens, de 16 mm de diàmetre nominal, aïllant i no propagador de la flama, amb una resistència a l'impacte de 2 J, resistència a compressió de 1250 N i una rigidesa dielèctrica de 2000 V, amb unió roscada i muntat superficialment</t>
  </si>
  <si>
    <t>PG2P-6SZ9</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</si>
  <si>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</si>
  <si>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PG2P-6T0C</t>
  </si>
  <si>
    <t>Tub rígid de plàstic sense halògens, de 25 mm de diàmetre nominal, aïllant i no propagador de la flama, amb una resistència a l'impacte de 2 J, resistència a compressió de 1250 N i una rigidesa dielèctrica de 2000 V, amb unió endollada i muntat superficialment</t>
  </si>
  <si>
    <t>PG2P-6SZ1</t>
  </si>
  <si>
    <t>Tub rígid de plàstic sense halògens, de 50 mm de diàmetre nominal, aïllant i no propagador de la flama, amb una resistència a l'impacte de 2 J, resistència a compressió de 1250 N i una rigidesa dielèctrica de 2000 V, amb unió endollada i muntat superficialment</t>
  </si>
  <si>
    <t>PG2I-HAT8</t>
  </si>
  <si>
    <t>Safata metàl·lica de reixeta d'acer inoxidable AISI 304, de secció 100x60 mm2, muntada superficialment</t>
  </si>
  <si>
    <t>PG40-EQIJ</t>
  </si>
  <si>
    <t>Bloc diferencial de la classe AC, gamma industrial, de fins a 40 A d'intensitat nominal, tetrapolar (4P), de sensibilitat 0,3 A de desconnexió fix instantani, temps de retard de 0 ms, amb botó de test incorporat i indicador mecànic de defecte, construït segons les especificacions de la norma UNE-EN 61009-1, de 4.5 mòduls DIN de 18 mm d'amplària, muntat en perfil DIN</t>
  </si>
  <si>
    <t>PG47-EOE6</t>
  </si>
  <si>
    <t>Interruptor automàtic magnetotèrmic de 63 A d'intensitat nominal, tipus PIA corba B, tetrapolar (4P), de 6000 A de poder de tall segons UNE-EN 60898 i de 10 kA de poder de tall segons UNE-EN 60947-2, de 4 mòduls DIN de 18 mm d'amplària, muntat en perfil DIN</t>
  </si>
  <si>
    <t>KG415DCB</t>
  </si>
  <si>
    <t>Interruptor automàtic magnetotèrmic de 16 A d'intensitat nominal, tipus PIA corba C, tripolar (3P), de 6000 A de poder de tall segons UNE-EN 60898 i de 10 kA de poder de tall segons UNE-EN 60947-2, de 3 mòduls DIN de 18 mm d'amplària, muntat en perfil DIN</t>
  </si>
  <si>
    <t>PG76-CP3W</t>
  </si>
  <si>
    <t>Subministrament, instal·lació i configuració de variador de freqüència per a control de velocitat del motor, amb entrada trifàsica 400 V i sortida trifàsica 400 V, de fins a 11 kW de potència, control amb display led i bus de dades integrat, amb comunicació 0-10VDC, amb grau de protecció IP 20, muntat superficialment o en quadre, connectat a línies elèctriques i de control i configurat.</t>
  </si>
  <si>
    <t>10</t>
  </si>
  <si>
    <t>SISTEMA DE CONTROL I TELEGESTIÓ</t>
  </si>
  <si>
    <t>SALA CADERES RECINTE FIRAL</t>
  </si>
  <si>
    <t>01.10.01</t>
  </si>
  <si>
    <t>PG81-CPURED</t>
  </si>
  <si>
    <t>Subministrament i instal·lació de CPU REDY-Process XS LAN 3G/4G PLUG 804 WIT o equivalent, per a la regulació i control del sistema de climatització amb servidor web integrat i capacitat per fer la monitorització i explotació de les dades del edifici sense necessitat de software extern ni llicències d'us i/o programació. Muntatge en carril DIN, rang de temperatura de funcionament entre 5-55ºC, alimentació a 230V amb bateria de suport amb una autonomia de funcionament entre 6 i 24 hores, 512Mb de RAM i 8Gb de Flash, processador de x86 de 32 bits 300MHz connectivitat ethernet 10/100Mbits/s per connector RJ45, 2 ports USB per perifèrics, 1 port USB consola, 1 ports RS232, 2 ports RS485, opció de modem 3G/4G integrat a la CPU, servidor FTP, mòdul de generació de informes i visor gràfic de dades tractades per gràfics de barres i diagrames de repartiments de consums. Protocols d'integració BACnet, Modbus, Dali, Mbus, EnOcéan integrats en nadiu i sense opcionals a la CPU, Instal·lat en els seus xassís de muntatge PLUG309/310 per ampliació de entrades i sortides intercanviables en calent. Inclos upgrade UPG810 per al tractament de fins a 2500 variables i sense limitació de pantalles sinòptiques, mòdul d'integració de dades a plataformes Gemweb, SIE, Dexma, i Sentilo. També ha d'incloure l'emmagatzemament de dades al cloud, així com un sistema de còpies de seguretat i actualitzacions totalment automatitzat. Els equips disposaran d'una garantia d'almenys 2 anys per a la unitat de control i de per vida per els móduls de les entrades/sortides, antena GSM NEGO744 amb suport.
Inclou tota la part proporcional d'elements auxiliars i tots el elements necessaris per la seva correcta execució.
Totalment muntat i provat.</t>
  </si>
  <si>
    <t>PG8P-HINT</t>
  </si>
  <si>
    <t>Subministrament i instal·lació de Intravisió ADD001 i UPG810 WIT o equivalent. Supervisió local integrada: Interface de visualització personalizables i multi-soport, panells de control, gràfiques i informes. Visualitzador web de generació de informes i visor gràfic de dades tractades per gràfics de barres i diagrames de repartiments de consums. Inclou upgrade UPG810 WIT o equivalent per al tractament de fins a 2500 variables
Totalment provat.</t>
  </si>
  <si>
    <t>PP7A-ANTE</t>
  </si>
  <si>
    <t>Subministrament i instal·lació d'antena GSM NEGO 744 WIT o equivalent, amb suport.
Inclou tota la part proporcional d'elements auxiliars i tots el elements necessaris per la seva correcta execució.
Totalment muntat i provat.</t>
  </si>
  <si>
    <t>PG81-XAS309</t>
  </si>
  <si>
    <t>Subministrament i instal·lació de xassís de muntatge PLUG309/310 WIT o equivalent, per ampliació de entrades i sortides intercanviables en calent.
Inclou tota la part proporcional d'elements auxiliars i tots el elements necessaris per la seva correcta execució.
Totalment muntat i provat.</t>
  </si>
  <si>
    <t>PG81-FONT522</t>
  </si>
  <si>
    <t>Subministrment i instal·lació de font d' alimentació PLUG 522 WIT o equivalent a 230V amb bateria de suport amb una autonomia de funcionament entre 6 i 24 hores.
Inclou tota la part proporcional d'elements auxiliars i tots el elements necessaris per la seva correcta execució.
Totalment muntat i provat.</t>
  </si>
  <si>
    <t>PG81-MOEXTE</t>
  </si>
  <si>
    <t>Subministrament i instal·lació de modul d'extensió PLUG304  WIT o equivalent, compatible amb CPU easy-pro/Redy per a la regulació, control i monitoratge dels equips descrits a la memòria tècnica instal·lat en una base amb protecció IP63.
Inclou tota la part proporcional d'elements auxiliars i tots el elements necessaris per la seva correcta execució.
Totalment muntat i provat.</t>
  </si>
  <si>
    <t>PG81-FONT510</t>
  </si>
  <si>
    <t>Font alimentació PLUG510 WIT o equivalent.
Inclou tota la part proporcional d'elements auxiliars i tots el elements necessaris per la seva correcta execució.
Totalment muntat i provat.</t>
  </si>
  <si>
    <t>PG81-MOD518</t>
  </si>
  <si>
    <t>Subministrament i instal·lació de mòdul PLUG518 WIT o equivalent, de comunicacions Extenbus amb un port RS485, i amb una configuració d'entrades i sortides intercanviables en calent.
Inclou tota la part proporcional d'elements auxiliars i tots el elements necessaris per la seva correcta execució.
Totalment muntat i provat.</t>
  </si>
  <si>
    <t>PG81-MOD905</t>
  </si>
  <si>
    <t>Subministrament i instal·lació de mòdul PLUG905 WIT o equivalent amb 7 entrades digitals.
Inclou tota la part proporcional d'elements auxiliars i tots el elements necessaris per la seva correcta execució.
Totalment muntat i provat.</t>
  </si>
  <si>
    <t>PG81-MOD502</t>
  </si>
  <si>
    <t>Subministrament i instal·lació de mòdul PLUG502 WIT o equivalent amb 4 sortides digitals.
Inclou tota la part proporcional d'elements auxiliars i tots el elements necessaris per la seva correcta execució.
Totalment muntat i provat.</t>
  </si>
  <si>
    <t>PG81-MOD903</t>
  </si>
  <si>
    <t>Subministrament i instal·lació de mòdul  PLUG903 WIT o equivalent amb 4 entrades analògiques per sondes de temperatura i pressió diferencial, 0-10V i 4-20mA.
Inclou tota la part proporcional d'elements auxiliars i tots el elements necessaris per la seva correcta execució.
Totalment muntat i provat.</t>
  </si>
  <si>
    <t>PG81-MOD911</t>
  </si>
  <si>
    <t>Subministrament i instal·lació de mòdul PLUG911 WIT o equivalent amb 2 entrades analògiques i 2 sortides analògiques. 
Inclou tota la part proporcional d'elements auxiliars i tots el elements necessaris per la seva correcta execució.
Totalment muntat i provat.</t>
  </si>
  <si>
    <t>PEVB-PRES</t>
  </si>
  <si>
    <t>Subministrament i instal·lació de transductor de pressió SHD-SD-U_10 WIT o equivalent, 0....10 Bar  0-10V, amb accessoris de muntatge, muntada i connectada.
Inclou tota la part proporcional d'elements auxiliars i tots el elements necessaris per la seva correcta execució.
Totalment muntat i provat..</t>
  </si>
  <si>
    <t>PEVB-100M</t>
  </si>
  <si>
    <t>Subministrament i instal·lació de sonda de temperatura d'immersió NEGO527 WIT o equivalent, de 100mm amb beina, amb accessoris de muntatge, muntada i connectada.
Inclou tota la part proporcional d'elements auxiliars i tots el elements necessaris per la seva correcta execució.
Totalment muntat i provat.</t>
  </si>
  <si>
    <t>PEVB-50M</t>
  </si>
  <si>
    <t>Subministrament i instal·lació de sonda de temperatura d'immersió NEGO545 WIT o equivalent, de 50mm amb beina, amb accessoris de muntatge, muntada i connectada.
Inclou tota la part proporcional d'elements auxiliars i tots el elements necessaris per la seva correcta execució.
Totalment muntat i provat.</t>
  </si>
  <si>
    <t>PEVB-TRIP</t>
  </si>
  <si>
    <t>Subministrament i instal·lació de sensor triple EN231530 WIT o equivalent, CO2, Humitat i Temperatura ambient MODBUS.
Inclou tota la part proporcional d'elements auxiliars i tots el elements necessaris per la seva correcta execució.
Totalment muntat i provat.</t>
  </si>
  <si>
    <t>PP7A-SWITCH</t>
  </si>
  <si>
    <t>Subministrament i instal·lació de commutador (switch) gestionable, de 5 ports 10/100/1000 Mbps RJ45 i 1 port tipus SFP 1/10Gbps compatible amb alimentació Ethernet (PoE/PoE+), col·locat i connectat.
Inclou tota la part proporcional d'elements auxiliars i tots el elements necessaris per la seva correcta execució.
Totalment muntat i provat.</t>
  </si>
  <si>
    <t>PG10-RFIR</t>
  </si>
  <si>
    <t>Subministrament i instal·lació d'armari metàl·lic, en xapa electrozincada, reforçat, de 800x600x210mm, per a quadre de control, segons necessitats indicades a l'apartat de control,en muntatge superficial, xassís, suport de carrils, marc frontal amb targes perforades, sistema d'etiquetat, obturadors i col·lector terra/neutre, amb porta transparent, pany, col·locat. Inclou instal·lació de tots els dispositius de control abans indicats(PLC, extensions analògiques, extensions digitals, etc) a dins l'armari i corresponent cablejat fins a bornero. Inclou esquemes
Inclou fins i tot la part proporcional d'elements auxiliars i tots els elements necessaris per la seva correcta instal·lació. 
Totalment muntat i provat.</t>
  </si>
  <si>
    <t>SALA CALDERES BIOMASSA</t>
  </si>
  <si>
    <t>01.10.02</t>
  </si>
  <si>
    <t>PEVB-TEMAM</t>
  </si>
  <si>
    <t>Subministrament i instal·lació de sonda de temperatura ambient NEGO 523 WIT o equivalent.
Inclou tota la part proporcional d'elements auxiliars i tots el elements necessaris per la seva correcta execució.
Totalment muntat i provat.</t>
  </si>
  <si>
    <t>PG10-SABI</t>
  </si>
  <si>
    <t>SALA TÈCNICA SALA D'ACTES RECINTE</t>
  </si>
  <si>
    <t>01.10.03</t>
  </si>
  <si>
    <t>PG10-SAAC</t>
  </si>
  <si>
    <t>SALA TÈCNICA VIT</t>
  </si>
  <si>
    <t>01.10.04</t>
  </si>
  <si>
    <t>PG10-SAVIT</t>
  </si>
  <si>
    <t>SERVEIS</t>
  </si>
  <si>
    <t>01.10.05</t>
  </si>
  <si>
    <t>PG8P-HD2X</t>
  </si>
  <si>
    <t>Programació i posada en funcionament de sistema de control en la pantalla del programa de supervisió del sistema central, pantalla tàctil o coordinador del sistema.
Inclou: elaboració dels esquemes elèctrics, programació del sistema de control, realització de les visualitzacions tipus ´´SCADA´´, adaptació a necessitats usuaris, creació dels ususaris, configuració comunicació ethernet i missatgeria alarmes, elaboració de generadors d'informes, posada en marxa, proves i revisions durant el primer mes, elaboració de manuals tècnics, esquemes de funcionament, esquemes elèctrics i resta de documentació. Inclou també jornada de formació per als tècnics municipals i empresa mantenidora. 
Totalment programat i provat.</t>
  </si>
  <si>
    <t>11</t>
  </si>
  <si>
    <t>CONTROL DE QUALITAT</t>
  </si>
  <si>
    <t>01.11</t>
  </si>
  <si>
    <t>P060-0205</t>
  </si>
  <si>
    <t>Confecció i extracció de sis testimonis i trencament a compressió d'un caixó, segons la norma UNE-EN 14488-1 i UNE 83605</t>
  </si>
  <si>
    <t>P013-02QA</t>
  </si>
  <si>
    <t>Realització d'anàlisis bàsic dels paràmetres de qualitat d'aigua de climatització. Concretament s'analitzaran els paràmetres següents: PH, conductivitat, alcalinitat p, alcalinitat m, duresa total, Calci, Magnesi, Bicarbonats, carbonat sòdic, sosa càustica, TSD i contingut en Ferro; i en el cas d'aigua del circuit frigorífic contingut en etilenglicol Inclou part proporcional d'obtenció de mostra, transport, informe d'anàlisi i emissió del corresponent certificat de qualitat d'aigua.</t>
  </si>
  <si>
    <t>P013-QHID</t>
  </si>
  <si>
    <t>Actuacions de control de qualitat de l'obra. Inclou proves hidràuliques dels circuits, per trams, proves dels circuits vistos, i demés proves requerides pel RITE i REBT.</t>
  </si>
  <si>
    <t>12</t>
  </si>
  <si>
    <t>GESTIÓ DE RESIDUS</t>
  </si>
  <si>
    <t>01.12</t>
  </si>
  <si>
    <t>P2R2-EU9P</t>
  </si>
  <si>
    <t>Classificació a peu d'obra de residus de construcció o demolició en fraccions segons REAL DECRETO 105/2008, amb mitjans manuals</t>
  </si>
  <si>
    <t>E2R45035</t>
  </si>
  <si>
    <t>Càrrega amb mitjans mecànics i transport de terres sobrants de l'excavació de rases i solera, així com altres residus inerts com formigó o asfalt, fins a instal·lació autoritzada de valirització i gestió de residus, amb camió de 7 t, amb un recorregut de fins a 20 km.</t>
  </si>
  <si>
    <t>E2RA7LP1</t>
  </si>
  <si>
    <t>Deposició controlada a dipòsit autoritzat per a valorització, inclòs el cànon sobre la deposició controlada dels residus de la construcció, segons la LLEI 8/2008, de residus de terra inerts amb una densitat 1,6 t/m3, procedents d'excavació, amb codi 170504 segons la Llista Europea de Residus (ORDEN MAM/304/2002)</t>
  </si>
  <si>
    <t>E2RA71H1</t>
  </si>
  <si>
    <t>Deposició controlada a dipòsit autoritzat per a valorització, inclòs el cànon sobre la deposició controlada dels residus de la construcció, segons la LLEI 8/2008, de residus de formigó, asfalt i inerts amb una densitat 1,45 t/m3, procedents de construcció o demolició, amb codi 170101 segons la Llista Europea de Residus (ORDEN MAM/304/2002)</t>
  </si>
  <si>
    <t>P2RA-EU5T</t>
  </si>
  <si>
    <t>Disposició controlada en centre de reciclatge de residus de metalls barrejats no perillosos amb una densitat 0,2 t/m3, procedents de construcció o demolició, amb codi 17 04 07 segons la Llista Europea de Residus</t>
  </si>
  <si>
    <t>E2R2INS1</t>
  </si>
  <si>
    <t xml:space="preserve">Partida per a la gestió de residus de les instal·lacions. Inclou diferents tipus de materials com poden ser plàstics, metalls o fustes. Col·locació de contenedors per al reciclatge en obra. Inclou transport i gestió de residus cap a central de reciclatge. </t>
  </si>
  <si>
    <t>13</t>
  </si>
  <si>
    <t>LEGALITZACIONS</t>
  </si>
  <si>
    <t>01.13</t>
  </si>
  <si>
    <t>LEGALIT_TERM</t>
  </si>
  <si>
    <t>Legalització instal.lació segons Reglaments d'instal·lacions tèrmiques. Inclou la realització de proves, control de qualitat, realització de butlletins i documentació as built, projecte de legalització i registre. Fins i tot taxes i inspeccions necessaries.</t>
  </si>
  <si>
    <t>LEGALIT_ELEC</t>
  </si>
  <si>
    <t>Legalització instal.lació segons Reglament Electrotècnic de Baixa Tensió.  Inclou la realització de proves, control de qualitat, realització de butlletins i documentació as built, projecte de legalització i registre. Fins i tot taxes i inspeccions necessaries.</t>
  </si>
  <si>
    <t>14</t>
  </si>
  <si>
    <t>SEGURETAT I SALUTSEGURETAT I SALUT</t>
  </si>
  <si>
    <t>EQUIPS PROTECCIÓ INDIVIDUAL</t>
  </si>
  <si>
    <t>01.14.01</t>
  </si>
  <si>
    <t>P1477-65LG</t>
  </si>
  <si>
    <t>Casc de seguretat per a ús normal, contra cops, de polietilè amb un pes màxim de 400 g, homologat segons UNE-EN 812</t>
  </si>
  <si>
    <t>P1480-FK75</t>
  </si>
  <si>
    <t>Armilla reflectant amb tires reflectants a la cintura, al pit i a l'esquena, homologada segons UNE-EN 471</t>
  </si>
  <si>
    <t>P147Z-FITH</t>
  </si>
  <si>
    <t>Ulleres de seguretat antiimpactes estàndard, amb muntura universal, amb visor transparent i tractament contra l'entelament, homologades segons UNE-EN 167 i UNE-EN 168</t>
  </si>
  <si>
    <t>P147Z-FITJ</t>
  </si>
  <si>
    <t>Ulleres de seguretat per a tall oxiacetilènic, amb muntura universal de barnilla d'acer recoberta de PVC, amb visors circulars de 50 mm de D foscos de color DIN 5, homologades segons UNE-EN 175 i UNE-EN 169</t>
  </si>
  <si>
    <t>P147Q-65M3</t>
  </si>
  <si>
    <t>Pantalla facial per a soldadura elèctrica, amb marc abatible de mà i suport de polièster reforçat amb fibra de vidre vulcanitzada d'1,35 mm de gruix, amb visor inactínic semifosc amb protecció DIN 12, homologada segons UNE-EN 175</t>
  </si>
  <si>
    <t>P147L-EQD8</t>
  </si>
  <si>
    <t>Parella de guants d'alta resistència al tall i a l'abrassió per a ferrallista, amb dits i palmell de cautxú rugós sobre suport de cotó, i subjecció elàstica al canell, homologats segons UNE-EN 388 i UNE-EN 420</t>
  </si>
  <si>
    <t>P147L-EQDI</t>
  </si>
  <si>
    <t>Parella de guants de protecció contra riscs mecànics comuns de construcció nivell 3, homologats segons UNE-EN 388 i UNE-EN 420</t>
  </si>
  <si>
    <t>P147L-EQD7</t>
  </si>
  <si>
    <t>Parella de guants dielèctrics per a baixa tensió, de cautxú, amb maniguets fins a mig avantbraç</t>
  </si>
  <si>
    <t>P1474-65N0</t>
  </si>
  <si>
    <t>Parella de botes de mitja canya, amb sola antilliscant i folrades de niló rentable, homologades segons UNE-EN ISO 20344, UNE-EN ISO 20345, UNE-EN ISO 20346 i UNE-EN ISO 20347</t>
  </si>
  <si>
    <t>P1474-65MX</t>
  </si>
  <si>
    <t>Parella de botes baixes de seguretat industrial per a soldador, resistents a la humitat, de pell rectificada adobada al crom, amb turmellera encoixinada, amb llengüeta de manxa de despreniment ràpid, puntera metàl·lica, sola antilliscant, falca amortidora d'impactes al taló i sense plantilla metàl·lica, homologades segons UNE-EN ISO 20344, UNE-EN ISO 20345, UNE-EN ISO 20346 i UNE-EN ISO 20347</t>
  </si>
  <si>
    <t>P147Y-EPWX</t>
  </si>
  <si>
    <t>Protector auditiu de tap d'escuma, homologat segons UNE-EN 352-2 i UNE-EN 458</t>
  </si>
  <si>
    <t>P147P-EPWV</t>
  </si>
  <si>
    <t>Protector auditiu tipus orellera acoplable a casc industrial de seguretat, homologat segons UNE-EN 352-8, UNE-EN 397/A1 i UNE-EN 458</t>
  </si>
  <si>
    <t>P1478-65NB</t>
  </si>
  <si>
    <t>Cinturó antivibració, ajustable i de teixit transpirable</t>
  </si>
  <si>
    <t>P147X-65NJ</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</si>
  <si>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</si>
  <si>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P1481-EQEU</t>
  </si>
  <si>
    <t>Arnès per a senyalista, amb tires reflectants a la cintura, al pit, a l'esquena i als tirants, homologat segons UNE-EN 340 i UNE-EN 471</t>
  </si>
  <si>
    <t>H147M007</t>
  </si>
  <si>
    <t>Arnès de seient solidari a equip de protecció individual per a prevenció de caigudes d'alçada, homologat segons UNE-EN 813</t>
  </si>
  <si>
    <t>P1471-65NK</t>
  </si>
  <si>
    <t>Aparell d'ancoratge per a equip de protecció individual contra caiguda d'alçada, homologat segons UNE-EN 795, amb fixació amb tac mecànic</t>
  </si>
  <si>
    <t>P147H-65NO</t>
  </si>
  <si>
    <t>Faixa de protecció dorslumbar</t>
  </si>
  <si>
    <t>P147R-65N4</t>
  </si>
  <si>
    <t>Parella de plantilles anticlaus de fleix d'acer de 0,4 mm de gruix, de 120 kg de resistència a la perforació, pintades amb pintures epoxi i folrades, homologades segons UNE-EN ISO 20344 i UNE-EN 12568</t>
  </si>
  <si>
    <t>P147N-EPX1</t>
  </si>
  <si>
    <t>Mascareta de protecció respiratòria, homologada segons UNE-EN 140</t>
  </si>
  <si>
    <t>P147I-FIGB</t>
  </si>
  <si>
    <t>Filtre mixte contra gasos i partícules, homologat segons UNE-EN 14387 i UNE-EN 12083/AC</t>
  </si>
  <si>
    <t>P1489-FIGO</t>
  </si>
  <si>
    <t>Jaqueta de treball per a muntatges i/o treballs mecànics, de polièster i cotó (65%-35%), color blau vergara, trama 240, amb butxaques, homologada segons UNE-EN 340</t>
  </si>
  <si>
    <t>P1488-EQEZ</t>
  </si>
  <si>
    <t>Impermeable amb jaqueta, caputxa i pantalons, per a edificació, de PVC soldat de 0,3 mm de gruix, homologat segons UNE-EN 340</t>
  </si>
  <si>
    <t>P148D-EQEQ</t>
  </si>
  <si>
    <t>Samarreta de treball, de cotó</t>
  </si>
  <si>
    <t>SISTEMA DE PROTECCIÓ COL·LECTIVA</t>
  </si>
  <si>
    <t>01.14.02</t>
  </si>
  <si>
    <t>P151S-HB3X</t>
  </si>
  <si>
    <t>Peça de plàstic en forma de bolet, de color vermell, per a protecció dels extrems de les armadures per a qualsevol diàmetre, amb desmuntatge inclòs</t>
  </si>
  <si>
    <t>P151V-35FD</t>
  </si>
  <si>
    <t>Topall per a descàrrega de camions en excavacions, de 4 m d'amplada amb tauló de fusta i perfils IPN 100 clavat al terreny i amb el desmuntatge inclòs</t>
  </si>
  <si>
    <t>PBCD-56H6</t>
  </si>
  <si>
    <t>Tanca mòbil metàl·lica de 2,5 m de llargària i 1 m d'alçària i amb el desmuntatge inclòs</t>
  </si>
  <si>
    <t>P641-423N</t>
  </si>
  <si>
    <t>Tanca d'alçària 2 m, de planxa nervada d'acer galvanitzat, pals de tub d'acer galvanitzat col·locats cada 3 m sobre daus de formigó i amb el desmuntatge inclòs</t>
  </si>
  <si>
    <t>PBBD-65KL</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</si>
  <si>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</si>
  <si>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PBC5-56GN</t>
  </si>
  <si>
    <t>Con de plàstic reflector de 50 cm d'alçària</t>
  </si>
  <si>
    <t>PBC4-56GX</t>
  </si>
  <si>
    <t>Cinta d'abalisament, amb un suport cada 5 m i amb el desmuntatge inclòs</t>
  </si>
  <si>
    <t>PBBC-65LC</t>
  </si>
  <si>
    <t>Senyal manual per a senyalista</t>
  </si>
  <si>
    <t>PBBI-567L</t>
  </si>
  <si>
    <t>Placa amb pintura reflectant de 45x170 cm, per a senyals de trànsit, fixada i amb el desmuntatge inclòs</t>
  </si>
  <si>
    <t>PBC9-65LB</t>
  </si>
  <si>
    <t>Llanterna de tràfic amb difusor, recarregable</t>
  </si>
  <si>
    <t>PM33-5T8R</t>
  </si>
  <si>
    <t>Extintor de pols seca, de 6 kg de càrrega, amb pressió incorporada, pintat, amb suport a la paret i amb el desmuntatge inclòs</t>
  </si>
  <si>
    <t>PB93-AKZQ</t>
  </si>
  <si>
    <t>Rètol tipus 2A-2L sortida d'emergència amb serigrafia fotoluminiscent, amb accessoris de muntatge, col·locat adossat</t>
  </si>
  <si>
    <t>PB93-AKZR</t>
  </si>
  <si>
    <t>Rètol tipus 1A-2L direccional de línia, amb accessoris de muntatge, col·locat adossat</t>
  </si>
  <si>
    <t>PB30-AJE5</t>
  </si>
  <si>
    <t>Malla planxa acer galvanitzat expandit romboidal, d'1 mm de gruix, amb una àrea perforada de 50 a 60 %, diagonal llarga de 30 a 40 mm, diagonal curta de 10 a 20 mm i amplària del nervi d'1 a 1.5 mm, col·locada</t>
  </si>
  <si>
    <t>PB17-FHRQ</t>
  </si>
  <si>
    <t>Barana de fusta de pi roig per a pintar, amb muntants i brèndoles a 12 cm de separació, de 110 cm d'alçària i ancorada amb cargols</t>
  </si>
  <si>
    <t>IMPLANTACIÓ PROVISIONAL DEL PERSONAL D'OBRA</t>
  </si>
  <si>
    <t>01.14.03</t>
  </si>
  <si>
    <t>P161-79K6</t>
  </si>
  <si>
    <t>Assistencia d'oficial a reunió del comitè de Seguretat i Salut</t>
  </si>
  <si>
    <t>PQUB-BIR3</t>
  </si>
  <si>
    <t>mes</t>
  </si>
  <si>
    <t>Lloguer de mòdul prefabricat de cabina amb inodor químic d'1,05x1,05 m i 2,35 m d'alçària, amb tancaments de polietilè i sostre traslúcid, equipat amb 1 inodor amb dipòsit químic de 250l. i un lavabo amb dipòsit d'aigua de 45l., amb manteniment inclòs</t>
  </si>
  <si>
    <t>PQUE-BIQT</t>
  </si>
  <si>
    <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t>
  </si>
  <si>
    <t>PQU3-0234</t>
  </si>
  <si>
    <t>Farmaciola d'armari, amb el contingut establert a l'ordenança general de seguretat i salut en el treball</t>
  </si>
  <si>
    <t>PQU7-0238</t>
  </si>
  <si>
    <t>Material sanitari per a assortir una farmaciola amb el contingut establert a l'ordenança general de seguretat i salut en el treball</t>
  </si>
  <si>
    <t>PQU1-49TI</t>
  </si>
  <si>
    <t>Banc de fusta amb capacitat per a 3 persones, col·locat i amb el desmuntatge inclòs</t>
  </si>
  <si>
    <t>PQUO-5672</t>
  </si>
  <si>
    <t>Taula de fusta amb capacitat per a 6 persones, col·locada i amb el desmuntatge inclòs</t>
  </si>
  <si>
    <t>PQUM-566Y</t>
  </si>
  <si>
    <t>Recipient per a recollida d'escombraries, de 100 l de capacitat, col·locat i amb el desmuntatge inclòs</t>
  </si>
  <si>
    <t>P15Z0-67C7</t>
  </si>
  <si>
    <t>h</t>
  </si>
  <si>
    <t>Brigada de seguretat per a manteniment i reposició de les proteccions</t>
  </si>
  <si>
    <t>DESPESES FORMACIÓ SEGURETAT PERSONAL</t>
  </si>
  <si>
    <t>01.14.04</t>
  </si>
  <si>
    <t>P169-67C9</t>
  </si>
  <si>
    <t>Informació en Seguretat i Salut per als riscos específics de l'obra</t>
  </si>
  <si>
    <t>P16B-6P0C</t>
  </si>
  <si>
    <t>Presencia al lloc de treball de recursos preventius</t>
  </si>
  <si>
    <t xml:space="preserve">IMPORT TOTAL DEL PRESSUPOST : </t>
  </si>
  <si>
    <t>Justificació d'elements</t>
  </si>
  <si>
    <t>Nº</t>
  </si>
  <si>
    <t>Codi</t>
  </si>
  <si>
    <t>U.A.</t>
  </si>
  <si>
    <t>Descripció</t>
  </si>
  <si>
    <t>Descripció curta</t>
  </si>
  <si>
    <t>Element compost</t>
  </si>
  <si>
    <t>B07F-0LT5</t>
  </si>
  <si>
    <t>Morter de ciment pòrtland amb filler calcari CEM II/B-L i sorra, amb 380 kg/m3 de ciment, amb una proporció en volum 1:4 i 10 N/mm2 de resistència a compressió, elaborat a l'obra</t>
  </si>
  <si>
    <t>Rend.:</t>
  </si>
  <si>
    <t>Morter ciment pòrtland+fill.calc. CEM II/B-L,sorra,380kg/m3 ciment,1:4,10N/mm2,elab.a obra</t>
  </si>
  <si>
    <t>Mà d'obra</t>
  </si>
  <si>
    <t>A0E-000A</t>
  </si>
  <si>
    <t>Manobre especialista</t>
  </si>
  <si>
    <t>/R</t>
  </si>
  <si>
    <t>x</t>
  </si>
  <si>
    <t>=</t>
  </si>
  <si>
    <t>Subtotal mà d'obra</t>
  </si>
  <si>
    <t>Maquinària</t>
  </si>
  <si>
    <t>C176-00FX</t>
  </si>
  <si>
    <t>Formigonera de 165 l</t>
  </si>
  <si>
    <t>Subtotal maquinària</t>
  </si>
  <si>
    <t>Material</t>
  </si>
  <si>
    <t>B011-05ME</t>
  </si>
  <si>
    <t>Aigua</t>
  </si>
  <si>
    <t>B055-067M</t>
  </si>
  <si>
    <t>t</t>
  </si>
  <si>
    <t>Ciment pòrtland amb filler calcari CEM II/B-L 32,5 R segons UNE-EN 197-1, en sacs</t>
  </si>
  <si>
    <t>B03L-05N7</t>
  </si>
  <si>
    <t>Sorra de pedrera per a morters</t>
  </si>
  <si>
    <t>Subtotal material</t>
  </si>
  <si>
    <t>Cost directe</t>
  </si>
  <si>
    <t>Despeses auxiliars</t>
  </si>
  <si>
    <t>%</t>
  </si>
  <si>
    <t>Total</t>
  </si>
  <si>
    <t>B07K-0LR1</t>
  </si>
  <si>
    <t>Pasta de guix B1</t>
  </si>
  <si>
    <t>Pasta guix B1</t>
  </si>
  <si>
    <t>A0D-0008</t>
  </si>
  <si>
    <t>Manobre guixaire</t>
  </si>
  <si>
    <t>B059-06FO</t>
  </si>
  <si>
    <t>Guix de designació B1/20/2, segons la norma UNE-EN 13279-1</t>
  </si>
  <si>
    <t>B0B6-1070</t>
  </si>
  <si>
    <t>Acer en barres corrugades elaborat a l'obra i manipulat a taller B500S, de límit elàstic &gt;= 500 N/mm2</t>
  </si>
  <si>
    <t>Acer b/corrug.obra man.taller B500S</t>
  </si>
  <si>
    <t>A01-FEP0</t>
  </si>
  <si>
    <t>Ajudant muntador</t>
  </si>
  <si>
    <t>A0F-000I</t>
  </si>
  <si>
    <t>Oficial 1a ferrallista</t>
  </si>
  <si>
    <t>B0B7-106Q</t>
  </si>
  <si>
    <t>Acer en barres corrugades B500S de límit elàstic &gt;= 500 N/mm2</t>
  </si>
  <si>
    <t>B0AM-078F</t>
  </si>
  <si>
    <t>Filferro recuit de diàmetre 1,3 mm</t>
  </si>
  <si>
    <t>B0B6-107E</t>
  </si>
  <si>
    <t>D060Q021</t>
  </si>
  <si>
    <t>Formigó de 225 kg/m3, amb una proporció en volum 1:3:6, amb ciment pòrtland amb filler calcari CEM II/B-L 32,5 R i granulat de pedra calcària de grandària màxima 20 mm, elaborat a l'obra amb formigonera de 165 l</t>
  </si>
  <si>
    <t>Formigó 225kg/m3,1:3:6,ciment pòrtland+fill.calc. CEM II/B-L 32,5R+pedra calc. grandària màxima 20mm</t>
  </si>
  <si>
    <t>A0150000</t>
  </si>
  <si>
    <t>C1705600</t>
  </si>
  <si>
    <t>B0311010</t>
  </si>
  <si>
    <t>Sorra de pedrera de pedra calcària per a formigons</t>
  </si>
  <si>
    <t>B0331Q10</t>
  </si>
  <si>
    <t>Grava de pedrera de pedra calcària, de grandària màxima 20 mm, per a formigons</t>
  </si>
  <si>
    <t>B0512401</t>
  </si>
  <si>
    <t>B0111000</t>
  </si>
  <si>
    <t>D0701641</t>
  </si>
  <si>
    <t>Morter de ciment pòrtland amb filler calcari CEM II/B-L i sorra, amb 250 kg/m3 de ciment, amb una proporció en volum 1:6 i 5 N/mm2 de resistència a compressió, elaborat a l'obra</t>
  </si>
  <si>
    <t>Morter ciment pòrtland+fill.calc. CEM II/B-L,sorra ,250kg/m3 ciment,1:6,5N/mm2,elab.a obra,</t>
  </si>
  <si>
    <t>B0310020</t>
  </si>
  <si>
    <t>D0701821</t>
  </si>
  <si>
    <t>D070A8B1</t>
  </si>
  <si>
    <t>Morter mixt de ciment pòrtland amb filler calcari CEM II/B-L, calç i sorra, amb 380 kg/m3 de ciment, amb una proporció en volum 1:0,5:4 i 10 N/mm2 de resistència a compressió, elaborat a l'obra</t>
  </si>
  <si>
    <t xml:space="preserve">Morter mixt ciment pòrtland+fill.calc. CEM II/B-L,calç,sorra,380kg/m3 ciment,1:0,5:4,10N/mm2,elab.a </t>
  </si>
  <si>
    <t>B0532310</t>
  </si>
  <si>
    <t>Calç aèria hidratada CL 90-S, en sacs</t>
  </si>
  <si>
    <t>D0714821</t>
  </si>
  <si>
    <t>Morter de ciment amb ciment pòrtland amb filler calcari CEM II/B-L i sorra, amb additiu inclusor aire/plastificant i 380 kg/m3 de ciment, amb una proporció en volum 1:4 i 10 N/mm2 de resistència a compressió, elaborat a l'obra</t>
  </si>
  <si>
    <t>Morter ciment pòrtland+fill.calc. CEM II/B-L+sorra+inclus.aire/plastificant 380kg/m3,1:4,10N/mm2,ela</t>
  </si>
  <si>
    <t>B081C010</t>
  </si>
  <si>
    <t>Additiu inclusor aire/plastificant per a morter, segons la norma UNE-EN 934-3</t>
  </si>
  <si>
    <t>D0B2A100</t>
  </si>
  <si>
    <t>A0134000</t>
  </si>
  <si>
    <t>Ajudant ferrallista</t>
  </si>
  <si>
    <t>A0124000</t>
  </si>
  <si>
    <t>B0B2A000</t>
  </si>
  <si>
    <t>B0A14200</t>
  </si>
  <si>
    <t>Partida d'obra</t>
  </si>
  <si>
    <t>P-2</t>
  </si>
  <si>
    <t>Conjunt comptador aigua per l'omplerta de la instal·lació de biomassa</t>
  </si>
  <si>
    <t>A013J000</t>
  </si>
  <si>
    <t>Ajudant lampista</t>
  </si>
  <si>
    <t>A012J000</t>
  </si>
  <si>
    <t>Oficial 1a lampista</t>
  </si>
  <si>
    <t>BN811590</t>
  </si>
  <si>
    <t>Vàlvula de retenció de clapeta, amb rosca, d'1´´1/4 de diàmetre nominal, de 10 bar de pressió nominal, cos de llautó, clapeta de llautó i tancament de seient elàstic</t>
  </si>
  <si>
    <t>BN317720</t>
  </si>
  <si>
    <t>Vàlvula de bola manual amb rosca, de dues peces amb pas total, de llautó, de diàmetre nominal 1´´1/4, de 25 bar de PN i preu alt</t>
  </si>
  <si>
    <t>BJM12407</t>
  </si>
  <si>
    <t>Comptador d'aigua, per velocitat, de llautó, amb unions roscades de diàmetre nominal 1´´1/4, per a connectar a la bateria o al ramal</t>
  </si>
  <si>
    <t>BNE17300</t>
  </si>
  <si>
    <t>Filtre colador en forma de Y amb de rosca, 1´´1/4 de diàmetre nominal, 16 bar de pressió nominal, llautó, malla d'acer inoxidable 1.4301 (AISI 304) amb perforacions de 0,5 mm de diàmetre</t>
  </si>
  <si>
    <t>Altres</t>
  </si>
  <si>
    <t>A%AUX001</t>
  </si>
  <si>
    <t>Despeses auxiliars sobre la mà d'obra</t>
  </si>
  <si>
    <t>Subtotal altres</t>
  </si>
  <si>
    <t>Despeses indirectes</t>
  </si>
  <si>
    <t>P-3</t>
  </si>
  <si>
    <t>Col·lector anada i retorn de 12'' 4 circuits, DN300</t>
  </si>
  <si>
    <t>A012M000</t>
  </si>
  <si>
    <t>Oficial 1a muntador</t>
  </si>
  <si>
    <t>A013M000</t>
  </si>
  <si>
    <t>MT08TUBCOL</t>
  </si>
  <si>
    <t>Subministrament i instal·lació col·lector d'impulsió i retorn format per tub d'acer negre estirat sense soldadura, de 12´´ DN 300 mm de diàmetre i 5 mm de gruix, de 1,2 m, amb 2 connexions d'entrada i 5 connexió de sortida, amb planxa flexible d'escuma elastomèrica, de 50 mm d'espessor. Distància entre sortides de 30cm. Totalment muntat i provat.</t>
  </si>
  <si>
    <t>BEU52755</t>
  </si>
  <si>
    <t>Termòmetre bimetàl·lic amb beina de 1/2´´ de diàmetre, d'esfera de 80 mm, de &lt;= 120 °C</t>
  </si>
  <si>
    <t>MT17PXCOL</t>
  </si>
  <si>
    <t>Planxa flexible d'escuma elastomèrica, a força de cautxú sintètic flexible, d'estructura cel·lular t</t>
  </si>
  <si>
    <t>MT08AUXCOL</t>
  </si>
  <si>
    <t>Material auxiliar per a muntatge i subjecció a l'obra de les canonades d'acer, de 12´´ DN 300 mm.</t>
  </si>
  <si>
    <t>MT17COLACOL</t>
  </si>
  <si>
    <t>l</t>
  </si>
  <si>
    <t>Adhesiu per camisa aïllant elastomèrica.</t>
  </si>
  <si>
    <t>P-4</t>
  </si>
  <si>
    <t>Desconnector hidràulic 1 1/4''</t>
  </si>
  <si>
    <t>BABM0140X</t>
  </si>
  <si>
    <t>P-5</t>
  </si>
  <si>
    <t>Conjunt 2 boques impulsió-aspiració ITAL 150</t>
  </si>
  <si>
    <t>BFW21ITAL</t>
  </si>
  <si>
    <t>Kit de boca d'impulsió pneumàtica d'estella de diàmetre 150mm d'acer zincat format per: boca femella tipus ròtula ITAL-150, tap reixat, curba 90º, 3m de canonada de diàmetre 150mm.</t>
  </si>
  <si>
    <t>B0A71R00</t>
  </si>
  <si>
    <t>Abraçadora metàl·lica, de 160 mm de diàmetre interior</t>
  </si>
  <si>
    <t>%ZZ</t>
  </si>
  <si>
    <t>Mitjans auxiliars</t>
  </si>
  <si>
    <t>P-6</t>
  </si>
  <si>
    <t>Equip de barreja d'aigua glicorada d'injecció directe per a canonada de diàmetre nominal DN80, cabal</t>
  </si>
  <si>
    <t>BJ6E-TLNQ</t>
  </si>
  <si>
    <t>Dipòsit d'emmagatzematge i dosificació de productes químics, cilíndric, de simple paret, fabricat en polietilè linial de baixa densitat (LLDPE), capacitat 200 l, amb tapa roscada i amb junt d'estanquitat, inclosa cubeta de seguretat independent</t>
  </si>
  <si>
    <t>BJM7-V8G7</t>
  </si>
  <si>
    <t>Sonda de nivell de flotador, amb 1 contacte NA, amb cable de 2 m de llargària, grau de protecció IP-67</t>
  </si>
  <si>
    <t>BJM35-V8FG</t>
  </si>
  <si>
    <t>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t>
  </si>
  <si>
    <t>BJ6A-TFP8</t>
  </si>
  <si>
    <t>Bomba dosificadora electromagnètica de membrana, amb comandament per impulsos des de comptador, amb entrada per a sensor de nivell, cabal fins a 19 l/h, pressió màxima 3 bar, alimentació elèctrica de 230 V, amb pantalla LED de 3 dígits, cos de polipropilè, capçal dosificador de PVDF, cos de vàlvules de PVDF i vàlvules de bola ceràmiques, inclòs el filtre de fons del dipòsit, la vàlvula d'injecció i els tubs d'aspiració, impulsió i descàrrega amb ràcords de connexió, per a instal·lació mural</t>
  </si>
  <si>
    <t>P-7</t>
  </si>
  <si>
    <t xml:space="preserve">Desfangador DIRTCAL para tuberías horizontales con conexiones embridadas y aislamiento medidas DN </t>
  </si>
  <si>
    <t>P-8</t>
  </si>
  <si>
    <t>Desmuntatge de fancoil existent</t>
  </si>
  <si>
    <t>P-9</t>
  </si>
  <si>
    <t xml:space="preserve">Subministrament i instal·lació de dipòsit d'inèrcia SL 5000 - DN65 6 bar, vertical fabricat en xapa </t>
  </si>
  <si>
    <t>C15G-00DD</t>
  </si>
  <si>
    <t>Grua autopropulsada de 12 t</t>
  </si>
  <si>
    <t>SONDASEN</t>
  </si>
  <si>
    <t>Gestió multisensor, inclòs 4 sensors de temperatures amb cables de 5m ( sense maniguets d'inmerssió)</t>
  </si>
  <si>
    <t>DPAN5000</t>
  </si>
  <si>
    <t>Dipòsit d'aigua vertical estratificat fabricat en xapa d'acer tipus VOLTER o equivalent, incloent totes les connexions necessàries segons norma d'obra,  aïllament tèrmic de 10mm, contrabrida, juntes, ferratges. Inclou dos discs estratificadors o sistema equivalent. Presa per a baines, purgat superior de 1´´ i buidat inferior de 1´´.
Acabat interior del dipòsit: sense pintar; acabat extern del tanc: capa protectora en la superfície laminada; Disseny: Vertical. Possibilitat connexions addicionals.
model: SL5000 DN65
Dades tècniques:
DM (Ø sense aïllament): 1800 MM
H (altura amb aïllament classe B): 2879
Capacitat del dipòsit: 5000 l
Pressió de funcionament admissible 6 bar
Temperatura de funcionament admissible 95 °C
Connexions impulsió/retorno brida 2 x DN 65/PN6
amb dos discs estratificadors o sistema equivalent 
inclou transport fins a peu d'obra</t>
  </si>
  <si>
    <t>E2213122</t>
  </si>
  <si>
    <t>Excavació per a rebaix en capa de terra vegetal, realitzada amb pala excavadora. Inclús transport de la maquinària, repassat de paraments i fons d'excavació, extracció de terres fora de l'excavació, retirada dels materials excavats i càrrega a camió.</t>
  </si>
  <si>
    <t>Excavació p/rebaix,capa terra veg.,pala excav.,+càrr.directa s/camió</t>
  </si>
  <si>
    <t>A0140000</t>
  </si>
  <si>
    <t>Manobre</t>
  </si>
  <si>
    <t>C1312340</t>
  </si>
  <si>
    <t>Pala excavadora giratòria sobre pneumàtics de 15 a 20 t</t>
  </si>
  <si>
    <t>P-10</t>
  </si>
  <si>
    <t>Partida per a la gestió de residus de les instal·lacions</t>
  </si>
  <si>
    <t>P-11</t>
  </si>
  <si>
    <t>Càrrega mec.+transp.terres,instal.gestió residus,camió 7t,rec.20km</t>
  </si>
  <si>
    <t>C1311430</t>
  </si>
  <si>
    <t>Pala carregadora sobre pneumàtics de 8 a 14 t</t>
  </si>
  <si>
    <t>C1501700</t>
  </si>
  <si>
    <t>Camió per a transport de 7 t</t>
  </si>
  <si>
    <t>P-12</t>
  </si>
  <si>
    <t xml:space="preserve">Deposició controlada a dipòsit autoritzat per a valorització,de residus de formigó,asfalt i inerts </t>
  </si>
  <si>
    <t>B2RA71H1</t>
  </si>
  <si>
    <t>Deposició controlada a dipòsit autoritzat inclòs el cànon sobre la deposició controlada dels residus de la construcció, segons la LLEI 8/2008, de residus de formigó inerts amb una densitat 1,45 t/m3, procedents de construcció o demolició, amb codi 170101 segons la Llista Europea de Residus (ORDEN MAM/304/2002)</t>
  </si>
  <si>
    <t>P-13</t>
  </si>
  <si>
    <t>Deposició controlada a dipòsit autoritzat per a valorització,de residus de terra inerts</t>
  </si>
  <si>
    <t>B2RA7LP1</t>
  </si>
  <si>
    <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t>
  </si>
  <si>
    <t>P-14</t>
  </si>
  <si>
    <t>Encofrat tauler p/llosa fonam.</t>
  </si>
  <si>
    <t>A0133000</t>
  </si>
  <si>
    <t>Ajudant encofrador</t>
  </si>
  <si>
    <t>A0123000</t>
  </si>
  <si>
    <t>Oficial 1a encofrador</t>
  </si>
  <si>
    <t>B0A31000</t>
  </si>
  <si>
    <t>Clau acer</t>
  </si>
  <si>
    <t>B0DZA000</t>
  </si>
  <si>
    <t>Desencofrant</t>
  </si>
  <si>
    <t>B0D31000</t>
  </si>
  <si>
    <t>Llata de fusta de pi</t>
  </si>
  <si>
    <t>B0D71130</t>
  </si>
  <si>
    <t>Tauler elaborat amb fusta de pi, de 22 mm de gruix, per a 10 usos</t>
  </si>
  <si>
    <t>B0D21030</t>
  </si>
  <si>
    <t>Tauló de fusta de pi per a 10 usos</t>
  </si>
  <si>
    <t>E3Z112T1</t>
  </si>
  <si>
    <t>Capa de neteja i anivellament de 10 cm de gruix de formigó HL-150/B/20 de consistència tova i grandària màxima del granulat 20 mm, abocat des de camió</t>
  </si>
  <si>
    <t>Capa neteja+anivell. g=10cm form. HL-150/B/20/, camió</t>
  </si>
  <si>
    <t>A0122000</t>
  </si>
  <si>
    <t>Oficial 1a paleta</t>
  </si>
  <si>
    <t>B06NLA2B</t>
  </si>
  <si>
    <t>Formigó de neteja, amb una dosificació de 150 kg/m3 de ciment, consistència tova i grandària màxima del granulat 20 mm, HL-150/B/20</t>
  </si>
  <si>
    <t>E4485125</t>
  </si>
  <si>
    <t>Acer S275JR segons UNE-EN 10025-2, per a traves formades per peça simple, en perfils laminats en calent sèrie L, LD, T, rodó, quadrat, rectangular i planxa, treballat a taller i amb una capa d'imprimació antioxidant, col·locat a l'obra amb soldadura</t>
  </si>
  <si>
    <t>Acer S275JR,p/trav.peça simp.,perf.lam.L,LD,T,rodó,quad.,rectang.,treb.taller+antiox.,col.obra sold.</t>
  </si>
  <si>
    <t>A0135000</t>
  </si>
  <si>
    <t>Ajudant soldador</t>
  </si>
  <si>
    <t>A0125000</t>
  </si>
  <si>
    <t>Oficial 1a soldador</t>
  </si>
  <si>
    <t>C200P000</t>
  </si>
  <si>
    <t>Equip i elements auxiliars per a soldadura elèctrica</t>
  </si>
  <si>
    <t>B44Z502A</t>
  </si>
  <si>
    <t>Acer S275JR segons UNE-EN 10025-2, format per peça simple, en perfils laminats en calent sèrie L, LD, T, rodó, quadrat, rectangular i planxa, treballat al taller per a col·locar amb soldadura i amb una capa d'imprimació antioxidant</t>
  </si>
  <si>
    <t>E4E2561L</t>
  </si>
  <si>
    <t>Paret estructural per a revestir, de 20 cm de gruix, de bloc foradat de morter de ciment R-6, llis, de 400x200x200 mm, per a revestir, categoria I segons norma UNE-EN 771-3, col·locat amb ciment pòrtland amb filler calcari CEM II/B-L 32,5 R segons UNE-EN 197-1, en sacs i amb una resistència a compressió de la paret de 3 N/mm2</t>
  </si>
  <si>
    <t xml:space="preserve">Paret estructural,p/revestir,g=20cm,bloc foradat morter cimentR-6,llis 400x200x200mm,p/revest.,col. </t>
  </si>
  <si>
    <t>B0E244L1</t>
  </si>
  <si>
    <t>Bloc foradat de morter de ciment R-6, llis, de 400x200x200 mm, per a revestir, categoria I segons norma UNE-EN 771-3</t>
  </si>
  <si>
    <t>Subtotal element compost</t>
  </si>
  <si>
    <t>P-15</t>
  </si>
  <si>
    <t>Paret estructural,2cares,g=20cm,bloc ciment foradat,R-6,400x200x200mm,c.vistarug.gris,+hidrofugants,</t>
  </si>
  <si>
    <t>B0E254L6</t>
  </si>
  <si>
    <t>Bloc foradat de morter de ciment, rugós, de 400x200x200 mm, amb components hidrofugants, de cara vista, gris, categoria I segons norma UNE-EN 771-3</t>
  </si>
  <si>
    <t>E4EZ3000</t>
  </si>
  <si>
    <t>Acer en barres corrugades elaborat a l'obra B500S de límit elàstic &gt;= 500 N/mm2 per a l'armadura de parets de blocs de morter de ciment</t>
  </si>
  <si>
    <t>Acer b/corrug.obra B500S p/arm.paret bloc mort.</t>
  </si>
  <si>
    <t>E4EZQ024</t>
  </si>
  <si>
    <t>Formigonament per a fàbrica de blocs de morter de ciment, amb formigó de 225 kg/m3, amb una proporció en volum 1:3:6, amb ciment pòrtland amb filler calcari CEM II/B-L 32,5 R i granulat de pedra calcària de grandària màxima 20 mm, elaborat a l'obra amb formigonera de 165 l, col·locat manualment</t>
  </si>
  <si>
    <t xml:space="preserve">Form.p/fàb.blocs mort.cim. formigó 225kg/m3,1:3:6,ciment pòrtland+fill.calc. CEM II/B-L 32,5R+pedra </t>
  </si>
  <si>
    <t>E545S3QQ</t>
  </si>
  <si>
    <t>Coberta sandwich EI-60´in situ´´ amb pendent inferior a 30 %, formada per dues planxes, la inferior és un perfil nervat de planxa d'acer galvanitzada amb 4 nervis separats entre 200 i 240 mm i una alçària entre 55 i 70 mm d'1,2 mm de gruix, amb una inèrcia entre 50 i 102 cm4 i una massa superficial entre 11 i 12 kg/m2, acabat perforat amb un coeficient de perforació de l'11%, segons la norma UNE-EN 14782perfil ondulat de planxa d'acer galvanitzada amb ones cada 76 mm, de 18 mm d'alçària i 1,2 mm de gruix, amb una inèrcia entre 14 i 18 cm4 i una massa superficial 10 a 11.5 kg/m2 acabat llis segons la norma UNE-EN 14782i perfils omega d'acer, d'alçària 100 mm com a separadors i aïllament amb placa de llana mineral de roca de 126 a 160 kg/m3 i gruix 90 mm</t>
  </si>
  <si>
    <t>Coberta sandwich EI-60´in situ´´ pend. inferior a 30%, planxa inf. perfil nerv.pl.acer galv.,4nerv</t>
  </si>
  <si>
    <t>A0127000</t>
  </si>
  <si>
    <t>Oficial 1a col·locador</t>
  </si>
  <si>
    <t>A0137000</t>
  </si>
  <si>
    <t>Ajudant col·locador</t>
  </si>
  <si>
    <t>B0A5AA00</t>
  </si>
  <si>
    <t>Cargol autoroscant amb volandera</t>
  </si>
  <si>
    <t>B44ZB052</t>
  </si>
  <si>
    <t>Acer S235JRC segons UNE-EN 10025-2, format per peça simple, en perfils conformats en fred sèrie L, U, C, Z i omega, tallat a mida i galvanitzat</t>
  </si>
  <si>
    <t>B0CH7AL0</t>
  </si>
  <si>
    <t>Perfil nervat de planxa d'acer galvanitzada amb 4 nervis separats entre 200 i 240 mm i una alçària entre 55 i 70 mm d'1,2 mm de gruix, amb una inèrcia entre 50 i 102 cm4 i una massa superficial entre 11 i 12 kg/m2, acabat perforat amb un coeficient de perforació de l'11%, segons la norma UNE-EN 14782</t>
  </si>
  <si>
    <t>B0CH3C20</t>
  </si>
  <si>
    <t>Perfil ondulat de planxa d'acer galvanitzada amb ones cada 76 mm, de 18 mm d'alçària i 1,2 mm de gruix, amb una inèrcia entre 14 i 18 cm4 i una massa superficial 10 a 11.5 kg/m2 acabat llis segons la norma UNE-EN 14782</t>
  </si>
  <si>
    <t>B7C9GCP0</t>
  </si>
  <si>
    <t>Placa rígida de llana mineral de roca (MW), de densitat 126 a 160 kg/m3, de 90 mm de gruix, amb una conductivitat tèrmica &lt;= 0.039 W/(m·K) i resistència tèrmica &gt;= 2,308 m2·K/W: EI-60</t>
  </si>
  <si>
    <t>P-16</t>
  </si>
  <si>
    <t>Perfil grecat de planxa d'acer galvanitzada amb greques cada 172 mm, de 44 mm d'alçària i 1 mm de gr</t>
  </si>
  <si>
    <t>B7CZ1400</t>
  </si>
  <si>
    <t>Tac i suport de niló per a fixar materials aïllants, de 40 mm de gruix com a màxim</t>
  </si>
  <si>
    <t>B0CH5920</t>
  </si>
  <si>
    <t>Perfil grecat de planxa d'acer galvanitzada amb greques cada 172 mm, de 44 mm d'alçària i 1 mm de gruix, amb una inèrcia entre 42 i 43 cm4 i una massa superficial entre 11 i 12 kg/m2, acabat llis segons la norma UNE-EN 14782</t>
  </si>
  <si>
    <t>P-17</t>
  </si>
  <si>
    <t>Remat plan.acer pl. galv. g=1,2mm, desenv.&lt;80cm 4 plecs, col.fix.mec+segellat</t>
  </si>
  <si>
    <t>B7J50010</t>
  </si>
  <si>
    <t>dm3</t>
  </si>
  <si>
    <t>Massilla per a segellats, d'aplicació amb pistola, de base silicona neutra monocomponent</t>
  </si>
  <si>
    <t>B0CHT68N</t>
  </si>
  <si>
    <t>Remat de planxa d'acer plegada amb acabat galvanitzat, d'1,2 mm de gruix, 80 cm de desenvolupament, com a màxim, amb 4 plecs.</t>
  </si>
  <si>
    <t>P-18</t>
  </si>
  <si>
    <t>Claraboia piramidal practic.,2làm.metacrilat,buit 100x100cm,+ sòcol prefab.,col.fix.mecàniques</t>
  </si>
  <si>
    <t>B5ZZJTNT</t>
  </si>
  <si>
    <t>Vis d'acer galvanitzat de 5.5x110 mm, amb junts de plom i ferro i tac de niló 8/10 mm</t>
  </si>
  <si>
    <t>B55292A1</t>
  </si>
  <si>
    <t>Claraboia quadrada de forma piramidal, practicable amb 2 làmines de metacrilat, per a un buit d'obra de 100x100 cm amb sòcol prefabricat</t>
  </si>
  <si>
    <t>P-19</t>
  </si>
  <si>
    <t>Remat plan.acer pl. prelacat g=1mm, desenv.&lt;120cm 4 plecs, p/canaló int. col.fix.mec+segellat</t>
  </si>
  <si>
    <t>B0CHS6BJ</t>
  </si>
  <si>
    <t>Remat de planxa d'acer plegada amb acabat prelacat, d'1 mm de gruix, 120 cm de desenvolupament, com a màxim, amb 4 plecs, per a canaló interior</t>
  </si>
  <si>
    <t>P-20</t>
  </si>
  <si>
    <t>Membrana PA-9 4,8kg/m2,1làm.LBM(APP)-48-FP-180g/m2,adh.calent</t>
  </si>
  <si>
    <t>B7Z24000</t>
  </si>
  <si>
    <t>Emulsió bituminosa, tipus ED</t>
  </si>
  <si>
    <t>B711S0N0</t>
  </si>
  <si>
    <t>Làmina de betum modificat no protegida LBM (APP) 48-FP amb armadura de feltre de polièster de 180 g/m2</t>
  </si>
  <si>
    <t>P-21</t>
  </si>
  <si>
    <t>Geotèxtil feltre PP no teix. lligat mecàn.,90-100g/m2,s/adh.</t>
  </si>
  <si>
    <t>B7B11190</t>
  </si>
  <si>
    <t>Geotèxtil format per feltre de polipropilè no teixit, lligat mecànicament de 90 a 100 g/m2</t>
  </si>
  <si>
    <t>P-22</t>
  </si>
  <si>
    <t>Pintat vert. int. ciment,pintura silicat,llis,1fons+2acab.</t>
  </si>
  <si>
    <t>A013D000</t>
  </si>
  <si>
    <t>Ajudant pintor</t>
  </si>
  <si>
    <t>A012D000</t>
  </si>
  <si>
    <t>Oficial 1a pintor</t>
  </si>
  <si>
    <t>B0182100</t>
  </si>
  <si>
    <t>Diluent de pintura mineral al silicat, per a interiors i exteriors</t>
  </si>
  <si>
    <t>B8ZAAD00</t>
  </si>
  <si>
    <t>Pintura de fons a l'aigua, per a interiors</t>
  </si>
  <si>
    <t>B89ZND00</t>
  </si>
  <si>
    <t>Pintura al silicat, per a interiors</t>
  </si>
  <si>
    <t>P-23</t>
  </si>
  <si>
    <t>Coronament paret g=21 a 30cm,peça form.polimèric,U,2escaire color estànd.col.mort.M5(G)</t>
  </si>
  <si>
    <t>C1704100</t>
  </si>
  <si>
    <t>Mesclador continu amb sitja per a morter preparat a granel</t>
  </si>
  <si>
    <t>B8J5A702</t>
  </si>
  <si>
    <t>Peça de formigó polímer per a coronació de parets de 21 a 30 cm de gruix, de secció en U i amb dos cantells en escaire, de color estàndard</t>
  </si>
  <si>
    <t>B0710250</t>
  </si>
  <si>
    <t>Morter per a ram de paleta, classe M 5 (5 N/mm2), a granel, de designació (G) segons norma UNE-EN 998-2</t>
  </si>
  <si>
    <t>P-24</t>
  </si>
  <si>
    <t>Subbase g=15cm,arg.exp.granul.8-16mm,300kg/m3,sec</t>
  </si>
  <si>
    <t>B03E1530</t>
  </si>
  <si>
    <t>Argila expandida de granulometria 8 a 16 mm i densitat 300 kg/m3, en sacs</t>
  </si>
  <si>
    <t>P-25</t>
  </si>
  <si>
    <t>Entram tipus tramex o similar.acer pas malla=30x30mm,platines 25x2mm peces 1000x500mm,col.</t>
  </si>
  <si>
    <t>A012F000</t>
  </si>
  <si>
    <t>Oficial 1a manyà</t>
  </si>
  <si>
    <t>A013F000</t>
  </si>
  <si>
    <t>Ajudant manyà</t>
  </si>
  <si>
    <t>B0B51320</t>
  </si>
  <si>
    <t>Entramat d'acer, de 30x30 mm de pas de malla, amb platines de 25x2 mm, en peces de 1000x500 mm</t>
  </si>
  <si>
    <t>P-26</t>
  </si>
  <si>
    <t>Sistema antipressió per a sitja d'estella</t>
  </si>
  <si>
    <t>A013A000</t>
  </si>
  <si>
    <t>Ajudant fuster</t>
  </si>
  <si>
    <t>A012A000</t>
  </si>
  <si>
    <t>Oficial 1a fuster</t>
  </si>
  <si>
    <t>MT20KP39512</t>
  </si>
  <si>
    <t>Planxa d'acer inoxidable AISI 304, de 15 cm d'altura i 3mm d'espessor.</t>
  </si>
  <si>
    <t>MT29TMA030B</t>
  </si>
  <si>
    <t>Tauler de fusta de pi sense tractar, sense recobriment, de 19 mm d'espessor, per a revestiment de paraments verticals interiors.</t>
  </si>
  <si>
    <t>MT29TMA130</t>
  </si>
  <si>
    <t>Ut</t>
  </si>
  <si>
    <t>Tac llarg, de plàstic, per a paret.</t>
  </si>
  <si>
    <t>MT29TMA120</t>
  </si>
  <si>
    <t>Cargol d'acer galvanitzat, de 80 mm de longitud, amb volandera.</t>
  </si>
  <si>
    <t>P-27</t>
  </si>
  <si>
    <t>Porta acer galv., 1bat.,90x215cm,tub 40x20x1,5mm,planxes llises g=1mm,p.cop,esmalt.,col.</t>
  </si>
  <si>
    <t>BABG9762</t>
  </si>
  <si>
    <t>Porta d'acer galvanitzat en perfils laminats d'una fulla batent, per a un buit d'obra de 90x215 cm, amb bastidor de tub de 40x20x1,5 mm, planxes llises d'1 mm de gruix i bastiment, pany de cop, acabat esmaltat</t>
  </si>
  <si>
    <t>BAZGC360</t>
  </si>
  <si>
    <t>Ferramenta per a porta d'interior d'una fulla batent, de preu mitjà</t>
  </si>
  <si>
    <t>P-28</t>
  </si>
  <si>
    <t>Porta acer galv., 2bat.,300x240cm,tub 40x20x1,5mm,planxes llises g=1mm,,finest.60x60,p.cop,esmalt.,c</t>
  </si>
  <si>
    <t>BABGPA68</t>
  </si>
  <si>
    <t>Porta d'acer galvanitzat en perfils laminats de dues fulles batents, per a un buit d'obra de 300x240 cm, amb bastidor de tub de 40x20x1,5 mm, planxes llises d'1 mm de gruix i bastiment, finestra de 60x60, pany de cop, acabat esmaltat i clau</t>
  </si>
  <si>
    <t>BAZGC370</t>
  </si>
  <si>
    <t>Ferramenta per a porta d'interior de dues fulles batents, de preu mitjà</t>
  </si>
  <si>
    <t>P-29</t>
  </si>
  <si>
    <t>Baixant PVC-U paret massissa,B,DN=90mm,fix.mec.brides</t>
  </si>
  <si>
    <t>BDW3B600</t>
  </si>
  <si>
    <t>Accessori genèric per a tub de PVC de D=90 mm</t>
  </si>
  <si>
    <t>BD1Z2200</t>
  </si>
  <si>
    <t>Brida per a tub de PVC de diàmetre entre 75 i 110 mm</t>
  </si>
  <si>
    <t>BD13167B</t>
  </si>
  <si>
    <t>Tub de PVC-U de paret massissa, àrea d'aplicació B segons norma UNE-EN 1329-1, de DN 90 mm i de llargària 3 m, per a encolar</t>
  </si>
  <si>
    <t>BDY3B600</t>
  </si>
  <si>
    <t>Element de muntatge per a tub de PVC de D=90 mm</t>
  </si>
  <si>
    <t>P-30</t>
  </si>
  <si>
    <t>Bonera i clavegueró PVC-U,sanejament s/pressió,DN=110mm,SN4,s/llit sorra 15cm+reblert sorra</t>
  </si>
  <si>
    <t>C1313330</t>
  </si>
  <si>
    <t>Retroexcavadora sobre pneumàtics de 8 a 10 t</t>
  </si>
  <si>
    <t>C133A0J0</t>
  </si>
  <si>
    <t>Picó vibrant amb placa de 30x30 cm</t>
  </si>
  <si>
    <t>BDW3B700</t>
  </si>
  <si>
    <t>Accessori genèric per a tub de PVC de D=110 mm</t>
  </si>
  <si>
    <t>BD7FR110</t>
  </si>
  <si>
    <t>Tub de PVC-U de paret massissa per a sanejament sense pressió, de DN 110 mm i de SN 4 (4 kN/m2) de rigidesa anular, segons norma UNE-EN 1401-1, per a unió elàstica amb anella elastomèrica</t>
  </si>
  <si>
    <t>B0310500</t>
  </si>
  <si>
    <t>Sorra de pedrera de 0 a 3,5 mm</t>
  </si>
  <si>
    <t>BD51431N</t>
  </si>
  <si>
    <t>Bonera acer inoxidable AISI 304 de 150x150 mm de costat amb sortida horitzontal de 32 mm de diàmetre, amb tapa plana acer inoxidable AISI 304</t>
  </si>
  <si>
    <t>BDY3B700</t>
  </si>
  <si>
    <t>Element de muntatge per a tub de PVC de D=110 mm</t>
  </si>
  <si>
    <t>EE41B1A2</t>
  </si>
  <si>
    <t>Subministrament i instal·lació de mòdul recte llarg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</si>
  <si>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Mòdul recte llarg p/xemeneia ind.,DN=300mm,doble paret+aïllament,1.4301 (AISI 316L)/1.4301 (AISI 316</t>
  </si>
  <si>
    <t>A013G000</t>
  </si>
  <si>
    <t>Ajudant calefactor</t>
  </si>
  <si>
    <t>A012G000</t>
  </si>
  <si>
    <t>Oficial 1a calefactor</t>
  </si>
  <si>
    <t>BE41B1A2</t>
  </si>
  <si>
    <t>Mòdul recte llarg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</si>
  <si>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BEW4S2A1</t>
  </si>
  <si>
    <t>Suport intermedi per a xemeneia modular metàl·lica de 360 mm de diàmetre exterior, d'acer inoxidable 1.4301 (AISI 316L), fixat mecànicament</t>
  </si>
  <si>
    <t>BEY411A0</t>
  </si>
  <si>
    <t>Part proporcional d'elements de muntage per a xemeneia modular metàl·lica, de 360 mm de diàmetre exterior</t>
  </si>
  <si>
    <t>EE41B5A2</t>
  </si>
  <si>
    <t>Subministrament i instal·lació de mòdul extensible llarg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</si>
  <si>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Mòdul extensible llarg p/xemeneia ind.,DN=300mm,doble paret+aïllament,1.4301 (AISI 316L)/1.4301 (AIS</t>
  </si>
  <si>
    <t>BE41B5A2</t>
  </si>
  <si>
    <t>Mòdul extensible llarg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</si>
  <si>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EE41B7A2</t>
  </si>
  <si>
    <t>Subministrament i instal·lació de colze de 15, 30 o 45°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</si>
  <si>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Colze 15, 30, 45° p/xemeneia ind.,DN=300mm,doble paret+aïllament,1.4301 (AISI 316L)/1.4301 (AISI 316</t>
  </si>
  <si>
    <t>BE41B7A2</t>
  </si>
  <si>
    <t>Colze de 15, 30 o 45°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</si>
  <si>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EE41BBA2</t>
  </si>
  <si>
    <t>Subministrament i instal·lació de derivació T a 90°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</si>
  <si>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Derivació T 90° p/xemeneia ind.,DN=300mm,doble paret+aïllament,1.4301 (AISI 316L)/1.4301 (AISI 316),</t>
  </si>
  <si>
    <t>BE41BBA2</t>
  </si>
  <si>
    <t>Derivació T a 90°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</si>
  <si>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EE41BCA2</t>
  </si>
  <si>
    <t>Subministrament i instal·lació de derivació T a 135°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</si>
  <si>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Derivació T 135° p/xemeneia ind.,DN=300mm,doble paret+aïllament,1.4301 (AISI 316L)/1.4301 (AISI 316)</t>
  </si>
  <si>
    <t>BE41BCA2</t>
  </si>
  <si>
    <t>Derivació T a 135°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</si>
  <si>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EE41BDA2</t>
  </si>
  <si>
    <t>Subministrament i instal·lació de mòdul adaptador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</si>
  <si>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Mòdul adaptador p/xemeneia ind.,DN=300mm,doble paret+aïllament,1.4301 AISI 316L)/1.4301 (AISI 316L),</t>
  </si>
  <si>
    <t>BE41BDA2</t>
  </si>
  <si>
    <t>Mòdul adaptador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</si>
  <si>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EE41BFA2</t>
  </si>
  <si>
    <t>Subministrament i instal·lació de mòdul amb porta per a inspecció i neteja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</si>
  <si>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Mòdul inspecció p/xemeneia ind.,DN=300mm,doble paret+aïllament,1.4301 (AISI 316L)/1.4301 (AISI 316),</t>
  </si>
  <si>
    <t>BE41BFA2</t>
  </si>
  <si>
    <t>Mòdul amb porta per a inspecció i neteja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</si>
  <si>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EE41BKA2</t>
  </si>
  <si>
    <t>Subministrament i instal·lació de estabilitzador de tir per a la formació de xemeneia individual, de 300 mm de diàmetre nominal i 360 mm de diàmetre exterior tipus Dinak DP o similar, estructura interior de doble paret amb aïllament, l'interior d'acer inoxidable 1.4301 (AISI 316L), l'exterior d'acer inoxidable 1.4301 (AISI 316L) i aïllament tèrmic de llana mineral de roca, segons la norma UNE-EN 1856-1
Inclou part proporcional d'elements de muntatge per a xemeneia modular metàl·lica.
Totalment muntat i provat</t>
  </si>
  <si>
    <t>Estabilitzador tir p/xemeneia ind.,DN=300mm,doble paret+aïllament,1.4301 (AISI 316L)/1.4301 (AISI 31</t>
  </si>
  <si>
    <t>BE41BKA2</t>
  </si>
  <si>
    <t>Estabilitzador de tir per a la formació de xemeneia individual, de 300 mm de diàmetre nominal i 360 mm de diàmetre exterior, estructura interior de doble paret amb aïllament, l'interior d'acer inoxidable 1.4301 (AISI 316L), l'exterior d'acer inoxidable 1.4301 (AISI 316L) i aïllament tèrmic de llana mineral de roca, segons la norma UNE-EN 1856-1</t>
  </si>
  <si>
    <t>EE41JGA9</t>
  </si>
  <si>
    <t>Subministrament i instal·lació de col·lector de sutge amb desaigüe per a la formació de xemeneia individual, de 300 mm de diàmetre nominal tipus Dinak DP o similar, d'acer inoxidable 1.4301 (AISI 316L), segons la norma UNE-EN 1856-1
Inclou part proporcional d'elements de muntatge per a xemeneia modular metàl·lica.
Totalment muntat i provat</t>
  </si>
  <si>
    <t>Col·lector sutge p/xemeneia ind.,DN=300mm,1.4301 (AISI 316L),UNE-EN 1856-1,col.</t>
  </si>
  <si>
    <t>BE41JGA9</t>
  </si>
  <si>
    <t>Col·lector de sutge amb desaigüe per a la formació de xemeneia individual, de 300 de diàmetre nominal, d'acer inoxidable 1.4301 (AISI 316L), segons la norma UNE-EN 1856-1</t>
  </si>
  <si>
    <t>EE41JRA9</t>
  </si>
  <si>
    <t>Subministrament i instal·lació de sortida lliure per a la formació de xemeneia individual, de 300 mm de diàmetre nominal tipus Dinak DP o similar, d'acer inoxidable 1.4301 (AISI 316L), segons la norma UNE-EN 1856-1
Inclou part proporcional d'elements de muntatge per a xemeneia modular metàl·lica.
Totalment muntat i provat</t>
  </si>
  <si>
    <t>Sortida lliure p/xemeneia ind.,DN=300mm,1.4301 (AISI 316L),UNE-EN 1856-1,col.</t>
  </si>
  <si>
    <t>BE41JRA9</t>
  </si>
  <si>
    <t>Sortida lliure per a la formació de xemeneia individual, de 300 de diàmetre nominal, d'acer inoxidable 1.4301 (AISI 316L), segons la norma UNE-EN 1856-1</t>
  </si>
  <si>
    <t>EE42QB56</t>
  </si>
  <si>
    <t>Subministrament i instal·lació de conducte helicoïdal circular de planxa d'acer galvanitzat de 400 mm de diàmetre (s/UNE-EN 1506), de gruix 0,8 mm, unió amb brida extensible cargolada, muntat superficialment</t>
  </si>
  <si>
    <t>Conducte helicoïdal circ. de planxa ac.galv.,D=400mm,g=0,8mm,brida ext.cargolada,munt.superf.</t>
  </si>
  <si>
    <t>BEW4B000</t>
  </si>
  <si>
    <t>Suport estàndard per a conducte circular de 400 mm de diàmetre</t>
  </si>
  <si>
    <t>BE42QB52</t>
  </si>
  <si>
    <t>Conducte helicoïdal circular de planxa d'acer galvanitzat de 400 mm de diàmetre (s/UNE-EN 1506), de gruix 0,8 mm, unió amb brida extensible cargolada</t>
  </si>
  <si>
    <t>EE42QF56</t>
  </si>
  <si>
    <t>Subministrament i instal·lació de conducte helicoïdal circular de planxa d'acer galvanitzat de 450 mm de diàmetre (s/UNE-EN 1506), de gruix 0,8 mm, unió amb brida extensible cargolada, muntat superficialment.
Inclou part proporcional de supotació i mitjans auxiliars.
Totalment muntat i provat.</t>
  </si>
  <si>
    <t>Conducte helicoïdal circ. de planxa ac.galv.,D=450mm,g=0,8mm,brida ext.cargolada,munt.superf.</t>
  </si>
  <si>
    <t>BEW4C000</t>
  </si>
  <si>
    <t>Suport estàndard per a conducte circular de 450 mm de diàmetre</t>
  </si>
  <si>
    <t>BE42QF52</t>
  </si>
  <si>
    <t>Conducte helicoïdal circular de planxa d'acer galvanitzat de 450 mm de diàmetre (s/UNE-EN 1506), de gruix 0,8 mm, unió amb brida extensible cargolada</t>
  </si>
  <si>
    <t>EE42QK56</t>
  </si>
  <si>
    <t>Subministrament i instal·lació de conducte helicoïdal circular de planxa d'acer galvanitzat de 650 mm de diàmetre (s/UNE-EN 1506), de gruix 0,8 mm, unió amb brida extensible cargolada, muntat superficialment.
Inclou part proporcional de supotació i mitjans auxiliars.
Totalment muntat i provat.</t>
  </si>
  <si>
    <t>Conducte helicoïdal circ. de planxa ac.galv.,D=650mm,g=0,8mm,brida ext.cargolada,munt.superf.</t>
  </si>
  <si>
    <t>BEW4F001</t>
  </si>
  <si>
    <t>Suport estàndard per a conducte circular de 650 mm de diàmetre</t>
  </si>
  <si>
    <t>BE42QK52</t>
  </si>
  <si>
    <t>Conducte helicoïdal circular de planxa d'acer galvanitzat de 650 mm de diàmetre (s/UNE-EN 1506), de gruix 0,8 mm, unió amb brida extensible cargolada</t>
  </si>
  <si>
    <t>EE42QL56</t>
  </si>
  <si>
    <t>Subministrament i instal·lació de conducte helicoïdal circular de planxa d'acer galvanitzat de 700 mm de diàmetre (s/UNE-EN 1506), de gruix 0,8 mm, unió amb brida extensible cargolada, muntat superficialment.
Inclou part proporcional de supotació i mitjans auxiliars.
Totalment muntat i provat.</t>
  </si>
  <si>
    <t>Conducte helicoïdal circ. de planxa ac.galv.,D=700mm,g=0,8mm,brida ext.cargolada,munt.superf.</t>
  </si>
  <si>
    <t>BEW4F002</t>
  </si>
  <si>
    <t>Suport estàndard per a conducte circular de 700 mm de diàmetre</t>
  </si>
  <si>
    <t>BE42QL52</t>
  </si>
  <si>
    <t>Conducte helicoïdal circular de planxa d'acer galvanitzat de 700 mm de diàmetre (s/UNE-EN 1506), de gruix 0,8 mm, unió amb brida extensible cargolada</t>
  </si>
  <si>
    <t>EE42QQ56</t>
  </si>
  <si>
    <t>Subministrament i instal·lació de conducte helicoïdal circular de planxa d'acer galvanitzat de 900 mm de diàmetre (s/UNE-EN 1506), de gruix 0,8 mm, unió amb brida extensible cargolada, muntat superficialment.
Inclou part proporcional de supotació i mitjans auxiliars.
Totalment muntat i provat.</t>
  </si>
  <si>
    <t>Conducte helicoïdal circ. de planxa ac.galv.,D=900mm,g=0,8mm,brida ext.cargolada,munt.superf.</t>
  </si>
  <si>
    <t>BEW4J000</t>
  </si>
  <si>
    <t>Suport estàndard per a conducte circular de 900 mm de diàmetre</t>
  </si>
  <si>
    <t>BE42QQ52</t>
  </si>
  <si>
    <t>Conducte helicoïdal circular de planxa d'acer galvanitzat de 900 mm de diàmetre (s/UNE-EN 1506), de gruix 0,8 mm, unió amb brida extensible cargolada</t>
  </si>
  <si>
    <t>P-31</t>
  </si>
  <si>
    <t>Conjunt d'unions concèntriques per als conductes helicoïdals instal·lats</t>
  </si>
  <si>
    <t>BEW4A005</t>
  </si>
  <si>
    <t>Tolva de conducte d'aire per a unió quadrada de 1000x600 de la sortida de la màquina de renovació d'aire i sortida a tub de 500mm</t>
  </si>
  <si>
    <t>BEW4A002</t>
  </si>
  <si>
    <t>Reducció excènctrica de tub Helïcoidal de 350 a 275mm</t>
  </si>
  <si>
    <t>BEW4B003</t>
  </si>
  <si>
    <t>Reducció excènctrica de tub Helïcoidal de 400 a 350mm.</t>
  </si>
  <si>
    <t>BEW4C002</t>
  </si>
  <si>
    <t>Reducció excènctrica de tub Helïcoidal de 450 a 400mm.</t>
  </si>
  <si>
    <t>BEW4D001</t>
  </si>
  <si>
    <t>Reducció excènctrica de tub Helïcoidal de 500 a 450mm.</t>
  </si>
  <si>
    <t>P-32</t>
  </si>
  <si>
    <t>Conducte circ.,PVC+espiral PVC,D=250mm,tub flex.,munt.superf.</t>
  </si>
  <si>
    <t>BE43G9S0</t>
  </si>
  <si>
    <t>Conducte circular de PVC amb espiral de PVC rígid, de 250 mm de diàmetre (s/UNE-EN 1505 i UNE-EN 1506), sense gruixos definits</t>
  </si>
  <si>
    <t>P-33</t>
  </si>
  <si>
    <t>Formació de conducte rectangular de llana mineral de vidre (MW), tipus CLIMAVER A1 APTA o equivalent</t>
  </si>
  <si>
    <t>BEPANAPTA</t>
  </si>
  <si>
    <t xml:space="preserve">Llana mineral ISOVER CLIMAVER®360 Apta panell rígid d'alta densitat de llana de vidre ISOVER per a ús en exteriors. Revestit per la cara exterior d'un revestiment d'alumini gofratge plastificat amb barrera de vapor absoluta, impermeable amb protecció ultraviolada, i adherit al panell de Llana Mineral mitjançant un sistema de pegat resistent a ambients exteriors; i per la seva cara interior, amb un teixit NET de vidre reforçat de color negre de gran absorció acústica i resistència mecànica de 40 mm de gruix, llarg 3,00 m, ample 1,21 m, complint la norma UNE EN 14303 Productes aïllants tèrmics per a equips en edificació i instal·lacions industrials amb marcatge CE de Sistema de conductes autoportants per a climatització i ventilació ETA 20/0122 segons EAD 360001-00-0803. Amb una conductivitat tèrmica de 0,032 a 0,038 W /(m·K), un coeficient d'absorció acústica, AW, (alfa)w 0,95, classe de reacció al foc B-s1-*d0, classe d'estanquitat ATC1, una resistència a la pressió de 800 PA, i codi de designació MW-EN 14303-T5-MV1. Per a assegurar l'estanquitat del conducte ISOVER disposa de la Cinta CLIMAVER®360 Star i la Cua CLIMAVER®360 Apta </t>
  </si>
  <si>
    <t>BECINTAPTA</t>
  </si>
  <si>
    <t>Cinta CLIMAVER® de ISOVER d'alumini mat de 50 micres de gruix i 63 mm d'ample en rotllo de 50 m amb adhesiu a base de resines acríliques, té impresa la paraula CLIMAVER® com a garantia de qualitat. Recomanada per a la realització de conductes autoportants CLIMAVER® amb el revestiment exterior d'alumini vist. Asseguren l'estanquitat del conducte. Assegura la perfecta i permanent adhesió de la cinta al conducte. S'aplica a temperatures majors de 0 °C</t>
  </si>
  <si>
    <t>BEW5B000</t>
  </si>
  <si>
    <t>Suport metàl·lic d'acer galvanitzat per a subjecció al forjat de conducte rectangular de llana mineral per a la distribució d'aire en climatització</t>
  </si>
  <si>
    <t>BEY5B000</t>
  </si>
  <si>
    <t>Repercussió, per m², de material auxiliar per a fixació i confecció de canalitzacions d'aire en instal·lacions de climatització</t>
  </si>
  <si>
    <t>BEADHEAPTA</t>
  </si>
  <si>
    <t>Adhesiu vinílic, Cua CLIMAVER®360, en dispersió aquosa en pot de 0,75 litre. Especialment concebut per a la unió de llana de vidre. Sense olor, no tòxic i no inflamable. Recomanada per a l'aplicació en el segellament de les unions interiors en la realització de figures en tota mena de conductes CLIMAVER® si es realitzen seguint el Mètode del Tram Recte (MTR). Es recomana mantenir amb el tap ´´boca avall´´ per a evitar l'assecat del producte.</t>
  </si>
  <si>
    <t>EE52Q24A</t>
  </si>
  <si>
    <t>Formació de conducte rectangular de planxa d'acer galvanitzat, de gruix 1 mm, amb unió marc cargolat i clips, muntat adossat amb suports</t>
  </si>
  <si>
    <t>Conducte ac.galv.,g=1mm,+unió marc cargolat,munt./suports</t>
  </si>
  <si>
    <t>BEW52000</t>
  </si>
  <si>
    <t>Suport estàndard per a conducte rectangular metàl·lic, preu alt</t>
  </si>
  <si>
    <t>BE52Q240</t>
  </si>
  <si>
    <t>Formació de conducte rectangular de planxa d'acer galvanitzat, d'1 mm de gruix, amb unió marc cargolat i clips</t>
  </si>
  <si>
    <t>P-34</t>
  </si>
  <si>
    <t>Difusor rotacional quadrat per a impulsió d'aire, d'aletes orientables en disposició radial inclinad</t>
  </si>
  <si>
    <t>PONPMXO</t>
  </si>
  <si>
    <t>Pont de muntatge per instal·lar a fals sostre amb conducte rectangular</t>
  </si>
  <si>
    <t>BEYK8000</t>
  </si>
  <si>
    <t>Part proporcional d'elements de muntatge per a difusor, muntat al conducte</t>
  </si>
  <si>
    <t>DIFAXOSY</t>
  </si>
  <si>
    <t>Difusor rotacional quadrad per a impulsió d'aire, d'aletes orientables en plàstic ABS negres, per alçades de 2,6 a 4 m.</t>
  </si>
  <si>
    <t>PLEBOXSS</t>
  </si>
  <si>
    <t>Plenum piramidal apilable amb connexió superior Boxstar /AIS/.</t>
  </si>
  <si>
    <t>EEGECG11</t>
  </si>
  <si>
    <t>Subministrament i instal·lació de bomba de calor reversible amb multiples compresors de tipus scroll, tipus Carrier 50UP140A model 50UP-140 o equivalent,  per a conductes, amb ventilador plug fan EC d'alta pressió disponible i ventilador de retorn plug fan EC amb comporta d'extracció, potència frigorífica nominal aproximada de 137.7 kW, potència calorífica nominal aproximada de 150.9 kW, amb un EER aproximat de 3.09, amb un COP aproximat de 3.59, alimentació elèctrica trifàsica de 400 V, filtres M6 + M7, gas refrigerant R410A, pressió estàtica disponible 250, modul de recuperació d'energia entàlpic per 100% aire exterior, bateria d'aigua calenta d'alta potència, freecooling amb control entàlpic, sensor de retorn a conducte, control d'humitat, sonda de CO2, detector de filtre brut, aïllament de compressor.
Inclou tota la ferramenta per la seva instal·lació i embalatge.
Totalment muntada i provada.</t>
  </si>
  <si>
    <t xml:space="preserve"> bomba de calor reversible amb multiples compresors de tipus scroll, tipus 50UP140A model 50UP-140 o</t>
  </si>
  <si>
    <t>140OP172</t>
  </si>
  <si>
    <t>Mòdul de recuperació d'energia entàlpic per al 100% d'aire exterior</t>
  </si>
  <si>
    <t>140OP164</t>
  </si>
  <si>
    <t>Filtres M6+M7</t>
  </si>
  <si>
    <t>140OP151</t>
  </si>
  <si>
    <t>Ventilador plug fan EC d'alta pressió disponible</t>
  </si>
  <si>
    <t>14010079</t>
  </si>
  <si>
    <t>Sonda de CO2</t>
  </si>
  <si>
    <t>140OP183</t>
  </si>
  <si>
    <t>Ventilador de retorn plug fan EC amb comporta d'extracció</t>
  </si>
  <si>
    <t>14050031</t>
  </si>
  <si>
    <t xml:space="preserve">Detector de filtre brut. </t>
  </si>
  <si>
    <t>140OP251</t>
  </si>
  <si>
    <t>Embalatge_ pallet + protector bateria + retractilat</t>
  </si>
  <si>
    <t>14012010</t>
  </si>
  <si>
    <t>Aïllament de compressor</t>
  </si>
  <si>
    <t>140OP195</t>
  </si>
  <si>
    <t>Sensor de retorn al conducte</t>
  </si>
  <si>
    <t>140OP129</t>
  </si>
  <si>
    <t>Bateria d'aigua calenta d'alta potència</t>
  </si>
  <si>
    <t>BEGECG11</t>
  </si>
  <si>
    <t>Bomba de calor reversible amb multiples compresors de tipus scroll, tipus 50UP140A model 50UP-140,  per a conductes, amb ventilador plug fan EC d'alta pressió disponible i ventilador de retorn plug fan EC amb comporta d'extracció, potència frigorífica nominal aproximada de 137.7 kW, potència calorífica nominal aproximada de 150.9 kW, amb un EER aproximat de 3.09, amb un COP aproximat de 3.59, alimentació elèctrica trifàsica de 400 V, gas refrigerant R410A, pressió estàtica disponible 250.</t>
  </si>
  <si>
    <t>140OP205</t>
  </si>
  <si>
    <t>Control d'humitat</t>
  </si>
  <si>
    <t>140OP143</t>
  </si>
  <si>
    <t>Freecooling amb control entàlpic</t>
  </si>
  <si>
    <t>P-35</t>
  </si>
  <si>
    <t>Formació de conducte rectangular de llana mineral de vidre (MW), tipus CLIMAVER DECO o equivalen, se</t>
  </si>
  <si>
    <t>BE51KQ11HI8N</t>
  </si>
  <si>
    <t>Llana mineral ISOVER CLIMAVER®360 Net panell rígid d'alta densitat de llana de vidre ISOVER, revestit per la cara exterior amb alumini (alumini + emmalla de fibra de vidre + kraft) que actua com a barrera de vapor i per la cara interior amb teixit NET de vidre reforçat de color negre d'alta absorció acústica i resistència mecànica, de 25 mm de gruix, llarg 3,00 m, ample 1,19 m, complint la norma UNE EN 14303 Productes aïllants tèrmics per a equips en edificació i instal·lacions industrials amb marcatge CE de Sistema de conductes autoportants per a climatització i ventilació ETA 20/0122 segons EAD 360001-00-0803. Amb una conductivitat tèrmica de 0,032 a 0,038 W /(m·K), un coeficient d'absorció acústica, AW, (alfa)w 0,85, classe de reacció al foc B-s1-*d0, classe d'estanquitat ATC1, una resistència a la pressió de 800 PA, línies de marcat MTR i codi de designació MW-EN 14303-T5-MV1. Per a assegurar l'estanquitat del conducte ISOVER disposa de la Cinta CLIMAVER®.</t>
  </si>
  <si>
    <t>P-36</t>
  </si>
  <si>
    <t xml:space="preserve">Construcció de conductes amb panells ISOVER Climaver®360 Neto o similar </t>
  </si>
  <si>
    <t>BECINTNETO</t>
  </si>
  <si>
    <t>BEADHENETO</t>
  </si>
  <si>
    <t>P-37</t>
  </si>
  <si>
    <t>Fan-coil de consola vertical amb ventilador EC de 230 V de corrent monofàsic,CARRIER 42NC 639C o equ</t>
  </si>
  <si>
    <t>BEJ22843</t>
  </si>
  <si>
    <t>Fan-coil de consola vertical amb ventilador EC de 230 V de corrent monofàsic,CARRIER 42NC639C o equivalent,  per a treballar en sistemes de distribució d'aigua de 4 tubs, de 4.9 a 8.2 kW de potència frigorífica màxima i 6.3 a 9.2 kW de potència calorífica màxima amb envoltant metàl·lica, amb 3 velocitats, per a col·locació mural.</t>
  </si>
  <si>
    <t>P-38</t>
  </si>
  <si>
    <t>Fan-coil de consola vertical amb ventilador EC de 230 V de corrent monofàsic,CARRIER 42NC 439C o equ</t>
  </si>
  <si>
    <t>BEJ22B47</t>
  </si>
  <si>
    <t>Fan-coil de consola vertical amb ventilador EC de 230 V de corrent monofàsic,CARRIER 42NC439C o equivalent,  per a treballar en sistemes de distribució d'aigua de 4 tubs, de 3 a 5.5 kW de potència frigorífica màxima i 2.7 a 4.2 kW de potència calorífica màxima amb envoltant metàl·lica, amb 3 velocitats, per a col·locació mural.</t>
  </si>
  <si>
    <t>P-39</t>
  </si>
  <si>
    <t>Reixeta impuls/retorn,una fixes horitzs.,alum.anod.plat.,400x100mm, 25mm,fixada bastiment</t>
  </si>
  <si>
    <t>BEK11D3D</t>
  </si>
  <si>
    <t>Reixeta d'impulsió o retorn, d'una filera d'aletes fixes horitzontals, d'alumini anoditzat platejat, de 400x100 mm, d'aletes separades 25 mm, i per a fixar al bastiment</t>
  </si>
  <si>
    <t>P-40</t>
  </si>
  <si>
    <t>Reixeta impuls/retorn,una fixes horitzs.,alum.anod.plat.,450x100mm, 25mm,fixada bastiment</t>
  </si>
  <si>
    <t>BEK11G72</t>
  </si>
  <si>
    <t>Reixeta d'impulsió o retorn, d'una filera d'aletes fixes horitzontals, d'alumini anoditzat platejat, de 450x100 mm, d'aletes separades 25 mm, i per a fixar al bastiment</t>
  </si>
  <si>
    <t>P-41</t>
  </si>
  <si>
    <t>Reixeta impuls/retorn,una fixes horitzs.,alum.anod.plat.,500x150mm, 25mm,fixada bastiment</t>
  </si>
  <si>
    <t>BEK11GAB</t>
  </si>
  <si>
    <t>Reixeta d'impulsió o retorn, d'una filera d'aletes fixes horitzontals, d'alumini anoditzat platejat, de 500x150 mm, d'aletes separades 25 mm, i per a fixar al bastiment</t>
  </si>
  <si>
    <t>P-42</t>
  </si>
  <si>
    <t>Reixeta impuls/retorn,una fixes horitzs.,alum.anod.plat.,600x150mm, 25mm,fixada bastiment</t>
  </si>
  <si>
    <t>BEK11KAB</t>
  </si>
  <si>
    <t>Reixeta d'impulsió o retorn, d'una filera d'aletes fixes horitzontals, d'alumini anoditzat platejat, de 600x150 mm, d'aletes separades 25 mm, i per a fixar al bastiment</t>
  </si>
  <si>
    <t>P-43</t>
  </si>
  <si>
    <t>Reixeta impuls/retorn,una fixes horitzs.,alum.anod.plat.,600x200mm, 25mm,fixada bastiment</t>
  </si>
  <si>
    <t>BEK11N48</t>
  </si>
  <si>
    <t>Reixeta d'impulsió o retorn, d'una filera d'aletes fixes horitzontals, d'alumini anoditzat platejat, de 600x200 mm, d'aletes separades 25 mm, i per a fixar al bastiment</t>
  </si>
  <si>
    <t>P-44</t>
  </si>
  <si>
    <t>Reixeta impuls/retorn,una fixes horitzs.,alum.anod.plat.,900x600mm, 25mm,fixada bastiment</t>
  </si>
  <si>
    <t>BEK11NB8</t>
  </si>
  <si>
    <t>Reixeta d'impulsió o retorn, d'una filera d'aletes fixes horitzontals, d'alumini anoditzat platejat, de 900x600 mm, d'aletes separades 25 mm, i per a fixar al bastiment</t>
  </si>
  <si>
    <t>EEKB2B22</t>
  </si>
  <si>
    <t>Subministrament i instal·lació de difusor rotacional circular per a impulsió d'aire, d'aletes regulables sincrònicament, per a instal·lar a diferents alçades des de 2.6 m tipus MADEL model AX6-MA  o equivalent.  amb placa frontal rodona de planxa d'acer acabat acer galvanitzat de 315 mm de costat,  boca de connexió circular de 398 mm de diàmetre, vertical , i sense comporta de regulació, muntat suspès al conducte.
Totalment muntat i provat</t>
  </si>
  <si>
    <t>Difusor rotacional circular per a impulsió d'aire, d'aletes regulables sincrònicament, per a instal·</t>
  </si>
  <si>
    <t>BEKB2B22</t>
  </si>
  <si>
    <t>Difusor rotacional circular per a impulsió d'aire, d'aletes regulables sincrònicament, per a instal·lar a diferents alçades des de 2.6 m tipus MADEL model AX6-MA o similar.  amb placa frontal rodona de planxa d'acer acabat acer galvanitzat de 315 mm de costat,  boca de connexió circular de 313 mm de diàmetre, vertical , i sense comporta de regulació, muntat suspès al conducte.</t>
  </si>
  <si>
    <t>P-45</t>
  </si>
  <si>
    <t>Reixeta intempèrie alum.anod.plat.+malla,400x325mm,aletes Z,fix.bast.</t>
  </si>
  <si>
    <t>BEKN1DB0</t>
  </si>
  <si>
    <t>Reixa d'intempèrie d'aletes horitzontals d'alumini anoditzat platejat i reixeta de malla metàl·lica, de 400x325 mm, aletes en Z i per a fixar al bastiment</t>
  </si>
  <si>
    <t>EEM12D36</t>
  </si>
  <si>
    <t>Subministrament i instal·lació de ventilador desestratificador de sostre, de diàmetre de les pales 2500mm, monofàsic per a 230 V de tensió, de 58610 m3/h de cabal màxim d'aire,i temperatures de treball de 10 a 45 Cº. Amb comandament de control per radiofreqüència. 
Totalment muntat i provat.</t>
  </si>
  <si>
    <t>Ventilador desestratificador de sostre, de diàmetre de les pales 2500mm, monofàsic per a 230 V de te</t>
  </si>
  <si>
    <t>C1503500</t>
  </si>
  <si>
    <t>Camió grua de 5 t</t>
  </si>
  <si>
    <t>ELEVADORA</t>
  </si>
  <si>
    <t>Plataforma elevadora</t>
  </si>
  <si>
    <t>BEM12D30</t>
  </si>
  <si>
    <t xml:space="preserve">Ventilador desestratificador de sostre, de diàmetre de les pales 2500mm, monofàsic per a 230 V de tensió, de 58610 m3/h de cabal màxim d'aire,i temperatures de treball de 10 a 45 Cº. Amb comandament de control per radiofreqüència. </t>
  </si>
  <si>
    <t>BEWMB000</t>
  </si>
  <si>
    <t>Suport estàndard amb antivibració per a ventilador axial, preu alt</t>
  </si>
  <si>
    <t>EEM12E1J</t>
  </si>
  <si>
    <t>Subministrament i instal·lació de ventilador desestratificador de sostre, de diàmetre de les pales 3000mm, monofàsic per a 230 V de tensió, de 71834 m3/h de cabal màxim d'aire,i temperatures de treball de 10 a 45 Cº. Amb comandament de control per radiofreqüència. 
Totalment muntat i provat.</t>
  </si>
  <si>
    <t>Ventilador desestratificador de sostre, de diàmetre de les pales 3000mm, monofàsic per a 230 V de te</t>
  </si>
  <si>
    <t>BEM12E10</t>
  </si>
  <si>
    <t>Ventilador desestratificador de sostre, de diàmetre de les pales 3000mm, monofàsic per a 230 V de tensió, de 71834 m3/h de cabal màxim d'aire,i temperatures de treball de 10 a 45 Cº. 
Totalment muntat i provat.</t>
  </si>
  <si>
    <t>P-46</t>
  </si>
  <si>
    <t>Purgador automàt.aire,llautó,vert.+vàlvula obt.,D=3/8´´</t>
  </si>
  <si>
    <t>BEU11113</t>
  </si>
  <si>
    <t>Purgador automàtic d'aire, de llautó, per flotador, de posició vertical i vàlvula d'obturació incorporada, amb rosca de 3/8´´ de diàmetre</t>
  </si>
  <si>
    <t>EEU52955</t>
  </si>
  <si>
    <t>Termòmetre bimetàl·lic, amb beina de 1/2´´ de diàmetre, d'esfera de 100 mm, de &lt;= 120°C, col·locat roscat amb tots els accessoris necessaris. Totalment muntat i probat.</t>
  </si>
  <si>
    <t>Termòmetre bimetàl·lic,beina D=1/2´´,esfera 100mm,&lt;=120°C,col.roscat</t>
  </si>
  <si>
    <t>BEU52955</t>
  </si>
  <si>
    <t>Termòmetre bimetàl·lic amb beina de 1/2´´ de diàmetre, d'esfera de 100 mm, de &lt;= 120 °C</t>
  </si>
  <si>
    <t>P-47</t>
  </si>
  <si>
    <t>Comptador calor.hidrodin.Q=15,0m3/h,PN=16bar,DN=50mm,T.màx=90°C,a/sonda temp.,muntat</t>
  </si>
  <si>
    <t>BEVG2D91</t>
  </si>
  <si>
    <t>Comptador de calories de tipus hidrodinàmic, sense peces mòbils, per a un cabal nominal de 15,0 m3/h i una pressió nominal de 16 bar, de 50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t>
  </si>
  <si>
    <t>P-48</t>
  </si>
  <si>
    <t>Comptador calor.hidrodin.Q=25,0m3/h,PN=16bar,DN=65mm,T.màx=90°C,a/sonda temp.,muntat</t>
  </si>
  <si>
    <t>BEVG2EA1</t>
  </si>
  <si>
    <t>Comptador de calories de tipus hidrodinàmic, sense peces mòbils, per a un cabal nominal de 25,0 m3/h i una pressió nominal de 16 bar, de 65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 amb comunicació Modbus</t>
  </si>
  <si>
    <t>P-49</t>
  </si>
  <si>
    <t>Comptador calor hidrodin Q=40,0m3/h PN=16bar,DN=80mm,T.màx=90°C,a/sonda temp.,muntat</t>
  </si>
  <si>
    <t>SED48914</t>
  </si>
  <si>
    <t>Mòdul ModBus RTU per a comunicació i exportació de dades des del capçal electrònic Supercal 531 del comptador d'energia a un sistema de gestió o adquisició de dades.</t>
  </si>
  <si>
    <t>SEDCOMPT40X</t>
  </si>
  <si>
    <t>SUPERSTATIC 440 DN80 FD 40,0 m3/h Comptador d'energia tèrmica hidrodinàmic Sedical model 440RF804. 
 - Cabalímetre basat en el principi físic d'oscil.lació hidrodinàmica, sense parts mòbils, risc de desgast o histèresi mecànica, per a un cabal nominal de 40m3/h amb connexió embridada DN80, fabricat en ferro fos. 
 - El subministrament inclou un capçal electrònic de medició modular i multifuncional Supercal 531 amb pantalla LCD, port òptic conforme a IEC 1107, doble memòria EEPROM imborrable amb dues sortides de polsos i dues entrades de polsos per a comptadors auxiliars.
 - 1 cabalímetre Superstatic 440 per aigua fins a 130ºC i 16bar. 
 - Longitud de muntatge de 300mm. 
 - Pèrdua de càrrega a cabal nominal de 0,09bar. 
 - Per a funcionament amb temperatura ambient des de 5ºC fins a 55ºC. 
 - Instal.lació en horitzontal o vertical indistintament. 
 - Homologació MID DE-07-MI004-PTB012, classe 2. Rang de cabal homologat 50:1 del cabal nominal. 
 - Inclou 1 parell de sondes de temperatura PT500 aparellades i calibrades amb cable de longitud 2m i un parell de beines per a immersió de les sondes.</t>
  </si>
  <si>
    <t>SED47717</t>
  </si>
  <si>
    <t>Mòdul d'alimentació a xarxa amb tensió 230 VAC a 45/65 Hz per a capçal electrònic Supercal 531 del comptador d'energia. Amb sortida de tensió secundària de 12Vdc per l'alimentació del mòdul de comunicació.</t>
  </si>
  <si>
    <t>P-50</t>
  </si>
  <si>
    <t>Comptador calor hidrodin Q=100,0m3/h PN=16bar,DN=125mm,T.màx=90°C,a/sonda temp.,muntat</t>
  </si>
  <si>
    <t>SECOMPT100X</t>
  </si>
  <si>
    <t>SUPERSTATIC 440 DN125 FD 100,0 m3/h Comptador d'energia tèrmica hidrodinàmic Sedical model 440RF654. 
 - Cabalímetre basat en el principi físic d'oscil.lació hidrodinàmica, sense parts mòbils, risc de desgast o histèresi mecànica, per a un cabal nominal de 100m3/h amb connexió embridada DN65, fabricat en ferro fos. 
 - El subministrament inclou un capçal electrònic de medició modular i multifuncional Supercal 531 amb pantalla LCD, port òptic conforme a IEC 1107, doble memòria EEPROM imborrable amb dues sortides de polsos i dues entrades de polsos per a comptadors auxiliars.
 - 1 cabalímetre Superstatic 440 per aigua fins a 130ºC i 16bar. 
 - Longitud de muntatge de 300mm. 
 - Pèrdua de càrrega a cabal nominal de 0,10bar. 
 - Per a funcionament amb temperatura ambient des de 5ºC fins a 55ºC. 
 - Instal.lació en horitzontal o vertical indistintament. 
 - Homologació MID DE-07-MI004-PTB012, classe 2. Rang de cabal homologat 50:1 del cabal nominal. 
 - Inclou 1 parell de sondes de temperatura PT500 aparellades i calibrades amb cable de longitud 2m i un parell de beines per a immersió de les sondes.</t>
  </si>
  <si>
    <t>P-51</t>
  </si>
  <si>
    <t>Tub acer inox.1.4404 (AISI 316L),35x1.5,sèrie 2 s/UNE-EN 10312,unió pressió,dific.alt,col.superf.</t>
  </si>
  <si>
    <t>BFW41E10</t>
  </si>
  <si>
    <t>Accessori per a tubs d'acer inoxidable, de 35 mm de diàmetre, per a unió a pressió</t>
  </si>
  <si>
    <t>B0A7A700</t>
  </si>
  <si>
    <t>Abraçadora d'acer inoxidable, unió amb encaix, de 35 mm de diàmetre interior</t>
  </si>
  <si>
    <t>BF4237E0</t>
  </si>
  <si>
    <t>Tub d'acer inoxidable 1.4404 (AISI 316L) amb soldadura longitudinal, de 35 mm de diàmetre exterior i d'1,5 mm de gruix de paret, sèrie 2 segons UNE-EN 10312</t>
  </si>
  <si>
    <t>P-52</t>
  </si>
  <si>
    <t>Tub PP-R pressió,DN=40x6,7mm,sèrie S 2.5,soldat,dific.mitjà,col.superf.</t>
  </si>
  <si>
    <t>BFC17A00</t>
  </si>
  <si>
    <t>Tub de Polipropilè-copolímer PP-R a pressió de diàmetre 40x6,7 mm, amb barrera antidifusió d'oxigen EVOH, sèrie S 2.5 segons UNE-EN ISO 15874-2</t>
  </si>
  <si>
    <t>BFYC1720</t>
  </si>
  <si>
    <t>Part proporcional d'elements de muntatge per a tubs de polipropilè a pressió, de 40 mm de diàmetre, soldat</t>
  </si>
  <si>
    <t>BFWC1720</t>
  </si>
  <si>
    <t>Accessori per a tubs de polipropilè a pressió, de 40 mm de diàmetre, per a soldar</t>
  </si>
  <si>
    <t>B0A75F02</t>
  </si>
  <si>
    <t>Abraçadora plàstica, de 40 mm de diàmetre interior</t>
  </si>
  <si>
    <t>P-53</t>
  </si>
  <si>
    <t>Tub PP-R pressió,DN=50x8,3mm,sèrie S 2.5,soldat,dific.mitjà,col.superf.</t>
  </si>
  <si>
    <t>BFWC1820</t>
  </si>
  <si>
    <t>Accessori per a tubs de polipropilè a pressió, de 50 mm de diàmetre, per a soldar</t>
  </si>
  <si>
    <t>BFYC1820</t>
  </si>
  <si>
    <t>Part proporcional d'elements de muntatge per a tubs de polipropilè a pressió, de 50 mm de diàmetre, soldat</t>
  </si>
  <si>
    <t>BFC18A00</t>
  </si>
  <si>
    <t>Tub de Polipropilè-copolímer PP-R a pressió de diàmetre 50x8,3 mm,amb barrera antidifusió d'oxigen EVOH, sèrie S 2.5 segons UNE-EN ISO 15874-2</t>
  </si>
  <si>
    <t>B0A75J00</t>
  </si>
  <si>
    <t>Abraçadora plàstica, de 50 mm de diàmetre interior</t>
  </si>
  <si>
    <t>P-54</t>
  </si>
  <si>
    <t>Tub PP-R pressió,DN=63x10,5mm,sèrie S 2.5,soldat,dific.mitjà,col.superf.</t>
  </si>
  <si>
    <t>BFC19A00</t>
  </si>
  <si>
    <t>Tub de Polipropilè-copolímer PP-R a pressió de diàmetre 63x10,5 mm, amb barrera antidifusió d'oxigen EVOH, sèrie S 2.5 segons UNE-EN ISO 15874-2</t>
  </si>
  <si>
    <t>B0A72K00</t>
  </si>
  <si>
    <t>Abraçadora acer galvanitzat (isofònica), de 60 mm de diàmetre interior</t>
  </si>
  <si>
    <t>BFWC1920</t>
  </si>
  <si>
    <t>Accessori per a tubs de polipropilè a pressió, de 63 mm de diàmetre, per a soldar</t>
  </si>
  <si>
    <t>BFYC1920</t>
  </si>
  <si>
    <t>Part proporcional d'elements de muntatge per a tubs de polipropilè a pressió, de 63 mm de diàmetre, soldat</t>
  </si>
  <si>
    <t>P-55</t>
  </si>
  <si>
    <t>Tub PP-R pressió,DN=75x12,5mm,sèrie S 2.5,soldat,dific.mitjà,col.superf.</t>
  </si>
  <si>
    <t>BFWC1A20</t>
  </si>
  <si>
    <t>Accessori per a tubs de polipropilè a pressió, de 75 mm de diàmetre, per a soldar</t>
  </si>
  <si>
    <t>BFYC1A20</t>
  </si>
  <si>
    <t>Part proporcional d'elements de muntatge per a tubs de polipropilè a pressió, de 75 mm de diàmetre, soldat</t>
  </si>
  <si>
    <t>B0A72L00</t>
  </si>
  <si>
    <t>Abraçadora acer galvanitzat (isofònica), de 75 mm de diàmetre interior</t>
  </si>
  <si>
    <t>BFC1AA00</t>
  </si>
  <si>
    <t>Tub de Polipropilè-copolímer PP-R a pressió de diàmetre 75x12,5 mm, amb barrera antidifusió d'oxigen EVOH, sèrie S 2.5 segons UNE-EN ISO 15874-2</t>
  </si>
  <si>
    <t>P-56</t>
  </si>
  <si>
    <t>Tub PP-R pressió,DN=90x15mm,sèrie S 2.5,soldat,dific.mitjà,col.superf.</t>
  </si>
  <si>
    <t>B0A72M00</t>
  </si>
  <si>
    <t>Abraçadora acer galvanitzat (isofònica), de 90 mm de diàmetre interior</t>
  </si>
  <si>
    <t>BFWC1C20</t>
  </si>
  <si>
    <t>Accessori per a tubs de polipropilè a pressió, de 90 mm de diàmetre, per a soldar</t>
  </si>
  <si>
    <t>BFYC1C20</t>
  </si>
  <si>
    <t>Part proporcional d'elements de muntatge per a tubs de polipropilè a pressió, de 90 mm de diàmetre, soldat</t>
  </si>
  <si>
    <t>BFC1CA00</t>
  </si>
  <si>
    <t>Tub de Polipropilè-copolímer PP-R a pressió de diàmetre 90x15 mm, amb barrera antidifusió d'oxigen EVOH, sèrie S 2.5 segons UNE-EN ISO 15874-2</t>
  </si>
  <si>
    <t>P-57</t>
  </si>
  <si>
    <t>Tub PP-R pressió,DN=110x18,3mm,sèrie S 2.5,soldat,dific.mitjà,col.superf.</t>
  </si>
  <si>
    <t>B0A72N00</t>
  </si>
  <si>
    <t>Abraçadora acer galvanitzat (isofònica), de 110 mm de diàmetre interior</t>
  </si>
  <si>
    <t>BFWC1E20</t>
  </si>
  <si>
    <t>Accessori per a tubs de polipropilè a pressió, de 110 mm de diàmetre, per a soldar</t>
  </si>
  <si>
    <t>BFYC1E20</t>
  </si>
  <si>
    <t>Part proporcional d'elements de muntatge per a tubs de polipropilè a pressió, de 110 mm de diàmetre, soldat</t>
  </si>
  <si>
    <t>BFC1EA00</t>
  </si>
  <si>
    <t>Tub de Polipropilè-copolímer PP-R a pressió de diàmetre 110x18,3 mm,  amb barrera antidifusió d'oxigen EVOH, sèrie S 2.5 segons UNE-EN ISO 15874-2</t>
  </si>
  <si>
    <t>P-58</t>
  </si>
  <si>
    <t>Tub PP-R pressió,DN=125x20,8mm,sèrie S 2.5,soldat,dific.mitjà,col.superf.</t>
  </si>
  <si>
    <t>BFWC1F20</t>
  </si>
  <si>
    <t>Accessori per a tubs de polipropilè a pressió, de 125 mm de diàmetre, per a soldar</t>
  </si>
  <si>
    <t>B0A72P00</t>
  </si>
  <si>
    <t>Abraçadora acer galvanitzat (isofònica), de 125 mm de diàmetre interior</t>
  </si>
  <si>
    <t>BFYC1F20</t>
  </si>
  <si>
    <t>Part proporcional d'elements de muntatge per a tubs de polipropilè a pressió, de 125 mm de diàmetre, soldat</t>
  </si>
  <si>
    <t>BFC1FA00</t>
  </si>
  <si>
    <t>Tub de Polipropilè-copolímer PP-R a pressió de diàmetre 125x20,8 mm, amb barrera antidifusió d'oxigen EVOH, sèrie S 2.5 segons UNE-EN ISO 15874-2</t>
  </si>
  <si>
    <t>P-59</t>
  </si>
  <si>
    <t>Aïllament tèrmic escum.elastom.,fluids (-50 i 105°C),D=64mm,g=32mm,factor dif.vapor&gt;= 7000superf.alt</t>
  </si>
  <si>
    <t>BFQ33CGA</t>
  </si>
  <si>
    <t>Aïllament tèrmic d'escuma elastomèrica per a canonades que transporten fluids a temperatura entre -50°C i 105°C, per a tub de diàmetre exterior 64 mm, de 32 mm de gruix, classe de reacció al foc BL-s2, d0 segons norma UNE-EN 13501-1, amb un factor de resistència a la difusió del vapor d'aigua &gt;= 7000</t>
  </si>
  <si>
    <t>BFYQ3080</t>
  </si>
  <si>
    <t>Part proporcional d'elements de muntatge per a aïllament tèrmic d'escuma elastomèrica, de 32 mm de gruix</t>
  </si>
  <si>
    <t>EFQ33CTM</t>
  </si>
  <si>
    <t>Aïllament tèrmic d'escuma elastomèrica per a canonades que transporten fluids a temperatura entre -50°C i 105°C, per a tub de diàmetre exterior 170 mm, de 32 mm de gruix, amb un factor de resistència a la difusió del vapor d'aigua &gt;= 7000, col·locat superficialment amb grau de dificultat alt</t>
  </si>
  <si>
    <t>Aïllament tèrmic escum.elastom.,fluids (-50 i 105°C),D=170mm,g=32mm,factor dif.vapor&gt;=7000superf.alt</t>
  </si>
  <si>
    <t>BFQ33CTA</t>
  </si>
  <si>
    <t>Aïllament tèrmic d'escuma elastomèrica per a canonades que transporten fluids a temperatura entre -50°C i 105°C, per a tub de diàmetre exterior 170 mm, de 32 mm de gruix, amb un factor de resistència a la difusió del vapor d'aigua &gt;= 7000</t>
  </si>
  <si>
    <t>P-60</t>
  </si>
  <si>
    <t>Caixa deriv.plàstic,105x105mm,prot.IP-40,munt.superf.</t>
  </si>
  <si>
    <t>A012H000</t>
  </si>
  <si>
    <t>Oficial 1a electricista</t>
  </si>
  <si>
    <t>A013H000</t>
  </si>
  <si>
    <t>Ajudant electricista</t>
  </si>
  <si>
    <t>BGW15000</t>
  </si>
  <si>
    <t>Part proporcional d'accessoris de caixa de derivació quadrada</t>
  </si>
  <si>
    <t>BG151612</t>
  </si>
  <si>
    <t>Caixa de derivació quadrada de plàstic, de 105x105 mm, amb grau de protecció IP-40 i per a muntar superficialment</t>
  </si>
  <si>
    <t>P-61</t>
  </si>
  <si>
    <t>Armari p/quadre distribució metàl·lic,8fileresx36moduls,muntat superf.</t>
  </si>
  <si>
    <t>BGW3U001</t>
  </si>
  <si>
    <t>Conjunt suport embarrat vertical 630 A</t>
  </si>
  <si>
    <t>BG1AU001</t>
  </si>
  <si>
    <t>Armari metàl·lic amb porta, de 1250 x 800 mm, amb equip i xassís de vuit fileres de trenta-sis mòduls</t>
  </si>
  <si>
    <t>BGW1A000</t>
  </si>
  <si>
    <t>Part proporcional d'accessoris per a armaris metàl·lics</t>
  </si>
  <si>
    <t>BG3B6600</t>
  </si>
  <si>
    <t>Platina de coure nua de 100 mm2 de secció (20x5 mm), per a 275 A d'intensitat màxima</t>
  </si>
  <si>
    <t>P-62</t>
  </si>
  <si>
    <t>Armari p/quadre distribució metàl·lic,4fileres,48passos de 9mm p/filera,550x750x175mm,col·locat</t>
  </si>
  <si>
    <t>BG1AU020</t>
  </si>
  <si>
    <t>Armari metàl·lic, en xapa electrozincada, reforçat, per a quadre de distribució, en muntatge superficial, per a 4 fileres de fins a 48 passos de 9 mm per filera, amb cuba, xassís, suport de carrils, marc frontal amb targes perforades, sistema d'etiquetat, obturadors i col·lector terra/neutre, amb porta transparent, pany i clau, de dimensions 550x750x175 mm</t>
  </si>
  <si>
    <t>P-63</t>
  </si>
  <si>
    <t>Tub rígid PVC,DN=16mm,impacte=2J,resist.compress.=1250N,unió roscada+munt.superf.</t>
  </si>
  <si>
    <t>BGW21000</t>
  </si>
  <si>
    <t>Part proporcional d'accessoris per a tubs rígids de PVC</t>
  </si>
  <si>
    <t>BG212510</t>
  </si>
  <si>
    <t>Tub rígid de PVC, de 16 mm de diàmetre nominal, aïllant i no propagador de la flama, amb una resistència a l'impacte de 2 J, resistència a compressió de 1250 N i una rigidesa dielèctrica de 2000 V</t>
  </si>
  <si>
    <t>P-64</t>
  </si>
  <si>
    <t>Tub rígid PVC,DN=20mm,impacte=2J,resist.compress.=1250N,unió roscada+munt.superf.</t>
  </si>
  <si>
    <t>BG212710</t>
  </si>
  <si>
    <t>Tub rígid de PVC, de 20 mm de diàmetre nominal, aïllant i no propagador de la flama, amb una resistència a l'impacte de 2 J, resistència a compressió de 1250 N i una rigidesa dielèctrica de 2000 V</t>
  </si>
  <si>
    <t>P-65</t>
  </si>
  <si>
    <t>Tub rígid plàstic s/halògens,DN=32mm,impacte=2J,resist.compress.=1250N,unió endollada+munt.superf.</t>
  </si>
  <si>
    <t>BG21H910</t>
  </si>
  <si>
    <t>Tub rígid de plàstic sense halògens, de 32 mm de diàmetre nominal, aïllant i no propagador de la flama, amb una resistència a l'impacte de 2 J, resistència a compressió de 1250 N i una rigidesa dielèctrica de 2000 V</t>
  </si>
  <si>
    <t>P-66</t>
  </si>
  <si>
    <t>Safata reixa+coberta+separador acer galv.calent,50mmx200mm,col.susp/param.horitz.</t>
  </si>
  <si>
    <t>BG2Z005A</t>
  </si>
  <si>
    <t>Perfil separador per a safata metàl·lica, d'acer galvanitzat en calent, de 50 mm d'alçària</t>
  </si>
  <si>
    <t>BG2DF6F0</t>
  </si>
  <si>
    <t>Safata metàl·lica reixa d'acer galvanitzat en calent, d'alçària 50 mm i amplària 200 mm</t>
  </si>
  <si>
    <t>BGY2ABF2</t>
  </si>
  <si>
    <t>Part proporcional d'elements de suport per a safates metàl·liques d'acer galvanitzat en calent de 200 mm d'amplària, per a instal·lació suspesa de paraments horitzontals</t>
  </si>
  <si>
    <t>BG2ZBAF0</t>
  </si>
  <si>
    <t>Coberta per a safata metàl·lica reixa, d'acer galvanitzat en calent, de 200 mm d'amplària</t>
  </si>
  <si>
    <t>EG321134</t>
  </si>
  <si>
    <t xml:space="preserve">Cable amb conductor de coure de tensió assignada inferior o igual a 450/750 V, de designació H07V-K, construcció segons norma UNE-EN 50525-2-31, unipolar, de secció 1x2,5 mm2, amb aïllament de PVC, classe de reacció al foc Eca segons la norma UNE-EN 50575, col·locat en tub
Criteri d'amidament: m de llargària instal·lada, amidada segons les especificacions del projecte, entre els eixos dels elements per connectar.
Aquest criteri inclou les pèrdues de material corresponents a retalls, així com l'excés previst per a les connexions.
</t>
  </si>
  <si>
    <t>Cable Cu 450/750 V, H07V-K, 1x2,5mm2, Eca,col.tub</t>
  </si>
  <si>
    <t>BG321130</t>
  </si>
  <si>
    <t xml:space="preserve">Cable amb conductor de coure de tensió assignada inferior o igual a 450/750 V, de designació H07V-K, construcció segons norma UNE-EN 50525-2-31, unipolar, de secció 1x2,5 mm2, amb aïllament de PVC, classe de reacció al foc Eca segons la norma UNE-EN 50575
Criteri d'amidament: Unitat d'amidament: la indicada a la descripció de l'element
Criteri d'amidament: quantitat necessària subministrada a l'obra
</t>
  </si>
  <si>
    <t>P-67</t>
  </si>
  <si>
    <t>Interruptor auto.magnet.,I=10A,PIA corbaC,(2P),tall=10000A/15kA,2mòd.DIN,munt.perf.DIN</t>
  </si>
  <si>
    <t>BGW41000</t>
  </si>
  <si>
    <t>Part proporcional d'accessoris per a interruptors magnetotèrmics</t>
  </si>
  <si>
    <t>BG415F99</t>
  </si>
  <si>
    <t>Interruptor automàtic magnetotèrmic de 10 A d'intensitat nominal, tipus PIA corba C, bipolar (2P), de 10000 A de poder de tall segons UNE-EN 60898 i de 15 kA de poder de tall segons UNE-EN 60947-2, de 2 mòduls DIN de 18 mm d'amplària, per a muntar en perfil DIN</t>
  </si>
  <si>
    <t>P-68</t>
  </si>
  <si>
    <t>Interruptor auto.magnet.,I=16A,PIA corbaC,(4P),tall=10000A/15kA,4mòd.DIN,munt.perf.DIN</t>
  </si>
  <si>
    <t>BG415FJB</t>
  </si>
  <si>
    <t>Interruptor automàtic magnetotèrmic de 16 A d'intensitat nominal, tipus PIA corba C, tetrapolar (4P), de 10000 A de poder de tall segons UNE-EN 60898 i de 15 kA de poder de tall segons UNE-EN 60947-2, de 4 mòduls DIN de 18 mm d'amplària, per a muntar en perfil DIN</t>
  </si>
  <si>
    <t>EG415GKN</t>
  </si>
  <si>
    <t>Interruptor automàtic magnetotèrmic de 125 A d'intensitat nominal, tipus PIA corba C, tetrapolar (4P), de 15000 A de poder de tall segons UNE-EN 60898 i de 15 kA de poder de tall segons UNE-EN 60947-2, de 6 mòduls DIN de 18 mm d'amplària, muntat en perfil DIN</t>
  </si>
  <si>
    <t>Interruptor auto.magnet.,I=125A,PIA corbaC,(4P),tall=15000A/15kA,6mòd.DIN,munt.perf.DIN</t>
  </si>
  <si>
    <t>BG415GKN</t>
  </si>
  <si>
    <t>Interruptor automàtic magnetotèrmic de 125 A d'intensitat nominal, tipus PIA corba C, tetrapolar (4P), de 15000 A de poder de tall segons UNE-EN 60898 i de 15 kA de poder de tall segons UNE-EN 60947-2, de 6 mòduls DIN de 18 mm d'amplària, per a muntar en perfil DIN</t>
  </si>
  <si>
    <t>P-69</t>
  </si>
  <si>
    <t>Interruptor dif.cl.A,gam.terc.,I=40A,(2P),0,3A,fix.inst.,2mòd.DIN,munt.perf.DIN</t>
  </si>
  <si>
    <t>BGW42000</t>
  </si>
  <si>
    <t>Part proporcional d'accessoris per a interruptors diferencials</t>
  </si>
  <si>
    <t>BG42539H</t>
  </si>
  <si>
    <t>Interruptor diferencial de la classe A, gamma terciari, de 40 A d'intensitat nominal, bipolar (2P), de 0,3 A de sensibilitat, de desconnexió fix instantani, amb botó de test incorporat i indicador mecànic de defecte, construït segons les especificacions de la norma UNE-EN 61008-1, de 2 mòduls DIN de 18 mm d'amplària, per a muntar en perfil DIN</t>
  </si>
  <si>
    <t>P-70</t>
  </si>
  <si>
    <t>Interruptor dif.cl.A superimmun.,gam.terc.,I=25A,(2P),0,03A,fix.select.,2mòd.DIN,munt.perf.DIN</t>
  </si>
  <si>
    <t>BG426B9D</t>
  </si>
  <si>
    <t>Interruptor diferencial de la classe A superimmunitzat, gamma terciari, de 25 A d'intensitat nominal, bipolar (2P), de 0,03 A de sensibilitat, de desconnexió fix selectiu, amb botó de test incorporat i indicador mecànic de defecte, construït segons les especificacions de la norma UNE-EN 61008-1, de 2 mòduls DIN de 18 mm d'amplària, per a muntar en perfil DIN</t>
  </si>
  <si>
    <t>P-71</t>
  </si>
  <si>
    <t>Interruptor dif.cl.A superimmun.,gam.terc.,I=40A,(4P),0,03A,fix.select.,4mòd.DIN,munt.perf.DIN</t>
  </si>
  <si>
    <t>BG426BJH</t>
  </si>
  <si>
    <t>Interruptor diferencial de la classe A superimmunitzat, gamma terciari, de 40 A d'intensitat nominal, tetrapolar (4P), de 0,03 A de sensibilitat, de desconnexió fix selectiu, amb botó de test incorporat i indicador mecànic de defecte, construït segons les especificacions de la norma UNE-EN 61008-1, de 4 mòduls DIN de 18 mm d'amplària, per a muntar en perfil DIN</t>
  </si>
  <si>
    <t>EG426CJM</t>
  </si>
  <si>
    <t>Interruptor diferencial de la classe A superimmunitzat, gamma terciari, de 100 A d'intensitat nominal, tetrapolar (4P), de sensibilitat 0,3 A, de desconnexió fix selectiu, amb botó de test incorporat i indicador mecànic de defecte, construït segons les especificacions de la norma UNE-EN 61008-1, de 4 mòduls DIN de 18 mm d'amplària, muntat en perfil DIN</t>
  </si>
  <si>
    <t>Interruptor dif.cl.A superimmun.,gam.terc.,I=100A,(4P),0,3A,fix.select.,4mòd.DIN,munt.perf.DIN</t>
  </si>
  <si>
    <t>BG426CJM</t>
  </si>
  <si>
    <t>Interruptor diferencial de la classe A superimmunitzat, gamma terciari, de 100 A d'intensitat nominal, tetrapolar (4P), de 0,3 A de sensibilitat, de desconnexió fix selectiu, amb botó de test incorporat i indicador mecànic de defecte, construït segons les especificacions de la norma UNE-EN 61008-1, de 4 mòduls DIN de 18 mm d'amplària, per a muntar en perfil DIN</t>
  </si>
  <si>
    <t>P-72</t>
  </si>
  <si>
    <t>Protector p/sobret.perman.+transit.IGA 25Atetrapol.(3P+N),PIA corbaC,tall=6000A,Imàx=15kA,munt.perf.</t>
  </si>
  <si>
    <t>BGW48000</t>
  </si>
  <si>
    <t>Part proporcional d'accessoris per a protectors de sobretensions</t>
  </si>
  <si>
    <t>BG482325</t>
  </si>
  <si>
    <t>Protector per a sobretensions permanents i transitòries amb IGA integrat d'intensitat nominal 25 A, tetrapolar (3P+N), PIA corba C, de poder de tall segons UNE-EN 60898 de 6000 A, intensitat màxima transitòria 15 kA, per a muntar en perfil DIN</t>
  </si>
  <si>
    <t>P-73</t>
  </si>
  <si>
    <t>Comptador trif.,4F,activa,230/400V,p/trafo,5A,modbus</t>
  </si>
  <si>
    <t>BG519780</t>
  </si>
  <si>
    <t xml:space="preserve"> Comptador trifàsic de quatre fils, per a mesurar energia activa, per a 230 o 400 V, per a trafos d'intensitat de 5 A i muntat superficialment, amb connexió modbus RTU, tipus LOXONE Eastron SDM630 V2 o equivalent. Totalment muntat, provat i configurat amb el sistema de control.</t>
  </si>
  <si>
    <t>P-74</t>
  </si>
  <si>
    <t>Interruptor,(1P),10AX/250V,a/tecla+caixa superf.estanca,,IP-55preu mitjà,munt.superf.</t>
  </si>
  <si>
    <t>BGW62000</t>
  </si>
  <si>
    <t>Part proporcional d'accessoris per a interruptors i commutadors</t>
  </si>
  <si>
    <t>BG62D19J</t>
  </si>
  <si>
    <t>Interruptor per a muntar superficialment, unipolar (1P), 10 AX/250 V, amb tecla i amb caixa de superfície estanca, amb grau de protecció IP-55, preu mitjà,</t>
  </si>
  <si>
    <t>P-75</t>
  </si>
  <si>
    <t>Presa corrent(2P+T),16A/250V,a/tapa,preu mitjà,munt.superf.</t>
  </si>
  <si>
    <t>BG63B152</t>
  </si>
  <si>
    <t>Presa de corrent per a muntar superficialment, bipolar amb presa de terra lateral (2P+T), 16 A 250 V, amb tapa, preu mitjà</t>
  </si>
  <si>
    <t>BGW63000</t>
  </si>
  <si>
    <t>Part proporcional d'accessoris per a endolls</t>
  </si>
  <si>
    <t>P-76</t>
  </si>
  <si>
    <t>Cable de comunicacions p/bus de dades, 2x2x0,8 mm2 trenat i apantallat p/parells,LSZH</t>
  </si>
  <si>
    <t>BG8Z1220</t>
  </si>
  <si>
    <t>Cable de comunicacions per a bus de dades, 2x2x0,8 mm2 trenat i apantallat per parells, aïllament de poliolefina i coberta de poliolefina, de baixa emissió de fums i opacitat reduïda, no propagador de la flama segons UNE-EN 60332-1-2</t>
  </si>
  <si>
    <t>P-77</t>
  </si>
  <si>
    <t>Piqueta connex.terra acer,300µm,long.=2000mm,D=14,6mm,clav.terr.</t>
  </si>
  <si>
    <t>BGYD1000</t>
  </si>
  <si>
    <t>Part proporcional d'elements especials per a piquetes de connexió a terra</t>
  </si>
  <si>
    <t>BGD13220</t>
  </si>
  <si>
    <t>Piqueta de connexió a terra d'acer i recobriment de coure, de 2000 mm de llargària, de 14,6 mm de diàmetre, de 300 µm</t>
  </si>
  <si>
    <t>P-78</t>
  </si>
  <si>
    <t>Llum.emerg./senyal.antidef.cil.,PL11W 250lúm.,auton&lt;1h,p/col.sup.</t>
  </si>
  <si>
    <t>BH6B39T1</t>
  </si>
  <si>
    <t>Llumenera d'emergència antideflagrant amb difusor cilíndric de vidre borosilicat i envoltant de fosa d'alumini sobre base d'ABS, amb una làmpada de baix consum d'11 W de potència i una làmpada de senyalització, flux aproximat de 575 lúmens i 1 hora d'autonomia, per a cobrir una superfície aproximada de 50 m2, amb grau de protecció IP 65, de classe II de protecció contra xocs elèctrics, per a col·locar superficialment</t>
  </si>
  <si>
    <t>BHW61000</t>
  </si>
  <si>
    <t>Part proporcional d'accessoris de llums d'emergència i senyalització</t>
  </si>
  <si>
    <t>P-79</t>
  </si>
  <si>
    <t>Llumenera industrial,reflec.simèt.,fluoresc.2x15W,polièst.,superfic.sostre</t>
  </si>
  <si>
    <t>BHA1H5R0</t>
  </si>
  <si>
    <t>Llumenera industrial amb reflector simètric i 2 tubs led de 15 W, de forma rectangular, amb xassís polièster</t>
  </si>
  <si>
    <t>BHWA1000</t>
  </si>
  <si>
    <t>Part proporcional d'accessoris de llumeneres industrials amb tubs fluorescents</t>
  </si>
  <si>
    <t>P-80</t>
  </si>
  <si>
    <t>Cable de comunicacions p/bus de dades, 2x1 mm2 trenat i apantallat</t>
  </si>
  <si>
    <t>BHV41210</t>
  </si>
  <si>
    <t>Cable de comunicacions per a bus de dades, 2x1 mm2 trenat i apantallat</t>
  </si>
  <si>
    <t>P-81</t>
  </si>
  <si>
    <t>Descalcificador,cabal max.1,5 m3/h,D=1'',12 kg,instal·lat</t>
  </si>
  <si>
    <t>BJ62U010</t>
  </si>
  <si>
    <t>Descalcificador de cabal màxim 1,5 m3/h de diàmetre 1' amb capacitat de 12 kilos</t>
  </si>
  <si>
    <t>P-85</t>
  </si>
  <si>
    <t>Detector tèrm. termoveloc.,instal.conv.,UNE-EN 54-5,+base superfície,munt.superf.</t>
  </si>
  <si>
    <t>BM111520</t>
  </si>
  <si>
    <t>Detector tèrmic termovelocimètric per a instal·lació contra incendis convencional, segons norma UNE-EN 54-5, amb base de superfície</t>
  </si>
  <si>
    <t>BMY11000</t>
  </si>
  <si>
    <t>Part proporcional d'elements especials per a detectors</t>
  </si>
  <si>
    <t>P-86</t>
  </si>
  <si>
    <t>Central detecció incendisconv.,p/2 zones,amb doble alimentació,func.autoanàlisi autom.,amb indicador</t>
  </si>
  <si>
    <t>BMY12000</t>
  </si>
  <si>
    <t>Part proporcional d'elements especials per a centrals de detecció</t>
  </si>
  <si>
    <t>BM121200</t>
  </si>
  <si>
    <t>Central de detecció d'incendis convencional per a 2 zones, amb doble alimentació, amb funcions d'autoanàlisi automàtic amb indicador d'alimentació, de zona, d'avaria, de connexió de zona i de prova d'alarma</t>
  </si>
  <si>
    <t>P-87</t>
  </si>
  <si>
    <t>Sirena electr.,instal.convencional/analògica,100dB,senyal llumi.+multitò,IP-66,UNE-EN 54-3,col.ext.</t>
  </si>
  <si>
    <t>BM131222</t>
  </si>
  <si>
    <t>Sirena electrònica per a instal·lació convencional i analògica, nivell de potència acústica 100 dB, amb senyal lluminós i so multitò, grau de protecció IP-66, fabricada segons la norma UNE-EN 54-3, per a col·locació exterior</t>
  </si>
  <si>
    <t>BMY13000</t>
  </si>
  <si>
    <t>Part proporcional d'elements especials per a sirenes</t>
  </si>
  <si>
    <t>P-88</t>
  </si>
  <si>
    <t>Polsador alarma,instal·lació conv.,manual+rearmable,UNE-EN 54-11,munt.superf.</t>
  </si>
  <si>
    <t>BMY14000</t>
  </si>
  <si>
    <t>Part proporcional d'elements especials per a polsadors d'alarma</t>
  </si>
  <si>
    <t>BM141202</t>
  </si>
  <si>
    <t>Polsador d'alarma per a instal·lació contra incendis convencional, accionament manual per canvi posició d'element fràgil (rearmable), segons norma UNE-EN 54-11, per a muntar superficialment</t>
  </si>
  <si>
    <t>P-89</t>
  </si>
  <si>
    <t xml:space="preserve">Retol seny. instal.protecció/incendis,210x210mm2,panell PVC,gruix=1mm,fotoluminiscent (A),col.fixat </t>
  </si>
  <si>
    <t>BMSB31P0</t>
  </si>
  <si>
    <t>Rètol senyalització instal·lació de protecció contra incendis, quadrat, de 210x210 mm2 de panell de PVC d'1 mm de gruix, fotoluminiscent categoria A segons UNE 23035-4</t>
  </si>
  <si>
    <t>B0A61500</t>
  </si>
  <si>
    <t>Tac de niló de 5 mm de diàmetre, com a màxim, amb vis</t>
  </si>
  <si>
    <t>P-90</t>
  </si>
  <si>
    <t>Retol seny. recorregut evac.sortida emerg.,320x160mm2,panell PVC,gruix=1mm,fotoluminiscent (A),col.f</t>
  </si>
  <si>
    <t>BMSBCDP0</t>
  </si>
  <si>
    <t>Rètol senyalització recorregut d'evacuació a sortida emergència, rectangular, de 320x160 mm2 de panell de PVC d'1 mm de gruix, fotoluminiscent categoria A segons UNE 23035-4</t>
  </si>
  <si>
    <t>EN314327</t>
  </si>
  <si>
    <t xml:space="preserve">Vàlvula de bola manual amb rosca, de dues peces amb pas total, de bronze, de diàmetre nominal 1/2, de 10 bar de PN i preu alt, muntada superficialment
Criteri d'amidament: Unitat de quantitat instal·lada, mesurada segons les especificacions de la DT.
</t>
  </si>
  <si>
    <t>Vàlvula bola manual rosca,2peces,pas tot.,bronze,DN=1/2,PN=10bar,superf.</t>
  </si>
  <si>
    <t>BN314320</t>
  </si>
  <si>
    <t xml:space="preserve">Vàlvula de bola manual amb rosca, de dues peces amb pas total, de bronze, de diàmetre nominal 1/2 '',i preu alt de 10 bar de PN
Criteri d'amidament: Unitat d'amidament: la indicada a la descripció de l'element
Criteri d'amidament: quantitat necessària subministrada a l'obra
</t>
  </si>
  <si>
    <t>P-91</t>
  </si>
  <si>
    <t>Vàlvula bola manual rosca,2peces,pas tot.,llautó,DN=1''1/4,PN=25bar,superf.</t>
  </si>
  <si>
    <t>P-92</t>
  </si>
  <si>
    <t>Vàlvula de papallona concèntrica, segons norma UNE-EN 593, manual, de doble brida, de 65 mm de diàme</t>
  </si>
  <si>
    <t>BN4316A0</t>
  </si>
  <si>
    <t>Vàlvula de papallona concèntrica, segons norma UNE-EN 593, manual, de doble brida, de 65 mm de diàmetre nominal, de 16 bar de pressió nominal, cos de fosa nodular EN-GJS-400-15 (GGG40) amb revestiment de resina epoxi (150 micres), disc de fosa nodular EN-GJS-400-15 (GGG40), anell d'etilè propilè diè (EPDM), eix d'acer inoxidable 1.4021 (AISI 420) i accionament per reductor manual</t>
  </si>
  <si>
    <t>P-93</t>
  </si>
  <si>
    <t>Vàlvula de papallona concèntrica, segons norma UNE-EN 593, manual, de doble brida, de 80 mm de diàme</t>
  </si>
  <si>
    <t>BN4316B0</t>
  </si>
  <si>
    <t>Vàlvula de papallona concèntrica, segons norma UNE-EN 593, manual, de doble brida, de 80 mm de diàmetre nominal, de 16 bar de pressió nominal, cos de fosa nodular EN-GJS-400-15 (GGG40) amb revestiment de resina epoxi (150 micres), disc de fosa nodular EN-GJS-400-15 (GGG40), anell d'etilè propilè diè (EPDM), eix d'acer inoxidable 1.4021 (AISI 420) i accionament per reductor manual</t>
  </si>
  <si>
    <t>P-94</t>
  </si>
  <si>
    <t>Vàlvula seient 3 vies,rosca 1''1/4,kvs=16,16bar,r&gt;15mm,fosa,servomotor 0-10V</t>
  </si>
  <si>
    <t>BN713745</t>
  </si>
  <si>
    <t>Vàlvula de regulació de seient de 3 vies amb rosca, de diàmetre nominal 1''1/4 i kvs=16, de 16 bar de PN, recorregut mínim de 15 mm, cos de fosa i servomotor de senyal de 0-10V, acoblat a la vàlvula</t>
  </si>
  <si>
    <t>P-95</t>
  </si>
  <si>
    <t>Vàlvula seient 3 vies,brides DN80,kvs=100,16bar,r&gt;30mm,fosa,servomotor 3 punts</t>
  </si>
  <si>
    <t>BN713B43</t>
  </si>
  <si>
    <t>Vàlvula de regulació de seient de 3 vies amb brides, de diàmetre nominal 80 mm i kvs=100, de 16 bar de PN, recorregut mínim de 30 mm, cos de fosa i servomotor de senyal de 3 punts, acoblat a la vàlvula</t>
  </si>
  <si>
    <t>P-96</t>
  </si>
  <si>
    <t>Vàlvula seient 3 vies,brides DN80,kvs=100,16bar,r&gt;30mm,fosa,servomotor 0-10V</t>
  </si>
  <si>
    <t>BN713B45</t>
  </si>
  <si>
    <t>Vàlvula de regulació de seient de 3 vies amb brides, de diàmetre nominal 80 mm i kvs=100, de 16 bar de PN, recorregut mínim de 30 mm, cos de fosa i servomotor de senyal de 0-10 V, acoblat a la vàlvula</t>
  </si>
  <si>
    <t>P-97</t>
  </si>
  <si>
    <t>Vàlvula segur.estanca+rosca,DN=1´´1/4,PN=16bar,CW617N/CW617N,unió CW617N,superf.</t>
  </si>
  <si>
    <t>BN911170</t>
  </si>
  <si>
    <t>Vàlvula de seguretat d'obertura progressiva, de caputxa tancada estanca, amb rosca, de diàmetre nominal 1´´1/4, de 16 bar de pressió nominal, cos de llautó CW617N, caputxa de llautó CW617N i unió de llautó CW617N, de preu alt</t>
  </si>
  <si>
    <t>P-98</t>
  </si>
  <si>
    <t>Vàlvula segur.estanca+rosca,DN=1´´1/2,PN=16bar,CW617N/CC754S-GM,unió CW617N,superf.</t>
  </si>
  <si>
    <t>BN911180</t>
  </si>
  <si>
    <t>Vàlvula de seguretat d'obertura progressiva, de caputxa tancada estanca, amb rosca, de diàmetre nominal 1´´1/2, de 16 bar de pressió nominal, cos de llautó CW617N, caputxa de llautó CC754S-GM i unió de llautó CW617N, de preu alt</t>
  </si>
  <si>
    <t>P-99</t>
  </si>
  <si>
    <t>Filtre colador,llautó,DN=1´´1/4,PN=16bar,roscat,munt.superf.</t>
  </si>
  <si>
    <t>P-100</t>
  </si>
  <si>
    <t>Filtre colador,llautó,DN=3'',PN=16bar,roscat,munt.superf.</t>
  </si>
  <si>
    <t>BNE1B300</t>
  </si>
  <si>
    <t>Filtre colador en forma de Y amb de rosca, 3´´ de diàmetre nominal, 16 bar de pressió nominal, llautó, malla d'acer inoxidable 1.4301 (AISI 304) amb perforacions de 0,8 mm de diàmetre</t>
  </si>
  <si>
    <t>ENE1D304</t>
  </si>
  <si>
    <t>Filtre colador,llautó,DN=4´´,PN=16bar,roscat,munt.superf.</t>
  </si>
  <si>
    <t>BNE1D300</t>
  </si>
  <si>
    <t>Filtre colador en forma de Y amb de rosca, 4´´ de diàmetre nominal, 16 bar de pressió nominal, llautó, malla d'acer inoxidable 1.4301 (AISI 304) amb perforacions de 0,8 mm de diàmetre</t>
  </si>
  <si>
    <t>P-101</t>
  </si>
  <si>
    <t>Vàlvula de buidat,DN=1/2'',16 bar,preu alt,roscada</t>
  </si>
  <si>
    <t>BNFBU007</t>
  </si>
  <si>
    <t>Vàlvula de buidat d'1/2'' de diàmetre nominal, PN 16 bar, preu alt i embut de desguàs per a vàlvula de buidat d'1/2''</t>
  </si>
  <si>
    <t>P-102</t>
  </si>
  <si>
    <t>Vàlvula de buidat,DN=1'',16 bar,preu alt,roscada</t>
  </si>
  <si>
    <t>BNFBU010</t>
  </si>
  <si>
    <t>Vàlvula de buidat d'1 polzada de diàmetre nominal, de PN 16 bar, de preu alt i embut de desguàs per a vàlvula de buidat d'1 polzada</t>
  </si>
  <si>
    <t>P-104</t>
  </si>
  <si>
    <t>Cable transm.dades,4par.,cat.6 F/UTP,poliolefina/PVC,n/propag.flama UNE-EN 60332,col.tub/canal</t>
  </si>
  <si>
    <t>BP434620</t>
  </si>
  <si>
    <t>Cable per a transmissió de dades amb conductors de coure, de 4 parells, categoria 6 F/UTP, aïllament de poliolefina i coberta de PVC, no propagador de la flama segons UNE-EN 60332-1-2</t>
  </si>
  <si>
    <t>P-105</t>
  </si>
  <si>
    <t>Càmera fixa p/CTTV,B/N, CCD1/3'',res=420 lin,&gt;=0,1lux,(F1.2),C/CS, 230Vac,AES,DC-Iris,muntada</t>
  </si>
  <si>
    <t>BPA1U100</t>
  </si>
  <si>
    <t>Càmera fixa per a circuit tancat de TV, B/N amb sensor CCD d'1/3'', elements de 537 × 597, resolució 420 línies, sensibilitat de 0,1 lux a F1.2, muntura C / CS, alimentació a 230 Vac, relació senyal/soroll de 48 dB, compensació de contrallum, AES, DC vídeo iris, per a muntar en carcassa</t>
  </si>
  <si>
    <t>P-106</t>
  </si>
  <si>
    <t>Forat equips.diamant,sostre alleugerit,D=5-20cm,F&lt;=350mm</t>
  </si>
  <si>
    <t>C200H000</t>
  </si>
  <si>
    <t>Màquina taladradora amb broca de diamant refrigerada amb aigua per a forats de 5 a 20 cm com a màxim</t>
  </si>
  <si>
    <t>FF11MF21</t>
  </si>
  <si>
    <t>Tub d'acer negre sense soldadura, fabricat amb acer S195 T, de 6´´ de mida de rosca (diàmetre exterior especificat=165,1 mm i DN=150 mm), sèrie M segons UNE-EN 10255, soldat, amb grau de dificultat baix i col·locat superficialment</t>
  </si>
  <si>
    <t>Tub acer inoxidable s/sold.(S),6´´,sèrie M s/UNE-EN 10255,soldat,dific.baix,col.superf.</t>
  </si>
  <si>
    <t>BFY11F20</t>
  </si>
  <si>
    <t>Part proporcional d'elements de muntatge per a tubs d'acer inoxidable de diàmetre 6´´, soldat</t>
  </si>
  <si>
    <t>BFW11F20</t>
  </si>
  <si>
    <t>Accessori per a tubs d'acer inox de diàmetre 6´´, per a soldar</t>
  </si>
  <si>
    <t>BF11MF00</t>
  </si>
  <si>
    <t>Tub d'acer inoxidable sense soldadura, fabricat amb acer inox AISI 316, de 8´´ de mida de rosca (diàmetre exterior especificat=165,1 mm i DN=150 mm), sèrie M segons UNE-EN 10255</t>
  </si>
  <si>
    <t>G2225221</t>
  </si>
  <si>
    <t>Excavació de rasa de fins a 2 m d'amplària i fins a 2 m de fondària, en terreny compacte, amb pala excavadora i amb les terres deixades a la vora</t>
  </si>
  <si>
    <t>Excav.rasa,amp:&lt;=2m,fond.=&lt;=2m,terreny compact.,pala excav.++terres deix.vora</t>
  </si>
  <si>
    <t>C13124C0</t>
  </si>
  <si>
    <t>Pala excavadora giratoria sobre cadenes de 31 a 40 t</t>
  </si>
  <si>
    <t>G2265122</t>
  </si>
  <si>
    <t xml:space="preserve">Estesa i piconatge de sòl adequat d'aportació, en tongades de 25 cm de gruix, com a màxim, amb compactació del 95 % PM, utilitzant picó vibrant petit, i essent necessària la dessecació. Inclou el transport del material a l'obra. </t>
  </si>
  <si>
    <t>Estesa+picon.sòl adeq.aportació,g&lt;=25cm,95%,PM,picó,dessec.</t>
  </si>
  <si>
    <t>C133A0K0</t>
  </si>
  <si>
    <t>Safata vibrant amb placa de 60 cm</t>
  </si>
  <si>
    <t>C1311440</t>
  </si>
  <si>
    <t>Pala carregadora sobre pneumàtics de 15 a 20 t</t>
  </si>
  <si>
    <t>C1331200</t>
  </si>
  <si>
    <t>Motoanivelladora mitjana</t>
  </si>
  <si>
    <t>B03D5000</t>
  </si>
  <si>
    <t>Terra adequada</t>
  </si>
  <si>
    <t>G2285B0F</t>
  </si>
  <si>
    <t>Rebliment i piconatge de rasa d'amplària fins a 0,6 m, amb material seleccionat de la pròpia excavació, en tongades de gruix de fins a 25 cm, utilitzant picó vibrant, amb compactació del 95% PM</t>
  </si>
  <si>
    <t>Rebliment+picon.rasa,ampl.&lt;=0,6m,mat.selecc.excav. ,g&lt;25cm,picó vibrant,95%PM</t>
  </si>
  <si>
    <t>G3CB3100</t>
  </si>
  <si>
    <t>Armadura per a lloses de fonaments AP500 S en barres de diàmetre com a màxim 16 mm, d'acer en barres corrugades B500S de límit elàstic &gt;= 500 N/mm2</t>
  </si>
  <si>
    <t>Armadura p/llosa fonam. AP500S barres corrug.,D com a màxim 16mm</t>
  </si>
  <si>
    <t>P-107</t>
  </si>
  <si>
    <t>Armadura d/llosa AP500SD malla electr.acer corr.ME 20x20cm,D:10-10mm,6x2,2m B500SD</t>
  </si>
  <si>
    <t>B0B34257</t>
  </si>
  <si>
    <t>Malla electrosoldada de barres corrugades d'acer ME 20x20 cm D:10-10 mm 6x2,2 m B500SD UNE-EN 10080</t>
  </si>
  <si>
    <t>P-108</t>
  </si>
  <si>
    <t>Acer S275J0,p/biga peça simp.,perf.lam.IP,HE,UP,treb.taller+antiox.,col.obra sold.</t>
  </si>
  <si>
    <t>CZ112000</t>
  </si>
  <si>
    <t>Grup electrògen de 20 a 30 kVA</t>
  </si>
  <si>
    <t>B44Z601A</t>
  </si>
  <si>
    <t>Acer S275J0 segons UNE-EN 10025-2, format per peça simple, en perfils laminats en calent sèrie IPN, IPE, HEB, HEA, HEM i UPN, treballat al taller per a col·locar amb soldadura i amb una capa d'imprimació antioxidant</t>
  </si>
  <si>
    <t>G4445115</t>
  </si>
  <si>
    <t>Acer S275JR segons UNE-EN 10025-2, per a biguetes formades per peça simple, en perfils laminats en calent sèrie IPN, IPE, HEB, HEA, HEM i UPN, treballat a taller i amb una capa d'imprimació antioxidant, col·locat a l'obra amb soldadura</t>
  </si>
  <si>
    <t>Acer S275JR,p/biguetes peça simp.,perf.IP,HE,UP,treb.taller+antiox.,col.obra sold.</t>
  </si>
  <si>
    <t>B44Z501A</t>
  </si>
  <si>
    <t>Acer S275JR segons UNE-EN 10025-2, format per peça simple, en perfils laminats en calent sèrie IPN, IPE, HEB, HEA, HEM i UPN, treballat al taller per a col·locar amb soldadura i amb una capa d'imprimació antioxidant</t>
  </si>
  <si>
    <t>P-109</t>
  </si>
  <si>
    <t>Caixa 2aïll.policarbon.,360x360x210mm,col. superf.</t>
  </si>
  <si>
    <t>BG122E00</t>
  </si>
  <si>
    <t>Caixa de doble aïllament de policarbonat, de 360x360x210 mm</t>
  </si>
  <si>
    <t>BGW12000</t>
  </si>
  <si>
    <t>Part proporcional d'accessoris de caixa de doble aïllament</t>
  </si>
  <si>
    <t>P-110</t>
  </si>
  <si>
    <t>Cable 0,6/1 kV RZ1-K (AS), 3x1,5mm2,col.tub</t>
  </si>
  <si>
    <t>BG312320</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</si>
  <si>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t>
  </si>
  <si>
    <t>P-111</t>
  </si>
  <si>
    <t>Cable 0,6/1 kV RZ1-K (AS), 3x2,5mm2,col.tub</t>
  </si>
  <si>
    <t>BG312330</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</si>
  <si>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t>
  </si>
  <si>
    <t>P-112</t>
  </si>
  <si>
    <t>Cable 0,6/1 kV RZ1-K (AS), 4x2,5mm2,col.tub</t>
  </si>
  <si>
    <t>BG312530</t>
  </si>
  <si>
    <t>Cable amb conductor de coure de tensió assignada0,6/1 kV, de designació RZ1-K (AS), construcció segons norma UNE 21123-4, tetrapolar, de secció 4x2,5 mm2, amb coberta del cable de poliolefines, classe de reacció al foc Cca-s1b, d1, a1 segons la norma UNE-EN 50575 amb baixa emissió fums</t>
  </si>
  <si>
    <t>P-113</t>
  </si>
  <si>
    <t>Cable 0,6/1 kV RZ1-K (AS+), 4x10mm2,col.canal/safata</t>
  </si>
  <si>
    <t>BG315560</t>
  </si>
  <si>
    <t>Cable amb conductor de coure de tensió assignada0,6/1 kV, de designació RZ1-K (AS+), construcció segons norma UNE 211025, tetrapolar, de secció 4x10 mm2, amb coberta del cable de poliolefines, classe de reacció al foc Cca-s1b, d1, a1 segons la norma UNE-EN 50575 amb baixa emissió fums</t>
  </si>
  <si>
    <t>P-114</t>
  </si>
  <si>
    <t>Interruptor auto.magnet.,I=10A,PIA corbaC,bipol.(1P+N),tall=6000A/10kA,2mòd.DIN,munt.perf.DIN</t>
  </si>
  <si>
    <t>BG415D59</t>
  </si>
  <si>
    <t>Interruptor automàtic magnetotèrmic de 10 A d'intensitat nominal, tipus PIA corba C, bipolar (1P+N), de 6000 A de poder de tall segons UNE-EN 60898 i de 10 kA de poder de tall segons UNE-EN 60947-2, de 2 mòduls DIN de 18 mm d'amplària, per a muntar en perfil DIN</t>
  </si>
  <si>
    <t>P-115</t>
  </si>
  <si>
    <t>Interruptor auto.magnet.,I=16A,PIA corbaC,bipol.(1P+N),tall=6000A/10kA,2mòd.DIN,munt.perf.DIN</t>
  </si>
  <si>
    <t>BG415D5B</t>
  </si>
  <si>
    <t>Interruptor automàtic magnetotèrmic de 16 A d'intensitat nominal, tipus PIA corba C, bipolar (1P+N), de 6000 A de poder de tall segons UNE-EN 60898 i de 10 kA de poder de tall segons UNE-EN 60947-2, de 2 mòduls DIN de 18 mm d'amplària, per a muntar en perfil DIN</t>
  </si>
  <si>
    <t>P-116</t>
  </si>
  <si>
    <t>Interruptor auto.magnet.,I=25A,PIA corbaC,(4P),tall=6000A/10kA,4mòd.DIN,munt.perf.DIN</t>
  </si>
  <si>
    <t>BG415DJD</t>
  </si>
  <si>
    <t>Interruptor automàtic magnetotèrmic de 25 A d'intensitat nominal, tipus PIA corba C, tetrapolar (4P), de 6000 A de poder de tall segons UNE-EN 60898 i de 10 kA de poder de tall segons UNE-EN 60947-2, de 4 mòduls DIN de 18 mm d'amplària, per a muntar en perfil DIN</t>
  </si>
  <si>
    <t>P-117</t>
  </si>
  <si>
    <t>Interruptor auto.magnet.,I=16A,PIA corbaC,(4P),tall=25kA,4mòd.DIN,munt.perf.DIN</t>
  </si>
  <si>
    <t>BG415MJB</t>
  </si>
  <si>
    <t>Interruptor automàtic magnetotèrmic de 16 A d'intensitat nominal, tipus PIA corba C, tetrapolar (4P), de 25 kA de poder de tall segons UNE-EN 60947-2, de 4 mòduls DIN de 18 mm d'amplària, per a muntar en perfil DIN</t>
  </si>
  <si>
    <t>P-118</t>
  </si>
  <si>
    <t>Interruptor dif.cl.AC,gam.terc.,I=40A,(2P),0,03A,fix.inst.,2mòd.DIN,munt.perf.DIN</t>
  </si>
  <si>
    <t>BG42429H</t>
  </si>
  <si>
    <t>Interruptor diferencial de la classe AC, gamma terciari,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</si>
  <si>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P-119</t>
  </si>
  <si>
    <t>Interruptor dif.cl.AC,gam.terc.,I=40A,(2P),0,3A,fix.inst.,2mòd.DIN,munt.perf.DIN</t>
  </si>
  <si>
    <t>BG42439H</t>
  </si>
  <si>
    <t>Interruptor diferencial de la classe AC, gamma terciari, de 40 A d'intensitat nominal, bipolar (2P), de 0,3 A de sensibilitat, de desconnexió fix instantani, amb botó de test incorporat i indicador mecànic de defecte, construït segons les especificacions de la norma UNE-EN 61008-1, de 2 mòduls DIN de 18 mm d'amplària, per a muntar en perfil DIN</t>
  </si>
  <si>
    <t>P-120</t>
  </si>
  <si>
    <t>Interruptor dif.cl.AC,gam.terc.,I=40A,(4P),0,3A,fix.inst.,4mòd.DIN,munt.perf.DIN</t>
  </si>
  <si>
    <t>BG4243JH</t>
  </si>
  <si>
    <t>Interruptor diferencial de la classe AC,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t>
  </si>
  <si>
    <t>P-121</t>
  </si>
  <si>
    <t>Interruptor dif.cl.AC,gam.terc.,I=40A,(4P),0,3A,fix.select.,4mòd.DIN,munt.perf.DIN</t>
  </si>
  <si>
    <t>BG424CJH</t>
  </si>
  <si>
    <t>Interruptor diferencial de la classe AC, gamma terciari, de 40 A d'intensitat nominal, tetrapolar (4P), de 0,3 A de sensibilitat, de desconnexió fix selectiu, amb botó de test incorporat i indicador mecànic de defecte, construït segons les especificacions de la norma UNE-EN 61008-1, de 4 mòduls DIN de 18 mm d'amplària, per a muntar en perfil DIN</t>
  </si>
  <si>
    <t>GK25A230</t>
  </si>
  <si>
    <t>Manòmetre per a una pressió de 0 a 10 bar, d'esfera de 100 mm i rosca de connexió de 1/2´´ G, amb tots els accessoris necessaris. Totalment muntat i probat.</t>
  </si>
  <si>
    <t>Manòmetre 0-10bar,esfera 100mm,connex.1/2´´G,inst.</t>
  </si>
  <si>
    <t>BK25A230</t>
  </si>
  <si>
    <t>Manòmetre per a una pressió de 0 a 10 bar, d'esfera de 100 mm i rosca de connexió de 1/2´´ G</t>
  </si>
  <si>
    <t>P-122</t>
  </si>
  <si>
    <t>Extintor manual pols seca poliv.,6kg,pressió incorpo.,pintat,sup.paret</t>
  </si>
  <si>
    <t>BMY31000</t>
  </si>
  <si>
    <t>Part proporcional d'elements especials per a extintors</t>
  </si>
  <si>
    <t>BM312611</t>
  </si>
  <si>
    <t>Extintor de pols seca polivalent, de càrrega 6 kg, amb pressió incorporada, pintat</t>
  </si>
  <si>
    <t>P-123</t>
  </si>
  <si>
    <t>Arnès seient solidari eq.prot.individ.caigudes alç.</t>
  </si>
  <si>
    <t>B147M007</t>
  </si>
  <si>
    <t>P-124</t>
  </si>
  <si>
    <t>Ajudes de paleta en edifici d'altres utilitats, per a instal·lació de calefacció.</t>
  </si>
  <si>
    <t>MO113</t>
  </si>
  <si>
    <t>Peó ordinari construcció.</t>
  </si>
  <si>
    <t>MO020</t>
  </si>
  <si>
    <t>Oficial 1ª construcció en treballs de ram de paleta.</t>
  </si>
  <si>
    <t>MQ05PER010</t>
  </si>
  <si>
    <t>Perforadora amb corona diamantada i suport, per via humida.</t>
  </si>
  <si>
    <t>MT09MIF010IA</t>
  </si>
  <si>
    <t>Morter industrial per a obra de paleta, de ciment, color gris, amb additiu hidròfug, categoria M-5 (resistència a compressió 5 N/mm²), subministrat en sacs, segons UNE-EN 998-2.</t>
  </si>
  <si>
    <t>MT08AAA010A</t>
  </si>
  <si>
    <t>m³</t>
  </si>
  <si>
    <t>Aigua.</t>
  </si>
  <si>
    <t>MT09PYE010B</t>
  </si>
  <si>
    <t>Pasta de guix de construcció B1, segons UNE-EN 13279-1.</t>
  </si>
  <si>
    <t>P-125</t>
  </si>
  <si>
    <t>Desmuntatge de cel ras i entramat de suport, amb mitjans manuals i emagatzematge per la posterior re</t>
  </si>
  <si>
    <t>K2192913</t>
  </si>
  <si>
    <t>Enderroc de solera de formigó lleugerament armat, de fins a 20 cm de gruix, amb mitjans mecànics i càrrega de material sobre camió o contenidor i compressor manua.</t>
  </si>
  <si>
    <t>Enderroc solera form.lleug.armat,fins a 20cm,compres.,càrrega manual</t>
  </si>
  <si>
    <t>C1101200</t>
  </si>
  <si>
    <t>Compressor amb dos martells pneumàtics</t>
  </si>
  <si>
    <t>P-126</t>
  </si>
  <si>
    <t>Desmuntatge per a substitució,caldera 200kW,mitj.man.+mec.,càrr.man</t>
  </si>
  <si>
    <t>C1503000</t>
  </si>
  <si>
    <t>Camió grua</t>
  </si>
  <si>
    <t>P-127</t>
  </si>
  <si>
    <t>Arrencada tubs D&lt;3''(80mm) i elements varis, superf.,a/mitj.manuals,càrr.manual</t>
  </si>
  <si>
    <t>P-128</t>
  </si>
  <si>
    <t>Arrencada tubs D&lt;4''(110mm), superf.,a/mitj.manuals,càrr.manual</t>
  </si>
  <si>
    <t>P-129</t>
  </si>
  <si>
    <t>Acer S275JR,p/plati. perfils lam.,g&lt;=5mm,col.adhes. res.epoxi s/dissolv.2comp,h&lt;= 3m</t>
  </si>
  <si>
    <t>A0121000</t>
  </si>
  <si>
    <t>Oficial 1a</t>
  </si>
  <si>
    <t>B44Z5021</t>
  </si>
  <si>
    <t>Acer S275JR segons UNE-EN 10025-2, format per peça simple, en perfils laminats en calent sèrie L, LD, T, rodó, quadrat, rectangular i planxa, tallat a mida i amb una capa d'imprimació antioxidant</t>
  </si>
  <si>
    <t>B0D625A0</t>
  </si>
  <si>
    <t>cu</t>
  </si>
  <si>
    <t>Puntal metàl·lic i telescòpic per a 3 m d'alçària i 150 usos</t>
  </si>
  <si>
    <t>B0907100</t>
  </si>
  <si>
    <t>Adhesiu de resines epoxi sense dissolvents, de dos components, per a ús estructural</t>
  </si>
  <si>
    <t>K721XDB7</t>
  </si>
  <si>
    <t>Membrana per a impermeabilització de cobertes GA-5 segons UNE 104402, de dues làmines, de densitat superficial 9,3 kg/m2 formada per làmina de betum modificat LBM (SBS)-40/G amb una armadura FP de feltre de polièster de 150 g/m2 sobre làmina de betum modificat LBM (SBS)-24-FV amb armadura de feltre de fibra de vidre de 60 g/m2, adherides amb oxiasfalt OA 80/25, prèvia imprimació</t>
  </si>
  <si>
    <t xml:space="preserve">Membrana GA-5,de dues làmines,9,3kg/m2,LBM(SBS)-40/G-FP-150g/m2+LBM(SBS)-24-FV-60g/m2,adh.oxiasf.OA </t>
  </si>
  <si>
    <t>B71290X0</t>
  </si>
  <si>
    <t>Làmina de betum modificat amb elastòmer, amb autoprotecció mineral, LBM (SBS) 40/G-FP amb armadura de feltre de polièster de 150 g/m2 reforçada</t>
  </si>
  <si>
    <t>B09412C0</t>
  </si>
  <si>
    <t>Oxiasfalt en sacs tipus OA 80/25 d'aplicació en calent</t>
  </si>
  <si>
    <t>B7Z22000</t>
  </si>
  <si>
    <t>Emulsió bituminosa, tipus EB</t>
  </si>
  <si>
    <t>B7117070</t>
  </si>
  <si>
    <t>Làmina de betum modificat amb elastòmer, no protegida, LBM (SBS) 24-FV amb armadura de feltre de fibra de vidre de 60 g/m2</t>
  </si>
  <si>
    <t>P-130</t>
  </si>
  <si>
    <t>Trapa practicable eix horitz.acer galv.,40x40cm,pany+clau,ancorada obra.</t>
  </si>
  <si>
    <t>BADTU001</t>
  </si>
  <si>
    <t>Trapa practicable d'eix horitzontal de planxa d'acer galvanitzat, per a un buit d'obra de 40x40 cm, amb pany, clau i reixa de ventilació</t>
  </si>
  <si>
    <t>P-131</t>
  </si>
  <si>
    <t>Conducte helicoïdal circ. de planxa ac.galv.,D=200mm,g=1mm,munt.superf.</t>
  </si>
  <si>
    <t>BEW4R800</t>
  </si>
  <si>
    <t>Accessori genèric per a conducte circular de planxa d'acer galvanitzat, de diàmetre 200 mm</t>
  </si>
  <si>
    <t>BEW48000</t>
  </si>
  <si>
    <t>Suport estàndard per a conducte circular de 200 mm de diàmetre</t>
  </si>
  <si>
    <t>BE42Q840</t>
  </si>
  <si>
    <t>Conducte helicoïdal circular de planxa d'acer galvanitzat de 200 mm de diàmetre (s/UNE-EN 1506), de gruix 1 mm</t>
  </si>
  <si>
    <t>P-132</t>
  </si>
  <si>
    <t>Conducte helicoïdal circ. de planxa ac.galv.,D=400mm,g=1mm,munt.superf.</t>
  </si>
  <si>
    <t>BE42QB40</t>
  </si>
  <si>
    <t>Conducte helicoïdal circular de planxa d'acer galvanitzat de 400 mm de diàmetre (s/UNE-EN 1506), de gruix 1 mm</t>
  </si>
  <si>
    <t>BEW4RB00</t>
  </si>
  <si>
    <t>Accessori genèric per a conducte circular de planxa d'acer galvanitzat, de diàmetre 400 mm</t>
  </si>
  <si>
    <t>P-133</t>
  </si>
  <si>
    <t>Conducte helicoïdal circ. de planxa ac.galv.,D=300mm,g=1mm,munt.superf.</t>
  </si>
  <si>
    <t>BEW4RC00</t>
  </si>
  <si>
    <t>Accessori genèric per a conducte circular de planxa d'acer galvanitzat, de diàmetre 300 mm</t>
  </si>
  <si>
    <t>BE42QC40</t>
  </si>
  <si>
    <t>Conducte helicoïdal circular de planxa d'acer galvanitzat de 300 mm de diàmetre (s/UNE-EN 1506), de gruix 1 mm</t>
  </si>
  <si>
    <t>BEW49002</t>
  </si>
  <si>
    <t>Suport estàndard per a conducte circular de 300 mm de diàmetre</t>
  </si>
  <si>
    <t>P-134</t>
  </si>
  <si>
    <t>Conducte helicoïdal circ. de planxa ac.galv.,D=350mm,g=1mm,munt.superf.</t>
  </si>
  <si>
    <t>BEW4RE00</t>
  </si>
  <si>
    <t>Accessori genèric per a conducte circular de planxa d'acer galvanitzat, de diàmetre 350 mm</t>
  </si>
  <si>
    <t>BE42QE40</t>
  </si>
  <si>
    <t>Conducte helicoïdal circular de planxa d'acer galvanitzat de 350 mm de diàmetre (s/UNE-EN 1506), de gruix 1 mm</t>
  </si>
  <si>
    <t>BEW4A001</t>
  </si>
  <si>
    <t>Suport estàndard per a conducte circular de 350 mm de diàmetre</t>
  </si>
  <si>
    <t>P-135</t>
  </si>
  <si>
    <t>Recuperador de calor amb alimentació monofàsica a 230 V,tipus INTERCLISA REC39OT 05 o equivalent, de</t>
  </si>
  <si>
    <t>C1502221</t>
  </si>
  <si>
    <t>Camió grua per a treballs generals, neteja i transport d'eines de 5 t de càrrega, 12 m d'abast vertical, 9 d'abast horitzontal i 25 kN·m de moment d'elevació</t>
  </si>
  <si>
    <t>BEC42480</t>
  </si>
  <si>
    <t>Recuperador de calor amb alimentació monofàsica a 230 V,tipus INTERCLISA REC39OT 05 o equivalent, de 500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t>
  </si>
  <si>
    <t>P-136</t>
  </si>
  <si>
    <t>Recuperador de calor amb alimentació monofàsica a 230 V,tipus INTERCLISA REC39OT 20 o equivalent, de</t>
  </si>
  <si>
    <t>BEC42780</t>
  </si>
  <si>
    <t>Recuperador de calor amb alimentació monofàsica a 230 V,tipus INTERCLISA REC39OT 20 o equivalent, de 2000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t>
  </si>
  <si>
    <t>P-137</t>
  </si>
  <si>
    <t xml:space="preserve">Recuperador de calor amb alimentació monofàsica 230 V,tipus INTERCLISA REC39OT 30 o equivalent, de </t>
  </si>
  <si>
    <t>BEC42980</t>
  </si>
  <si>
    <t>Recuperador de calor amb alimentació monofàsica a 230 V,tipus INTERCLISA REC39OT 30 o equivalent, de 3000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t>
  </si>
  <si>
    <t>P-138</t>
  </si>
  <si>
    <t>Recuperador de calor amb alimentació trifàsica a 400 V,tipus INTERCLISA REC39OT 40 o equivalent, de</t>
  </si>
  <si>
    <t>BEC42B80</t>
  </si>
  <si>
    <t>Recuperador de calor amb alimentació trifàsica a 400 V,tipus INTERCLISA REC39OT 45 o equivalent, de 4000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t>
  </si>
  <si>
    <t>KEC44C80</t>
  </si>
  <si>
    <t>Subministrament i instal·lació de recuperador de calor amb alimentació trifàsica a 400 V,tipus INTERCLISA REC39OT 60 o equivalent, de 5700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</si>
  <si>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 xml:space="preserve">Recuperador de calor amb alimentació trifàsica a 400 V,tipus INTERCLISA REC39OT 60 o equivalent, de </t>
  </si>
  <si>
    <t>BEC44C80</t>
  </si>
  <si>
    <t>Recuperador de calor amb alimentació trifàsica a 400 V,tipus INTERCLISA REC39OT 60 o equivalent, de 5700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t>
  </si>
  <si>
    <t>P-139</t>
  </si>
  <si>
    <t>Reixa de retorn d'alumini, d'aletes fixes horitzontals  MADEL model DXT o similar, d'alumini ano</t>
  </si>
  <si>
    <t>BEK18900</t>
  </si>
  <si>
    <t>Reixa de retorn d'alumini, amb d'aletes fixes horitzontals  MADEL model DXT o similar, d'alumini anoditzat platejat mate, de 1800x900 mm, d'aletes separades 50 mm, de secció recta, amb lamel·les deflectores verticals,fixada al bastiment amb cargols.</t>
  </si>
  <si>
    <t>BEKMARC</t>
  </si>
  <si>
    <t>Marc de muntatge CX  per reixa DXT</t>
  </si>
  <si>
    <t>P-140</t>
  </si>
  <si>
    <t>Fan-coil tipus cassette amb ventilador EC de 230 V de corrent monofàsic,CARRIER 42GW 709D o equ</t>
  </si>
  <si>
    <t>BEJ61141</t>
  </si>
  <si>
    <t>Fan-coil de tipus cassette amb ventilador EC de 230 V de corrent monofàsic,CARRIER 42GW 709D o equivalent,  per a treballar en sistemes de distribució d'aigua de 4 tubs, de 3.14 a 7.49 kW de potència frigorífica màxima i 6.43 a 13.99 kW de potència calorífica màxima amb envoltant metàl·lica, amb 3 velocitatsl.</t>
  </si>
  <si>
    <t>P-141</t>
  </si>
  <si>
    <t xml:space="preserve">Fan-coil del tipus conductes horitzontal amb ventilador EC,tipus INTERCLISA FCY42E 25 o equivalent, </t>
  </si>
  <si>
    <t>BEJ7LPJK</t>
  </si>
  <si>
    <t>Fan-coil del tipus conductes horitzontal amb ventilador EC,tipus INTERCLISA FCY42E 25 o equivalent, per a treballar en sistemes de distribució d'aigua de 4 tubs, de  28 kW de potència frigorífica màxima i 41.2 kW de potència calorífica màxima, amb una pressió disponible de 150 Pa, amb alimentació trifàsica de 380 V, amb control electromecànic, i amb safata de recollida de condensats i bomba de desguàs</t>
  </si>
  <si>
    <t>P-142</t>
  </si>
  <si>
    <t xml:space="preserve">Fan-coil del tipus conductes horitzontal amb ventilador EC,tipus INTERCLISA FCY42E 40 o equivalent, </t>
  </si>
  <si>
    <t>BEJ7LSDL</t>
  </si>
  <si>
    <t>Fan-coil del tipus conductes horitzontal amb ventilador EC,tipus INTERCLISA FCY42E 40 o equivalent, per a treballar en sistemes de distribució d'aigua de 4 tubs, de 41 kW de potència frigorífica màxima i 56.7 kW de potència calorífica màxima, amb una pressió disponible de 220 Pa, amb alimentació trifàsica de 380 V, amb control electromecànic, i amb safata de recollida de condensats i bomba de desguàs</t>
  </si>
  <si>
    <t>P-143</t>
  </si>
  <si>
    <t xml:space="preserve">Fan-coil del tipus conductes horitzontal amb ventilador EC,tipus INTERCLISA FCY42E 45 o equivalent, </t>
  </si>
  <si>
    <t>BEJ7LTAK</t>
  </si>
  <si>
    <t>Fan-coil del tipus conductes horitzontal amb ventilador EC,tipus INTERCLISA FCY42E 45 o equivalent, per a treballar en sistemes de distribució d'aigua de 4 tubs, de 60 kW de potència frigorífica màxima i 71.2 kW de potència calorífica màxima, amb una pressió disponible de 300 Pa, amb alimentació trifàsica de 380 V, amb control electromecànic, i amb safata de recollida de condensats i bomba de desguàs.</t>
  </si>
  <si>
    <t>P-144</t>
  </si>
  <si>
    <t xml:space="preserve">Fan-coil del tipus conductes horitzontal amb ventilador EC,tipus INTERCLISA FCY42E 75 o equivalent, </t>
  </si>
  <si>
    <t>BEJ7LWEP</t>
  </si>
  <si>
    <t>Fan-coil del tipus conductes horitzontal amb ventilador EC,tipus INTERCLISA FCY42E 75 o equivalent, per a treballar en sistemes de distribució d'aigua de 4 tubs, de 81 kW de potència frigorífica màxima i 93.3 kW de potència calorífica màxima, amb una pressió disponible de 210 Pa, amb alimentació trifàsica de 380 V, amb control electromecànic, i amb safata de recollida de condensats i bomba de desguàs.</t>
  </si>
  <si>
    <t>P-145</t>
  </si>
  <si>
    <t xml:space="preserve">Fan-coil del tipus conductes horitzontal amb ventilador EC,tipus INTERCLISA FCY42E 18 o equivalent, </t>
  </si>
  <si>
    <t>BEJ7MLCE</t>
  </si>
  <si>
    <t>Fan-coil del tipus conductes horitzontal amb ventilador EC,tipus INTERCLISA FCY42E 18 o equivalent, per a treballar en sistemes de distribució d'aigua de 4 tubs, de  19 kW de potència frigorífica màxima i 33.7 kW de potència calorífica màxima, amb una pressió disponible de 150 Pa, amb alimentació trifàsica de 380 V, amb control electromecànic, i amb safata de recollida de condensats i bomba de desguàs</t>
  </si>
  <si>
    <t>KEK1173B</t>
  </si>
  <si>
    <t>Subministrament i instal·lació de reixeta d'impulsió o retorn, d'aletes paral·leles fixes horitzontals a 45º, d'alumini anoditzat platejat, de 600x500 mm, MADEL model DMT-AR+SP  o equivalent, d'aletes separades 25 mm, i fixada al bastiment.
Inclou rejilla, regulador de cabal d'aletes oposades i bastiment de muntatje.
Totalment provat i muntat.</t>
  </si>
  <si>
    <t>Reixeta impuls/retorn,una fixes horitzs.,alum.anod.plat.,600x500mm, 25mm,fixada bastiment</t>
  </si>
  <si>
    <t>BEK1173B</t>
  </si>
  <si>
    <t>Reixeta d'impulsió o retorn, d'una filera d'aletes fixes horitzontals, d'alumini anoditzat platejat, de 600x500 mm, d'aletes separades 25 mm, i per a fixar al bastiment</t>
  </si>
  <si>
    <t>KEK1ETB8</t>
  </si>
  <si>
    <t>Subministrament i instal·lació de reixa de retorn d'alumini, d'aletes fixes horitzontals  MADEL model DXT  o equivalent, d'alumini anoditzat platejat mate, de 2000x1000 mm, d'aletes separades 50 mm, de secció recta, amb lamel·les deflectores verticals,fixada al bastiment amb cargols.
Totalment muntada i provada.</t>
  </si>
  <si>
    <t>BEK1ETB8</t>
  </si>
  <si>
    <t>Reixa de retorn d'alumini, amb d'aletes fixes horitzontals  MADEL model DXT o similar, d'alumini anoditzat platejat mate, de 2000x1000 mm, d'aletes separades 50 mm, de secció recta, amb lamel·les deflectores verticals,fixada al bastiment amb cargols.</t>
  </si>
  <si>
    <t>P-146</t>
  </si>
  <si>
    <t>Dipòsit exp.800l,planxa acer,membrana elàstica,connexió D=1'',roscat</t>
  </si>
  <si>
    <t>BEU4U035</t>
  </si>
  <si>
    <t>Dipòsit d'expansió tancat de 800 l de capacitat, de planxa d'acer i membrana elàstica, amb connexió d'1' de D</t>
  </si>
  <si>
    <t>P-147</t>
  </si>
  <si>
    <t>Sonda temperatura canonada beina,munt.+connectada</t>
  </si>
  <si>
    <t>BEV21D00</t>
  </si>
  <si>
    <t>Sonda de temperatura en canonada amb beina, amb accessoris de muntatge</t>
  </si>
  <si>
    <t>P-148</t>
  </si>
  <si>
    <t>Sonda ambient, de 10 a 50°C,doble contacte,12V,preu alt,encast.c.univ.</t>
  </si>
  <si>
    <t>BEV22583</t>
  </si>
  <si>
    <t>Sonda d'ambient  amb regulació de 10 a 50°C, de doble contacte a 12 V, preu alt, per a encastar a caixa universal</t>
  </si>
  <si>
    <t>P-149</t>
  </si>
  <si>
    <t>Tub acer inox.1.4404 (AISI 316L),22x1.2,sèrie 2 s/UNE-EN 10312,unió pressió,dific.alt,col.superf.</t>
  </si>
  <si>
    <t>BF4235C0</t>
  </si>
  <si>
    <t>Tub d'acer inoxidable 1.4404 (AISI 316L) amb soldadura longitudinal, de 22 mm de diàmetre exterior i d'1,2 mm de gruix de paret, sèrie 2 segons UNE-EN 10312</t>
  </si>
  <si>
    <t>BFW41A10</t>
  </si>
  <si>
    <t>Accessori per a tubs d'acer inoxidable, de 22 mm de diàmetre, per a unió a pressió</t>
  </si>
  <si>
    <t>B0A7A500</t>
  </si>
  <si>
    <t>Abraçadora d'acer inoxidable, unió amb encaix, de 22 mm de diàmetre interior</t>
  </si>
  <si>
    <t>P-150</t>
  </si>
  <si>
    <t>Tub acer inox.1.4404 (AISI 316L),28x1.2,sèrie 2 s/UNE-EN 10312,unió pressió,dific.alt,col.superf.</t>
  </si>
  <si>
    <t>BFW41C10</t>
  </si>
  <si>
    <t>Accessori per a tubs d'acer inoxidable, de 28 mm de diàmetre, per a unió a pressió</t>
  </si>
  <si>
    <t>BF4236C0</t>
  </si>
  <si>
    <t>Tub d'acer inoxidable 1.4404 (AISI 316L) amb soldadura longitudinal, de 28 mm de diàmetre exterior i d'1,2 mm de gruix de paret, sèrie 2 segons UNE-EN 10312</t>
  </si>
  <si>
    <t>B0A7A600</t>
  </si>
  <si>
    <t>Abraçadora d'acer inoxidable, unió amb encaix, de 28 mm de diàmetre interior</t>
  </si>
  <si>
    <t>P-151</t>
  </si>
  <si>
    <t>Tub acer inox.1.4404 (AISI 316L),42x1.5,sèrie 2 s/UNE-EN 10312,unió pressió,dific.alt,col.superf.</t>
  </si>
  <si>
    <t>B0A7A800</t>
  </si>
  <si>
    <t>Abraçadora d'acer inoxidable, unió amb encaix, de 42 mm de diàmetre interior</t>
  </si>
  <si>
    <t>BF4238E0</t>
  </si>
  <si>
    <t>Tub d'acer inoxidable 1.4404 (AISI 316L) amb soldadura longitudinal, de 42 mm de diàmetre exterior i d'1,5 mm de gruix de paret, sèrie 2 segons UNE-EN 10312</t>
  </si>
  <si>
    <t>BFW41G10</t>
  </si>
  <si>
    <t>Accessori per a tubs d'acer inoxidable, de 42 mm de diàmetre, per a unió a pressió</t>
  </si>
  <si>
    <t>P-152</t>
  </si>
  <si>
    <t>Tub acer inox.1.4404 (AISI 316L),54x1.5,sèrie 2 s/UNE-EN 10312,unió pressió,dific.alt,col.superf.</t>
  </si>
  <si>
    <t>BFW41H10</t>
  </si>
  <si>
    <t>Accessori per a tubs d'acer inoxidable, de 54 mm de diàmetre, per a unió a pressió</t>
  </si>
  <si>
    <t>BF4239E0</t>
  </si>
  <si>
    <t>Tub d'acer inoxidable 1.4404 (AISI 316L) amb soldadura longitudinal, de 54 mm de diàmetre exterior i d'1,5 mm de gruix de paret, sèrie 2 segons UNE-EN 10312</t>
  </si>
  <si>
    <t>B0A7B900</t>
  </si>
  <si>
    <t>Abraçadora d'acer inoxidable, isofònica, de 54 mm de diàmetre interior</t>
  </si>
  <si>
    <t>P-153</t>
  </si>
  <si>
    <t>Tub acer inox.1.4404 (AISI 316L),76.1x2,sèrie 2 s/UNE-EN 10312,unió pressió,dific.alt,col.superf.</t>
  </si>
  <si>
    <t>BFW41J10</t>
  </si>
  <si>
    <t>Accessori per a tubs d'acer inoxidable, de 76,1 mm de diàmetre, per a unió a pressió</t>
  </si>
  <si>
    <t>B0A7BB00</t>
  </si>
  <si>
    <t>Abraçadora d'acer inoxidable, isofònica, de 75 mm de diàmetre interior</t>
  </si>
  <si>
    <t>BF423BF0</t>
  </si>
  <si>
    <t>Tub d'acer inoxidable 1.4404 (AISI 316L) amb soldadura longitudinal, de 76,1 mm de diàmetre exterior i de 2 mm de gruix de paret, sèrie 2 segons UNE-EN 10312</t>
  </si>
  <si>
    <t>P-154</t>
  </si>
  <si>
    <t>Tub acer inox.1.4404 (AISI 316L),88.9x2,sèrie 2 s/UNE-EN 10312,unió pressió,dific.alt,col.superf.</t>
  </si>
  <si>
    <t>BF423CF0</t>
  </si>
  <si>
    <t>Tub d'acer inoxidable 1.4404 (AISI 316L) amb soldadura longitudinal, de 88,9 mm de diàmetre exterior i de 2 mm de gruix de paret, sèrie 2 segons UNE-EN 10312</t>
  </si>
  <si>
    <t>BFW41K10</t>
  </si>
  <si>
    <t>Accessori per a tubs d'acer inoxidable, de 88,9 mm de diàmetre, per a unió a pressió</t>
  </si>
  <si>
    <t>B0A7BC00</t>
  </si>
  <si>
    <t>Abraçadora d'acer inoxidable, isofònica, de 90 mm de diàmetre interior</t>
  </si>
  <si>
    <t>P-155</t>
  </si>
  <si>
    <t>Tub acer inox.1.4404 (AISI 316L),108x2,sèrie 2 s/UNE-EN 10312,unió pressió,dific.alt,col.superf.</t>
  </si>
  <si>
    <t>BF423DF0</t>
  </si>
  <si>
    <t>Tub d'acer inoxidable 1.4404 (AISI 316L) amb soldadura longitudinal, de 108 mm de diàmetre exterior i de 2 mm de gruix de paret, sèrie 2 segons UNE-EN 10312</t>
  </si>
  <si>
    <t>BFW41L10</t>
  </si>
  <si>
    <t>Accessori per a tubs d'acer inoxidable, de 108 mm de diàmetre, per a unió a pressió</t>
  </si>
  <si>
    <t>B0A7BD00</t>
  </si>
  <si>
    <t>Abraçadora d'acer inoxidable, isofònica, de 110 mm de diàmetre interior</t>
  </si>
  <si>
    <t>P-156</t>
  </si>
  <si>
    <t>Tub PP-R pressió,DN=32x5,4mm,sèrie S 2.5,soldat,dific.mitjà,col.superf.</t>
  </si>
  <si>
    <t>B0A75E00</t>
  </si>
  <si>
    <t>Abraçadora plàstica, de 32 mm de diàmetre interior</t>
  </si>
  <si>
    <t>BFC16A00</t>
  </si>
  <si>
    <t>Tub de Polipropilè-copolímer PP-R a pressió de diàmetre 32x5,4 mm, amb barrera antidifusió d'oxigen EVOH, sèrie S 2.5 segons UNE-EN ISO 15874-2</t>
  </si>
  <si>
    <t>BFYC1620</t>
  </si>
  <si>
    <t>Part proporcional d'elements de muntatge per a tubs de polipropilè a pressió, de 32 mm de diàmetre, soldat</t>
  </si>
  <si>
    <t>BFWC1620</t>
  </si>
  <si>
    <t>Accessori per a tubs de polipropilè a pressió, de 32 mm de diàmetre, per a soldar</t>
  </si>
  <si>
    <t>P-157</t>
  </si>
  <si>
    <t>Aïllament tèrmic escum.elastom.,fluids (-50 i 105°C),D=35mm,g=25mm,factor dif.vapor&gt;= 7000superf.alt</t>
  </si>
  <si>
    <t>BFYQ3060</t>
  </si>
  <si>
    <t>Part proporcional d'elements de muntatge per a aïllament tèrmic d'escuma elastomèrica, de 25 mm de gruix</t>
  </si>
  <si>
    <t>BFQ33ABA</t>
  </si>
  <si>
    <t>Aïllament tèrmic d'escuma elastomèrica per a canonades que transporten fluids a temperatura entre -50°C i 105°C, per a tub de diàmetre exterior 35 mm, de 25 mm de gruix, classe de reacció al foc BL-s2, d0 segons norma UNE-EN 13501-1, amb un factor de resistència a la difusió del vapor d'aigua &gt;= 7000</t>
  </si>
  <si>
    <t>P-158</t>
  </si>
  <si>
    <t>Aïllament tèrmic escum.elastom.,fluids (-50 i 105°C),D=42mm,g=32mm,factor dif.vapor&gt;= 7000superf.alt</t>
  </si>
  <si>
    <t>BFQ33CCA</t>
  </si>
  <si>
    <t>Aïllament tèrmic d'escuma elastomèrica per a canonades que transporten fluids a temperatura entre -50°C i 105°C, per a tub de diàmetre exterior 42 mm, de 32 mm de gruix, classe de reacció al foc BL-s2, d0 segons norma UNE-EN 13501-1, amb un factor de resistència a la difusió del vapor d'aigua &gt;= 7000</t>
  </si>
  <si>
    <t>P-159</t>
  </si>
  <si>
    <t>Aïllament tèrmic escum.elastom.,fluids (-50 i 105°C),D=54mm,g=32mm,factor dif.vapor&gt;= 7000superf.alt</t>
  </si>
  <si>
    <t>BFQ33CEA</t>
  </si>
  <si>
    <t>Aïllament tèrmic d'escuma elastomèrica per a canonades que transporten fluids a temperatura entre -50°C i 105°C, per a tub de diàmetre exterior 54 mm, de 32 mm de gruix, classe de reacció al foc BL-s2, d0 segons norma UNE-EN 13501-1, amb un factor de resistència a la difusió del vapor d'aigua &gt;= 7000</t>
  </si>
  <si>
    <t>P-160</t>
  </si>
  <si>
    <t>Aïllament tèrmic escum.elastom.,fluids (-50 i 105°C),D=76mm,g=32mm,factor dif.vapor&gt;= 7000superf.alt</t>
  </si>
  <si>
    <t>BFQ33CJA</t>
  </si>
  <si>
    <t>Aïllament tèrmic d'escuma elastomèrica per a canonades que transporten fluids a temperatura entre -50°C i 105°C, per a tub de diàmetre exterior 76 mm, de 32 mm de gruix, classe de reacció al foc BL-s2, d0 segons norma UNE-EN 13501-1, amb un factor de resistència a la difusió del vapor d'aigua &gt;= 7000</t>
  </si>
  <si>
    <t>P-161</t>
  </si>
  <si>
    <t>Aïllament tèrmic escum.elastom.,fluids (-50 i 105°C),D=89mm,g=32mm,factor dif.vapor&gt;= 7000superf.alt</t>
  </si>
  <si>
    <t>BFQ33CLA</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</si>
  <si>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t>
  </si>
  <si>
    <t>P-162</t>
  </si>
  <si>
    <t>Aïllament tèrmic escum.elastom.,fluids (-50 i 105°C),D=89mm,g=40mm,factor dif.vapor&gt;= 7000superf.alt</t>
  </si>
  <si>
    <t>BFQ33ELA</t>
  </si>
  <si>
    <t>Aïllament tèrmic d'escuma elastomèrica per a canonades que transporten fluids a temperatura entre -50°C i 105°C, per a tub de diàmetre exterior 89 mm, de 40 mm de gruix, classe de reacció al foc BL-s2, d0 segons norma UNE-EN 13501-1, amb un factor de resistència a la difusió del vapor d'aigua &gt;= 7000</t>
  </si>
  <si>
    <t>BFYQ3090</t>
  </si>
  <si>
    <t>Part proporcional d'elements de muntatge per a aïllament tèrmic d'escuma elastomèrica, de 40 mm de gruix</t>
  </si>
  <si>
    <t>P-163</t>
  </si>
  <si>
    <t>Tub rígid plàstic s/halògens,DN=16mm,impacte=2J,resist.compress.=1250N,unió roscada+munt.superf.</t>
  </si>
  <si>
    <t>BG21H510</t>
  </si>
  <si>
    <t>Tub rígid de plàstic sense halògens, de 16 mm de diàmetre nominal, aïllant i no propagador de la flama, amb una resistència a l'impacte de 2 J, resistència a compressió de 1250 N i una rigidesa dielèctrica de 2000 V</t>
  </si>
  <si>
    <t>KG21H91H</t>
  </si>
  <si>
    <t>Tub rígid de plàstic sense halògens, de 32 mm de diàmetre nominal, aïllant i no propagador de la flama, amb una resistència a l'impacte de 2 J, resistència a compressió de 1250 N i una rigidesa dielèctrica de 2000 V, amb unió roscada i muntat superficialment</t>
  </si>
  <si>
    <t>Tub rígid plàstic s/halògens,DN=32mm,impacte=2J,resist.compress.=1250N,unió roscada+munt.superf.</t>
  </si>
  <si>
    <t>P-164</t>
  </si>
  <si>
    <t>Safata reixeta acer inox,S=100x60mm2,fix.amb sup.</t>
  </si>
  <si>
    <t>BGW2UX00</t>
  </si>
  <si>
    <t>Part proporcional d'accessoris per a safates d'acer inoxidable</t>
  </si>
  <si>
    <t>BG2DB300</t>
  </si>
  <si>
    <t>Safata metàl·lica de reixeta d'acer inoxidable AISI 304, de secció 100x60 mm2</t>
  </si>
  <si>
    <t>KG315176</t>
  </si>
  <si>
    <t>Cable amb conductor de coure de tensió assignada0,6/1 kV, de designació RZ1-K (AS+), construcció segons norma UNE 211025, unipolar, de secció 1x16 mm2, amb coberta del cable de poliolefines, classe de reacció al foc Cca-s1b, d1, a1 segons la norma UNE-EN 50575 amb baixa emissió fums, col·locat en canal o safata</t>
  </si>
  <si>
    <t>Cable 0,6/1 kV RZ1-K (AS+), 1x16mm2,col.canal/safata</t>
  </si>
  <si>
    <t>BG315170</t>
  </si>
  <si>
    <t>Cable amb conductor de coure de tensió assignada0,6/1 kV, de designació RZ1-K (AS+), construcció segons norma UNE 211025, unipolar, de secció 1x16 mm2, amb coberta del cable de poliolefines, classe de reacció al foc Cca-s1b, d1, a1 segons la norma UNE-EN 50575 amb baixa emissió fums</t>
  </si>
  <si>
    <t>KG315186</t>
  </si>
  <si>
    <t>Cable amb conductor de coure de tensió assignada0,6/1 kV, de designació RZ1-K (AS+), construcció segons norma UNE 211025, unipolar, de secció 1x25 mm2, amb coberta del cable de poliolefines, classe de reacció al foc Cca-s1b, d1, a1 segons la norma UNE-EN 50575 amb baixa emissió fums, col·locat en canal o safata</t>
  </si>
  <si>
    <t>Cable 0,6/1 kV RZ1-K (AS+), 1x25mm2,col.canal/safata</t>
  </si>
  <si>
    <t>BG315180</t>
  </si>
  <si>
    <t>Cable amb conductor de coure de tensió assignada0,6/1 kV, de designació RZ1-K (AS+), construcció segons norma UNE 211025, unipolar, de secció 1x25 mm2, amb coberta del cable de poliolefines, classe de reacció al foc Cca-s1b, d1, a1 segons la norma UNE-EN 50575 amb baixa emissió fums</t>
  </si>
  <si>
    <t>KG315196</t>
  </si>
  <si>
    <t>Cable amb conductor de coure de tensió assignada0,6/1 kV, de designació RZ1-K (AS+), construcció segons norma UNE 211025, unipolar, de secció 1x35 mm2, amb coberta del cable de poliolefines, classe de reacció al foc Cca-s1b, d1, a1 segons la norma UNE-EN 50575 amb baixa emissió fums, col·locat en canal o safata</t>
  </si>
  <si>
    <t>Cable 0,6/1 kV RZ1-K (AS+), 1x35mm2,col.canal/safata</t>
  </si>
  <si>
    <t>BG315190</t>
  </si>
  <si>
    <t>Cable amb conductor de coure de tensió assignada0,6/1 kV, de designació RZ1-K (AS+), construcció segons norma UNE 211025, unipolar, de secció 1x35 mm2, amb coberta del cable de poliolefines, classe de reacció al foc Cca-s1b, d1, a1 segons la norma UNE-EN 50575 amb baixa emissió fums</t>
  </si>
  <si>
    <t>KG3151A6</t>
  </si>
  <si>
    <t>Cable amb conductor de coure de tensió assignada0,6/1 kV, de designació RZ1-K (AS+), construcció segons norma UNE 211025, unipolar, de secció 1x50 mm2, amb coberta del cable de poliolefines, classe de reacció al foc Cca-s1b, d1, a1 segons la norma UNE-EN 50575 amb baixa emissió fums, col·locat en canal o safata</t>
  </si>
  <si>
    <t>Cable 0,6/1 kV RZ1-K (AS+), 1x50mm2,col.canal/safata</t>
  </si>
  <si>
    <t>BG3151A0</t>
  </si>
  <si>
    <t>Cable amb conductor de coure de tensió assignada0,6/1 kV, de designació RZ1-K (AS+), construcció segons norma UNE 211025, unipolar, de secció 1x50 mm2, amb coberta del cable de poliolefines, classe de reacció al foc Cca-s1b, d1, a1 segons la norma UNE-EN 50575 amb baixa emissió fums</t>
  </si>
  <si>
    <t>KG3151B6</t>
  </si>
  <si>
    <t>Cable amb conductor de coure de tensió assignada0,6/1 kV, de designació RZ1-K (AS+), construcció segons norma UNE 211025, unipolar, de secció 1x70 mm2, amb coberta del cable de poliolefines, classe de reacció al foc Cca-s1b, d1, a1 segons la norma UNE-EN 50575 amb baixa emissió fums, col·locat en canal o safata</t>
  </si>
  <si>
    <t>Cable 0,6/1 kV RZ1-K (AS+), 1x70mm2,col.canal/safata</t>
  </si>
  <si>
    <t>BG3151B0</t>
  </si>
  <si>
    <t>Cable amb conductor de coure de tensió assignada0,6/1 kV, de designació RZ1-K (AS+), construcció segons norma UNE 211025, unipolar, de secció 1x70 mm2, amb coberta del cable de poliolefines, classe de reacció al foc Cca-s1b, d1, a1 segons la norma UNE-EN 50575 amb baixa emissió fums</t>
  </si>
  <si>
    <t>KG315224</t>
  </si>
  <si>
    <t>Cable amb conductor de coure de tensió assignada0,6/1 kV, de designació RZ1-K (AS+), construcció segons norma UNE 211025, bipolar, de secció 2x1,5 mm2, amb coberta del cable de poliolefines, classe de reacció al foc Cca-s1b, d1, a1 segons la norma UNE-EN 50575 amb baixa emissió fums, col·locat en tub</t>
  </si>
  <si>
    <t>Cable 0,6/1 kV RZ1-K (AS+), 2x1,5mm2,col.tub</t>
  </si>
  <si>
    <t>BG315220</t>
  </si>
  <si>
    <t>Cable amb conductor de coure de tensió assignada0,6/1 kV, de designació RZ1-K (AS+), construcció segons norma UNE 211025, bipolar, de secció 2x1,5 mm2, amb coberta del cable de poliolefines, classe de reacció al foc Cca-s1b, d1, a1 segons la norma UNE-EN 50575 amb baixa emissió fums</t>
  </si>
  <si>
    <t>P-165</t>
  </si>
  <si>
    <t>Cable 0,6/1 kV RZ1-K (AS+), 3x2,5mm2,col.tub</t>
  </si>
  <si>
    <t>BG315330</t>
  </si>
  <si>
    <t>Cable amb conductor de coure de tensió assignada0,6/1 kV, de designació RZ1-K (AS+), construcció segons norma UNE 211025, tripolar, de secció 3x2,5 mm2, amb coberta del cable de poliolefines, classe de reacció al foc Cca-s1b, d1, a1 segons la norma UNE-EN 50575 amb baixa emissió fums</t>
  </si>
  <si>
    <t>KG415DC7</t>
  </si>
  <si>
    <t>Interruptor automàtic magnetotèrmic de 6 A d'intensitat nominal, tipus PIA corba C, tripolar (3P), de 6000 A de poder de tall segons UNE-EN 60898 i de 10 kA de poder de tall segons UNE-EN 60947-2, de 3 mòduls DIN de 18 mm d'amplària, muntat en perfil DIN</t>
  </si>
  <si>
    <t>Interruptor auto.magnet.,I=6A,PIA corbaC,(3P),tall=6000A/10kA,3mòd.DIN,munt.perf.DIN</t>
  </si>
  <si>
    <t>BG415DC7</t>
  </si>
  <si>
    <t>Interruptor automàtic magnetotèrmic de 6 A d'intensitat nominal, tipus PIA corba C, tripolar (3P), de 6000 A de poder de tall segons UNE-EN 60898 i de 10 kA de poder de tall segons UNE-EN 60947-2, de 3 mòduls DIN de 18 mm d'amplària, per a muntar en perfil DIN</t>
  </si>
  <si>
    <t>P-166</t>
  </si>
  <si>
    <t>Interruptor auto.magnet.,I=16A,PIA corbaC,(3P),tall=6000A/10kA,3mòd.DIN,munt.perf.DIN</t>
  </si>
  <si>
    <t>BG415DCB</t>
  </si>
  <si>
    <t>Interruptor automàtic magnetotèrmic de 16 A d'intensitat nominal, tipus PIA corba C, tripolar (3P), de 6000 A de poder de tall segons UNE-EN 60898 i de 10 kA de poder de tall segons UNE-EN 60947-2, de 3 mòduls DIN de 18 mm d'amplària, per a muntar en perfil DIN</t>
  </si>
  <si>
    <t>P-167</t>
  </si>
  <si>
    <t>Vàlvula papll.concènt.,manual,2xbrida,DN=80mm,PN=16bar,EN-GJS-400-15/EN-GJS-400-15,reductor manual,s</t>
  </si>
  <si>
    <t>P-168</t>
  </si>
  <si>
    <t>Vàlvula papll.concènt.,manual,2xbrida,DN=100mm,PN=16bar,EN-GJS-400-15/EN-GJS-400-15,reductor manual,</t>
  </si>
  <si>
    <t>BN4316D0</t>
  </si>
  <si>
    <t>Vàlvula de papallona concèntrica, segons norma UNE-EN 593, manual, de doble brida, de 100 mm de diàmetre nominal, de 16 bar de pressió nominal, cos de fosa nodular EN-GJS-400-15 (GGG40) amb revestiment de resina epoxi (150 micres), disc de fosa nodular EN-GJS-400-15 (GGG40), anell d'etilè propilè diè (EPDM), eix d'acer inoxidable 1.4021 (AISI 420) i accionament per reductor manual</t>
  </si>
  <si>
    <t>P-169</t>
  </si>
  <si>
    <t>Vàlvula retenció clap.+rosca,DN=1´´,PN=16bar,llautó/llautó,seient metàl·lic,superf.</t>
  </si>
  <si>
    <t>BN812680</t>
  </si>
  <si>
    <t>Vàlvula de retenció de clapeta, amb rosca, d'1´´ de diàmetre nominal, de 16 bar de pressió nominal, cos de llautó, clapeta de llautó i tancament de seient metàl·lic</t>
  </si>
  <si>
    <t>P-170</t>
  </si>
  <si>
    <t>Vàlvula segur.a/palanca+rosca,DN=1´´,PN=16bar,CW617N/CW617N,unió CW617N,superf.</t>
  </si>
  <si>
    <t>BN912160</t>
  </si>
  <si>
    <t>Vàlvula de seguretat d'obertura progressiva, de caputxa oberta amb palanca, amb rosca, de diàmetre nominal 1´´, de 16 bar de pressió nominal, cos de llautó CW617N, caputxa de llautó CW617N i unió de llautó CW617N, de preu alt</t>
  </si>
  <si>
    <t>P-171</t>
  </si>
  <si>
    <t>Filtre colador,llautó,DN=1´´,PN=16bar,roscat,munt.superf.</t>
  </si>
  <si>
    <t>BNE16300</t>
  </si>
  <si>
    <t>Filtre colador en forma de Y amb de rosca, 1´´ de diàmetre nominal, 16 bar de pressió nominal, llautó, malla d'acer inoxidable 1.4301 (AISI 304) amb perforacions de 0,5 mm de diàmetre</t>
  </si>
  <si>
    <t>P-172</t>
  </si>
  <si>
    <t>Filtre colador,llautó,DN=3´´,PN=16bar,roscat,munt.superf.</t>
  </si>
  <si>
    <t>P-173</t>
  </si>
  <si>
    <t>P-174</t>
  </si>
  <si>
    <t>Obertura forats en paret de pedra o maó massís</t>
  </si>
  <si>
    <t>P-175</t>
  </si>
  <si>
    <t>Legalització instal.lació segons Reglament Electrotècnic de Baixa Tensió</t>
  </si>
  <si>
    <t>P-176</t>
  </si>
  <si>
    <t>Legalització instal.lació segons Reglaments d'Instal·lacions Tèrmiques</t>
  </si>
  <si>
    <t>LXSALABIO</t>
  </si>
  <si>
    <t>Subministrament i instal·lació de sistema de control domòtic per a la xarxa de calor tipus Loxone o equivalent. Subquadre per a la sala de calderes de biomassa en base a la descripció de projecte. Format per PLC Loxone miniserver, AO extension, Modbus extension, 1-Wire extension, sondes de temperatura 1-Wire, transformadoir 230/24VDC, PIAs, SAI de 450VA, bornero, quadre IP64 amb carril DIN i porta,modem 4G per a connexió a internet i mitjans auxiliars. Fins i tot part proporcional de muntatge, elaboració de manuals i esquemes, programació, posada en marxa i formació per als usuaris. Totalment muntat i provat.</t>
  </si>
  <si>
    <t>Loxone sala de calderes de biomassa</t>
  </si>
  <si>
    <t>P-185</t>
  </si>
  <si>
    <t>Determ. paràmetres qualitat 1 mostra aigua</t>
  </si>
  <si>
    <t>BV1D-02VF</t>
  </si>
  <si>
    <t>Determinació de la demanda bioquímica d'oxigen (DBO) d'una mostra d'aigua, segons la norma UNE-EN 1899-1 i UNE-EN 1899-2</t>
  </si>
  <si>
    <t>P-186</t>
  </si>
  <si>
    <t>Partida de Control de Qualitat i proves</t>
  </si>
  <si>
    <t>P-187</t>
  </si>
  <si>
    <t>Confec.+extrac.6 testim.,1 caixó</t>
  </si>
  <si>
    <t>BV210-01PZ</t>
  </si>
  <si>
    <t>P0B4-00OX</t>
  </si>
  <si>
    <t>Determinació de les característiques geomètriques d'un perfil o planxa d'acer de secció plena laminat en calent, segons l'article 28-1 de la Instrucció EAE-2011</t>
  </si>
  <si>
    <t>Determ.caract.geomètriques1perfil/planxa acer</t>
  </si>
  <si>
    <t>BV250-00MI</t>
  </si>
  <si>
    <t>P-188</t>
  </si>
  <si>
    <t>Ap.ancoratge p/prot.individ.caiguda alç.tac mecànic</t>
  </si>
  <si>
    <t>A0F-0015</t>
  </si>
  <si>
    <t>Oficial 1a per a seguretat i salut</t>
  </si>
  <si>
    <t>B1471-19P9</t>
  </si>
  <si>
    <t>Aparell d'ancoratge per a equip de protecció individual contra caiguda d'alçada, homologat segons UNE-EN 795</t>
  </si>
  <si>
    <t>B0AP-07J1</t>
  </si>
  <si>
    <t>Tac d'acer de d 10 mm, amb cargol, volandera i femella, per a seguretat i salut</t>
  </si>
  <si>
    <t>P-189</t>
  </si>
  <si>
    <t>Parella de botes baixes de seguretat industrial per a soldador, resistents a la humitat, de pell rec</t>
  </si>
  <si>
    <t>B1474-0XKZ</t>
  </si>
  <si>
    <t>P-190</t>
  </si>
  <si>
    <t>Parella de botes de mitja canya, amb sola antilliscant i folrades de niló rentable, homologades sego</t>
  </si>
  <si>
    <t>B1474-0XL1</t>
  </si>
  <si>
    <t>P-191</t>
  </si>
  <si>
    <t>Casc seguretat,p/ús normal,contra cops,PE,pmàxim de 400g</t>
  </si>
  <si>
    <t>B1477-07TR</t>
  </si>
  <si>
    <t>P-192</t>
  </si>
  <si>
    <t>Cinturó antivib.,ajust./transpi.</t>
  </si>
  <si>
    <t>B1478-0XLD</t>
  </si>
  <si>
    <t>P-193</t>
  </si>
  <si>
    <t>Faixa prot.dorslumbar</t>
  </si>
  <si>
    <t>B147H-19PA</t>
  </si>
  <si>
    <t>P-194</t>
  </si>
  <si>
    <t>Filtre mixte,c/gasos+partícules</t>
  </si>
  <si>
    <t>B147I-0XJQ</t>
  </si>
  <si>
    <t>P-195</t>
  </si>
  <si>
    <t>Guants dielèc.p/B.T.,cautxú,manig.&lt;1/2avantb.</t>
  </si>
  <si>
    <t>B147J-0XKC</t>
  </si>
  <si>
    <t>Parella de guants dielèctrics per a baixa tensió, de cautxú amb maniguets fins a mig avantbraç</t>
  </si>
  <si>
    <t>P-196</t>
  </si>
  <si>
    <t>Guants alta resis.tall abras.ferrall.,cautxú+cotó,subj.canell</t>
  </si>
  <si>
    <t>B147J-0XKD</t>
  </si>
  <si>
    <t>Parella de guants d'alta resistència al tall i a l'abrassió per a ferrallista, amb dits i palmell de cautxú rugós sobre suport de cotó i subjecció elàstica al canell, homologats segons UNE-EN 388 i UNE-EN 420</t>
  </si>
  <si>
    <t>P-197</t>
  </si>
  <si>
    <t>Guants protecció c/riscs mecànics nivell 3</t>
  </si>
  <si>
    <t>B147J-0XKN</t>
  </si>
  <si>
    <t>P-198</t>
  </si>
  <si>
    <t>Mascareta,protecció respiratòria</t>
  </si>
  <si>
    <t>B147N-0XK6</t>
  </si>
  <si>
    <t>P-199</t>
  </si>
  <si>
    <t>Protector tipus orellera,acoplable casc seguretat</t>
  </si>
  <si>
    <t>B147P-19OE</t>
  </si>
  <si>
    <t>P-200</t>
  </si>
  <si>
    <t>Pantalla p/sold.elèct.,marc abat.,suport polièst.reforç.FV vul.g=1,35mm,visor inactínic</t>
  </si>
  <si>
    <t>B147Q-0XIU</t>
  </si>
  <si>
    <t>P-201</t>
  </si>
  <si>
    <t>Plantilles anticlaus resist.=120kg,pint.epox.folr.</t>
  </si>
  <si>
    <t>B147R-0XL7</t>
  </si>
  <si>
    <t>P-202</t>
  </si>
  <si>
    <t>Sistema subjecció en pos.treball+pèrdua equilibri,amb band.cintura+sivell+rec.dorsal</t>
  </si>
  <si>
    <t>B147X-19P7</t>
  </si>
  <si>
    <t>P-203</t>
  </si>
  <si>
    <t>Protector auditiu tap escuma</t>
  </si>
  <si>
    <t>B147Y-0XJE</t>
  </si>
  <si>
    <t>P-204</t>
  </si>
  <si>
    <t>Ulleres antiimp.st.,muntura univ.,visor transp.c/entelam.</t>
  </si>
  <si>
    <t>B147Z-0XI6</t>
  </si>
  <si>
    <t>P-205</t>
  </si>
  <si>
    <t>Ulleres p/tall oxiacet.,muntura acer/PVC,visors D=50mm.fosc</t>
  </si>
  <si>
    <t>B147Z-0XI8</t>
  </si>
  <si>
    <t>P-206</t>
  </si>
  <si>
    <t>Armilla reflectant,tires reflect.cint./pit/esqu.</t>
  </si>
  <si>
    <t>B1480-0XLP</t>
  </si>
  <si>
    <t>P-207</t>
  </si>
  <si>
    <t>Arnès p/senyalis.,tires reflect.cin/pit/esq/tir</t>
  </si>
  <si>
    <t>B1481-0NG2</t>
  </si>
  <si>
    <t>P-208</t>
  </si>
  <si>
    <t>Impermeable jaq.+cap.+pant.,p/edif.,PVC sold.,g=0,3mm</t>
  </si>
  <si>
    <t>B1488-0XLI</t>
  </si>
  <si>
    <t>P-209</t>
  </si>
  <si>
    <t>Jaqueta treb.p/muntatges i/o treb.mec.,polièst./cotó (65%-35%),blau vergara,trama 240,butxaques</t>
  </si>
  <si>
    <t>B1489-0NFU</t>
  </si>
  <si>
    <t>P-210</t>
  </si>
  <si>
    <t>Samarreta treball,cotó</t>
  </si>
  <si>
    <t>B148D-0XLQ</t>
  </si>
  <si>
    <t>P-211</t>
  </si>
  <si>
    <t>Bolet vermell p/protecció extrem armadures</t>
  </si>
  <si>
    <t>A0D-0009</t>
  </si>
  <si>
    <t>Manobre per a seguretat i salut</t>
  </si>
  <si>
    <t>B1516-H6LO</t>
  </si>
  <si>
    <t>Peça de plàstic en forma de bolet, de color vermell, per a protecció dels extrems de les armadures per a qualsevol diametre per a 5 usos</t>
  </si>
  <si>
    <t>P-212</t>
  </si>
  <si>
    <t>Topall p/descàr.camió excav.,ampl.=4m,fusta/met.,desm.</t>
  </si>
  <si>
    <t>B0D21-07P1</t>
  </si>
  <si>
    <t>Tauló de fusta de pi per a 10 usos, per a seguretat i salut</t>
  </si>
  <si>
    <t>B44Z-0M1F</t>
  </si>
  <si>
    <t>Acer S275JR segons UNE-EN 10025-2, format per peça simple, en perfils laminats en calent sèrie IPN, IPE, HEB, HEA, HEM i UPN, treballat al taller per a col·locar amb soldadura i amb una capa d'imprimació antioxidant, per a seguretat i salut</t>
  </si>
  <si>
    <t>P-213</t>
  </si>
  <si>
    <t>Brigada segur.p/mantenim.+repos.protec.</t>
  </si>
  <si>
    <t>P-214</t>
  </si>
  <si>
    <t>Assist.reunió SiS</t>
  </si>
  <si>
    <t>P-215</t>
  </si>
  <si>
    <t>Informació SiS obra</t>
  </si>
  <si>
    <t>P-216</t>
  </si>
  <si>
    <t>Recurs preventiu</t>
  </si>
  <si>
    <t>A06-FEQ1</t>
  </si>
  <si>
    <t>Coordinador d'activitats preventives</t>
  </si>
  <si>
    <t>P-217</t>
  </si>
  <si>
    <t>Demol.base form. g fins a 20cm,compressor + càrrega cam. manuals</t>
  </si>
  <si>
    <t>A0D-0007</t>
  </si>
  <si>
    <t>C111-0056</t>
  </si>
  <si>
    <t>P-218</t>
  </si>
  <si>
    <t>Desmuntatge p/subst.línea elèctrica superf.,S=&lt;10mm2,a/mitj.manuals,càrr.manual</t>
  </si>
  <si>
    <t>A0F-000E</t>
  </si>
  <si>
    <t>P-219</t>
  </si>
  <si>
    <t>Desmuntatge p/subst.línea elèctrica superf.,10&lt;S=&lt;35mm2,m.a/mitj.manuals,càrr.manual</t>
  </si>
  <si>
    <t>P21DE-HBIZ</t>
  </si>
  <si>
    <t>Desmuntatge per a substitució de conjunt de protecció i mesura per a subministrament individual, format per conjunt de caixes modulars de polièster reforçat amb fibra de vidre, intensitat nominal fins a 630 A, amb mitjans manuals i càrrega manual de runa sobre camió o contenidor</t>
  </si>
  <si>
    <t>Desmuntatge p/subst.CPM,superf.,a/mitj.manuals,càrr.manual</t>
  </si>
  <si>
    <t>A01-FEPD</t>
  </si>
  <si>
    <t>P-220</t>
  </si>
  <si>
    <t>Classif.obra residus construcció/demoliciós/construcció/demolició,m.man.</t>
  </si>
  <si>
    <t>P-221</t>
  </si>
  <si>
    <t>Disposició controlada centre reciclatge,residus metalls no perillosos,0,2t/m3,LER 17 04 07</t>
  </si>
  <si>
    <t>B2RA-28UG</t>
  </si>
  <si>
    <t>P313-L7AZ</t>
  </si>
  <si>
    <t>Formigonament de rases i pous de fonaments, amb formigó per armar autocompactant HA - 25 / AC / 20 / XC1 amb una quantitat de ciment de 275 kg/m3 i relació aigua ciment =&lt; 0.6, abocat des de camió</t>
  </si>
  <si>
    <t>Form.rases/pous fonam.,formigó per armar HA - 25 / AC / 20 / XC1 quant.ciment 275kg/m3, aigua/ciment</t>
  </si>
  <si>
    <t>B06FA-I65O</t>
  </si>
  <si>
    <t>Formigó per armar autocompactant HA - 25 / AC / 20 / XC1 amb una quantitat de ciment de 275 kg/m3 i relació aigua ciment =&lt; 0.6</t>
  </si>
  <si>
    <t>P-222</t>
  </si>
  <si>
    <t>Armadura p/murs cont. AP500S barres corrug.,h&lt;=6m</t>
  </si>
  <si>
    <t>P4510-I1GR</t>
  </si>
  <si>
    <t>Formigonament per a pilars, amb formigó per armar HA - 25 / B / 20 / XC2 amb una quantitat de ciment de 275 kg/m3 i relació aigua ciment =&lt; 0.6, abocat amb cubilot</t>
  </si>
  <si>
    <t>Form.p/pilar, formigó per armar HA - 25 / B / 20 / XC2 quant.ciment 275kg/m3, aigua/ciment =&lt; 0.6, c</t>
  </si>
  <si>
    <t>A0F-000T</t>
  </si>
  <si>
    <t>B06F2-HZBD</t>
  </si>
  <si>
    <t>Formigó per armar HA - 25 / B / 20 / XC2 amb una quantitat de ciment de 275 kg/m3 i relació aigua ciment =&lt; 0.6</t>
  </si>
  <si>
    <t>P-223</t>
  </si>
  <si>
    <t>Formigonament de llindes,formigó per armar HA - 25 / B / 20 / XC2 quant.ciment 275kg/m3, aigua/cimen</t>
  </si>
  <si>
    <t>P4599-IMR5</t>
  </si>
  <si>
    <t>Formigonament de sostres amb elements resistents industrialitzats amb formigó per armar amb additiu hidròfug HA - 25 / B / 20 / XC2 amb una quantitat de ciment de 275 kg/m3 i relació aigua ciment =&lt; 0.6 i abocat amb cubilot</t>
  </si>
  <si>
    <t>Formigonament sostres el.resist.,formigó per armar +addit. hidròfug HA - 25 / B / 20 / XC2 quant.cim</t>
  </si>
  <si>
    <t>B06F2-I14N</t>
  </si>
  <si>
    <t>Formigó per armar amb additiu hidròfug HA - 25 / B / 20 / XC2 amb una quantitat de ciment de 275 kg/m3 i relació aigua ciment =&lt; 0.6</t>
  </si>
  <si>
    <t>P4BI-D9P6</t>
  </si>
  <si>
    <t>Armadura per a sostres amb elements resistents industrialitzats AP500 S d'acer en barres corrugades B500S de límit elàstic &gt;= 500 N/mm2</t>
  </si>
  <si>
    <t>Armadura p/sostre indust. AP500S barres corrug.</t>
  </si>
  <si>
    <t>P4BJ-D9PG</t>
  </si>
  <si>
    <t>Armadura per a sostres amb elements resistents AP500 T amb malla electrosoldada de barres corrugades d'acer ME 30x15 cm D:6-6 mm 6x2,2 m B500T UNE-EN 10080</t>
  </si>
  <si>
    <t>Armadura p/sostre elem.resist. AP500T,malla electr.acer corr.ME 30x15cm,D:6-6mm,6x2,2m B500T</t>
  </si>
  <si>
    <t>B0B8-1081</t>
  </si>
  <si>
    <t>Malla electrosoldada de barres corrugades d'acer ME 30x15 cm D:6-6 mm 6x2,2 m B500T UNE-EN 10080</t>
  </si>
  <si>
    <t>P4L3-3ZBW</t>
  </si>
  <si>
    <t>Bigueta i revoltó per a sostre de 25+5 cm, amb revoltó de morter de ciment i biguetes de formigó pretesat de 17 a 18 cm d'alçària, intereixos 0,7 m, llum 5 a 7 m, de moment flector últim 72,5 kN·m per m d'amplària de sostre</t>
  </si>
  <si>
    <t>Bigueta+revoltó p/sostre 25+5cm,revol.mort.ciment,big.form.pretesat,int=0,7m,llum5 a 7m,72,5kN·m</t>
  </si>
  <si>
    <t>A0F-000B</t>
  </si>
  <si>
    <t>B4L0-0KY4</t>
  </si>
  <si>
    <t>Bigueta de formigó pretesat de 19 a 20 cm d'alçària, amb armadura activa de tensió superior a 131 kN</t>
  </si>
  <si>
    <t>B4L5-0KYQ</t>
  </si>
  <si>
    <t>Revoltó industrialitzat de morter de ciment per a un intereix de 70 cm i alçària de 25 cm</t>
  </si>
  <si>
    <t>P5Z12-4Z6U</t>
  </si>
  <si>
    <t>Formació de pendents amb biguetes de formigó pretesat de 17 i 18 cm d'alçària, llum&lt; 6 m,  de moment flector últim 62,5 kN·m per m d'amplària de sostre</t>
  </si>
  <si>
    <t>Formació pendents biguetes form.pretesat,llum&lt; 6m, 62,5KN</t>
  </si>
  <si>
    <t>B4LF0403</t>
  </si>
  <si>
    <t>Bigueta de formigó pretesat de 17 a 18 cm d'alçària, amb armadura activa de tensió compresa entre 96 i 131 kN</t>
  </si>
  <si>
    <t>P-225</t>
  </si>
  <si>
    <t>Tanca h=2m,planxa acer galv.+pals/3m,daus form.,desmunt.</t>
  </si>
  <si>
    <t>B640-0KVH</t>
  </si>
  <si>
    <t>Pal de tub d'acer galvanitzat, de 2 m d'alçària, per a tanca metàl·lica, per a seguretat i salut</t>
  </si>
  <si>
    <t>B06F1-I0IL</t>
  </si>
  <si>
    <t>Formigó en massa HM - 20 / B / 20 / X0 amb una quantitat de ciment de 200 kg/m3 i relació aigua ciment =&lt; 0.6</t>
  </si>
  <si>
    <t>B641-0KVP</t>
  </si>
  <si>
    <t>Planxa d'acer galvanitzat de 0,6 mm de gruix, nervada, per a tanca metàl·lica, per a seguretat i salut</t>
  </si>
  <si>
    <t>P-226</t>
  </si>
  <si>
    <t>Envà pl.guix laminat,estruc.doble N170mm, /600mm(70mm+70mm),1xA(15mm)/I(15mm)</t>
  </si>
  <si>
    <t>B6B11311</t>
  </si>
  <si>
    <t>Muntant de planxa d'acer galvanitzat, en paraments verticals amb perfils 70 mm d'amplària</t>
  </si>
  <si>
    <t>B0A44000</t>
  </si>
  <si>
    <t>Visos per a plaques de guix laminat</t>
  </si>
  <si>
    <t>B0A4A400</t>
  </si>
  <si>
    <t>Visos, d'acer galvanitzats</t>
  </si>
  <si>
    <t>B0A61600</t>
  </si>
  <si>
    <t>Tac de niló de 6 a 8 mm de diàmetre, amb vis</t>
  </si>
  <si>
    <t>B0CC1410</t>
  </si>
  <si>
    <t>Placa de guix laminat estàndard (A) i gruix 15 mm, amb vora afinada (BA), segons la norma UNE-EN 520</t>
  </si>
  <si>
    <t>B6B12311</t>
  </si>
  <si>
    <t>Canal de planxa d'acer galvanitzat, en paraments horitzontals amb perfils 70 mm d'amplària</t>
  </si>
  <si>
    <t>B7J500ZZ</t>
  </si>
  <si>
    <t>Massilla per a junt de plaques de cartró-guix</t>
  </si>
  <si>
    <t>B7JZ00E1</t>
  </si>
  <si>
    <t>Cinta de paper resistent per a junts de plaques de guix laminat</t>
  </si>
  <si>
    <t>B6BZ1A10</t>
  </si>
  <si>
    <t>Banda acústica autoadhesiva fins a 50 mm d'amplària per a junts de plaques de guix laminat</t>
  </si>
  <si>
    <t>B0CC5410</t>
  </si>
  <si>
    <t>Placa de guix laminat amb duresa superficial (I) i gruix 15 mm, amb vora afinada (BA), segons la norma UNE-EN 520</t>
  </si>
  <si>
    <t>P-227</t>
  </si>
  <si>
    <t>Arrebossat bona vista,vert.int.,h&gt;3m,morter ciment GP,CSII-W0,remolinat</t>
  </si>
  <si>
    <t>C17A-00JL</t>
  </si>
  <si>
    <t>Mesclador continu per a morter preparat en sacs</t>
  </si>
  <si>
    <t>B811-1ZWW</t>
  </si>
  <si>
    <t>Morter de ciment per a ús corrent (GP), de designació CSII-W0, segons UNE-EN 998-1, en sacs</t>
  </si>
  <si>
    <t>P-228</t>
  </si>
  <si>
    <t>Enguixat bona vista,vert.int.h&gt;3m,B1,lliscat A</t>
  </si>
  <si>
    <t>A0F-000L</t>
  </si>
  <si>
    <t>Oficial 1a guixaire</t>
  </si>
  <si>
    <t>B059-06FM</t>
  </si>
  <si>
    <t>Guix escaiola de designació A, segons la norma UNE-EN 13279-1</t>
  </si>
  <si>
    <t>P844-B0P7</t>
  </si>
  <si>
    <t>Cel ras registrable de bandes de fibres minerals compactades, acabat superficial amb vel de vidre de color blanc, amb cantell rebaixat (E) per a perfils de 15mm, de 1200 x 300 mm i 18 a 21 mm de gruix, classe d'absorció acústica C segons UNE-EN ISO 11654, resistència a la humitat 95% i reacció al foc A2-s1,d0, col·locat amb estructura d'acer galvanitzat vista, formada per perfils principals en forma de T invertida de 15 mm de base cada 1.2 m per a fixar al sostre mitjançant vareta de suspensió cada 1,2 m, i perfils secundaris formant retícula per a una alçària de cel ras de 4 m com a màxim</t>
  </si>
  <si>
    <t>Cel ras registrable,fibres miner.,acabat vel vidre blanc,cantell rebaixat (E-15),1200x300mm,g=18 a 2</t>
  </si>
  <si>
    <t>A0F-000R</t>
  </si>
  <si>
    <t>A01-FEPH</t>
  </si>
  <si>
    <t>B841-2MBO</t>
  </si>
  <si>
    <t>Banda de fibres minerals compactada per a cel ras, acabat superficial amb vel de vidre de color blanc, amb cantell rebaixat (E) per a perfils de 15mm segons norma UNE-EN 13964, de 1200x 300 mm i 18 a 21 mm de gruix, amb un coeficient d'absorció acústica ponderat de 0,6 a 0,75 segons UNE-EN ISO 11654, resistència a la humitat 95% i reacció al foc A2-s1,d0</t>
  </si>
  <si>
    <t>B848-2ITZ</t>
  </si>
  <si>
    <t>Estructura d'acer galvanitzat vista per a cel ras de plaques de 1200x300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t>
  </si>
  <si>
    <t>P-229</t>
  </si>
  <si>
    <t>Solera de formigó en massa HM - 20 / F / 20 / X0 quant.ciment 200kg/m3, aigua/ciment =&lt; 0.6,g=10cmca</t>
  </si>
  <si>
    <t>B06F1-LRRD</t>
  </si>
  <si>
    <t>Formigó en massa HM - 20 / F / 20 / X0 amb una quantitat de ciment de 200 kg/m3 i relació aigua ciment =&lt; 0.6</t>
  </si>
  <si>
    <t>P-230</t>
  </si>
  <si>
    <t>Col·locació passamà de 200mm ampl i 3mm gruix</t>
  </si>
  <si>
    <t>PAS20MMX</t>
  </si>
  <si>
    <t>Passamà de 200mm d'amplada i 3mm de gruix</t>
  </si>
  <si>
    <t>P-231</t>
  </si>
  <si>
    <t>Barana pi roig p/pintar,muntants,brèndoles/12cm,h=110cm,cargolada</t>
  </si>
  <si>
    <t>A0F-000K</t>
  </si>
  <si>
    <t>A01-FEP6</t>
  </si>
  <si>
    <t>B0AP-07IX</t>
  </si>
  <si>
    <t>Tac d'acer de d 10 mm, amb cargol, volandera i femella</t>
  </si>
  <si>
    <t>BB15-0XO8</t>
  </si>
  <si>
    <t>Barana de fusta de pi roig per a pintar, amb muntants i brèndoles a 12 cm de separació, de 110 cm d'alçària</t>
  </si>
  <si>
    <t>P-232</t>
  </si>
  <si>
    <t>Malla planxa acer galv. exp.romboidal,g=1mm,àrea perf.=50 a 60%,diag.llarg=30 a 40mm,diag.curta=10 a</t>
  </si>
  <si>
    <t>A01-FEPB</t>
  </si>
  <si>
    <t>A0F-000P</t>
  </si>
  <si>
    <t>BB31-2IEG</t>
  </si>
  <si>
    <t>Part proporcional d'elements de fixació per a malles i teixits metàl·lics</t>
  </si>
  <si>
    <t>BB30-2DKU</t>
  </si>
  <si>
    <t>Malla planxa acer galvanitzat expandit romboidal, d'1 mm de gruix, amb una àrea perforada de 50 a 60 %, diagonal llarga de 30 a 40 mm, diagonal curta de 10 a 20 mm i amplària del nervi d'1 a 1.5 mm</t>
  </si>
  <si>
    <t>P-233</t>
  </si>
  <si>
    <t>Rètol tp.2A-2L sort.emergència,+serigrafia fotolum.,+access.munt.,col.adossat</t>
  </si>
  <si>
    <t>BB92-2J0L</t>
  </si>
  <si>
    <t>Rètol tipus 2A-2L sortida d'emergència amb serigrafia fotoluminiscent, amb accessoris de muntatge</t>
  </si>
  <si>
    <t>P-234</t>
  </si>
  <si>
    <t>Rètol tp.1A-2L direc.línia,+access.munt.,col.adossat</t>
  </si>
  <si>
    <t>BB92-2J0M</t>
  </si>
  <si>
    <t>Rètol tipus 1A-2L direccional de línia, amb accessoris de muntatge</t>
  </si>
  <si>
    <t>P-235</t>
  </si>
  <si>
    <t>Senyal manual p/senyalis.</t>
  </si>
  <si>
    <t>BBB7-19LZ</t>
  </si>
  <si>
    <t>P-236</t>
  </si>
  <si>
    <t xml:space="preserve">Senyal prohib.normalitz.,pictogr.negre s/blanc forma circ.,cantell+banda transv.desc.esq.-dreta 45° </t>
  </si>
  <si>
    <t>BBB8-19M1</t>
  </si>
  <si>
    <t>Senyal de prohibició, normalitzada amb pictograma negre sobre fons blanc, de forma circular amb cantells i banda transversal descendent d'esquerra a dreta a 45° en color vermell, de diàmetre 29 cm, per ésser vista fins 12 m, per a seguretat i salut</t>
  </si>
  <si>
    <t>BBB0-19MN</t>
  </si>
  <si>
    <t>Cartell explicatiu del contingut de la senyal, amb llegenda indicativa de prohibició, amb el text en negre sobre fons vermell, de forma rectangular, amb el cantell negre, costat major 29 cm, per ésser vist fins 12 m, per a seguretat i salut</t>
  </si>
  <si>
    <t>P-237</t>
  </si>
  <si>
    <t>Placa pintura reflectant 45x170cm,p/senyal.tràn.,fix.mec.+desmunt.inclòs</t>
  </si>
  <si>
    <t>BBL1-0RMU</t>
  </si>
  <si>
    <t>Placa d'orientació o situació, de 45x170 cm, amb pintura reflectant, per a 2 usos, per a seguretat i salut</t>
  </si>
  <si>
    <t>P-238</t>
  </si>
  <si>
    <t>Cinta balisament,suport/5m,desmuntatge inclòs</t>
  </si>
  <si>
    <t>BBC6-0R90</t>
  </si>
  <si>
    <t>Cinta d'abalisament Indeterminat, per a seguretat i salut</t>
  </si>
  <si>
    <t>B0B7-106U</t>
  </si>
  <si>
    <t>Acer en barres corrugades B400S de límit elàstic &gt;= 400 N/mm2, per a seguretat i salut</t>
  </si>
  <si>
    <t>P-239</t>
  </si>
  <si>
    <t>Con de plàstic reflector h=50cm</t>
  </si>
  <si>
    <t>BBC7-0R8R</t>
  </si>
  <si>
    <t>Con d'abalisament de plàstic reflector de 50 cm d'alçària, per a 2 usos, per a seguretat i salut</t>
  </si>
  <si>
    <t>P-240</t>
  </si>
  <si>
    <t>Llanterna tràfic+difusor,recarregable</t>
  </si>
  <si>
    <t>BBCD-19O6</t>
  </si>
  <si>
    <t>Llanterna de tràfic amb difusor, recarregable, per a seguretat i salut</t>
  </si>
  <si>
    <t>P-241</t>
  </si>
  <si>
    <t>Tanca mòbil metàl.,llarg.=2,5m,h=1m,desm.</t>
  </si>
  <si>
    <t>BBCI-0R99</t>
  </si>
  <si>
    <t>Tanca mòbil metàl·lica de 2,5 m de llargària i 1 m d'alçària, per a 4 usos, per a seguretat i salut</t>
  </si>
  <si>
    <t>P-242</t>
  </si>
  <si>
    <t>Subministrament i instal·lació de caldera ECO-HK330ES de 170kW</t>
  </si>
  <si>
    <t>PMHAR200</t>
  </si>
  <si>
    <t>Muntatge i posada en funcionament per part del servei tècnic oficial.</t>
  </si>
  <si>
    <t>MCH3200T4E</t>
  </si>
  <si>
    <t xml:space="preserve">Mòdul de comunicació Modbus per a caldera. </t>
  </si>
  <si>
    <t>FILTREPART</t>
  </si>
  <si>
    <t>Multicicló amb filtre de partícules integrat eCleaner per a models Eco-HK/*PK 130-330 i actualitzar-los en qualsevol moment. Filtre dos en un, multicicló per a eliminar les partícules gruixudes i el filtre electroestàtic per als fins.</t>
  </si>
  <si>
    <t>SSF1505000</t>
  </si>
  <si>
    <t>Rotor modular RA500 o equivalent, per a calderes HArgassner ECO-HK170ES 130- 230 KW.
Per a descarregar:</t>
  </si>
  <si>
    <t>EXTT20RA</t>
  </si>
  <si>
    <t>Extensió bisensfi, RAV2200mm
Que consisteix en:
- canal tancat
- Extensió del bisensfi 180
connexió soldada
max: 6000 mm (canal tancat)
Dades tècniques:
Longitud de la infinitat: 2000 mm</t>
  </si>
  <si>
    <t>MODULCASC</t>
  </si>
  <si>
    <t>Mòdul de cascada / Repetidor BUS, es poden afegir fins a 6 calderes connectades en cascada</t>
  </si>
  <si>
    <t>FRT4E300400</t>
  </si>
  <si>
    <t>Caldera per a la combustió automàtica de:
-Estelles segons norma EN ISO 17225 Astillas classe A2 (P16S-P31S).
Potència: 170 KW
Rang de modulació: 49-166 KW
Alimentació elèctrica: 400 V 50 Hz 16 A.
Temperatura màxima: 90 °C
Pressió màxima: 4 bar
. Descàrrega automàtica de cendres fins a caixa de cendres mòbil amb capacitat de 75 litres
. Encèsa automàtica
. Ventilador de tir induït EC d'alta eficiència i velocitat variable
. Combustió controlada per buit amb monitoratge de llit de brases
. Recirculació de gasos de combustió 
. Vàlvula rotativa de dues cambres</t>
  </si>
  <si>
    <t>EXTT4RA</t>
  </si>
  <si>
    <t>Extensió bisensfi, RAV400mm
Que consisteix en:
- canal tancat
- Extensió del bisensfi 180
connexió soldada
max: 6000 mm (canal tancat)
Dades tècniques:
Longitud de la infinitat: 400 mm</t>
  </si>
  <si>
    <t>GRUPTEM</t>
  </si>
  <si>
    <t>Grup d'aument de temperatura de retorn RAG-ECO-330</t>
  </si>
  <si>
    <t>GRUPSEGU</t>
  </si>
  <si>
    <t>Grup de seguretat per calderes fins a 200 kW, inclou manometre purgador i vàlvula de seguretat 3 bars</t>
  </si>
  <si>
    <t>CHAPAMET</t>
  </si>
  <si>
    <t>Xapa metal·lica passa murs</t>
  </si>
  <si>
    <t>SONDAINM</t>
  </si>
  <si>
    <t>Sonda d'inmersió per acumulador d'inèrcia</t>
  </si>
  <si>
    <t>Transport</t>
  </si>
  <si>
    <t>TRANSP100</t>
  </si>
  <si>
    <t>Transport de maquinària</t>
  </si>
  <si>
    <t>Subtotal transport</t>
  </si>
  <si>
    <t>P-243</t>
  </si>
  <si>
    <t>Col·lector sutge p/xemeneia ind.,DN=250mm,1.4404 (AISI 316L),UNE-EN 1856-1,col.</t>
  </si>
  <si>
    <t>A01-FEPC</t>
  </si>
  <si>
    <t>A0F-000C</t>
  </si>
  <si>
    <t>BE46-1ZCR</t>
  </si>
  <si>
    <t>Col·lector de sutge per a la formació de xemeneia individual, de 250 de diàmetre nominal, d'acer inoxidable 1.4404 (AISI 316L), segons la norma UNE-EN 1856-1</t>
  </si>
  <si>
    <t>P-244</t>
  </si>
  <si>
    <t>Sortida lliure p/xemeneia ind.,DN=250mm,1.4404 (AISI 316L),UNE-EN 1856-1,col.</t>
  </si>
  <si>
    <t>BE46-1ZCT</t>
  </si>
  <si>
    <t>Sortida lliure per a la formació de xemeneia individual, de 250 de diàmetre nominal, d'acer inoxidable 1.4404 (AISI 316L), segons la norma UNE-EN 1856-1</t>
  </si>
  <si>
    <t>P-245</t>
  </si>
  <si>
    <t>Colze 15, 30, 45° p/xemeneia ind.,DN=250mm,doble paret+aïllament,1.4404 (AISI 316L)/1.4301 (AISI 304</t>
  </si>
  <si>
    <t>BEY0-1ZL8</t>
  </si>
  <si>
    <t>Part proporcional d'elements de muntage per a xemeneia modular metàl·lica, de 310 mm de diàmetre exterior</t>
  </si>
  <si>
    <t>BEW6-1Z43</t>
  </si>
  <si>
    <t>Suport intermedi per a xemeneia modular metàl·lica de 310 mm de diàmetre exterior, d'acer inoxidable 1.4301 (AISI 304), fixat mecànicament</t>
  </si>
  <si>
    <t>BE46-1ZED</t>
  </si>
  <si>
    <t>Colze de 15, 30 o 45°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</si>
  <si>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P-246</t>
  </si>
  <si>
    <t>Derivació T 135° p/xemeneia ind.,DN=250mm,doble paret+aïllament,1.4404 (AISI 316L)/1.4301 (AISI 304)</t>
  </si>
  <si>
    <t>BE46-1ZEE</t>
  </si>
  <si>
    <t>Derivació T a 135°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</si>
  <si>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P-247</t>
  </si>
  <si>
    <t>Derivació T 90° p/xemeneia ind.,DN=250mm,doble paret+aïllament,1.4404 (AISI 316L)/1.4301 (AISI 304),</t>
  </si>
  <si>
    <t>BE46-1ZEF</t>
  </si>
  <si>
    <t>Derivació T a 90°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</si>
  <si>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P-248</t>
  </si>
  <si>
    <t>Estabilitzador tir p/xemeneia ind.,DN=250mm,doble paret+aïllament,1.4404(AISI 316L)/1.4301 (AISI 304</t>
  </si>
  <si>
    <t>BE46-1ZEG</t>
  </si>
  <si>
    <t>Estabilitzador de tir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</si>
  <si>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P-249</t>
  </si>
  <si>
    <t>Mòdul adaptador p/xemeneia ind.,DN=250mm,doble paret+aïllament,1.4404 (AISI 316)/1.4301 (AISI 304),U</t>
  </si>
  <si>
    <t>BE46-1ZEH</t>
  </si>
  <si>
    <t>Mòdul adaptador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</si>
  <si>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P-250</t>
  </si>
  <si>
    <t>Mòdul extensible llarg p/xemeneia ind.,DN=250mm,doble paret+aïllament,1.4404 (AISI 316L)/1.4301 (AIS</t>
  </si>
  <si>
    <t>BE46-1ZEK</t>
  </si>
  <si>
    <t>Mòdul extensible llarg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</si>
  <si>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P-251</t>
  </si>
  <si>
    <t>Mòdul inspecció p/xemeneia ind.,DN=250mm,doble paret+aïllament,1.4404 (AISI 316L)/1.4301 (AISI 304),</t>
  </si>
  <si>
    <t>BE46-1ZEL</t>
  </si>
  <si>
    <t>Mòdul amb porta per a inspecció i neteja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</si>
  <si>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P-252</t>
  </si>
  <si>
    <t>Mòdul recte llarg p/xemeneia ind.,DN=250mm,doble paret+aïllament,1.4404 (AISI 316L)/1.4301 (AISI 304</t>
  </si>
  <si>
    <t>BE46-1ZEN</t>
  </si>
  <si>
    <t>Mòdul recte llarg per a la formació de xemeneia individual, de 250 mm de diàmetre nominal i 310 mm de diàmetre exterior, estructura interior de doble paret amb aïllament, l'interior d'acer inoxidable 1.4404 (AISI 316L), l'exterior d'acer inoxidable 1.4301 (AISI 304) i aïllament tèrmic de llana mineral de roca, segons la norma UNE-EN 1856-1</t>
  </si>
  <si>
    <t>PEU2-1306</t>
  </si>
  <si>
    <t>Subministrament i instal·lació col·lector d'impulsió i retorn format per tub d'acer negre estirat sense soldadura, de 12´´ DN 300 mm de diàmetre i 5 mm de gruix, de 1,2 m, amb 2 connexions d'entrada i 4 connexió de sortida, amb planxa flexible d'escuma elastomèrica, de 50 mm d'espessor. Distància entre sortides de 30cm. Totalment muntat i provat.</t>
  </si>
  <si>
    <t>P-253</t>
  </si>
  <si>
    <t>Col·lector anada i retorn de 4'' 4 circuits</t>
  </si>
  <si>
    <t>MT08TAN330</t>
  </si>
  <si>
    <t>Material auxiliar per al muntatge i subjecció de canonades de 4´´ d'acer, DN100</t>
  </si>
  <si>
    <t>MT17COE110</t>
  </si>
  <si>
    <t>Adhesiu per camisa aïllant elastomèrica</t>
  </si>
  <si>
    <t>MT08TAN020</t>
  </si>
  <si>
    <t>Tub d'acer negre estirat sense soldadura, de 4´´ DN 100 mm segons UNE 19052, amb el preu incrementat al 50% en concepte d'accessoris i peces especials</t>
  </si>
  <si>
    <t>B0A125A</t>
  </si>
  <si>
    <t>Abraçadora tipus pera d'acer galvanitzat, per a tubs de diàmetre 4´´, inclosa vareta de suspensió i tac per fixació</t>
  </si>
  <si>
    <t>MT17COE010</t>
  </si>
  <si>
    <t>Planxa flexible d'escuma elastomèrica, a força de cautxú sintètic flexible, d'estructura del·lular tacada, amb un elevat factor de resistència a la difusió del vapor d'aigua, de 50mm d'espessor</t>
  </si>
  <si>
    <t>P-254</t>
  </si>
  <si>
    <t>Col·lector anada i retorn de 6'' 2/1 circuits</t>
  </si>
  <si>
    <t>BFW11E20</t>
  </si>
  <si>
    <t>Accessori per a tubs d'acer negre de diàmetre 5´´, per a soldar</t>
  </si>
  <si>
    <t>BFY11E20</t>
  </si>
  <si>
    <t>Part proporcional d'elements de muntatge per a tubs d'acer negre de diàmetre 5´´, soldat</t>
  </si>
  <si>
    <t>B0A71Q00</t>
  </si>
  <si>
    <t>Abraçadora metàl·lica, de 140 mm de diàmetre interior</t>
  </si>
  <si>
    <t>BF11HE00</t>
  </si>
  <si>
    <t>Tub d'acer negre sense soldadura, fabricat amb acer S195 T, de 6´´ de mida de rosca (diàmetre exterior especificat=139,7 mm i DN=150 mm), sèrie H segons UNE-EN 10255</t>
  </si>
  <si>
    <t>P-255</t>
  </si>
  <si>
    <t>Col·lector anada i retorn de 6'' 1/2 circuits</t>
  </si>
  <si>
    <t>P-259</t>
  </si>
  <si>
    <t>Dipòsit exp.200l,planxa acer,membrana elàst.,pressió màx=10bar,connex.D=1*,col.roscat</t>
  </si>
  <si>
    <t>BEU6-1CIU</t>
  </si>
  <si>
    <t>Dipòsit d'expansió de 200 l de capacitat, de planxa d'acer i membrana elàstica, de pressió màxima 10 bar, amb connexió d'1´´</t>
  </si>
  <si>
    <t>P-260</t>
  </si>
  <si>
    <t>Dipòsit exp.50l,planxa acer,membrana elàst.,pressió màx=10bar,connex.D=3/4´´,col.roscat</t>
  </si>
  <si>
    <t>BEU6-1CIW</t>
  </si>
  <si>
    <t>Dipòsit d'expansió de 50 l de capacitat, de planxa d'acer i membrana elàstica, de pressió màxima 10 bar, amb connexió de 3/4´´</t>
  </si>
  <si>
    <t>P-261</t>
  </si>
  <si>
    <t>Manòmetre de 0 a 10bar,esfera 100mm,connex.1/2´´G,inst.</t>
  </si>
  <si>
    <t>BEU9-0SR1</t>
  </si>
  <si>
    <t>P-262</t>
  </si>
  <si>
    <t>Manòmetre &lt; 4 bar,esfera 100mm,connex.1/2¬G,inst.</t>
  </si>
  <si>
    <t>BEU9-0SR0</t>
  </si>
  <si>
    <t>Manòmetre de glicerina per a una pressió &lt; 4 bar, d'esfera de 100 mm i rosca de connexió de 1/2´´ G</t>
  </si>
  <si>
    <t>P-263</t>
  </si>
  <si>
    <t>Termòmetre bimetàl·lic,beina D=1/2*,esfera 65mm,&lt;= 120 °C,col.roscat</t>
  </si>
  <si>
    <t>BEUE-1CJ6</t>
  </si>
  <si>
    <t>Termòmetre bimetàl·lic de glicerina amb beina de 1/2´´ de, d'esfera de 65 mm, de &lt;= 120 °C</t>
  </si>
  <si>
    <t>P-264</t>
  </si>
  <si>
    <t>Comptador calor.hidrodin.Q=6,0m3/h,PN=16bar,DN=25mm,T.màx=90°C,a/sonda temp.,muntat</t>
  </si>
  <si>
    <t>BEV3-H5X2</t>
  </si>
  <si>
    <t>Comptador de calories de tipus hidrodinàmic, sense peces mòbils, per a un cabal nominal de 6,0 m3/h i una pressió nominal de 16 bar, de 25 mm de diàmetre nominal, ràcords inclosos d'1'',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t>
  </si>
  <si>
    <t>P-265</t>
  </si>
  <si>
    <t>Sonda de temperatura d'immersió NEGO527 WIT o equivalent, de 100mm amb beina, amb accessoris de munt</t>
  </si>
  <si>
    <t>BEVE-1K100</t>
  </si>
  <si>
    <t>Sonda de temperatura en canonada amb beina,de 100mm, amb accessoris de muntatge</t>
  </si>
  <si>
    <t>P-266</t>
  </si>
  <si>
    <t>Sonda de temperatura d'immersió NEGO545 WIT o equivalent, de 50mm amb beina, amb accessoris de mun</t>
  </si>
  <si>
    <t>BEVE-1K50M</t>
  </si>
  <si>
    <t>Sonda de temperatura en canonada amb beina,de 50mm, amb accessoris de muntatge</t>
  </si>
  <si>
    <t>P-267</t>
  </si>
  <si>
    <t>Transductor de pressió SHD-SD-U_10 WIT o equivalent, 0....10 Bar  0-10V</t>
  </si>
  <si>
    <t>BEVE-1KPRE</t>
  </si>
  <si>
    <t>Transductor de pressió 0...10 Bar 0-10V</t>
  </si>
  <si>
    <t>P-268</t>
  </si>
  <si>
    <t>Sensor triple EN231530 WIT o equivalent, CO2, Humitat i Temperatura ambient MODBUS</t>
  </si>
  <si>
    <t>BEVE-1KTRI</t>
  </si>
  <si>
    <t>Sensor triple, CO2, Humitat i Temperatura ambient MODBUS</t>
  </si>
  <si>
    <t>P-269</t>
  </si>
  <si>
    <t>Sonda de temperatura ambient NEGO 523 WIT o equivalent.</t>
  </si>
  <si>
    <t>BEVE-1KAMB</t>
  </si>
  <si>
    <t>Sonda de temperatura ambient NEGO 523 WIT.</t>
  </si>
  <si>
    <t>PFQ0-HZ6N</t>
  </si>
  <si>
    <t>Aïllament tèrmic d'escuma elastomèrica per a canonades que transporten fluids a temperatura entre -50°C i 150°C, per a tub de diàmetre exterior 125 mm, de 40 mm de gruix, classe de reacció al foc BL-s2, d0 segons norma UNE-EN 13501-1, sense HCFC-CFC, amb un factor de resistència a la difusió del vapor d'aigua &gt;= 7000, col·locat superficialment amb grau de dificultat alt</t>
  </si>
  <si>
    <t>Aïllament tèrmic escum.elastom.,fluids (-50 i 150°C),D=125mm,g=40mm,s/HCFC-CFC,factor dif.vapor&gt;= 70</t>
  </si>
  <si>
    <t>BFQ36EQA</t>
  </si>
  <si>
    <t>Aïllament tèrmic d'escuma elastomèrica per a canonades que transporten fluids a temperatura entre -50°C i 150°C, per a tub de diàmetre exterior 125 mm, de 40 mm de gruix, classe de reacció al foc BL-s2, d0 segons norma UNE-EN 13501-1, sense HCFC-CFC, amb un factor de resistència a la difusió del vapor d'aigua &gt;= 7000</t>
  </si>
  <si>
    <t>P-270</t>
  </si>
  <si>
    <t>Aïllament tèrmic escum.elastom.,fluids (-50 i 105°C),D=28mm,g=25mm,factor dif.vapor&gt;= 7000superf.alt</t>
  </si>
  <si>
    <t>BFQ0-HYBF</t>
  </si>
  <si>
    <t>Aïllament tèrmic d'escuma elastomèrica per a canonades que transporten fluids a temperatura entre -50°C i 105°C, per a tub de diàmetre exterior 28 mm, de 25 mm de gruix, classe de reacció al foc BL-s3, d0 segons norma UNE-EN 13501-1, amb un factor de resistència a la difusió del vapor d'aigua &gt;= 7000</t>
  </si>
  <si>
    <t>P-271</t>
  </si>
  <si>
    <t>Aïllament tèrmic escum.elastom.,fluids (-50 i 105°C),D=22mm,g=25mm,factor dif.vapor&gt;= 7000superf.alt</t>
  </si>
  <si>
    <t>BFQ0-HYBD</t>
  </si>
  <si>
    <t>Aïllament tèrmic d'escuma elastomèrica per a canonades que transporten fluids a temperatura entre -50°C i 105°C, per a tub de diàmetre exterior 22 mm, de 25 mm de gruix, classe de reacció al foc BL-s3, d0 segons norma UNE-EN 13501-1, amb un factor de resistència a la difusió del vapor d'aigua &gt;= 7000</t>
  </si>
  <si>
    <t>P-272</t>
  </si>
  <si>
    <t>Aïllament tèrmic escum.elastom.,fluids (-50 i 105°C),D=108mm,g=31mm,factor dif.vapor&gt;= 7000superf.al</t>
  </si>
  <si>
    <t>BFY3-VC3W</t>
  </si>
  <si>
    <t>Part proporcional d'elements de muntatge per a aïllament tèrmic d'[null], de [null] de gruix</t>
  </si>
  <si>
    <t>BFQ0-I7FQ</t>
  </si>
  <si>
    <t>Aïllament tèrmic d'escuma elastomèrica per a canonades que transporten fluids a temperatura entre -50°C i 105°C, per a tub de diàmetre exterior 108 mm, de 31 mm de gruix, classe de reacció al foc BL-s3, d0 segons norma UNE-EN 13501-1, amb un factor de resistència a la difusió del vapor d'aigua &gt;= 7000</t>
  </si>
  <si>
    <t>P-273</t>
  </si>
  <si>
    <t>Aïllament tèrmic escum.elastom.,fluids (-50 i 105°C),D=108mm,g=42,5mm,factor dif.vapor&gt;= 7000superf.</t>
  </si>
  <si>
    <t>BFQ0-HLZD</t>
  </si>
  <si>
    <t>Aïllament tèrmic d'escuma elastomèrica per a canonades que transporten fluids a temperatura entre -50°C i 105°C, per a tub de diàmetre exterior 108 mm, de 42,5 mm de gruix, classe de reacció al foc BL-s3, d0 segons norma UNE-EN 13501-1, amb un factor de resistència a la difusió del vapor d'aigua &gt;= 7000</t>
  </si>
  <si>
    <t>P-274</t>
  </si>
  <si>
    <t>Armari metàl·lic, en xapa electrozincada, reforçat, per a quadre de control</t>
  </si>
  <si>
    <t>BG10-H4SK</t>
  </si>
  <si>
    <t xml:space="preserve">Armari metàl·lic, en xapa electrozincada, reforçat, per a quadre de control, en muntatge superficial, xassís, suport de carrils, marc frontal amb targes perforades, sistema d'etiquetat, obturadors i col·lector terra/neutre, amb porta transparent, pany </t>
  </si>
  <si>
    <t>P-275</t>
  </si>
  <si>
    <t>P-276</t>
  </si>
  <si>
    <t>P-277</t>
  </si>
  <si>
    <t>P-278</t>
  </si>
  <si>
    <t>Safata reixeta acer inox,S=100x60mm2,munt.superf.</t>
  </si>
  <si>
    <t>BG2J-H4NX</t>
  </si>
  <si>
    <t>BGWA-H4NO</t>
  </si>
  <si>
    <t>P-279</t>
  </si>
  <si>
    <t>Tub rígid plàstic s/halògens,DN=50mm,impacte=2J,resist.compress.=1250N,unió endollada+munt.superf.</t>
  </si>
  <si>
    <t>BGWC-09N4</t>
  </si>
  <si>
    <t>BG2P-1KUH</t>
  </si>
  <si>
    <t>Tub rígid de plàstic sense halògens, de 50 mm de diàmetre nominal, aïllant i no propagador de la flama, amb una resistència a l'impacte de 2 J, resistència a compressió de 1250 N i una rigidesa dielèctrica de 2000 V</t>
  </si>
  <si>
    <t>P-280</t>
  </si>
  <si>
    <t>Tub rígid plàstic s/halògens,DN=20mm,impacte=2J,resist.compress.=1250N,unió endollada+munt.superf.</t>
  </si>
  <si>
    <t>BG2P-1KUZ</t>
  </si>
  <si>
    <t>Tub rígid de plàstic sense halògens, de 20 mm de diàmetre nominal, aïllant i no propagador de la flama, amb una resistència a l'impacte de 2 J, resistència a compressió de 1250 N i una rigidesa dielèctrica de 2000 V</t>
  </si>
  <si>
    <t>P-281</t>
  </si>
  <si>
    <t>Tub rígid plàstic s/halògens,DN=25mm,impacte=2J,resist.compress.=1250N,unió endollada+munt.superf.</t>
  </si>
  <si>
    <t>BG2P-1KV0</t>
  </si>
  <si>
    <t>Tub rígid de plàstic sense halògens, de 25 mm de diàmetre nominal, aïllant i no propagador de la flama, amb una resistència a l'impacte de 2 J, resistència a compressió de 1250 N i una rigidesa dielèctrica de 2000 V</t>
  </si>
  <si>
    <t>P-282</t>
  </si>
  <si>
    <t>Cable 0,6/1 kV RZ1-K (AS), 3x1,5mm2,col.canal/safata</t>
  </si>
  <si>
    <t>BG33-G2VP</t>
  </si>
  <si>
    <t>P-283</t>
  </si>
  <si>
    <t>Cable 0,6/1 kV RZ1-K (AS), 5x1,5mm2,col.canal/safata</t>
  </si>
  <si>
    <t>BG33-G2WV</t>
  </si>
  <si>
    <t>Cable amb conductor de coure de tensió assignada0,6/1 kV, de designació RZ1-K (AS), construcció segons norma UNE 21123-4, pentapolar, de secció 5x1,5 mm2, amb coberta del cable de poliolefines, classe de reacció al foc Cca-s1b, d1, a1 segons la norma UNE-EN 50575 amb baixa emissió fums</t>
  </si>
  <si>
    <t>P-284</t>
  </si>
  <si>
    <t>Cable 0,6/1 kV RZ1-K (AS), 5x2,5mm2,col.canal/safata</t>
  </si>
  <si>
    <t>BG33-G2WZ</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</si>
  <si>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t>
  </si>
  <si>
    <t>P-285</t>
  </si>
  <si>
    <t>Cable 0,6/1 kV RZ1-K (AS), 5x4mm2,col.canal/safata</t>
  </si>
  <si>
    <t>BG33-G2WX</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</si>
  <si>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t>
  </si>
  <si>
    <t>P-286</t>
  </si>
  <si>
    <t>Cable 0,6/1 kV RZ1-K (AS), 5x25mm2,col.canal/safata</t>
  </si>
  <si>
    <t>BG33-G2WS</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</si>
  <si>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t>
  </si>
  <si>
    <t>P-287</t>
  </si>
  <si>
    <t>Bloc dif.,cl.AC,ifins a 40 A,(4P),0,3A,fix.inst.retart 0ms,4.5mòd.DIN,munt.perf.DIN</t>
  </si>
  <si>
    <t>BG41-19ZY</t>
  </si>
  <si>
    <t>Bloc diferencial de la classe AC, gamma industrial, de fins a 40 A d'intensitat nominal, tetrapolar (4P), de 0,3 A de sensibilitat, de desconnexió fix instantani, temps de retard de 0 ms, amb botó de test incorporat i indicador mecànic de defecte, construït segons les especificacions de la norma, UNE-EN 61009-1, de 4.5 mòduls DIN de 18 mm d'amplària, per a muntar en perfil DIN</t>
  </si>
  <si>
    <t>BGWD-0AS3</t>
  </si>
  <si>
    <t>P-288</t>
  </si>
  <si>
    <t>Interruptor auto.magnet.,I=63A,PIA corbaB,(4P),tall=6000A/10kA,4mòd.DIN,munt.perf.DIN</t>
  </si>
  <si>
    <t>BGWD-0AS2</t>
  </si>
  <si>
    <t>BG49-192G</t>
  </si>
  <si>
    <t>Interruptor automàtic magnetotèrmic de 63 A d'intensitat nominal, tipus PIA corba B, tetrapolar (4P), de 6000 A de poder de tall segons UNE-EN 60898 i de 10 kA de poder de tall segons UNE-EN 60947-2, de 4 mòduls DIN de 18 mm d'amplària, per a muntar en perfil DIN</t>
  </si>
  <si>
    <t>P-289</t>
  </si>
  <si>
    <t>Variad.freq. Entrada trif. 400V/sortida trif. 400V, 11kW, IP 20,munt.superf./quadre</t>
  </si>
  <si>
    <t>BG76-CVVN</t>
  </si>
  <si>
    <t>Variador de freqüència per a control de velocitat del motor, amb entrada trifàsica 400 V i sortida trifàsica 400 V, d'11 kW de potència, control amb display led i bus de dades integrat, amb grau de protecció IP 20</t>
  </si>
  <si>
    <t>P-290</t>
  </si>
  <si>
    <t xml:space="preserve">CPU REDY-Process XS LAN 3G/4G PLUG 804 WIT o equivalent, per a la regulació i control del sistema </t>
  </si>
  <si>
    <t>BG85-H6CPU</t>
  </si>
  <si>
    <t>CPU REDY-Process WIT per a la regulació i control del sistema de climatització amb servidor web integrat i capacitat per fer la monitorització i explotació de les dades del edifici sense necessitat de software extern ni llicències d'us i/o programació. Muntatge en carril DIN, rang de temperatura de funcionament entre 5-55ºC</t>
  </si>
  <si>
    <t>P-291</t>
  </si>
  <si>
    <t>Font alimentació PLUG510 WIT o equivalent</t>
  </si>
  <si>
    <t>BG85-H6FON</t>
  </si>
  <si>
    <t>Font alimentació PLUG510 o equivalent</t>
  </si>
  <si>
    <t>P-292</t>
  </si>
  <si>
    <t>Font d' alimentació PLUG 522 WIT o equivalent a 230V amb bateria de suport amb una autonomia de</t>
  </si>
  <si>
    <t>BG85-H6522</t>
  </si>
  <si>
    <t>Font d' alimentació a 230V amb bateria de suport amb una autonomia de funcionament entre 6 i 24 hores</t>
  </si>
  <si>
    <t>P-293</t>
  </si>
  <si>
    <t>Mòdul PLUG502 WIT o equivalent amb 4 sortides digitals.</t>
  </si>
  <si>
    <t>BG85-H6502</t>
  </si>
  <si>
    <t>Mòdul PLUG502 amb 4 sortides digitals</t>
  </si>
  <si>
    <t>P-294</t>
  </si>
  <si>
    <t>Mòdul  PLUG903 WIT o equivalent amb 4 entrades analògiques per sondes de temperatura i pressió difer</t>
  </si>
  <si>
    <t>BG85-H6903</t>
  </si>
  <si>
    <t>Mòdul PLUG903 amb 4 entrades analògiques per sondes de temperatura i pressió diferencial, 0-10V i 4-20mA i 10</t>
  </si>
  <si>
    <t>P-295</t>
  </si>
  <si>
    <t>Mòdul PLUG905 WIT o equivalent amb 7 entrades digitals.</t>
  </si>
  <si>
    <t>BG85-H6905</t>
  </si>
  <si>
    <t>Mòdul PLUG905 amb 7 entrades digitals</t>
  </si>
  <si>
    <t>P-296</t>
  </si>
  <si>
    <t xml:space="preserve">Mòdul PLUG911 WIT o equivalent amb 2 entrades analògiques i 2 sortides analògiques. </t>
  </si>
  <si>
    <t>BG85-H6911</t>
  </si>
  <si>
    <t>Mòdul PLUG911 amb 2 entrades analògiques i 2 sortides analògiques.</t>
  </si>
  <si>
    <t>P-297</t>
  </si>
  <si>
    <t xml:space="preserve">Modul d'extensió PLUG304 WIT o equivalent, compatible amb CPU easy-pro/Redy per a la regulació, </t>
  </si>
  <si>
    <t>BG85-H6MOE</t>
  </si>
  <si>
    <t>Modul d'extensió PLUG304 compatible amb CPU easy-pro/Redy per a la regulació, control i monitoratge dels equips descrits a la memòria tècnica instal·lat en una base amb protecció IP63</t>
  </si>
  <si>
    <t>P-298</t>
  </si>
  <si>
    <t xml:space="preserve">Mòdul PLUG518 WIT o equivalent, de comunicacions Extenbus amb un port RS485, i amb una </t>
  </si>
  <si>
    <t>BG85-H6518</t>
  </si>
  <si>
    <t>Mòdul PLUG518 de comunicacions Extenbus amb un port RS485, i amb una configuració d'entrades i so</t>
  </si>
  <si>
    <t>P-299</t>
  </si>
  <si>
    <t>Xassís de muntatge PLUG309/310 WIT o equivalent, per ampliació de entrades i sortides intercanviabl</t>
  </si>
  <si>
    <t>BG85-XA309</t>
  </si>
  <si>
    <t>Xassís de muntatge PLUG309/310 WIT o equivalent, per ampliació de entrades i sortides intercanviables en calent.
Inclou tota la part proporcional d'element</t>
  </si>
  <si>
    <t>P-300</t>
  </si>
  <si>
    <t>Programació+posada funcionament pt.ctrl p/pantalla programari supervi.ctrl.-pantalla tàctil+esquemes</t>
  </si>
  <si>
    <t>BG8D-H6JX</t>
  </si>
  <si>
    <t>Elaboració dels esquemes elèctrics i llistats d'entrades i sortides</t>
  </si>
  <si>
    <t>BG8D-PRPO</t>
  </si>
  <si>
    <t>Programació i posada en funcionament de punt de control en la pantalla del programa de supervisió del sistema central, pantalla tàctil o coordinador del sistema</t>
  </si>
  <si>
    <t>P-301</t>
  </si>
  <si>
    <t xml:space="preserve">Intravisió  ADD001 i UPG810 WIT o equivalent.  Supervisió local integrada: Interface de </t>
  </si>
  <si>
    <t>BG8D-H804</t>
  </si>
  <si>
    <t>upgrade UPG810 per al tractament de fins a 2500 variables</t>
  </si>
  <si>
    <t>BG8D-HINT</t>
  </si>
  <si>
    <t>Interface de visualització personalizables i multi-soport, panells de control, gràfiques i informes. INTRAVISIÓ</t>
  </si>
  <si>
    <t>PJ6D-TQRI</t>
  </si>
  <si>
    <t>Equip de cloració d'injecció directe per a canonada de diàmetre nominal DN80, cabal a tractar fins a 100 m3/h i una dosificació de reactiu de 19 l/h com a màxim format per:
-DPJ6D-TQRIA013M000\1\5\A012M000\1\5\BJ6A-TFP8\1\1\BJM35-V8FG\1\1\BJ6E-TLNM\1\1\BJM7-V8G7\1\1\A%AUX001\1\0.015\</t>
  </si>
  <si>
    <t>Equip cloració inj.directe,p/tub DN80,Qmàx.=100m3/h,dosif.19l/h,bomba dosif.,comptador,dipòsit</t>
  </si>
  <si>
    <t>P-302</t>
  </si>
  <si>
    <t>Extintor pols seca,6kg,pressió incorpo.pintat,suport/desmunt.incl.</t>
  </si>
  <si>
    <t>A01-FEPM</t>
  </si>
  <si>
    <t>Ajudant per a seguretat i salut</t>
  </si>
  <si>
    <t>BMY3-0TC8</t>
  </si>
  <si>
    <t>Part proporcional d'elements especials per a extintors, per a seguretat i salut</t>
  </si>
  <si>
    <t>BM33-0T4T</t>
  </si>
  <si>
    <t>Extintor de pols seca, de càrrega 6 kg, amb pressió incorporada, pintat, per a seguretat i salut</t>
  </si>
  <si>
    <t>P-303</t>
  </si>
  <si>
    <t>Vàlvula bola,act.elèc.+brides,2 vies,DN=50mm,PN=16bar,2peces,EN-GJL-250/1.4301 (AISI 304),motor,supe</t>
  </si>
  <si>
    <t>BN34-2LAC</t>
  </si>
  <si>
    <t>Vàlvula de bola segons norma UNE-EN 13709, amb actuador elèctric, amb brides, de 2 vies, de 50 mm de diàmetre nominal, de 16 bar de pressió nominal, cos de dues peces de fosa grisa EN-GJL-250 (GG22), bola d'acer inoxidable 1.4301 (AISI 304), eix d'acer inoxidable 1.4301 (AISI 304), seient de tefló PTFE, accionament per motorreductor monofàsic d'1/4 de volta</t>
  </si>
  <si>
    <t>P-304</t>
  </si>
  <si>
    <t>Vàlvula bola manual rosca,3peces,pas tot.,inox.1.4408,DN=1/2,PN=64bar,superf.</t>
  </si>
  <si>
    <t>BN38-0XB8</t>
  </si>
  <si>
    <t>Vàlvula de bola manual amb rosca, de tres peces amb pas total, d'acer inoxidable 1.4408 (AISI 316), de diàmetre nominal 1/2 ´´,i preu alt de 64 bar de PN</t>
  </si>
  <si>
    <t>P-305</t>
  </si>
  <si>
    <t>Vàlvula bola manual rosca,3peces,pas tot.,inox.1.4408,DN=1,PN=64bar,superf.</t>
  </si>
  <si>
    <t>BN38-0XBH</t>
  </si>
  <si>
    <t>Vàlvula de bola manual amb rosca, de tres peces amb pas total, d'acer inoxidable 1.4408 (AISI 316), de diàmetre nominal 1 ´´,i preu alt de 64 bar de PN</t>
  </si>
  <si>
    <t>P-306</t>
  </si>
  <si>
    <t>Vàlvula bola manual rosca,2peces,pas tot.,llautó,DN=3/4,PN=16bar,superf.</t>
  </si>
  <si>
    <t>BN38-H3NU</t>
  </si>
  <si>
    <t>Vàlvula de bola manual amb rosca, de dues peces amb pas total, de llautó, de diàmetre nominal 3/4 ´´,i preu alt de 16 bar de PN</t>
  </si>
  <si>
    <t>P-307</t>
  </si>
  <si>
    <t>Vàlvula bola manual rosca,2peces,pas tot.,llautó,DN=1/2,PN=16bar,superf.</t>
  </si>
  <si>
    <t>BN38-H4EQ</t>
  </si>
  <si>
    <t>Vàlvula de bola manual amb rosca, de dues peces amb pas total, de llautó, de diàmetre nominal 1/2 ´´,i preu alt de 16 bar de PN</t>
  </si>
  <si>
    <t>P-308</t>
  </si>
  <si>
    <t>Vàlvula bola manual rosca,2peces,pas tot.,llautó,DN=1´´1/4,PN=20bar,superf.</t>
  </si>
  <si>
    <t>BN38-H4GT</t>
  </si>
  <si>
    <t>Vàlvula de bola manual amb rosca, de dues peces amb pas total, de llautó, de diàmetre nominal 1´´1/4 ´´,i preu alt de 20 bar de PN</t>
  </si>
  <si>
    <t>P-309</t>
  </si>
  <si>
    <t>Vàlvula bola manual rosca,2peces,pas tot.,llautó,DN=1´´,PN=30bar,superf.</t>
  </si>
  <si>
    <t>BN38-HJN0</t>
  </si>
  <si>
    <t>Vàlvula de bola manual amb rosca, de dues peces amb pas total, de llautó, de diàmetre nominal 1 ´´,i preu alt de 30 bar de PN</t>
  </si>
  <si>
    <t>P-310</t>
  </si>
  <si>
    <t>Vàlvula bola manual rosca,2peces,pas tot.,llautó,DN=2´´,PN=20bar,superf.</t>
  </si>
  <si>
    <t>BN38-H4C4</t>
  </si>
  <si>
    <t>Vàlvula de bola manual amb rosca, de dues peces amb pas total, de llautó, de diàmetre nominal 2 ´´,i preu alt de 20 bar de PN</t>
  </si>
  <si>
    <t>P-311</t>
  </si>
  <si>
    <t>Vàlvula bola manual rosca,2peces,pas tot.,llautó,DN=1´´1/2,PN=20bar,superf.</t>
  </si>
  <si>
    <t>BN38-H4GV</t>
  </si>
  <si>
    <t>Vàlvula de bola manual amb rosca, de dues peces amb pas total, de llautó, de diàmetre nominal 1´´1/2 ´´,i preu alt de 20 bar de PN</t>
  </si>
  <si>
    <t>P-312</t>
  </si>
  <si>
    <t>Vàlvula 3 vies motor.+rosca,DN=1´´1/2,PN=16bar,llautó,munt.entre tubs</t>
  </si>
  <si>
    <t>BN73-0X4R</t>
  </si>
  <si>
    <t>Vàlvula de regulació de tres vies motoritzada amb rosca, de diàmetre nominal 1´´1/2, de 16 bar de PN, de llautó, preu alt</t>
  </si>
  <si>
    <t>P-313</t>
  </si>
  <si>
    <t>Vàlvula seient 3 vies,brides DN100,kvs=140,16bar,r&gt;40mm,fosa,servomotor 3 punts,instal.</t>
  </si>
  <si>
    <t>BN73-H5DX</t>
  </si>
  <si>
    <t>Vàlvula de regulació de seient de 3 vies amb brides, de diàmetre nominal 100 mm i kvs=140, de 16 bar de PN, recorregut mínim de 40 mm, com a màxim, cos de fosa i servomotor de senyal de 3 punts, acoblat a la vàlvula</t>
  </si>
  <si>
    <t>P-314</t>
  </si>
  <si>
    <t>Vàlvula seient 3 vies,brides DN65,kvs=63,16bar,r&gt;20mm,fosa,servomotor 3 punts</t>
  </si>
  <si>
    <t>BN73-H5DQ</t>
  </si>
  <si>
    <t>Vàlvula de regulació de seient de 3 vies amb brides, de diàmetre nominal 65 mm i kvs=63, de 16 bar de PN, recorregut mínim de 20 mm, cos de fosa i servomotor de senyal de 3 punts, acoblat a la vàlvula</t>
  </si>
  <si>
    <t>P-315</t>
  </si>
  <si>
    <t>Vàlvula de retenció de clapeta, amb rosca, de 3'' de diàmetre nominal, de 16 bar de pressió nominal,</t>
  </si>
  <si>
    <t>BN85-HEND</t>
  </si>
  <si>
    <t>Vàlvula de retenció de clapeta, amb rosca, de 3´´ de diàmetre nominal, de 16 bar de pressió nominal, cos de llautó, clapeta de llautó i tancament de seient metàl·lic</t>
  </si>
  <si>
    <t>P-316</t>
  </si>
  <si>
    <t>Vàlvula retenció clap.+rosca,DN=3´´,PN=16bar,llautó/llautó,seient metàl·lic,superf.</t>
  </si>
  <si>
    <t>P-317</t>
  </si>
  <si>
    <t>Vàlvula de retenció de clapeta, amb rosca, d'1''1/4 de diàmetre nominal, de 16 bar de pressió nomina</t>
  </si>
  <si>
    <t>BN85-HIFU</t>
  </si>
  <si>
    <t>Vàlvula de retenció de clapeta, amb rosca, d'1´´1/4 de diàmetre nominal, de 16 bar de pressió nominal, cos de llautó, clapeta de llautó i tancament de seient metàl·lic</t>
  </si>
  <si>
    <t>P-318</t>
  </si>
  <si>
    <t>Vàlvula retenció clap.+rosca,DN=1´´1/4,PN=16bar,llautó/llautó,seient metàl·lic,superf.</t>
  </si>
  <si>
    <t>P-319</t>
  </si>
  <si>
    <t>Vàlvula retenció clap.+rosca,DN=1´´1/2,PN=16bar,llautó/llautó,seient metàl·lic,superf.</t>
  </si>
  <si>
    <t>BN85-HG1G</t>
  </si>
  <si>
    <t>Vàlvula de retenció de clapeta, amb rosca, d'1´´1/2 de diàmetre nominal, de 16 bar de pressió nominal, cos de llautó, clapeta de llautó i tancament de seient metàl·lic</t>
  </si>
  <si>
    <t>P-320</t>
  </si>
  <si>
    <t>Vàlvula retenció clap.+rosca,DN=4´´,PN=16bar,llautó/llautó,seient metàl·lic,superf.</t>
  </si>
  <si>
    <t>BN85-HJ1U</t>
  </si>
  <si>
    <t>Vàlvula de retenció de clapeta, amb rosca, de 4´´ de diàmetre nominal, de 16 bar de pressió nominal, cos de llautó, clapeta de llautó i tancament de seient metàl·lic</t>
  </si>
  <si>
    <t>P-321</t>
  </si>
  <si>
    <t>P-322</t>
  </si>
  <si>
    <t>Vàlvula retenció clap.+rosca,DN=2´´,PN=16bar,llautó/llautó,seient metàl·lic,superf.</t>
  </si>
  <si>
    <t>BN85-H4EP</t>
  </si>
  <si>
    <t>Vàlvula de retenció de clapeta, amb rosca, de 2´´ de diàmetre nominal, de 16 bar de pressió nominal, cos de llautó, clapeta de llautó i tancament de seient metàl·lic</t>
  </si>
  <si>
    <t>P-323</t>
  </si>
  <si>
    <t>Vàlvula segur.a/palanca+rosca,DN=1/2¬,PN=16bar,CW617N/CW617N,unió CW617N,superf.</t>
  </si>
  <si>
    <t>BN91-0WY4</t>
  </si>
  <si>
    <t>Vàlvula de seguretat d'obertura progressiva, de caputxa oberta amb palanca, amb rosca, de diàmetre nominal 1/2´´, de 16 bar de pressió nominal, cos de llautó CW617N, caputxa de llautó CW617N i unió de llautó CW617N, de preu alt</t>
  </si>
  <si>
    <t>PN91-ECQT</t>
  </si>
  <si>
    <t>Vàlvula de seguretat d'obertura progressiva, de caputxa oberta amb palanca, amb rosca, de diàmetre nominal 3/4*, de 16 bar de pressió nominal, cos de llautó CW617N, caputxa de llautó CW617N i unió de llautó CW617N, de preu alt, muntada superficialment</t>
  </si>
  <si>
    <t>Vàlvula segur.a/palanca+rosca,DN=3/4¬,PN=16bar,CW617N/CW617N,unió CW617N,superf.</t>
  </si>
  <si>
    <t>BN91-0WY5</t>
  </si>
  <si>
    <t>Vàlvula de seguretat d'obertura progressiva, de caputxa oberta amb palanca, amb rosca, de diàmetre nominal 3/4´´, de 16 bar de pressió nominal, cos de llautó CW617N, caputxa de llautó CW617N i unió de llautó CW617N, de preu alt</t>
  </si>
  <si>
    <t>P-324</t>
  </si>
  <si>
    <t>Vàlvula segur.a/palanca+rosca,DN=3/4´´,PN=16bar,CW617N/CW617N,unió CW617N,superf.</t>
  </si>
  <si>
    <t>P-325</t>
  </si>
  <si>
    <t>Vàlvula equilibrat dinàmic+rosca,llautó, EVOPIC - R 91L o equivalent, DN=3/4'',cabal=1000 l/h.</t>
  </si>
  <si>
    <t>VALV1000</t>
  </si>
  <si>
    <t>Vàlvula equilibrat dinàmic+rosca,llautó,DN='',cabal =1000 l/h. Más actuador electro - mecànic 24V (0-10V) M.VA7483 i adaptador per actuador mecànic VA7481/2 - 3,2 mm M.0A7010</t>
  </si>
  <si>
    <t>P-326</t>
  </si>
  <si>
    <t>Vàlvula equilibrat dinàmic+rosca,llautó, EVOPIC - R 93H o equivalent, DN=3/4'',cabal=1500 l/h.</t>
  </si>
  <si>
    <t>VALV1500</t>
  </si>
  <si>
    <t>Vàlvula equilibrat dinàmic+rosca,llautó,DN='',cabal =1500 l/h. Más actuador electro - mecànic 24V (0-10V) M.VA7483 i adaptador per actuador mecànic VA7481/2 - 3,2 mm M.0A7010</t>
  </si>
  <si>
    <t>P-327</t>
  </si>
  <si>
    <t>Vàlvula equilibrat dinàmic+rosca,llautó, EVOPIC - R 93H o equivalent, DN=1 1/4'',cabal=3000 l/h.</t>
  </si>
  <si>
    <t>VALV3000</t>
  </si>
  <si>
    <t>Vàlvula equilibrat dinàmic+rosca,llautó,DN='',cabal =3000 l/h. Más actuador electro - mecànic 24V (0-10V) M.VA7483 i adaptador per actuador mecànic VA7481/2 - 6,3 mm M.0A748X.</t>
  </si>
  <si>
    <t>P-328</t>
  </si>
  <si>
    <t>Vàlvula equilibrat dinàmic+rosca,llautó, EVOPIC -R 83LPR1 o equivalent, DN=1 1/2'',cabal=6000l/h.</t>
  </si>
  <si>
    <t>VALV6000</t>
  </si>
  <si>
    <t>Vàlvula equilibrat dinàmic+rosca,llautó,DN=1 1/2'',cabal =6000l/h. Más actuador rotatiu M.SN08CC 24V (0-10V) per les series 81 i 83</t>
  </si>
  <si>
    <t>P-329</t>
  </si>
  <si>
    <t>Vàlvula equilibrat dinàmic+rosca,llautó, EVOPIC -R 83HPR1 o equivalent, DN=1 1/2'',cabal=9000l/h.</t>
  </si>
  <si>
    <t>VALV9000</t>
  </si>
  <si>
    <t>Vàlvula equilibrat dinàmic+rosca,llautó,DN=1 1/2'',cabal =9000l/h. Más actuador rotatiu M.SN08CC 24V (0-10V) per les series 81 i 83</t>
  </si>
  <si>
    <t>P-330</t>
  </si>
  <si>
    <t>Vàlvula equilibrat dinàmic+rosca,llautó,  EVOPIC -R 83VLPR1 o equivalent DN=2'',cabal=11000l/h.</t>
  </si>
  <si>
    <t>VALV11000</t>
  </si>
  <si>
    <t>Vàlvula equilibrat dinàmic+rosca,llautó,DN=2'',cabal =11000l/h. Más actuador rotatiu M.SN08CC 24V (0-10V) per les series 81 i 83</t>
  </si>
  <si>
    <t>P-331</t>
  </si>
  <si>
    <t>Vàlvula equilibrat dinàmic+rosca,llautó, EVOPIC - R 91L o equivalent, DN=1/2'',cabal=600 l/h.</t>
  </si>
  <si>
    <t>VALV600</t>
  </si>
  <si>
    <t>Vàlvula equilibrat dinàmic+rosca,llautó,DN='',cabal =600 l/h. Más actuador electro - mecànic 24V (0-10V) M.VA7483 i adaptador per actuador mecànic VA7481/2 - 3,2 mm M.0A7010</t>
  </si>
  <si>
    <t>P-332</t>
  </si>
  <si>
    <t>Vàlvula equilibrat dinàmic+rosca,llautó, EVOPIC - R 91H o equivalent, DN=1/2'',cabal=780 l/h.</t>
  </si>
  <si>
    <t>VALV780</t>
  </si>
  <si>
    <t>Vàlvula equilibrat dinàmic+rosca,llautó,DN='',cabal =780 l/h. Más actuador electro - mecànic 24V (0-10V) M.VA7483 i adaptador per actuador mecànic VA7481/2 - 3,2 mm M.0A7010</t>
  </si>
  <si>
    <t>P-333</t>
  </si>
  <si>
    <t>Desfangador DN100L amb Aïllament i connexió embridada</t>
  </si>
  <si>
    <t>P-334</t>
  </si>
  <si>
    <t>Filtre colador,llautó,DN=2´´,PN=16bar,roscat,munt.superf.</t>
  </si>
  <si>
    <t>BNE2-HDYZ</t>
  </si>
  <si>
    <t>Filtre colador en forma de Y amb de rosca, 2´´ de diàmetre nominal, 16 bar de pressió nominal, llautó, malla d'acer inoxidable 1.4301 (AISI 304) amb perforacions de 0,45 mm de diàmetre</t>
  </si>
  <si>
    <t>P-335</t>
  </si>
  <si>
    <t>Filtre colador,llautó,DN=1´´1/2,PN=16bar,roscat,munt.superf.</t>
  </si>
  <si>
    <t>BNE2-HJTW</t>
  </si>
  <si>
    <t>Filtre colador en forma de Y amb de rosca, 1´´1/2 de diàmetre nominal, 16 bar de pressió nominal, llautó, malla d'acer inoxidable 1.4301 (AISI 304) amb perforacions de 0,45 mm de diàmetre</t>
  </si>
  <si>
    <t>P-336</t>
  </si>
  <si>
    <t>BNE2-H4CN</t>
  </si>
  <si>
    <t>Filtre colador en forma de Y amb de rosca, 1´´1/4 de diàmetre nominal, 16 bar de pressió nominal, llautó, malla d'acer inoxidable 1.4301 (AISI 304) amb perforacions de 0,45 mm de diàmetre</t>
  </si>
  <si>
    <t>P-338</t>
  </si>
  <si>
    <t>Antena GSM NEGO 744 WIT o equivalent, amb suport.</t>
  </si>
  <si>
    <t>BP7E-ANTE</t>
  </si>
  <si>
    <t>Antena GSM NEGO744 amb suport</t>
  </si>
  <si>
    <t>P-339</t>
  </si>
  <si>
    <t>Switch 5 ports 10/100/1000 Mbps(RJ45)+1 port 1/10Gbps(SFP),PoE/PoE+,enracable,gestionable</t>
  </si>
  <si>
    <t>BP7E-SWIT</t>
  </si>
  <si>
    <t>Commutador (switch) gestionable, de 5 ports 10/100/1000 Mbps RJ45 i 1 port tipus SFP 1/10Gbps compatible amb alimentació Ethernet (PoE/PoE+)</t>
  </si>
  <si>
    <t>P-340</t>
  </si>
  <si>
    <t>Vàlvula equilibrat dinàmic+rosca,llautó,DN=2'',cabal=18000l/h</t>
  </si>
  <si>
    <t>VALV18000</t>
  </si>
  <si>
    <t>Vàlvula equilibrat dinàmic+rosca,llautó,DN=2'',cabal =18000l/h. Más actuador rotatiu M.SN08CC 24V (0-10V) per les series 81 i 83</t>
  </si>
  <si>
    <t>P-341</t>
  </si>
  <si>
    <t>Escala metàl·lica gat,tubs acer,d=25mm,treb.taller,plegat</t>
  </si>
  <si>
    <t>BDD4-0LVH</t>
  </si>
  <si>
    <t>Graó per a pou de registre d'acer galvanitzat, de 300x400x300 mm, amb rodó de D= 25 mm</t>
  </si>
  <si>
    <t>P-342</t>
  </si>
  <si>
    <t>Banc fusta,p/3pers.,col.+desmunt.inclòs</t>
  </si>
  <si>
    <t>BQU1-0THY</t>
  </si>
  <si>
    <t>Banc de fusta amb capacitat per a 3 persones per a 4 usos, per a seguretat i salut</t>
  </si>
  <si>
    <t>P-343</t>
  </si>
  <si>
    <t>Farmaciola armari+contingut segons orden.SiS</t>
  </si>
  <si>
    <t>BQU3-0TIB</t>
  </si>
  <si>
    <t>Farmaciola tipus armari, amb el contingut establert a l'ordenança general de seguretat i salut en el treball</t>
  </si>
  <si>
    <t>P-344</t>
  </si>
  <si>
    <t>Material sanitari farmaciola+contingut segons orden.SiS</t>
  </si>
  <si>
    <t>BQU7-0TJC</t>
  </si>
  <si>
    <t>Material sanitari per a assortir una farmaciola, amb el contingut establert a l'ordenança general de seguretat i salut en el treball</t>
  </si>
  <si>
    <t>P-345</t>
  </si>
  <si>
    <t>Lloguer de mòdul prefabricat de cabina amb inodor químic d'1,05x1,05 m i 2,35 m d'alçària, amb tanca</t>
  </si>
  <si>
    <t>BQU8-2RBJ</t>
  </si>
  <si>
    <t>P-346</t>
  </si>
  <si>
    <t>Llog.mòd.pref.vestidors 8x2,4m</t>
  </si>
  <si>
    <t>BQUE-2RB8</t>
  </si>
  <si>
    <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t>
  </si>
  <si>
    <t>P-347</t>
  </si>
  <si>
    <t>Recipient p/escombraries,100l,col.+desmunt.inclòs</t>
  </si>
  <si>
    <t>BQUI-0TI8</t>
  </si>
  <si>
    <t>Recipient per a recollida d'escombraries de 100 l de capacitat, per a seguretat i salut</t>
  </si>
  <si>
    <t>P-348</t>
  </si>
  <si>
    <t>Taula fusta,p/6pers.,col.+desmunt.inclòs</t>
  </si>
  <si>
    <t>BQUK-0TI1</t>
  </si>
  <si>
    <t>Taula de fusta, amb capacitat per a 6 persones per a 4 usos, per a seguretat i salut</t>
  </si>
  <si>
    <t>P-349</t>
  </si>
  <si>
    <t>Sensor pressió analògic 0-10v connectat al control per a detecció de baixa pressió d'aigua.</t>
  </si>
  <si>
    <t>PRESFL0150X</t>
  </si>
  <si>
    <t>Sensor de pressió analògic 0-10VDC, 0-6ba</t>
  </si>
  <si>
    <t>RELELY</t>
  </si>
  <si>
    <t xml:space="preserve">Relé tipus LY2NJ o equivalent bobina 12 VDC, 10A 24 VDC/220 VAC, DPDT, indicador LED amb base endollable. </t>
  </si>
  <si>
    <t>Relé tipus LY2NJ o equivalent bobina 12 VDC, 10A 24 VDC/220 VAC, DPDT, indicador LED amb base endoll</t>
  </si>
  <si>
    <t>RELEBOBINA</t>
  </si>
  <si>
    <t>P-350</t>
  </si>
  <si>
    <t>Vàlvula de descàrrega tèrmica a 98ºC</t>
  </si>
  <si>
    <t>TV198X</t>
  </si>
  <si>
    <t>Vàlvula d edescàrrega tèrmica a 98ºC</t>
  </si>
  <si>
    <t>P-1</t>
  </si>
  <si>
    <t>Subtotal partida d'obra</t>
  </si>
  <si>
    <t>E222B4SAUL</t>
  </si>
  <si>
    <t>Excavació de rasa en superfície de sauló per a menys de 1m de profunditat per a pas d'instal·lacions. Excavació de la terra compactada amb mitjans mecànics i amb les terres deixades a la vora. Incou transport de la maquinària, repassat de paraments i fons d'excavació, extracció de terres fora de l'excavació, retirada dels materials excavats i càrrega a camió dels sobrants. Reompliment de les rases amb sorra fina per a la col·locació dels tubs i reblert amb sorra extreta de l'excavació segons plànols. Compactació de la terra en tongades de 25cm amb compactador mecànic. Fins i tot part proporcional de mitjans auxiliars. Mides i capes d'omplerta de la rasa segons plànols.</t>
  </si>
  <si>
    <t>Excavació rases en sauló per a pas d'instal·lacions</t>
  </si>
  <si>
    <t>A012N000</t>
  </si>
  <si>
    <t>Oficial 1a d'obra pública</t>
  </si>
  <si>
    <t>P-82</t>
  </si>
  <si>
    <t>Bescanviador de plaques de 203kW</t>
  </si>
  <si>
    <t>PEZ2-9BOF</t>
  </si>
  <si>
    <t>Bescanviador de plaques Arsopi FH-UX10.5-S3N0-HJ-RB-65 de 203kW. Inclou Transport</t>
  </si>
  <si>
    <t>P-83</t>
  </si>
  <si>
    <t>Bescanviador de plaques de 291 kW</t>
  </si>
  <si>
    <t>BJACFH57X</t>
  </si>
  <si>
    <t>Bescanviador de plaques Arsopi FH-UX10.5-S3N0-HJ-RB-45 de 291 kW. Inclou Transport</t>
  </si>
  <si>
    <t>P-84</t>
  </si>
  <si>
    <t>Bescanviador de plaques de 208kW</t>
  </si>
  <si>
    <t>BJACFH15X</t>
  </si>
  <si>
    <t>Bescanviador de plaques Arsopi FH-UX10.5-S3N0-HJ-RB-67 de 208kW. Inclou Transport</t>
  </si>
  <si>
    <t>P-103</t>
  </si>
  <si>
    <t>Bomba centrífuga en línia de rotor sec, tipus GRUNDFOS TPE 50-200 N-A-F-A-BQQE-HYC o equivalent</t>
  </si>
  <si>
    <t>BNL229B0</t>
  </si>
  <si>
    <t>Bomba centrífuga en línia de rotor sec, de tipus simple, connexions hidràuliques embridades de 50 mm de diàmetre nominal en l'aspiració i en la impulsió, rotor de 200 mm de diàmetre nominal, pressió nominal 10 bar, índex d'eficiència mínima de la bomba (MEI)&lt;=0.4 segons REGLAMENTO (UE) 547/2012, motor trifàsic de 400 V i 7,5 kW a 2900 rpm, amb una classe d'eficiència energètica IE3 segons REGLAMENTO (UE) 547/2012, cos de fosa grisa EN-GJL-250 (GG25)</t>
  </si>
  <si>
    <t>P-177</t>
  </si>
  <si>
    <t>Bomba GRUNDFOS MAGNA 1 25-40  o equivalent</t>
  </si>
  <si>
    <t>MAGNA12540X</t>
  </si>
  <si>
    <t>Subministrament i instal·lació conjunt bomba circulació  de rotor humit d'alta eficiència tipus Grundfoss MAGNA1 25-40 o equivalent. 
Inclou maniguets antivibratori, pont de manòmetres, racoreria d'unió, juntes i suportació. Fins i tot part proporcional de mitjans auxiliars. Totalment muntada, parametritzada i provada.</t>
  </si>
  <si>
    <t>P-178</t>
  </si>
  <si>
    <t>Bomba GRUNDFOS MAGNA 3 65-150 o equivalent</t>
  </si>
  <si>
    <t>MAGNA16515O</t>
  </si>
  <si>
    <t>P-179</t>
  </si>
  <si>
    <t>Bomba GRUNDFOS MAGNA 1 25-120 o equivalent</t>
  </si>
  <si>
    <t>MAGNA125120X</t>
  </si>
  <si>
    <t>P-180</t>
  </si>
  <si>
    <t>Bomba GRUNDFOS MAGNA 1 40-120F  o equivalent</t>
  </si>
  <si>
    <t>MAGNA140120X</t>
  </si>
  <si>
    <t>MAGNA3100120</t>
  </si>
  <si>
    <t>Subministrament i instal·lació conjunt bomba circulació  de rotor humit d'alta eficiència tipus Grundfoss MAGNA3 100-120 F o equivalent.
Inclou maniguets antivibratori, pont de manòmetres, racoreria d'unió, juntes i suportació. Fins i tot part proporcional de mitjans auxiliars. 
Totalment muntada, parametritzada i provada.</t>
  </si>
  <si>
    <t>Bomba GRUNDFOS MAGNA 3 100-120 F o equivalent</t>
  </si>
  <si>
    <t>MAGN3100120</t>
  </si>
  <si>
    <t>P-181</t>
  </si>
  <si>
    <t>Bomba GRUNDFOS MAGNA 3 32-120F o equivalent</t>
  </si>
  <si>
    <t>MAGNA332120_</t>
  </si>
  <si>
    <t>Subministrament i instal·lació conjunt bomba circulació  de rotor humit d'alta eficiència tipus Grundfoss MAGNA3 30-120F o equivalent. Punt de treball 9.91m3/h i 4.16mcda. 
Inclou maniguets antivibratori, pont de manòmetres, racoreria d'unió, juntes i suportació. Fins i tot part proporcional de mitjans auxiliars. Totalment muntada, parametritzada i provada.</t>
  </si>
  <si>
    <t>P-182</t>
  </si>
  <si>
    <t>Bomba GRUNDFOS MAGNA 3 40-150</t>
  </si>
  <si>
    <t>MAGNA340150X</t>
  </si>
  <si>
    <t>Subministrament i instal·lació conjunt bomba circulació  de rotor humit d'alta eficiència tipus Grundfoss MAGNA3 40-150F o equivalent. 
Inclou maniguets antivibratori, pont de manòmetres, racoreria d'unió, juntes i suportació. Fins i tot part proporcional de mitjans auxiliars. Totalment muntada, parametritzada i provada.</t>
  </si>
  <si>
    <t>MAGNA365120</t>
  </si>
  <si>
    <t>Subministrament i instal·lació conjunt bomba circulació  de rotor humit d'alta eficiència tipus Grundfoss MAGNA3 65-120 F o equivalent. 
Inclou maniguets antivibratori, pont de manòmetres, racoreria d'unió, juntes i suportació. Fins i tot part proporcional de mitjans auxiliars. 
Totalment muntada, parametritzada i provada.</t>
  </si>
  <si>
    <t>Bomba GRUNDFOS MAGNA 3 65-120 F o equivalent</t>
  </si>
  <si>
    <t>MAGNA65120</t>
  </si>
  <si>
    <t>P-183</t>
  </si>
  <si>
    <t>Bomba GRUNDFOS MAGNA 3 80-100 F o equivalent</t>
  </si>
  <si>
    <t>MAGN80100</t>
  </si>
  <si>
    <t>Subministrament i instal·lació conjunt bomba circulació  de rotor humit d'alta eficiència tipus Grundfoss MAGNA3 80-100 o equivalent.
Inclou maniguets antivibratori, pont de manòmetres, racoreria d'unió, juntes i suportació. Fins i tot part proporcional de mitjans auxiliars. 
Totalment muntada, parametritzada i provada.</t>
  </si>
  <si>
    <t>P-184</t>
  </si>
  <si>
    <t>Bomba GRUNDFOS MAGNA 3 80-120 F o equivalent</t>
  </si>
  <si>
    <t>MAGN380120</t>
  </si>
  <si>
    <t>P-224</t>
  </si>
  <si>
    <t>Sostre 25+5cm,ús=4 a 5kN/m2,revol.mort.ciment,big.form.pretesat,int=0,7m,l=5 a 7m,5kg/m2 AP500S acer</t>
  </si>
  <si>
    <t>P-256</t>
  </si>
  <si>
    <t>Col·lector anada i retorn de 3'' 4 circuits</t>
  </si>
  <si>
    <t>AQUACOL2002X</t>
  </si>
  <si>
    <t>Tub acer negre s/sold.(S),3´´,sèrie M s/UNE-EN 10255,soldat,dific.baix,col.superf.</t>
  </si>
  <si>
    <t>B0A100A</t>
  </si>
  <si>
    <t>Abraçadora tipus pera d'acer galvanitzat, per a tubs de diàmetre 3´´, inclosa vareta de suspensió i tac per fixació</t>
  </si>
  <si>
    <t>P-257</t>
  </si>
  <si>
    <t>Col·lector impulsió i retorn de 8'' 5 circuits</t>
  </si>
  <si>
    <t>B0A76G31</t>
  </si>
  <si>
    <t>Abraçadora tipus pera d'acer galvanitzat, per a tubs de diàmetre 8´´, inclosa vareta de suspensió i tac per fixació</t>
  </si>
  <si>
    <t>P-258</t>
  </si>
  <si>
    <t>Col·lector impulsió i retorn de 6'' 4 circuits</t>
  </si>
  <si>
    <t>P-337</t>
  </si>
  <si>
    <t>Bomba GRUNDFOS MAGNA 3 25-80 o equivalent</t>
  </si>
  <si>
    <t>MAGNA3-25-80</t>
  </si>
  <si>
    <t>TPE100-110</t>
  </si>
  <si>
    <t>Subministrament i instal·lació conjunt bomba circulació  de rotor sec d'alta eficiència tipus GRUNDFOS  TPE 100-110 / 4 A-F-A-BQQE-JWA o equivalent.
Inclou maniguets antivibratori, pont de manòmetres, racoreria d'unió, juntes i suportació. Fins i tot part proporcional de mitjans auxiliars. 
Totalment muntada, parametritzada i provada.</t>
  </si>
  <si>
    <t>Bomba GRUNDFOS TPE 100-110 o equivalent</t>
  </si>
  <si>
    <t>TPE100110</t>
  </si>
  <si>
    <t>Subministrament i instal·lació conjunt bomba circulació  de rotor sec d'alta eficiència tipus TPE 100-110 / 4 A-F-A-BQQE-JWA o equivalent.
Inclou maniguets antivibratori, pont de manòmetres, racoreria d'unió, juntes i suportació. Fins i tot part proporcional de mitjans auxiliars. 
Totalment muntada, parametritzada i provada.</t>
  </si>
  <si>
    <t>TPE50240</t>
  </si>
  <si>
    <t>Subministrament i instal·lació conjunt bomba circulació  de rotor sec d'alta eficiència tipus Grundfos TPE 50-240 / N-A-F-A-BQQE-IYC o equivalent.
Inclou maniguets antivibratori, pont de manòmetres, racoreria d'unió, juntes i suportació. Fins i tot part proporcional de mitjans auxiliars. 
Totalment muntada, parametritzada i provada.</t>
  </si>
  <si>
    <t>BombaTPE 50-240 / N-A-F-A-BQQE-IYC o equivalent.</t>
  </si>
  <si>
    <t>BOTPE50</t>
  </si>
  <si>
    <t>Subministrament i instal·lació conjunt bomba circulació de rotor sec d'alta eficiència tipus TPE 50-240 / N-A-F-A-BQQE-IYC o equivalent.
Inclou maniguets antivibratori, pont de manòmetres, racoreria d'unió, juntes i suportació. Fins i tot part proporcional de mitjans auxiliars. 
Totalment muntada, parametritzada i provada.</t>
  </si>
  <si>
    <t>CO2eq (kg)</t>
  </si>
  <si>
    <t>MJ</t>
  </si>
  <si>
    <t>A01-FEP1</t>
  </si>
  <si>
    <t>Ajudant p/SiS</t>
  </si>
  <si>
    <t>A01-FEP00</t>
  </si>
  <si>
    <t>A01-FEP01</t>
  </si>
  <si>
    <t>A01-FEP02</t>
  </si>
  <si>
    <t>A01-FEP03</t>
  </si>
  <si>
    <t>A01-FEP04</t>
  </si>
  <si>
    <t>A01-FEP05</t>
  </si>
  <si>
    <t>A01-FEP06</t>
  </si>
  <si>
    <t>Coordinador activitats preventives</t>
  </si>
  <si>
    <t>A0D-0000</t>
  </si>
  <si>
    <t>Manobre p/SiS</t>
  </si>
  <si>
    <t>A0D-00000</t>
  </si>
  <si>
    <t>A0D-00001</t>
  </si>
  <si>
    <t>A0D-00002</t>
  </si>
  <si>
    <t>A0D-00003</t>
  </si>
  <si>
    <t>A0D-00004</t>
  </si>
  <si>
    <t>A0D-00005</t>
  </si>
  <si>
    <t>A0F-0000</t>
  </si>
  <si>
    <t>A0F-0001</t>
  </si>
  <si>
    <t>A0F-0002</t>
  </si>
  <si>
    <t>Oficial 1a p/SiS</t>
  </si>
  <si>
    <t>A0F-00000</t>
  </si>
  <si>
    <t>A0F-00001</t>
  </si>
  <si>
    <t>A0F-00002</t>
  </si>
  <si>
    <t>A0F-00003</t>
  </si>
  <si>
    <t>A0F-00004</t>
  </si>
  <si>
    <t>A0F-00005</t>
  </si>
  <si>
    <t>A0F-00006</t>
  </si>
  <si>
    <t>Compressor+dos martells pneumàtics</t>
  </si>
  <si>
    <t>Pala carregadora s/pneumàtics 8-14t</t>
  </si>
  <si>
    <t>Pala carregadora s/pneumàtics 15-20t</t>
  </si>
  <si>
    <t>Pala excavadora giratòria s/pneumàtics 15 a 20t</t>
  </si>
  <si>
    <t>Pala excavadora giratoria s/caden. 31-40t</t>
  </si>
  <si>
    <t>Retroexcavadora s/pneumàtics 8-10t</t>
  </si>
  <si>
    <t>Picó vibrant,plac.30x30cm</t>
  </si>
  <si>
    <t>Safata vibrant,plac.60cm</t>
  </si>
  <si>
    <t>Camió transp.7 t</t>
  </si>
  <si>
    <t>Camió grua treball c=5t abst.vert.=12m abst.hozt.=9 i m.elev.=25kN·m</t>
  </si>
  <si>
    <t>Camió grua 5t</t>
  </si>
  <si>
    <t>Grua autopropulsada 12t</t>
  </si>
  <si>
    <t>Mesc.cont.+sitja granel</t>
  </si>
  <si>
    <t>Formigonera 165l</t>
  </si>
  <si>
    <t>Mesc.cont. sacs</t>
  </si>
  <si>
    <t>Màquina taladr.diamant refrig.aigua forats 5-20cm</t>
  </si>
  <si>
    <t>Equip+elem.aux.p/soldadura elèctrica</t>
  </si>
  <si>
    <t>Grup electrògen de 20 a 30kVA</t>
  </si>
  <si>
    <t>Diluent pintura silicat,p/int.-ext.</t>
  </si>
  <si>
    <t>Sorra p/morters</t>
  </si>
  <si>
    <t>Sorra 0-3,5 mm</t>
  </si>
  <si>
    <t>Sorra pedra calc. p/forms.</t>
  </si>
  <si>
    <t>Grava pedra calc.grandària màxima 20mm p/forms.</t>
  </si>
  <si>
    <t>Terra adeq.</t>
  </si>
  <si>
    <t>Argila exp. 8-16mm,300kg/m3,sacs</t>
  </si>
  <si>
    <t>Ciment pòrtland+fill.calc. CEM II/B-L 32,5R,sacs</t>
  </si>
  <si>
    <t>Calç aèria hidratada CL 90-S,sacs</t>
  </si>
  <si>
    <t>Ciment pòrtland+fill.calc. CEM II/B-L 32,5R, &amp; sacs</t>
  </si>
  <si>
    <t>Guix escaiola A</t>
  </si>
  <si>
    <t>Guix B1/20/2</t>
  </si>
  <si>
    <t>Formigó en massa HM - 20 / B / 20 / X0 quant.ciment 200kg/m3, aigua/ciment =&lt; 0.6</t>
  </si>
  <si>
    <t>Formigó en massa HM - 20 / F / 20 / X0 quant.ciment 200kg/m3, aigua/ciment =&lt; 0.6</t>
  </si>
  <si>
    <t>Formigó per armar HA - 25 / B / 20 / XC2 quant.ciment 275kg/m3, aigua/ciment =&lt; 0.6</t>
  </si>
  <si>
    <t>Formigó per armar +addit. hidròfug HA - 25 / B / 20 / XC2 quant.ciment 275kg/m3, aigua/ciment =&lt; 0.6</t>
  </si>
  <si>
    <t>Formigó per armar HA - 25 / AC / 20 / XC1 quant.ciment 275kg/m3, aigua/ciment =&lt; 0.6</t>
  </si>
  <si>
    <t>Formigó neteja HL-150/B/20</t>
  </si>
  <si>
    <t>Mort.ram paleta M5,granel,(G) UNE-EN 998-2</t>
  </si>
  <si>
    <t>Addit. inclus.aire/plastificant morter,UNE-EN 934-3</t>
  </si>
  <si>
    <t>Adhesiu res.epoxi s/dissolv.2comp,p/ús estruc.</t>
  </si>
  <si>
    <t>Oxiasfalt sacs,OA 80/25,en cal.</t>
  </si>
  <si>
    <t>Abraçadora tip.pera acer galv. D=3'',+elem.munt</t>
  </si>
  <si>
    <t>Abraçadora tip.pera acer galv. D=4'',+elem.munt.</t>
  </si>
  <si>
    <t>Filferro recuit,D=1,3mm</t>
  </si>
  <si>
    <t>Visos p/guix lam.</t>
  </si>
  <si>
    <t>Visos acer,galvanitzats</t>
  </si>
  <si>
    <t>Cargol autorosc.,voland.</t>
  </si>
  <si>
    <t>Tac niló D&lt;=5mm,+vis</t>
  </si>
  <si>
    <t>Tac niló D=6 a 8mm,+vis</t>
  </si>
  <si>
    <t>Abraçadora metàl.,d/int.=140mm</t>
  </si>
  <si>
    <t>Abraçadora metàl.,d/int.=160mm</t>
  </si>
  <si>
    <t>Abraçadora acer galv.+isofònica,d/int.=60mm</t>
  </si>
  <si>
    <t>Abraçadora acer galv.+isofònica,d/int.=75mm</t>
  </si>
  <si>
    <t>Abraçadora acer galv.+isofònica,d/int.=90mm</t>
  </si>
  <si>
    <t>Abraçadora acer galv.+isofònica,d/int.=110mm</t>
  </si>
  <si>
    <t>Abraçadora acer galv.+isofònica,d/int.=125mm</t>
  </si>
  <si>
    <t>Abraçadora plàstica,d/int.=32mm</t>
  </si>
  <si>
    <t>Abraçadora plàstica,d/int.=40mm</t>
  </si>
  <si>
    <t>Abraçadora plàstica,d/int.=50mm</t>
  </si>
  <si>
    <t>Abraçadora tip.pera acer galv. D=8´´,+elem.munt.</t>
  </si>
  <si>
    <t>Abraçadora inox.,unió a/encaix,D=22mm</t>
  </si>
  <si>
    <t>Abraçadora inox.,unió a/encaix,D=28mm</t>
  </si>
  <si>
    <t>Abraçadora inox.,unió a/encaix,D=35mm</t>
  </si>
  <si>
    <t>Abraçadora inox.,unió a/encaix,D=42mm</t>
  </si>
  <si>
    <t>Abraçadora inox.,isofònica,D=54mm</t>
  </si>
  <si>
    <t>Abraçadora inox.,isofònica,D=75mm</t>
  </si>
  <si>
    <t>Abraçadora inox.,isofònica,D=90mm</t>
  </si>
  <si>
    <t>Abraçadora inox.,isofònica,D=110mm</t>
  </si>
  <si>
    <t>B0AM-0780</t>
  </si>
  <si>
    <t>Filferro recuit 1,3 mm</t>
  </si>
  <si>
    <t>Tac acer D=10mm,carg./voland./fem.</t>
  </si>
  <si>
    <t>Tac acer D=10mm,carg./voland./fem.,p/SiS</t>
  </si>
  <si>
    <t>Acer b/corrugada B500S</t>
  </si>
  <si>
    <t>Malla electr.acer corr.ME 20x20cm,D:10-10mm,6x2,2m B500SD</t>
  </si>
  <si>
    <t>Entram.acer pas malla=30x30mm,platines 25x2mm peces 1000x500mm</t>
  </si>
  <si>
    <t>B0B7-1060</t>
  </si>
  <si>
    <t>Acer b/corrugada B400S,p/SiS</t>
  </si>
  <si>
    <t>Malla electr.acer corr.ME 30x15cm,D:6-6mm,6x2,2m B500T</t>
  </si>
  <si>
    <t>Placa guix lamin.,A,g=15mm,vora afinada</t>
  </si>
  <si>
    <t>Placa guix lamin.,I,g=15mm,vora afinada</t>
  </si>
  <si>
    <t>Perfil ondul.pl.acer galv.,g=1,2mm,llis,</t>
  </si>
  <si>
    <t>Perfil greca.pl.acer galv.,g=1mm,llis,</t>
  </si>
  <si>
    <t>Perfil nerv.pl.acer galv.,4nerv.sep=entre 200 i 240mm,h=entre 55 i 70mm,g=1,2mm,perforat 11%,</t>
  </si>
  <si>
    <t>Remat plan.acer pl. prelacat g=1mm, desenv.&lt;120cm 4 plecs, p/canaló int.</t>
  </si>
  <si>
    <t>Remat plan.acer pl. galv. g=1,2mm, desenv.&lt;80cm 4 plecs,</t>
  </si>
  <si>
    <t>Tauló fusta pi p/10 usos</t>
  </si>
  <si>
    <t>Tauló fusta pi p/10 usos,p/SiS</t>
  </si>
  <si>
    <t>Llata fusta pi</t>
  </si>
  <si>
    <t>Puntal metàl·lic telescòpic h=3m,150usos</t>
  </si>
  <si>
    <t>Tauler pi,g=22mm,10 usos</t>
  </si>
  <si>
    <t>Bloc foradat morter cimentR-6,llis 400x200x200mm,p/revest.</t>
  </si>
  <si>
    <t>Bloc foradat morter ciment,rug. 400x200x200mm,+hidrofugants,c.vista,gris</t>
  </si>
  <si>
    <t>Ap.ancoratge p/prot.individ.caiguda alç.</t>
  </si>
  <si>
    <t>Parella botesbaixes,seguretat industrial,p/sold.,resist.humit.,pell rectif.+ad.,llengüeta manxa+punt</t>
  </si>
  <si>
    <t>Parella botes mitja canya</t>
  </si>
  <si>
    <t>Casc seguretat p/ús normal,contra cops,PE,pmàxim de 400g</t>
  </si>
  <si>
    <t>Arnès p/senyalis.</t>
  </si>
  <si>
    <t>Deposició controlada dipòsit autoritzat inclòs el cànon sobre la deposició controlada dels residus d</t>
  </si>
  <si>
    <t>Acer S275JR,peça simp.,perf.lam.IP,HE,UP,treb.taller p/col.sold.+antiox.</t>
  </si>
  <si>
    <t>Acer S275JR,peça simp.,perf.lam.L,LD,T,rodó,quad.,rectang.,tallat mida+antiox.</t>
  </si>
  <si>
    <t>Acer S275JR,peça simp.,perf.lam.L,LD,T,rodó,quad.,rectang.,treb.taller p/col.sold.+antiox.</t>
  </si>
  <si>
    <t>Acer S275J0,peça simp.,perf.lam.IP,HE,UP,treb.taller p/col.sold.+antiox.</t>
  </si>
  <si>
    <t>Acer S235JRC,peça simp.,perf.conf.L,U,C,Z,omega,tallat mida+galv.</t>
  </si>
  <si>
    <t>Acer S275JR,peça simp.,perf.lam.IP,HE,UP,treb.taller p/col.sold.+antiox.,p/SiS</t>
  </si>
  <si>
    <t>B4L0-0KY3</t>
  </si>
  <si>
    <t>Bigueta de formigó pretesat de 17 a 18 cm d'alçària, amb armadura activa de tensió superior a 131 kN</t>
  </si>
  <si>
    <t>Bigueta form.pretesat h=17 a 18cm,tenssuperior a 131kN</t>
  </si>
  <si>
    <t>Bigueta form.pretesat h=19 a 20cm,tenssuperior a 131kN</t>
  </si>
  <si>
    <t>Revoltó ind.mort.ciment,int=70cm,h=25cm</t>
  </si>
  <si>
    <t>Bigueta form.pretesat h=17 a 18cm,tens=96 i 131kN</t>
  </si>
  <si>
    <t>Clarab.quadr. piramidal practic.,2làm.metacrilat,buit 100x100cm,+ sòcol pref.</t>
  </si>
  <si>
    <t>Vis acer galv.5.5x110mm,junt Pb/Fe,tac D=8/10mm</t>
  </si>
  <si>
    <t>Pal de tub acer h=2m,p/tan.met.,p/SiS</t>
  </si>
  <si>
    <t>Planxa acer galv.g=0,6mm,p/tan.met.,p/SiS</t>
  </si>
  <si>
    <t>Muntant planxa acer galv.params.vert.,ampl.=70mm</t>
  </si>
  <si>
    <t>Canal planxa acer galv.params.horitz.,ampl.=70mm</t>
  </si>
  <si>
    <t>Banda acústica autoadh.,ampl.=fins a 50mm,p/junts plaques guix laminat</t>
  </si>
  <si>
    <t>Làmina bet.modif. n/proteg.LBM(SBS) 24-FV 60g/m2</t>
  </si>
  <si>
    <t>Làmina bet.modif.n/proteg.LBM(APP) 48-FP 180g/m2</t>
  </si>
  <si>
    <t>Làmina bet.modif. autoprot.miner.LBM(SBS) 40/G-FP 150g/m2 reforçada</t>
  </si>
  <si>
    <t>Geotèxtil feltre PP no teix.lligat mecàn.,90-100g/m2</t>
  </si>
  <si>
    <t>Placa ríg.MW-roca,dens.=126 a 160kg/m3,g=90mm,cond.tèrmica &lt;= 0.039W/(m·K)EI-60</t>
  </si>
  <si>
    <t>Tac+suport niló p/fix.mat.aïll.,g&lt;=40mm</t>
  </si>
  <si>
    <t>Massilla segell.,silicona neut. monocomp.</t>
  </si>
  <si>
    <t>Massilla p/junt cartró-guix</t>
  </si>
  <si>
    <t>Cinta pap.resist., p/junts plaques guix laminat</t>
  </si>
  <si>
    <t>Morter ciment GP,CSII-W0,sacs</t>
  </si>
  <si>
    <t>Banda fibres miner.compactada p/cel ras,acabat superficial amb vel vidre blanc,cantell rebaixat (E-1</t>
  </si>
  <si>
    <t>Estructura acer galv.vista p/cel ras plac.1200x300mm,perf.princip.T invertida 15mm c/1,2m vareta sus</t>
  </si>
  <si>
    <t>Pintura silicat,p/int.</t>
  </si>
  <si>
    <t>Peça f.polímer p/cor.paret,g=21 a 30cm,secc.U,2escaire,col. estànd.</t>
  </si>
  <si>
    <t>Pintura fons a l'aigua,p/int.</t>
  </si>
  <si>
    <t>Porta acer galv., 1bat.,90x215cm,tub 40x20x1,5mm,planxes llises g=1mm,p.cop,esmalt.</t>
  </si>
  <si>
    <t>Porta acer galv., 2bat.,300x240cm,tub 40x20x1,5mm,planxes llises g=1mm,,finest.60x60,p.cop,esmalt.</t>
  </si>
  <si>
    <t>Trapa practicable eix horitz.acer galv.,40x40cm,pany+clau</t>
  </si>
  <si>
    <t>Ferramenta p/porta int.1bat.preu mitjà</t>
  </si>
  <si>
    <t>Ferramenta p/porta int.2bat.preu mitjà</t>
  </si>
  <si>
    <t>Barana fusta pi roig,muntants,brèndoles/12cm,h=110cm</t>
  </si>
  <si>
    <t>P.p.fix.malla met.</t>
  </si>
  <si>
    <t>Rètol tp.2A-2L sort.emergència,+serigrafia fotolum.,+access.munt.</t>
  </si>
  <si>
    <t>Rètol tp.1A-2L direc.línia,+access.munt.</t>
  </si>
  <si>
    <t>Cartell explic.senyal,prohibició,text negre s/vermell,rect.,cantell neg.,costat major 29cm,p/ésser v</t>
  </si>
  <si>
    <t>Senyal prohib.,normalitzada negre s/blanc,circ.,cantell+banda transv.desc.esq.-dreta 45° vermell,D=2</t>
  </si>
  <si>
    <t>Cinta balisament #,p/SiS</t>
  </si>
  <si>
    <t>Con plàstic reflector h=50cm,2usos,p/SiS</t>
  </si>
  <si>
    <t>Llanterna tràfic+difusor,recarregable,p/SiS</t>
  </si>
  <si>
    <t>Tanca mòbil metàl.llarg.=2,5m,h=1m,4usos, p/SiS</t>
  </si>
  <si>
    <t>Placa orie./situa.,45x170cm pintura reflectant,2usos,p/SiS</t>
  </si>
  <si>
    <t>Tub PVC-U paret massissa,àrea aplicació B,DN=90mm,llarg.=3m,p/encolar</t>
  </si>
  <si>
    <t>Brida p/tub PVC,D=75-110mm</t>
  </si>
  <si>
    <t>Bonera acer inox.costat=150x150mm,sortida horitz.D=32mm,,tapa plana acer inox.</t>
  </si>
  <si>
    <t>Tub PVC-U paret massissa,sanejament s/pressió,DN=110mm,SN4,p/unió anella elastom.</t>
  </si>
  <si>
    <t>Graó p/pou reg.acer galv.,300x400x300mm,D=25mm</t>
  </si>
  <si>
    <t>Accessori genèric p/tub PVC,D=90mm</t>
  </si>
  <si>
    <t>Accessori genèric p/tub PVC,D=110mm</t>
  </si>
  <si>
    <t>Element munt. p/tub PVC,D=90mm</t>
  </si>
  <si>
    <t>Element munt. p/tub PVC,D=110mm</t>
  </si>
  <si>
    <t>Mòdul recte llarg,p/xemeneia ind.,DN=300mm,doble paret+aïllament,1.4301 (AISI 316)/1.4301 (AISI 316L</t>
  </si>
  <si>
    <t>Mòdul extensible llarg,p/xemeneia ind.,DN=300mm,doble paret+aïllament,1.4301 (AISI 316L)/1.4301 (AIS</t>
  </si>
  <si>
    <t>Colze 15, 30, 45°,p/xemeneia ind.,DN=300mm,doble paret+aïllament,1.4301 (AISI 316)/1.4301 (AISI 316L</t>
  </si>
  <si>
    <t>Derivació T 90°,p/xemeneia ind.,DN=300mm,doble paret+aïllament,1.4301 (AISI 316L)/1.4301 (AISI 316),</t>
  </si>
  <si>
    <t>Derivació T 135°,p/xemeneia ind.,DN=300mm,doble paret+aïllament,1.4301 (AISI 316L)/1.4301 (AISI 316)</t>
  </si>
  <si>
    <t>Mòdul adaptador,p/xemeneia ind.,DN=300mm,doble paret+aïllament,1.4301 (AISI 316L)/1.4301 (AISI 316),</t>
  </si>
  <si>
    <t>Mòdul inspecció,p/xemeneia ind.,DN=300mm,doble paret+aïllament,1.4301 (AISI 316L)/1.4301 (AISI 316L)</t>
  </si>
  <si>
    <t>Estabilitzador tir,p/xemeneia ind.,DN=300mm,doble paret+aïllament,1.4301 (AISI 316L)/1.4301 (AISI 31</t>
  </si>
  <si>
    <t>Col·lector sutge,p/xemeneia ind.,DN=300,1.4301 (AISI 316L),UNE-EN 1856-1</t>
  </si>
  <si>
    <t>Sortida lliure,p/xemeneia ind.,DN=300,1.4301 (AISI 316L),UNE-EN 1856-1</t>
  </si>
  <si>
    <t>Conducte helicoïdal circ. de planxa ac.galv.,D=200mm,g=1mm</t>
  </si>
  <si>
    <t>Conducte helicoïdal circ. de planxa ac.galv.,D=400mm,g=1mm</t>
  </si>
  <si>
    <t>Conducte helicoïdal circ. de planxa ac.galv.,D=400mm,g=0,8mm,brida ext.cargolada</t>
  </si>
  <si>
    <t>Conducte helicoïdal circ. de planxa ac.galv.,D=300mm,g=1mm</t>
  </si>
  <si>
    <t>Conducte helicoïdal circ. de planxa ac.galv.,D=350mm,g=1mm</t>
  </si>
  <si>
    <t>Conducte helicoïdal circ. de planxa ac.galv.,D=450mm,g=0,8mm,brida ext.cargolada</t>
  </si>
  <si>
    <t>Conducte helicoïdal circ. de planxa ac.galv.,D=650mm,g=0,8mm,brida ext.cargolada</t>
  </si>
  <si>
    <t>Conducte helicoïdal circ. de planxa ac.galv.,D=700mm,g=0,8mm,brida ext.cargolada</t>
  </si>
  <si>
    <t>Conducte helicoïdal circ. de planxa ac.galv.,D=900mm,g=0,8mm,brida ext.cargolada</t>
  </si>
  <si>
    <t>Conducte circ.,PVC+espiral PVC,D=250mm</t>
  </si>
  <si>
    <t>Col·lector sutge,p/xemeneia ind.,DN=250,1.4404 (AISI 316L),UNE-EN 1856-1</t>
  </si>
  <si>
    <t>Sortida lliure,p/xemeneia ind.,DN=250,1.4404 (AISI 316L),UNE-EN 1856-1</t>
  </si>
  <si>
    <t>Colze 15, 30, 45°,p/xemeneia ind.,DN=250mm,doble paret+aïllament,1.4404 (AISI 316L)/1.4301 (AISI 304</t>
  </si>
  <si>
    <t>Derivació T 135°,p/xemeneia ind.,DN=250mm,doble paret+aïllament,1.4404 (AISI 316L)/1.4301 (AISI 304)</t>
  </si>
  <si>
    <t>Derivació T 90°,p/xemeneia ind.,DN=250mm,doble paret+aïllament,1.4404 (AISI 316L)/1.4301 (AISI 304),</t>
  </si>
  <si>
    <t>Estabilitzador tir,p/xemeneia ind.,DN=250mm,doble paret+aïllament,1.4404 (AISI 316L)/1.4301(AISI 304</t>
  </si>
  <si>
    <t>Mòdul adaptador,p/xemeneia ind.,DN=250mm,doble paret+aïllament,1.4301 (AISI 304)/1.4404 (AISI 316),U</t>
  </si>
  <si>
    <t>Mòdul extensible llarg,p/xemeneia ind.,DN=250mm,doble paret+aïllament,1.4404 (AISI 316L)/1.4301 (AIS</t>
  </si>
  <si>
    <t>Mòdul inspecció,p/xemeneia ind.,DN=250mm,doble paret+aïllament,1.4404 (AISI 316L)/1.4301 (AISI 304),</t>
  </si>
  <si>
    <t>Mòdul recte llarg,p/xemeneia ind.,DN=250mm,doble paret+aïllament,1.4404 (AISI 316L)/1.4301 (AISI 304</t>
  </si>
  <si>
    <t>Panell CLIMAVER®360 Neto, 25 mm, 3,00x1,19 m</t>
  </si>
  <si>
    <t>Conducte ac.galv.,g=1mm,+unió marc cargolat</t>
  </si>
  <si>
    <t xml:space="preserve">
Adhesiu CLIMAVER®360, 12 pot 0,75l</t>
  </si>
  <si>
    <t>Recuperador de calor amb alimentació trifàsica a 400 V,tipus INTERCLISA REC39OT 45 o equivalent, de</t>
  </si>
  <si>
    <t>Cinta CLIMAVER®360, 12 rotllos 50 m</t>
  </si>
  <si>
    <t xml:space="preserve"> bomba de calor reversible amb multiples compresors de tipus scroll, tipus 50UP140A model 50UP-140 </t>
  </si>
  <si>
    <t>Fan-coil de consola vertical amb ventilador EC de 230 V de corrent monofàsic,CARRIER 42NC639C o equi</t>
  </si>
  <si>
    <t>Fan-coil de consola vertical amb ventilador EC de 230 V de corrent monofàsic,CARRIER 42NC439C o equi</t>
  </si>
  <si>
    <t>Fan-coil de tipus cassette amb ventilador EC de 230 V de corrent monofàsic,CARRIER 42GW 709D o equ</t>
  </si>
  <si>
    <t>Reixeta impuls/retorn,una fixes horitzs.,alum.anod.plat.,600x500mm, 25mm,p/fix.bast.</t>
  </si>
  <si>
    <t>Reixeta impuls/retorn,una fixes horitzs.,alum.anod.plat.,400x100mm, 25mm,p/fix.bast.</t>
  </si>
  <si>
    <t>Reixeta impuls/retorn,una fixes horitzs.,alum.anod.plat.,450x100mm, 25mm,p/fix.bast.</t>
  </si>
  <si>
    <t>Reixeta impuls/retorn,una fixes horitzs.,alum.anod.plat.,500x150mm, 25mm,p/fix.bast.</t>
  </si>
  <si>
    <t>Reixeta impuls/retorn,una fixes horitzs.,alum.anod.plat.,600x150mm, 25mm,p/fix.bast.</t>
  </si>
  <si>
    <t>Reixeta impuls/retorn,una fixes horitzs.,alum.anod.plat.,600x200mm, 25mm,p/fix.bast.</t>
  </si>
  <si>
    <t>Reixeta impuls/retorn,una fixes horitzs.,alum.anod.plat.,900x600mm, 25mm,p/fix.bast.</t>
  </si>
  <si>
    <t>Reixa de retorn d'alumini, amb d'aletes fixes horitzontals  MADEL model DXT o similar, d'alumini ano</t>
  </si>
  <si>
    <t>Reixeta intempèrie alum.anod.plat.+malla,400x325mm,aletes Z,p/fix.bast.</t>
  </si>
  <si>
    <t>ventilador desestratificador de sostre, de diàmetre de les pales 3000mm, monofàsic per a 230 V de te</t>
  </si>
  <si>
    <t>Panell CLIMAVER®360 Apta, 40 mm, 3,00x1,21 m</t>
  </si>
  <si>
    <t>Dipòsit exp.,800l,acer,mem.elàstica,connexió D=1'</t>
  </si>
  <si>
    <t>Termòmetre bimetàl·lic,beina D=1/2´´,esfera 80mm,&lt;=120°C</t>
  </si>
  <si>
    <t>Termòmetre bimetàl·lic,beina D=1/2´´,esfera 100mm,&lt;=120°C</t>
  </si>
  <si>
    <t>Dipòsit exp.200l,planxa acer,membrana elàst.,pressió màx=10bar,connex.D=1*</t>
  </si>
  <si>
    <t>Dipòsit exp.50l,planxa acer,membrana elàst.,pressió màx=10bar,connex.D=3/4´´</t>
  </si>
  <si>
    <t>Manòmetre &lt; 4 bar,esfera 100mm,connex.1/2*G</t>
  </si>
  <si>
    <t>Manòmetre de 0 a 10bar,esfera 100mm,connex.1/2´´G</t>
  </si>
  <si>
    <t>Termòmetre bimetàl·lic,beina D=1/2*,esfera 65mm,&lt;= 120 °C</t>
  </si>
  <si>
    <t>Sonda temperatura canonada beina,acces.muntatge</t>
  </si>
  <si>
    <t>Sonda ambient p/terra radiant,de 10 a 50°C,12V,preu alt,p/encast.c.univ.</t>
  </si>
  <si>
    <t>Comptador calor.hidrodin.Q=6,0m3/h,PN=16bar,DN=25mm,T.màx=90°C,a/sonda temp.,vertical/horitz.</t>
  </si>
  <si>
    <t>Comptador calor.hidrodin.Q=15,0m3/h,PN=16bar,DN=50mm,T.màx=90°C,a/sonda temp.,vertical/horitz.</t>
  </si>
  <si>
    <t>Comptador calor.hidrodin.Q=25,0m3/h,PN=16bar,DN=65mm,T.màx=90°C,a/sonda temp.,vertical/horitz.</t>
  </si>
  <si>
    <t>Suport estàndard p/conducte circ.D=200mm</t>
  </si>
  <si>
    <t>Suport estàndard p/conducte circ.D=300mm</t>
  </si>
  <si>
    <t>Suport estàndard p/conducte circ.D=350mm</t>
  </si>
  <si>
    <t>Tolva de conducte d'aire per a unió quadrada de 1000x600 a tub de 500mm</t>
  </si>
  <si>
    <t>Suport estàndard p/conducte circ.D=400mm</t>
  </si>
  <si>
    <t>Suport estàndard p/conducte circ.D=450mm</t>
  </si>
  <si>
    <t>Suport estàndard p/conducte circ.D=650mm</t>
  </si>
  <si>
    <t>Suport estàndard p/conducte circ.D=700mm</t>
  </si>
  <si>
    <t>Suport estàndard p/conducte circ.D=900mm</t>
  </si>
  <si>
    <t>Accessori genèric p/conducte circ.planxa ac.galv.,D=200mm</t>
  </si>
  <si>
    <t>Accessori genèric p/conducte circ.planxa ac.galv.,D=400mm</t>
  </si>
  <si>
    <t>Accessori genèric p/conducte circ.planxa ac.galv.,D=300mm</t>
  </si>
  <si>
    <t>Accessori genèric p/conducte circ.planxa ac.galv.,D=350mm</t>
  </si>
  <si>
    <t>Suport intermedi p/xemeneia.mod.metàl. D.ext.=360mm,1.4301 (AISI 316L),p/fixar mec.</t>
  </si>
  <si>
    <t>Suport estàndard p/conducte rect.metàl·lic,preu alt</t>
  </si>
  <si>
    <t>Suport metàl·lic d'acer galvanitzat per a subjecció al forjat de conducte rectangular de llana miner</t>
  </si>
  <si>
    <t>Suport intermedi p/xemeneia.mod.metàl. D.ext.=310mm,1.4301 (AISI 304),p/fixar mec.</t>
  </si>
  <si>
    <t>Suport estàndard antivibr.p/ventil.axial,preu alt</t>
  </si>
  <si>
    <t>P.p.elem.munt.xem.mo,D.ext.=310mm</t>
  </si>
  <si>
    <t>P.p.elem.munt.xem.mo,D.ext.=360mm</t>
  </si>
  <si>
    <t xml:space="preserve">
Repercussió, per m², de material auxiliar per a fixació i confecció de canalitzacions d'aire en in</t>
  </si>
  <si>
    <t>Part prop.elem.muntatge difusor,muntat al conducte</t>
  </si>
  <si>
    <t>Tub acer negre s/sold.(S),6´´,sèrie H s/UNE-EN 10255</t>
  </si>
  <si>
    <t>Tub acer inoxidable s/sold.(S),8´´,sèrie M s/UNE-EN 10255</t>
  </si>
  <si>
    <t>Tub acer inox.1.4404 (AISI 316L), 22x1.2, sèrie 2 s/UNE-EN 10312</t>
  </si>
  <si>
    <t>Tub acer inox.1.4404 (AISI 316L), 28x1.2, sèrie 2 s/UNE-EN 10312</t>
  </si>
  <si>
    <t>Tub acer inox.1.4404 (AISI 316L), 35x1.5, sèrie 2 s/UNE-EN 10312</t>
  </si>
  <si>
    <t>Tub acer inox.1.4404 (AISI 316L), 42x1.5, sèrie 2 s/UNE-EN 10312</t>
  </si>
  <si>
    <t>Tub acer inox.1.4404 (AISI 316L), 54x1.5, sèrie 2 s/UNE-EN 10312</t>
  </si>
  <si>
    <t>Tub acer inox.1.4404 (AISI 316L), 76.1x2, sèrie 2 s/UNE-EN 10312</t>
  </si>
  <si>
    <t>Tub acer inox.1.4404 (AISI 316L), 88.9x2, sèrie 2 s/UNE-EN 10312</t>
  </si>
  <si>
    <t>Tub acer inox.1.4404 (AISI 316L), 108x2, sèrie 2 s/UNE-EN 10312</t>
  </si>
  <si>
    <t>Tub PP-R pressió,DN=32x5,4mm,sèrie S 2.5</t>
  </si>
  <si>
    <t>Tub PP-R pressió,DN=40x6,7mm,sèrie S 2.5</t>
  </si>
  <si>
    <t>Tub PP-R pressió,DN=50x8,3mm,sèrie S 2.5</t>
  </si>
  <si>
    <t>Tub PP-R pressió,DN=63x10,5mm,sèrie S 2.5</t>
  </si>
  <si>
    <t>Tub PP-R pressió,DN=75x12,5mm,sèrie S 2.5</t>
  </si>
  <si>
    <t>Tub PP-R pressió,DN=90x15mm,sèrie S 2.5</t>
  </si>
  <si>
    <t>Tub PP-R pressió,DN=110x18,3mm,sèrie S 2.5</t>
  </si>
  <si>
    <t>Tub PP-R pressió,DN=125x20,8mm,sèrie S 2.5</t>
  </si>
  <si>
    <t>Aïllament tèrmic escum.elastom.,fluids (-50 i 105°C),D=108mm,g=42,5mm,factor dif.vapor&gt;= 7000</t>
  </si>
  <si>
    <t>Aïllament tèrmic escum.elastom.,fluids (-50 i 105°C),D=22mm,g=25mm,factor dif.vapor&gt;= 7000</t>
  </si>
  <si>
    <t>Aïllament tèrmic escum.elastom.,fluids (-50 i 105°C),D=28mm,g=25mm,factor dif.vapor&gt;= 7000</t>
  </si>
  <si>
    <t>Aïllament tèrmic escum.elastom.,fluids (-50 i 105°C),D=108mm,g=31mm,factor dif.vapor&gt;= 7000</t>
  </si>
  <si>
    <t>Aïllament tèrmic escum.elastom.,fluids (-50 i 105°C),D=35mm,g=25mm,factor dif.vapor&gt;= 7000</t>
  </si>
  <si>
    <t>Aïllament tèrmic escum.elastom.,fluids (-50 i 105°C),D=42mm,g=32mm,factor dif.vapor&gt;= 7000</t>
  </si>
  <si>
    <t>Aïllament tèrmic escum.elastom.,fluids (-50 i 105°C),D=54mm,g=32mm,factor dif.vapor&gt;= 7000</t>
  </si>
  <si>
    <t>Aïllament tèrmic escum.elastom.,fluids (-50 i 105°C),D=64mm,g=32mm,factor dif.vapor&gt;= 7000</t>
  </si>
  <si>
    <t>Aïllament tèrmic escum.elastom.,fluids (-50 i 105°C),D=76mm,g=32mm,factor dif.vapor&gt;= 7000</t>
  </si>
  <si>
    <t>Aïllament tèrmic escum.elastom.,fluids (-50 i 105°C),D=89mm,g=32mm,factor dif.vapor&gt;= 7000</t>
  </si>
  <si>
    <t>Aïllament tèrmic escum.elastom.,fluids (-50 i 105°C),D=170mm,g=32mm,factor dif.vapor&gt;=7000</t>
  </si>
  <si>
    <t>Aïllament tèrmic escum.elastom.,fluids (-50 i 105°C),D=89mm,g=40mm,factor dif.vapor&gt;= 7000</t>
  </si>
  <si>
    <t>Accessori p/tubs acer negre D=5´´,p/soldar</t>
  </si>
  <si>
    <t>Accessori p/tubs acer inox D=6´´,p/soldar</t>
  </si>
  <si>
    <t>Kit de boca d'impulsió pneumàtica d'estella de diàmetre 150mm d'acer zincat format per: boca femella</t>
  </si>
  <si>
    <t>Accessori p/tub ac.inox.,D=22mm,p/unió pressió</t>
  </si>
  <si>
    <t>Accessori p/tub ac.inox.,D=28mm,p/unió pressió</t>
  </si>
  <si>
    <t>Accessori p/tub ac.inox.,D=35mm,p/unió pressió</t>
  </si>
  <si>
    <t>Accessori p/tub ac.inox.,D=42mm,p/unió pressió</t>
  </si>
  <si>
    <t>Accessori p/tub ac.inox.,D=54mm,p/unió pressió</t>
  </si>
  <si>
    <t>Accessori p/tub ac.inox.,D=76,1mm,p/unió pressió</t>
  </si>
  <si>
    <t>Accessori p/tub ac.inox.,D=88,9mm,p/unió pressió</t>
  </si>
  <si>
    <t>Accessori p/tub ac.inox.,D=108mm,p/unió pressió</t>
  </si>
  <si>
    <t>Accessori p/tubs PP pres.,D=32mm,p/soldar</t>
  </si>
  <si>
    <t>Accessori p/tubs PP pres.,D=40mm,p/soldar</t>
  </si>
  <si>
    <t>Accessori p/tubs PP pres.,D=50mm,p/soldar</t>
  </si>
  <si>
    <t>Accessori p/tubs PP pres.,D=63mm,p/soldar</t>
  </si>
  <si>
    <t>Accessori p/tubs PP pres.,D=75mm,p/soldar</t>
  </si>
  <si>
    <t>Accessori p/tubs PP pres.,D=90mm,p/soldar</t>
  </si>
  <si>
    <t>Accessori p/tubs PP pres.,D=110mm,p/soldar</t>
  </si>
  <si>
    <t>Accessori p/tubs PP pres.,D=125mm,p/soldar</t>
  </si>
  <si>
    <t>Pp.elem.munt.p/tubs acer negre D=5´´,soldat</t>
  </si>
  <si>
    <t>Pp.elem.munt.p/tubs acer inox D=6´´,soldat</t>
  </si>
  <si>
    <t>Pp.elem.munt.p/aïll.[null],g=[null]</t>
  </si>
  <si>
    <t>Pp.elem.munt.p/tubs PP pres.,D=32mm,soldat</t>
  </si>
  <si>
    <t>Pp.elem.munt.p/tubs PP pres.,D=40mm,soldat</t>
  </si>
  <si>
    <t>Pp.elem.munt.p/tubs PP pres.,D=50mm,soldat</t>
  </si>
  <si>
    <t>Pp.elem.munt.p/tubs PP pres.,D=63mm,soldat</t>
  </si>
  <si>
    <t>Pp.elem.munt.p/tubs PP pres.,D=75mm,soldat</t>
  </si>
  <si>
    <t>Pp.elem.munt.p/tubs PP pres.,D=90mm,soldat</t>
  </si>
  <si>
    <t>Pp.elem.munt.p/tubs PP pres.,D=110mm,soldat</t>
  </si>
  <si>
    <t>Pp.elem.munt.p/tubs PP pres.,D=125mm,soldat</t>
  </si>
  <si>
    <t>Pp.elem.munt.p/aïll.escum.elastom.,g=25mm</t>
  </si>
  <si>
    <t>Pp.elem.munt.p/aïll.escum.elastom.,g=32mm</t>
  </si>
  <si>
    <t>Pp.elem.munt.p/aïll.escum.elastom.,g=40mm</t>
  </si>
  <si>
    <t>Armari metàl.,xapa electrozincada,p/quadre control</t>
  </si>
  <si>
    <t>Caixa 2aïll.policarbon.,360x360x210mm</t>
  </si>
  <si>
    <t>Caixa deriv.plàstic,105x105mm,prot.IP-40,p/munt.superf.</t>
  </si>
  <si>
    <t>Armari metàl.,porta,1250x800,equip,xassís,8x36</t>
  </si>
  <si>
    <t>Armari metàl.,xapa electrozincada,p/quadre distr.,550x750x175mm</t>
  </si>
  <si>
    <t>Tub rígid PVC,DN=16mm,impacte=2J,resist.compress.=1250N</t>
  </si>
  <si>
    <t>Tub rígid PVC,DN=20mm,impacte=2J,resist.compress.=1250N</t>
  </si>
  <si>
    <t>Tub rígid plàstic s/halògens,DN=16mm,impacte=2J,resist.compress.=1250N</t>
  </si>
  <si>
    <t>Tub rígid plàstic s/halògens,DN=32mm,impacte=2J,resist.compress.=1250N</t>
  </si>
  <si>
    <t>Safata reixeta acer inox.,S=100x60mm2</t>
  </si>
  <si>
    <t>Safata reixa acer galv.calent,50mmx200mm</t>
  </si>
  <si>
    <t>Tub rígid plàstic s/halògens,DN=50mm,impacte=2J,resist.compress.=1250N</t>
  </si>
  <si>
    <t>Tub rígid plàstic s/halògens,DN=20mm,impacte=2J,resist.compress.=1250N</t>
  </si>
  <si>
    <t>Tub rígid plàstic s/halògens,DN=25mm,impacte=2J,resist.compress.=1250N</t>
  </si>
  <si>
    <t>Separador saf.met.acer galv.calent,h=50mm</t>
  </si>
  <si>
    <t>Coberta safat.met.reixa acer galv.calent,ample=200mm</t>
  </si>
  <si>
    <t>Cable 0,6/1 kV RZ1-K (AS), 3x1,5mm2</t>
  </si>
  <si>
    <t>Cable 0,6/1 kV RZ1-K (AS), 3x2,5mm2</t>
  </si>
  <si>
    <t>Cable 0,6/1 kV RZ1-K (AS), 4x2,5mm2</t>
  </si>
  <si>
    <t>Cable 0,6/1 kV RZ1-K (AS+), 1x16mm2</t>
  </si>
  <si>
    <t>Cable 0,6/1 kV RZ1-K (AS+), 1x25mm2</t>
  </si>
  <si>
    <t>Cable 0,6/1 kV RZ1-K (AS+), 1x35mm2</t>
  </si>
  <si>
    <t>Cable 0,6/1 kV RZ1-K (AS+), 1x50mm2</t>
  </si>
  <si>
    <t>Cable 0,6/1 kV RZ1-K (AS+), 1x70mm2</t>
  </si>
  <si>
    <t>Cable 0,6/1 kV RZ1-K (AS+), 2x1,5mm2</t>
  </si>
  <si>
    <t>Cable 0,6/1 kV RZ1-K (AS+), 3x2,5mm2</t>
  </si>
  <si>
    <t>Cable 0,6/1 kV RZ1-K (AS+), 4x10mm2</t>
  </si>
  <si>
    <t>Cable Cu 450/750 V, H07V-K, 1x2,5mm2, Eca</t>
  </si>
  <si>
    <t>Cable 0,6/1 kV RZ1-K (AS), 5x25mm2</t>
  </si>
  <si>
    <t>Cable 0,6/1 kV RZ1-K (AS), 5x1,5mm2</t>
  </si>
  <si>
    <t>Cable 0,6/1 kV RZ1-K (AS), 5x4mm2</t>
  </si>
  <si>
    <t>Cable 0,6/1 kV RZ1-K (AS), 5x2,5mm2</t>
  </si>
  <si>
    <t>Platina Cu nua,20x5mm,I&lt;=275A</t>
  </si>
  <si>
    <t>Interruptor auto.magnet.,I=10A,PIA corbaC,bipol.(1P+N),tall=6000A/10kA,2mòd.DIN p/munt.perf.DIN</t>
  </si>
  <si>
    <t>Interruptor auto.magnet.,I=16A,PIA corbaC,bipol.(1P+N),tall=6000A/10kA,2mòd.DIN p/munt.perf.DIN</t>
  </si>
  <si>
    <t>Interruptor auto.magnet.,I=6A,PIA corbaC,(3P),tall=6000A/10kA,3mòd.DIN p/munt.perf.DIN</t>
  </si>
  <si>
    <t>Interruptor auto.magnet.,I=16A,PIA corbaC,(3P),tall=6000A/10kA,3mòd.DIN p/munt.perf.DIN</t>
  </si>
  <si>
    <t>Interruptor auto.magnet.,I=25A,PIA corbaC,(4P),tall=6000A/10kA,4mòd.DIN p/munt.perf.DIN</t>
  </si>
  <si>
    <t>Interruptor auto.magnet.,I=10A,PIA corbaC,(2P),tall=10000A/15kA,2mòd.DIN p/munt.perf.DIN</t>
  </si>
  <si>
    <t>Interruptor auto.magnet.,I=16A,PIA corbaC,(4P),tall=10000A/15kA,4mòd.DIN p/munt.perf.DIN</t>
  </si>
  <si>
    <t>Interruptor auto.magnet.,I=125A,PIA corbaC,(4P),tall=15000A/15kA,6mòd.DIN p/munt.perf.DIN</t>
  </si>
  <si>
    <t>Interruptor auto.magnet.,I=16A,PIA corbaC,(4P),tall=25kA,4mòd.DIN p/munt.perf.DIN</t>
  </si>
  <si>
    <t>Bloc dif.,cl.AC,ifins a 40 A,(4P),0,3A,fix.inst.retart 0ms,4.5mòd.DIN,p/munt.perf.DIN</t>
  </si>
  <si>
    <t>Interruptor dif.cl.AC,gam.terc.,I=40A,(2P),0,03A,fix.inst.,2mòd.DIN,p/munt.perf.DIN</t>
  </si>
  <si>
    <t>Interruptor dif.cl.AC,gam.terc.,I=40A,(2P),0,3A,fix.inst.,2mòd.DIN,p/munt.perf.DIN</t>
  </si>
  <si>
    <t>Interruptor dif.cl.AC,gam.terc.,I=40A,(4P),0,3A,fix.inst.,4mòd.DIN,p/munt.perf.DIN</t>
  </si>
  <si>
    <t>Interruptor dif.cl.AC,gam.terc.,I=40A,(4P),0,3A,fix.select.,4mòd.DIN,p/munt.perf.DIN</t>
  </si>
  <si>
    <t>Interruptor dif.cl.A,gam.terc.,I=40A,(2P),0,3A,fix.inst.,2mòd.DIN,p/munt.perf.DIN</t>
  </si>
  <si>
    <t>Interruptor dif.cl.A superimmun.,gam.terc.,I=25A,(2P),0,03A,fix.select.,2mòd.DIN,p/munt.perf.DIN</t>
  </si>
  <si>
    <t>Interruptor dif.cl.A superimmun.,gam.terc.,I=40A,(4P),0,03A,fix.select.,4mòd.DIN,p/munt.perf.DIN</t>
  </si>
  <si>
    <t>Interruptor dif.cl.A superimmun.,gam.terc.,I=100A,(4P),0,3A,fix.select.,4mòd.DIN,p/munt.perf.DIN</t>
  </si>
  <si>
    <t>Protector p/sobret.perman.+transit.,IGA 25A,tetrapol.(3P+N),PIA corbaC,tall=6000A,Imàx=15kA,p/munt.p</t>
  </si>
  <si>
    <t>Interruptor auto.magnet.,I=63A,PIA corbaB,(4P),tall=6000A/10kA,4mòd.DIN p/munt.perf.DIN</t>
  </si>
  <si>
    <t>Comptador trif.,4fils,activa,230/400V,p/trafo,5A</t>
  </si>
  <si>
    <t>Interruptor,p/munt.superf.,(1P),10AX/250V,a/tecla+caixa superf.estanca,IP-55,preu mitjà,</t>
  </si>
  <si>
    <t>Presa corrent,p/munt.superf.,(2P+T),16A/250V,a/tapa,preu mitjà,</t>
  </si>
  <si>
    <t>Variad.freq. Entrada trif. 400V/sortida trif. 400V, 11kW, IP 20</t>
  </si>
  <si>
    <t>Font d' alimentació a 230V amb bateria de suport amb una autonomia de funcionament entre 6 i 24 hore</t>
  </si>
  <si>
    <t>Mòdul PLUG903 amb 4 entrades analògiques per sondes de temperatura i pressió diferencial, 0-10V i 4-</t>
  </si>
  <si>
    <t>CPU REDY-Process WIT per a la regulació i control del sistema de climatització amb servidor web inte</t>
  </si>
  <si>
    <t xml:space="preserve">Modul d'extensió PLUG304 compatible amb CPU easy-pro/Redy per a la regulació, control i monitoratge </t>
  </si>
  <si>
    <t>Esquemes elèctrics</t>
  </si>
  <si>
    <t>Interface de visualització INTRAVISIÓ</t>
  </si>
  <si>
    <t>Programació+posada funcionament pt.ctrl p/pantalla programari supervi.ctrl.-pantalla tàctil</t>
  </si>
  <si>
    <t>Piqueta connex.terra acer,long.=2000mm,D=14,6mm,300µm</t>
  </si>
  <si>
    <t>P.p.accessoris caixa doble aïllament</t>
  </si>
  <si>
    <t>P.p.accessoris caixa derivació quadr.</t>
  </si>
  <si>
    <t>P.p.accessoris p/armaris metàl·lics</t>
  </si>
  <si>
    <t>P.p.accessoris p/tubs rígids PVC</t>
  </si>
  <si>
    <t>P.p.accessoris p/safat.acer inox.</t>
  </si>
  <si>
    <t>Conjunt suport embarrat vertical 630A</t>
  </si>
  <si>
    <t>P.p.accessoris p/interr.magnetot.</t>
  </si>
  <si>
    <t>P.p.accessoris p/interr.difer.</t>
  </si>
  <si>
    <t>P.p.accessoris p/protect.sobretens.</t>
  </si>
  <si>
    <t>P.p.accessoris p/interr./comm.</t>
  </si>
  <si>
    <t>P.p.accessoris p/end.</t>
  </si>
  <si>
    <t>P.p.elem.suport p/safat.met.acer galv.calent ample=200mm,susp/param.horitz.</t>
  </si>
  <si>
    <t>P.p.elem.especials p/piqu.connex.terr.</t>
  </si>
  <si>
    <t>Llumenera industrial,reflec.simèt.,2x15W LED,rect.,polièst.</t>
  </si>
  <si>
    <t>P.p.accessoris llum.emerg./senyal.</t>
  </si>
  <si>
    <t>P.p.accessoris llum.indust.tub.fluor.</t>
  </si>
  <si>
    <t>Descalcificador,q&lt;=1,5 m3/h,D=1'',12Kg</t>
  </si>
  <si>
    <t>Bomba dosif.electromagn.membrana,comandament p/impulsos,+ entrada sensor nivell,cabal&lt;=19l/h,pressió</t>
  </si>
  <si>
    <t>Dipòsit productes químics,cilíndric,simple paret,LLDPE,200 l,tapa roscada+junt estanq,+cubeta</t>
  </si>
  <si>
    <t xml:space="preserve">Bescanviador de plaques Arsopi FH-UX10.5-S3N0-HJ-RB-67 de 208kW. </t>
  </si>
  <si>
    <t>Bescanviador de plaques Arsopi FH-UX10.5-S3N0-HJ-RB-45 de 291 kW</t>
  </si>
  <si>
    <t>Comptador aigua,p/veloc.,llautó,1´´1/4</t>
  </si>
  <si>
    <t>Comptador aigua velocitat,axial,woltmann,connexions embrid.,DN80,PN16,transm.magnètica,+emissor de t</t>
  </si>
  <si>
    <t>Sonda de nivell flotador,1 contacte NA,cable 2m,IP-67</t>
  </si>
  <si>
    <t>Manòmetre 0-10bar,esfera 100mm,connex.1/2´´G</t>
  </si>
  <si>
    <t>Detector tèrm. termoveloc.,instal.conv.,UNE-EN 54-5,+base superfície</t>
  </si>
  <si>
    <t>Sirena electr.,instal.convencional/analògica,100dB,senyal llumi.+multitò,IP-66,UNE-EN 54-3,p/ext.</t>
  </si>
  <si>
    <t>Polsador alarma,instal·lació conv.,manual+rearmable,UNE-EN 54-11,p/munt.superf.</t>
  </si>
  <si>
    <t>Extintor pols seca poliv.,6kg,pressió incorpo.pintat</t>
  </si>
  <si>
    <t>Extintor pols seca,6kg,pressió incorpo.pintat,p/SiS</t>
  </si>
  <si>
    <t>Retol seny. instal.protecció/incendis,210x210mm2,panell PVC,gruix=1mm,fotoluminiscent (A)</t>
  </si>
  <si>
    <t>Retol seny. recorregut evac.sortida emerg.,320x160mm2,panell PVC,gruix=1mm,fotoluminiscent (A)</t>
  </si>
  <si>
    <t>P.p.elements especials p/detector</t>
  </si>
  <si>
    <t>P.p.elements especials p/centrals detecció</t>
  </si>
  <si>
    <t>P.p.elements especials p/siren.</t>
  </si>
  <si>
    <t>P.p.elements especials p/pols.alarm.</t>
  </si>
  <si>
    <t>P.p.elements especials p/extint.</t>
  </si>
  <si>
    <t>P.p.elements especials p/extint.p/SiS</t>
  </si>
  <si>
    <t>Vàlvula bola manual+rosca,2peces,pas tot.,bronze,DN=1/2'',preu altPN=10bar</t>
  </si>
  <si>
    <t>Vàlvula bola manual+rosca,2peces,pas tot.,llautó,DN=1´´1/4,PN=25bar</t>
  </si>
  <si>
    <t>Vàlvula bola,act.elèc.+brides,2 vies,DN=50mm,PN=16bar,2peces,EN-GJL-250/1.4301 (AISI 304),motor</t>
  </si>
  <si>
    <t>Vàlvula bola manual+rosca,3peces,pas tot.,inox.1.4408,DN=1/2´´,preu altPN=64bar</t>
  </si>
  <si>
    <t>Vàlvula bola manual+rosca,3peces,pas tot.,inox.1.4408,DN=1´´,preu altPN=64bar</t>
  </si>
  <si>
    <t>Vàlvula bola manual+rosca,2peces,pas tot.,llautó,DN=3/4´´,preu altPN=16bar</t>
  </si>
  <si>
    <t>Vàlvula bola manual+rosca,2peces,pas tot.,llautó,DN=2´´,preu altPN=20bar</t>
  </si>
  <si>
    <t>Vàlvula bola manual+rosca,2peces,pas tot.,llautó,DN=1/2´´,preu altPN=16bar</t>
  </si>
  <si>
    <t>Vàlvula bola manual+rosca,2peces,pas tot.,llautó,DN=1´´1/4´´,preu altPN=20bar</t>
  </si>
  <si>
    <t>Vàlvula bola manual+rosca,2peces,pas tot.,llautó,DN=1´´1/2´´,preu altPN=20bar</t>
  </si>
  <si>
    <t>Vàlvula bola manual+rosca,2peces,pas tot.,llautó,DN=1´´,preu altPN=30bar</t>
  </si>
  <si>
    <t>Vàlvula papll.concènt.,manual,2xbrida,DN=65mm,PN=16bar,EN-GJS-400-15/EN-GJS-400-15,reductor manual</t>
  </si>
  <si>
    <t>Vàlvula papll.concènt.,manual,2xbrida,DN=80mm,PN=16bar,EN-GJS-400-15/EN-GJS-400-15,reductor manual</t>
  </si>
  <si>
    <t>Vàlvula papll.concènt.,manual,2xbrida,DN=100mm,PN=16bar,EN-GJS-400-15/EN-GJS-400-15,reductor manual</t>
  </si>
  <si>
    <t>Vàlvula 3 vies motor.+rosca,DN=1´´1/2,PN=16bar,llautó</t>
  </si>
  <si>
    <t>Vàlvula seient 3 vies,brides DN100,kvs=140,16bar,r&gt;40mm,fosa,servomotor 3 punts</t>
  </si>
  <si>
    <t>Vàlvula retenció clap.+rosca,DN=1´´1/4,PN=10bar,llautó/llautó,seient elàstic</t>
  </si>
  <si>
    <t>Vàlvula retenció clap.+rosca,DN=1´´,PN=16bar,llautó/llautó,seient metàl·lic</t>
  </si>
  <si>
    <t>Vàlvula retenció clap.+rosca,DN=2´´,PN=16bar,llautó/llautó,seient metàl·lic</t>
  </si>
  <si>
    <t>Vàlvula retenció clap.+rosca,DN=3´´,PN=16bar,llautó/llautó,seient metàl·lic</t>
  </si>
  <si>
    <t>Vàlvula retenció clap.+rosca,DN=1´´1/2,PN=16bar,llautó/llautó,seient metàl·lic</t>
  </si>
  <si>
    <t>Vàlvula retenció clap.+rosca,DN=1´´1/4,PN=16bar,llautó/llautó,seient metàl·lic</t>
  </si>
  <si>
    <t>Vàlvula retenció clap.+rosca,DN=4´´,PN=16bar,llautó/llautó,seient metàl·lic</t>
  </si>
  <si>
    <t>Vàlvula segur.estanca+rosca,DN=1´´1/4,PN=16bar,CW617N/CW617N,unió CW617N</t>
  </si>
  <si>
    <t>Vàlvula segur.estanca+rosca,DN=1´´1/2,PN=16bar,CW617N/CC754S-GM,unió CW617N</t>
  </si>
  <si>
    <t>Vàlvula segur.a/palanca+rosca,DN=1´´,PN=16bar,CW617N/CW617N,unió CW617N</t>
  </si>
  <si>
    <t>Vàlvula segur.a/palanca+rosca,DN=1/2*,PN=16bar,CW617N/CW617N,unió CW617N</t>
  </si>
  <si>
    <t>Vàlvula segur.a/palanca+rosca,DN=3/4´´,PN=16bar,CW617N/CW617N,unió CW617N</t>
  </si>
  <si>
    <t>Filtre colador en ´´Y´´,+rosc.,DN=1´´,PN=16bar,llautó,pas malla=0,5mm</t>
  </si>
  <si>
    <t>Filtre colador en ´´Y´´,+rosc.,DN=1´´1/4,PN=16bar,llautó,pas malla=0,5mm</t>
  </si>
  <si>
    <t>Filtre colador en ´´Y´´,+rosc.,DN=3´´,PN=16bar,llautó,pas malla=0,8mm</t>
  </si>
  <si>
    <t>Filtre colador en ´´Y´´,+rosc.,DN=4´´,PN=16bar,llautó,pas malla=0,8mm</t>
  </si>
  <si>
    <t>Filtre colador en ´´Y´´,+rosc.,DN=1´´1/4,PN=16bar,llautó,pas malla=0,45mm</t>
  </si>
  <si>
    <t>Filtre colador en ´´Y´´,+rosc.,DN=2´´,PN=16bar,llautó,pas malla=0,45mm</t>
  </si>
  <si>
    <t>Filtre colador en ´´Y´´,+rosc.,DN=1´´1/2,PN=16bar,llautó,pas malla=0,45mm</t>
  </si>
  <si>
    <t>Vàlvula buidat,DN=1/2'',PN16 bar,preu alt+embut desguàs p/vàlvula 1/2''</t>
  </si>
  <si>
    <t>Vàlvula buidat,DN=1'',16bar,preu alt+embut desguàs p/vàlvula 1''</t>
  </si>
  <si>
    <t>Bomba línia rot.sec simp. embrid.,DN=50mm,rotor 200mm,PN=10bar,400V,7,5kW,2900rpm,EN-GJL-250</t>
  </si>
  <si>
    <t>Bomba TPE 50-240 / N-A-F-A-BQQE-IYC</t>
  </si>
  <si>
    <t>Cable trans.dades,Cu,4par.,cat.6 F/UTP,poliolefina/PVC,n/propag.flama UNE-EN 60332</t>
  </si>
  <si>
    <t>Commutador (switch) gestionable, de 5 ports 10/100/1000 Mbps RJ45 i 1 port tipus SFP 1/10Gbps compat</t>
  </si>
  <si>
    <t>Càmera fixa p/CTTV,B/N, CCD1/3'',res=420 lin,&gt;=0,1lux,(F1.2),C/CS, 230Vac,AES,DC-Iris</t>
  </si>
  <si>
    <t>Banc fusta,p/3pers.p/4 usos,p/SiS</t>
  </si>
  <si>
    <t>Llog. cabina inodor químic,1,05x1,05m,1 inodor quím.+1 lavabo,+manteniment</t>
  </si>
  <si>
    <t>Recipient p/escombraries,100l,p/SiS</t>
  </si>
  <si>
    <t>Taula fusta,p/6pers.p/4 usos,p/SiS</t>
  </si>
  <si>
    <t>Determ.DBO 1most.aigua</t>
  </si>
  <si>
    <t>Difusor rotacional quadrad per a impulsió d'aire, d'aletes orientables per alçades de 2,6 a 4 m.</t>
  </si>
  <si>
    <t>Dipòsit d'inèrcia SL 5000 - DN65 6 bar, vertical fabricat en xapa d'acer</t>
  </si>
  <si>
    <t>Extensió Bisensfi RAV400mm</t>
  </si>
  <si>
    <t>Extensió Bisensfi RAV2000</t>
  </si>
  <si>
    <t>Filtre de pàrticules electroestàtiques per calderes 330kW</t>
  </si>
  <si>
    <t>Caldera per la combustio 170kW, hargassner Eco-HK170ES o equivalent</t>
  </si>
  <si>
    <t>Grup d'aument de temperatura de retorn</t>
  </si>
  <si>
    <t>Grup de seguretat per calderes</t>
  </si>
  <si>
    <t>Bomba GRUNDFOS MAGNA 3 100-120 F</t>
  </si>
  <si>
    <t>Bomba GRUNDFOS MAGNA 3 80-120 F</t>
  </si>
  <si>
    <t>Bomba GRUNDFOS MAGNA 3 80-100</t>
  </si>
  <si>
    <t>Bomba GRUNFOS MAGNA 1 25-40</t>
  </si>
  <si>
    <t>Bomba GRUNFOS MAGNA 1 25-120</t>
  </si>
  <si>
    <t>Bomba GRUNDFOS MAGNA 1 40-120 F</t>
  </si>
  <si>
    <t>Bomba GRUNDFOS MAGNA 3 65-150</t>
  </si>
  <si>
    <t>Bomba Magna 3 25-80 amb racords de connexió</t>
  </si>
  <si>
    <t>Bomba GRUNDFOS MAGNA 3 32-120</t>
  </si>
  <si>
    <t>Bomba GRUNDFOS MAGNA 3 65-120F</t>
  </si>
  <si>
    <t>Mòdul de comunicació Modbus</t>
  </si>
  <si>
    <t>Mòdul de cascada / Repetidor BUS</t>
  </si>
  <si>
    <t>Tub d'acer negre estirat sense soldadura, de 4´´ DN 100 mm segons UNE 19052, amb el preu incrementat</t>
  </si>
  <si>
    <t>Material auxiliar per al muntatge i subjecció de canonades de 4´´</t>
  </si>
  <si>
    <t xml:space="preserve">Tub d'acer negre estirat sense soldadura, de 12´´ DN 300 mm de diàmetre i 5 mm de gruix, segons UNE </t>
  </si>
  <si>
    <t>Morter industrial per a obra de paleta, de ciment, color gris, amb additiu hidròfug, categoria M-5 (</t>
  </si>
  <si>
    <t>Planxa flexible d'escuma elastomèrica, a força de cautxú sintètic flexible, d'estructura del·lular t</t>
  </si>
  <si>
    <t>Tauler de fusta de pi sense tractar, sense recobriment, de 19 mm d'espessor, per a revestiment de pa</t>
  </si>
  <si>
    <t>Sensor de pressió analògic 0-10VDC, 0-6bar</t>
  </si>
  <si>
    <t>Relé tipus LY2NJ o equivalent bobina 12 VDC, 10A 24 VDC/220 VAC,</t>
  </si>
  <si>
    <t>Mòdul d'alimentació a xarxa amb tensió 230 VAC a 45/65 Hz per a capçal electrònic Supercal 531</t>
  </si>
  <si>
    <t xml:space="preserve">Mòdul ModBus RTU per a comunicació i exportació de dades des del capçal electrònic Supercal 531 </t>
  </si>
  <si>
    <t>Comptador calories SuperStatic 440 FD 40m3/h</t>
  </si>
  <si>
    <t>Gestor multisensor</t>
  </si>
  <si>
    <t>Rotor modular RA500 o equivalent, per a calderes HArgassner ECO-HK170ES 130- 230 K</t>
  </si>
  <si>
    <t>Bomba TPE 100-110 / 4 A-F-A-BQQE-JWA</t>
  </si>
  <si>
    <t>Vàlvula equilibrat dinàmic+rosca,llautó,DN='',cabal =3000 l/h. Más actuador electro - mecànic 24V (0</t>
  </si>
  <si>
    <t>Vàlvula equilibrat dinàmic+rosca,llautó,DN='',cabal =600 l/h. Más actuador electro - mecànic 24V (0-</t>
  </si>
  <si>
    <t>Vàlvula equilibrat dinàmic+rosca,llautó,DN=1 1/2'',cabal =6000l/h. Más actuador rotatiu M.SN08CC 24V</t>
  </si>
  <si>
    <t>Vàlvula equilibrat dinàmic+rosca,llautó,DN='',cabal =780 l/h. Más actuador electro - mecànic 24V (0-</t>
  </si>
  <si>
    <t>Vàlvula equilibrat dinàmic+rosca,llautó,DN=1 1/2'',cabal =9000l/h. Más actuador rotatiu M.SN08CC 24V</t>
  </si>
  <si>
    <t>Vàlvula equilibrat dinàmic+rosca,llautó,DN='',cabal =1000 l/h. Más actuador electro - mecànic 24V (0</t>
  </si>
  <si>
    <t>Vàlvula equilibrat dinàmic+rosca,llautó,DN=2'',cabal =11000l/h. Más actuador rotatiu M.SN08CC 24V (0</t>
  </si>
  <si>
    <t>Vàlvula equilibrat dinàmic+rosca,llautó,DN='',cabal =1500 l/h. Más actuador electro - mecànic 24V (0</t>
  </si>
  <si>
    <t>Vàlvula equilibrat dinàmic+rosca,llautó,DN=2'',cabal =18000l/h</t>
  </si>
  <si>
    <t>BNL2TPE4</t>
  </si>
  <si>
    <t>Bomba centrífuga en línia de rotor sec, de tipus simple, connexions hidràuliques embridades de 65 mm de diàmetre nominal en l'aspiració i en la impulsió, rotor de 160 mm de diàmetre nominal, pressió nominal 16 bar tipus GRUNDFOS TPE- 40-530/2 AFABAQEMDB o SIMILAR.</t>
  </si>
  <si>
    <t>Bomba centrífuga en línia de rotor sec, de tipus simple, connexions hidràuliques embridades de 40 mm</t>
  </si>
  <si>
    <t>SUPERSTATIC 440</t>
  </si>
  <si>
    <t>AMIDAMENTS</t>
  </si>
  <si>
    <t>N</t>
  </si>
  <si>
    <t>01.01.01.001</t>
  </si>
  <si>
    <t>L</t>
  </si>
  <si>
    <t>01.01.01.002</t>
  </si>
  <si>
    <t>01.01.01.003</t>
  </si>
  <si>
    <t>01.01.01.004</t>
  </si>
  <si>
    <t>Arrencada per a substitució o desplaçament de tubs i elements per a distribució de gasos o fluids, de 3'' o 80 mm de diàmetre, com a màxim, muntat superficialment i amb desmuntatge de fixacions i aïllaments, amb mitjans manuals i càrrega manual de runa sobre camió o contenidor.
Inclou arrencada, suports dels elements, etc...</t>
  </si>
  <si>
    <t>sala calderes gas</t>
  </si>
  <si>
    <t>sala VIT</t>
  </si>
  <si>
    <t>01.01.01.005</t>
  </si>
  <si>
    <t>01.01.01.006</t>
  </si>
  <si>
    <t>01.01.01.007</t>
  </si>
  <si>
    <t>01.01.01.008</t>
  </si>
  <si>
    <t>01.01.01.009</t>
  </si>
  <si>
    <t>T</t>
  </si>
  <si>
    <t>Unitats</t>
  </si>
  <si>
    <t>Amplada</t>
  </si>
  <si>
    <t>Alçada</t>
  </si>
  <si>
    <t>Sala de calderes</t>
  </si>
  <si>
    <t>01.01.02.001</t>
  </si>
  <si>
    <t>Subministrament i instal·lació bescanviador de plaques d'acer inoxidable AISI 316, potència 203 kW, amb temperatures primari: 7-12ºC i secundari: 11-16ºC, tipus Arsopi FH-UX10.5-S3N0-HJ-RB-65 o equivalent. Inclou part proporcional de mitjans auxiliars, suportació, sistema de cobertura i d'aïllament format per panells de poliestirè d'alta densitat dins de revestiment de fusta, de elements de connexió, 4 manòmetres, 4 termòmetres i demés accessoris necessaris per el seu correcte funcionament segons plànols. Inclou transport del bescanviador.
Totalment muntat, connexionat i provat.</t>
  </si>
  <si>
    <t>Bescanviador fred Oficines</t>
  </si>
  <si>
    <t>01.01.02.002</t>
  </si>
  <si>
    <t>Subministrament i instal·lació bescanviador de plaques d'acer inoxidable AISI 316, potència 208 kW, amb temperatures primari: 7-12ºC i secundari: 11-16ºC, tipus Arsopi FH-UX10.5-S3N0-HJ-RB-67 o equivalent. Inclou part proporcional de mitjans auxiliars, suportació, sistema de cobertura i d'aïllament format per panells de poliestirè d'alta densitat dins de revestiment de fusta, de elements de connexió, 4 manòmetres, 4 termòmetres i demés accessoris necessaris per el seu correcte funcionament segons plànols. Inclou transport del bescanviador.
Totalment muntat, connexionat i provat.</t>
  </si>
  <si>
    <t>C</t>
  </si>
  <si>
    <t>Longitud</t>
  </si>
  <si>
    <t>Ample</t>
  </si>
  <si>
    <t>Bescanviador fred Vit</t>
  </si>
  <si>
    <t>01.01.02.003</t>
  </si>
  <si>
    <t>Subministrament i instal·lació bescanviador de plaques d'acer inoxidable AISI 316, potència 291 kW, amb temperatures primari: 80-65ºC i secundari: 60-75ºC, tipus Arsopi FH-UX10.5-S3N0-HJ-RB-45 o equivalent. Inclou part proporcional de mitjans auxiliars, suportació, sistema de cobertura i d'aïllament format per panells de poliestirè d'alta densitat dins de revestiment de fusta, de elements de connexió, 4 manòmetres, 4 termòmetres i demés accessoris necessaris per el seu correcte funcionament segons plànols. 
Inclou transport del bescanviador. Totalment muntat, connexionat i provat.</t>
  </si>
  <si>
    <t>Bescanviador Calor Vit</t>
  </si>
  <si>
    <t>01.01.02.004</t>
  </si>
  <si>
    <t>Tub d'acer inoxidable 1.4404 (AISI 316L) amb soldadura longitudinal, de 108 mm de diàmetre exterior i 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</si>
  <si>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01.01.02.005</t>
  </si>
  <si>
    <t>Tub d'acer inoxidable 1.4404 (AISI 316L) amb soldadura longitudinal, de 88,9 mm de diàmetre exterior i 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</si>
  <si>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Llargada</t>
  </si>
  <si>
    <t>Col·lector calderes fins col·lector distribució</t>
  </si>
  <si>
    <t>Calderes a col·lector calefacció</t>
  </si>
  <si>
    <t>01.01.02.006</t>
  </si>
  <si>
    <t>Tub d'acer inoxidable 1.4404 (AISI 316L) amb soldadura longitudinal, de 76,1 mm de diàmetre exterior i 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</si>
  <si>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Oficines col·lector calent</t>
  </si>
  <si>
    <t>VIT col·lector calor a bescanviador</t>
  </si>
  <si>
    <t>01.01.02.007</t>
  </si>
  <si>
    <t>Tub d'acer inoxidable 1.4404 (AISI 316L) amb soldadura longitudinal, de 54 mm de diàmetre exterior i 1,5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</si>
  <si>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Bar fred</t>
  </si>
  <si>
    <t>Oficines fred</t>
  </si>
  <si>
    <t>01.01.02.008</t>
  </si>
  <si>
    <t>Tub d'acer inoxidable 1.4404 (AISI 316L) amb soldadura longitudinal, de 42 mm de diàmetre exterior i 1,5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</si>
  <si>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01.01.02.009</t>
  </si>
  <si>
    <t>Tub d'acer inoxidable 1.4404 (AISI 316L) amb soldadura longitudinal, de 35 mm de diàmetre exterior i 1,5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</si>
  <si>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Entrada aigua</t>
  </si>
  <si>
    <t>Calor Bar</t>
  </si>
  <si>
    <t>01.01.02.010</t>
  </si>
  <si>
    <t>Tub d'acer inoxidable 1.4404 (AISI 316L) amb soldadura longitudinal, de 22 mm de diàmetre exterior i 1,2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</si>
  <si>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01.01.02.011</t>
  </si>
  <si>
    <t>Refredadora gran</t>
  </si>
  <si>
    <t>Refredadora petita</t>
  </si>
  <si>
    <t>Nau Vella</t>
  </si>
  <si>
    <t>01.01.02.012</t>
  </si>
  <si>
    <t>Oficines col·lector a bescanviador</t>
  </si>
  <si>
    <t>Vit col·lector a bescanviador</t>
  </si>
  <si>
    <t>Nau nova</t>
  </si>
  <si>
    <t>01.01.02.013</t>
  </si>
  <si>
    <t>Sala d'actes fred</t>
  </si>
  <si>
    <t>01.01.02.014</t>
  </si>
  <si>
    <t>01.01.02.015</t>
  </si>
  <si>
    <t>Oficines</t>
  </si>
  <si>
    <t>01.01.02.016</t>
  </si>
  <si>
    <t>01.01.02.017</t>
  </si>
  <si>
    <t>01.01.02.018</t>
  </si>
  <si>
    <t>01.01.02.019</t>
  </si>
  <si>
    <t>Enfriadora petita exterior</t>
  </si>
  <si>
    <t>01.01.02.020</t>
  </si>
  <si>
    <t>Nau nova col·lector - Tderivació (calent)</t>
  </si>
  <si>
    <t>Nau nova col·lector . Tderivació (fred)</t>
  </si>
  <si>
    <t>Bar (calent)</t>
  </si>
  <si>
    <t>Bar (fred)</t>
  </si>
  <si>
    <t xml:space="preserve">Calderes a col·lector </t>
  </si>
  <si>
    <t>01.01.02.021</t>
  </si>
  <si>
    <t>Aïllament tèrmic d'escuma elastomèrica per a canonades que transporten fluids a temperatura entre -50°C i 105°C, per a tub de diàmetre exterior 76 mm, de 32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</si>
  <si>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Actes i cortines calor</t>
  </si>
  <si>
    <t>01.01.02.022</t>
  </si>
  <si>
    <t>Aïllament tèrmic d'escuma elastomèrica per a canonades que transporten fluids a temperatura entre -50°C i 105°C, per a tub de diàmetre exterior 54 mm, de 32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</si>
  <si>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01.01.02.023</t>
  </si>
  <si>
    <t>Aïllament tèrmic d'escuma elastomèrica per a canonades que transporten fluids a temperatura entre -50°C i 105°C, per a tub de diàmetre exterior 42 mm, de 32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</si>
  <si>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01.01.02.024</t>
  </si>
  <si>
    <t>Aïllament tèrmic d'escuma elastomèrica per a canonades que transporten fluids a temperatura entre -50°C i 105°C, per a tub de diàmetre exterior 35 mm, de 25 mm de gruix, classe de reacció al foc BL-s2, d0 segons norma UNE-EN 13501-1, amb un factor de resistència a la difusió del vapor d'aigua &gt;= 7000, col·locat superficialment amb grau de dificultat alt.
 Inclou part proporcional d'adesius, segellats i elements auxiliars per al correcte aïllament. Totalment muntat i revisat.</t>
  </si>
  <si>
    <t>01.01.02.025</t>
  </si>
  <si>
    <t>01.01.02.026</t>
  </si>
  <si>
    <t>01.01.02.027</t>
  </si>
  <si>
    <t>01.01.02.028</t>
  </si>
  <si>
    <t>01.01.02.029</t>
  </si>
  <si>
    <t>Aigua glicorada</t>
  </si>
  <si>
    <t>Entrada d'aigua</t>
  </si>
  <si>
    <t>Bar calor</t>
  </si>
  <si>
    <t>01.01.02.030</t>
  </si>
  <si>
    <t>01.01.02.031</t>
  </si>
  <si>
    <t>01.01.02.032</t>
  </si>
  <si>
    <t>01.01.02.033</t>
  </si>
  <si>
    <t>01.01.02.034</t>
  </si>
  <si>
    <t>01.01.02.035</t>
  </si>
  <si>
    <t>01.01.02.036</t>
  </si>
  <si>
    <t>01.01.02.037</t>
  </si>
  <si>
    <t>Glicorada</t>
  </si>
  <si>
    <t>01.01.02.038</t>
  </si>
  <si>
    <t>01.01.02.039</t>
  </si>
  <si>
    <t>Fred Nau vella</t>
  </si>
  <si>
    <t>Fred Nau Nova</t>
  </si>
  <si>
    <t>Fred Oficines</t>
  </si>
  <si>
    <t>Fred Vit</t>
  </si>
  <si>
    <t>elev temp retorn calderes</t>
  </si>
  <si>
    <t>01.01.02.040</t>
  </si>
  <si>
    <t>Calefacció Oficines</t>
  </si>
  <si>
    <t>Calefacció Primari Vit</t>
  </si>
  <si>
    <t>Calefacció Actes-Cortines</t>
  </si>
  <si>
    <t>Calefacció Actes-cortines</t>
  </si>
  <si>
    <t>Calefacció Nau nova</t>
  </si>
  <si>
    <t>Calefacció Nau vella</t>
  </si>
  <si>
    <t>01.01.02.041</t>
  </si>
  <si>
    <t>Fred Bar</t>
  </si>
  <si>
    <t>01.01.02.042</t>
  </si>
  <si>
    <t>calor Bar</t>
  </si>
  <si>
    <t>01.01.02.043</t>
  </si>
  <si>
    <t>Calderes de gas</t>
  </si>
  <si>
    <t>01.01.02.044</t>
  </si>
  <si>
    <t>calor bio</t>
  </si>
  <si>
    <t>calor gas</t>
  </si>
  <si>
    <t>fred primari</t>
  </si>
  <si>
    <t>01.01.02.045</t>
  </si>
  <si>
    <t>secundari calor VIT</t>
  </si>
  <si>
    <t>secundari fred VIT</t>
  </si>
  <si>
    <t>secundari fred oficines</t>
  </si>
  <si>
    <t>01.01.02.046</t>
  </si>
  <si>
    <t>01.01.02.047</t>
  </si>
  <si>
    <t>01.01.02.048</t>
  </si>
  <si>
    <t>01.01.02.049</t>
  </si>
  <si>
    <t>01.01.02.050</t>
  </si>
  <si>
    <t>01.01.02.051</t>
  </si>
  <si>
    <t>01.01.02.052</t>
  </si>
  <si>
    <t>01.01.02.053</t>
  </si>
  <si>
    <t>Sensor de pressió analògic 0-10v, de 0 a 6bar, connectat al control per a detecció de baixa pressió d'aigua i seguiment estat instal·lació.
Totalment muntat, tarat i provat.</t>
  </si>
  <si>
    <t>Circuit fred</t>
  </si>
  <si>
    <t>circuit calor gas</t>
  </si>
  <si>
    <t>circuit calor bio</t>
  </si>
  <si>
    <t>secundari calor Vit</t>
  </si>
  <si>
    <t>secundari fred Vit</t>
  </si>
  <si>
    <t>01.01.02.054</t>
  </si>
  <si>
    <t xml:space="preserve">Subministrament i instal·lació de comptador d'energia tèrmica hidrodinàmic Sedical model 440RF654. SUPERSTATIC 440 DN125 FD 100,0 m3/h . 
 - Cabalímetre basat en el principi físic d'oscil.lació hidrodinàmica, sense parts mòbils, risc de desgast o histèresi mecànica, per a un cabal nominal de 100m3/h amb connexió embridada DN65, fabricat en ferro fos. 
 - El subministrament inclou un capçal electrònic de medició modular i multifuncional Supercal 531 amb pantalla LCD, port òptic conforme a IEC 1107, doble memòria EEPROM imborrable amb dues sortides de polsos i dues entrades de polsos per a comptadors auxiliars.
 - 1 cabalímetre Superstatic 440 per aigua fins a 130ºC i 16bar. 
 - Longitud de muntatge de 300mm. 
 - Pèrdua de càrrega a cabal nominal de 0,10bar. 
 - Per a funcionament amb temperatura ambient des de 5ºC fins a 55ºC. 
 - Instal.lació en horitzontal o vertical indistintament. 
 - Homologació MID DE-07-MI004-PTB012, classe 2. Rang de cabal homologat 50:1 del cabal nominal. 
 - Inclou 1 parell de sondes de temperatura PT500 aparellades i calibrades amb cable de longitud 2m i un parell de beines per a immersió de les sondes.
- Inclou Mòdul ModBus RTU per a comunicació i exportació de dades des del capçal electrònic Supercal 531 del comptador d'energia a un sistema de gestió o adquisició de dades.
- Inclou Mòdul d'alimentació a xarxa amb tensió 230 VAC a 45/65 Hz per a capçal electrònic Supercal 531 del comptador d'energia. Amb sortida de tensió secundària de 12Vdc per l'alimentació del mòdul de comunicació.
Totalment muntat i probat. </t>
  </si>
  <si>
    <t>calderes de gas</t>
  </si>
  <si>
    <t>fred Nau nova</t>
  </si>
  <si>
    <t>fred Nau vella</t>
  </si>
  <si>
    <t>01.01.02.055</t>
  </si>
  <si>
    <t xml:space="preserve">Subministrament i instal·lació de comptador d'energia tèrmica hidrodinàmic Sedical model 440RF654. SUPERSTATIC 440 DN80 FD 40,0 m3/h . 
 - Cabalímetre basat en el principi físic d'oscil.lació hidrodinàmica, sense parts mòbils, risc de desgast o histèresi mecànica, per a un cabal nominal de 100m3/h amb connexió embridada DN65, fabricat en ferro fos. 
 - El subministrament inclou un capçal electrònic de medició modular i multifuncional Supercal 531 amb pantalla LCD, port òptic conforme a IEC 1107, doble memòria EEPROM imborrable amb dues sortides de polsos i dues entrades de polsos per a comptadors auxiliars.
 - 1 cabalímetre Superstatic 440 per aigua fins a 130ºC i 16bar. 
 - Longitud de muntatge de 300mm. 
 - Pèrdua de càrrega a cabal nominal de 0,09bar. 
 - Per a funcionament amb temperatura ambient des de 5ºC fins a 55ºC. 
 - Instal.lació en horitzontal o vertical indistintament. 
 - Homologació MID DE-07-MI004-PTB012, classe 2. Rang de cabal homologat 50:1 del cabal nominal. 
 - Inclou 1 parell de sondes de temperatura PT500 aparellades i calibrades amb cable de longitud 2m i un parell de beines per a immersió de les sondes.
- Inclou Mòdul ModBus RTU per a comunicació i exportació de dades des del capçal electrònic Supercal 531 del comptador d'energia a un sistema de gestió o adquisició de dades.
- Inclou Mòdul d'alimentació a xarxa amb tensió 230 VAC a 45/65 Hz per a capçal electrònic Supercal 531 del comptador d'energia. Amb sortida de tensió secundària de 12Vdc per l'alimentació del mòdul de comunicació.
Totalment muntat i probat. </t>
  </si>
  <si>
    <t>Calefacció oficines</t>
  </si>
  <si>
    <t>calefacció primari VIT</t>
  </si>
  <si>
    <t>Fred VIT</t>
  </si>
  <si>
    <t>01.01.02.056</t>
  </si>
  <si>
    <t>aires cortines</t>
  </si>
  <si>
    <t>01.01.02.058</t>
  </si>
  <si>
    <t>comptador circuit bar calor</t>
  </si>
  <si>
    <t>comptador circuit bar fred</t>
  </si>
  <si>
    <t>01.01.02.059</t>
  </si>
  <si>
    <t>col·lector calderes</t>
  </si>
  <si>
    <t>col·lector existent de calor malmés</t>
  </si>
  <si>
    <t>01.01.02.060</t>
  </si>
  <si>
    <t>Col·lector distribució biomassa Recinte calor</t>
  </si>
  <si>
    <t>01.01.02.061</t>
  </si>
  <si>
    <t>Subministrament i instal·lació col·lector d'impulsió i retorn format per tub d'acer negre estirat sense soldadura, de 12´´ DN 300 mm de diàmetre i 5 mm de gruix, de 1,2 m, amb 2 connexions d'entrada i 4 connexió de sortida, amb planxa flexible d'escuma elastomèrica, de 50 mm d'espessor.
 Distància entre sortides de 30cm. Totalment muntat i provat.</t>
  </si>
  <si>
    <t>Col·lector distribució refrigeració</t>
  </si>
  <si>
    <t>01.01.02.062</t>
  </si>
  <si>
    <t>Bomba centrífuga en línia de rotor sec, de tipus simple, connexions hidràuliques embridades de 50 mm de diàmetre nominal en l'aspiració i en la impulsió, rotor de 200 mm de diàmetre nominal, pressió nominal 16 bar, índ, motor trifàsic de 400 V i 7,5 kW a 360-4000 rpm, tipus GRUNDFOS TPE 50-200 N-A-F-A-BQQE-HYC o equivalent.
Bomba d'una etapa, acoblament tancat i voluta amb ports d'aspiració i descàrrega en línia d'idèntic diàmetre. El disseny de la bomba inclou un sistema d'extracció superior que facilita el desmuntatge de l'capçal motor (el motor, el capçal de la bomba i l'impulsor) amb fins de manteniment o reparació sense necessitat de desconnectar les canonades de la carcassa de la bomba. La bomba està equipada amb un tancament de manxa de cautxú no equilibrat. La bomba està equipada amb un motor síncron d'imants permanents refrigerat per ventilador. Brida de connexió DN 40, longitud entre les brides 440mm.
 Inclou pont de manòmetres, cable d'alimentació i accessoris. Totalment muntada, connexionada i provada.</t>
  </si>
  <si>
    <t>Vit primari calor (B3)</t>
  </si>
  <si>
    <t>Oficines calor (B2)</t>
  </si>
  <si>
    <t>01.01.02.063</t>
  </si>
  <si>
    <t>Subministrament i instal·lació conjunt bomba circulació  de rotor humit d'alta eficiència tipus Grundfoss MAGNA3 80-120 F o equivalent.
Inclou maniguets antivibratori, pont de manòmetres, racoreria d'unió, juntes i suportació. Fins i tot part proporcional de mitjans auxiliars. 
Totalment muntada, parametritzada i provada.</t>
  </si>
  <si>
    <t>Calderes (B1)</t>
  </si>
  <si>
    <t>01.01.02.064</t>
  </si>
  <si>
    <t>Subministrament i instal·lació conjunt bomba circulació  de rotor humit d'alta eficiència tipus Grundfoss MAGNA3 80-100 F o equivalent.
Inclou maniguets antivibratori, pont de manòmetres, racoreria d'unió, juntes i suportació. Fins i tot part proporcional de mitjans auxiliars. 
Totalment muntada, parametritzada i provada.</t>
  </si>
  <si>
    <t>Vit primari fred (B10)</t>
  </si>
  <si>
    <t xml:space="preserve">Oficines primari fred (B9) </t>
  </si>
  <si>
    <t>01.01.02.065</t>
  </si>
  <si>
    <t>Subministrament i instal·lació conjunt bomba circulació  de rotor humit d'alta eficiència tipus Grundfoss MAGNA3 65-150 F o equivalent. 
Inclou maniguets antivibratori, pont de manòmetres, racoreria d'unió, juntes i suportació. Fins i tot part proporcional de mitjans auxiliars. 
Totalment muntada, parametritzada i provada.</t>
  </si>
  <si>
    <t>Oficines secundari fred (B8)</t>
  </si>
  <si>
    <t>Fancoil Vit fred (B11)</t>
  </si>
  <si>
    <t>Fancoil Vit Calor (B4)</t>
  </si>
  <si>
    <t>01.01.02.066</t>
  </si>
  <si>
    <t>Subministrament i instal·lació conjunt bomba circulació  de rotor humit d'alta eficiència tipus Grundfoss MAGNA3 32-120 F o equivalent.
Inclou maniguets antivibratori, pont de manòmetres, racoreria d'unió, juntes i suportació. Fins i tot part proporcional de mitjans auxiliars. 
Totalment muntada, parametritzada i provada.</t>
  </si>
  <si>
    <t>Calor Sala d'actes (B16)</t>
  </si>
  <si>
    <t>01.01.02.067</t>
  </si>
  <si>
    <t>Subministrament i instal·lació conjunt bomba circulació  de rotor humit d'alta eficiència tipus Grundfoss MAGNA3 25-80 o equivalent.
Inclou maniguets antivibratori, pont de manòmetres, racoreria d'unió, juntes i suportació. Fins i tot part proporcional de mitjans auxiliars. 
Totalment muntada, parametritzada i provada.</t>
  </si>
  <si>
    <t>Fred Bar (B13)</t>
  </si>
  <si>
    <t>01.01.02.068</t>
  </si>
  <si>
    <t>Subministrament i instal·lació conjunt bomba circulació  de rotor humit d'alta eficiència tipus Grundfoss MAGNA1 25-40 o equivalent. 
Inclou maniguets antivibratori, pont de manòmetres, racoreria d'unió, juntes i suportació. Fins i tot part proporcional de mitjans auxiliars. 
Totalment muntada, parametritzada i provada.</t>
  </si>
  <si>
    <t>Calor Bar (B15)</t>
  </si>
  <si>
    <t>01.01.02.069</t>
  </si>
  <si>
    <t>Subministrament i instal·lació d'equip de barreja d'aigua glicorada d'injecció directe per a canonada de diàmetre nominal DN80, cabal a tractar fins a 100 m3/h i una dosificació de reactiu de 19 l/h com a màxim.
Inclou: 
Bomba dosificadora electromagnètica de membrana, amb comandament per impulsos des de comptador, amb entrada per a sensor de nivell, cabal fins a 19 l/h, pressió màxima 3 bar, alimentació elèctrica de 230 V, amb pantalla LED de 3 dígits, cos de polipropilè, capçal dosificador de PVDF, cos de vàlvules de PVDF i vàlvules de bola ceràmiques, inclòs el filtre de fons del dipòsit, la vàlvula d'injecció i els tubs d'aspiració, impulsió i descàrrega amb ràcords de connexió, per a instal·lació mural.
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
Dipòsit d'emmagatzematge i dosificació de productes químics, cilíndric, de simple paret, fabricat en polietilè linial de baixa densitat (LLDPE), capacitat 200 l, amb tapa roscada i amb junt d'estanquitat, inclosa cubeta de seguretat independent
Sonda de nivell de flotador, amb 1 contacte NA, amb cable de 2 m de llargària, grau de protecció IP-67
Totalment muntat i provat.</t>
  </si>
  <si>
    <t>01.01.02.070</t>
  </si>
  <si>
    <t>01.01.02.071</t>
  </si>
  <si>
    <t>01.01.02.072</t>
  </si>
  <si>
    <t xml:space="preserve">Subministrament i instal·lació de conjunt d'omplerta d'aigua format per: comptador d'aigua, per velocitat, de llautó, amb unions roscades de diàmetre nominal 1´´1/4, connectat a una bateria o a un ramal. Amb els accessoris per a evitar l'obstrucció i reflux d'aigua des de la instal·lació de biomassa cap a la xarxa.
Inclou filtre retenidor, vàlvula antiretorn, dues vàlvules de bola, comptador i tots els components que siguin precisos pel manteniment. 
Totalment muntat i probat. </t>
  </si>
  <si>
    <t>Omplerta primari calefacció</t>
  </si>
  <si>
    <t xml:space="preserve">Omplerta secundari calefacció VIT </t>
  </si>
  <si>
    <t xml:space="preserve">Omplerta secundari fred VIT </t>
  </si>
  <si>
    <t xml:space="preserve">Omplerta primari fred </t>
  </si>
  <si>
    <t>Omplerta secundari fred oficines</t>
  </si>
  <si>
    <t>01.01.02.073</t>
  </si>
  <si>
    <t>Omplerta calefacció</t>
  </si>
  <si>
    <t>01.01.02.074</t>
  </si>
  <si>
    <t>01.01.02.075</t>
  </si>
  <si>
    <t>secundari calefacció VIT</t>
  </si>
  <si>
    <t>01.01.02.076</t>
  </si>
  <si>
    <t>01.01.02.077</t>
  </si>
  <si>
    <t>01.01.02.078</t>
  </si>
  <si>
    <t>01.01.02.079</t>
  </si>
  <si>
    <t>01.02.05.001</t>
  </si>
  <si>
    <t>Desmuntatge de cel ras i entramat de suport, amb mitjans manuals i emagatzematge per la posterior reposició. 
Inclou desmuntatge, muntatge i neteja.
Totalment montat i acabat.</t>
  </si>
  <si>
    <t>Oficina</t>
  </si>
  <si>
    <t>Distribuidor</t>
  </si>
  <si>
    <t>Passadis</t>
  </si>
  <si>
    <t>Despatx tancats</t>
  </si>
  <si>
    <t>01.02.05.002</t>
  </si>
  <si>
    <t>01.02.05.003</t>
  </si>
  <si>
    <t>Calor</t>
  </si>
  <si>
    <t>01.02.05.004</t>
  </si>
  <si>
    <t>01.02.05.005</t>
  </si>
  <si>
    <t>01.02.05.006</t>
  </si>
  <si>
    <t>01.02.05.007</t>
  </si>
  <si>
    <t>Tub d'acer inoxidable 1.4404 (AISI 316L) amb soldadura longitudinal, de 28 mm de diàmetre exterior i 1,2 mm de gruix de paret, sèrie 2 segons UNE-EN 10312, unió a pressió, amb grau de dificultat alt i col·locat superficialment.  
Inclou part proporcinal de colzes, Ts, reduccions, figures, racoreria, suporteria i demés elements necessaris per al correcte muntatge de la mateixa. Fins i tot part proporcional de mitjans auxiliars.
Criteri d'amidament: m de llargària instal·lada, amidada segons les especificacions de la DT, entre els eixos dels elements o dels punts per connectar.
Aquest criteri inclou les pèrdues de material com a conseqüència dels retalls.
Totalment muntat i provat.</t>
  </si>
  <si>
    <t>01.02.05.008</t>
  </si>
  <si>
    <t>01.02.05.009</t>
  </si>
  <si>
    <t>01.02.05.010</t>
  </si>
  <si>
    <t>01.02.05.011</t>
  </si>
  <si>
    <t>01.02.05.012</t>
  </si>
  <si>
    <t>01.02.05.013</t>
  </si>
  <si>
    <t>01.02.05.014</t>
  </si>
  <si>
    <t>01.02.05.015</t>
  </si>
  <si>
    <t>01.02.05.016</t>
  </si>
  <si>
    <t>01.02.05.017</t>
  </si>
  <si>
    <t>01.02.05.018</t>
  </si>
  <si>
    <t>01.02.05.019</t>
  </si>
  <si>
    <t>01.02.05.020</t>
  </si>
  <si>
    <t>01.02.05.021</t>
  </si>
  <si>
    <t>Aïllament tèrmic d'escuma elastomèrica per a canonades que transporten fluids a temperatura entre -50°C i 105°C, per a tub de diàmetre exterior 22 mm, de 25 mm de gruix, classe de reacció al foc BL-s3, d0 segons norma UNE-EN 13501-1, amb un factor de resistència a la difusió del vapor d'aigua &gt;= 7000, col·locat superficialment amb grau de dificultat alt.
 Inclou part proporcional d'adesius, segellats i elements auxiliars per al correcte aïllament. Totalment muntat i revisat.</t>
  </si>
  <si>
    <t>01.02.05.022</t>
  </si>
  <si>
    <t>01.02.05.023</t>
  </si>
  <si>
    <t>01.02.05.024</t>
  </si>
  <si>
    <t>01.02.05.025</t>
  </si>
  <si>
    <t>01.02.05.026</t>
  </si>
  <si>
    <t>01.02.05.027</t>
  </si>
  <si>
    <t>01.02.05.028</t>
  </si>
  <si>
    <t>Vàlvula equilibrat dinàmic+rosca,llautó, Pettinaroli EVOPIC -R 83HPR1  o equivalent, DN=1 1/2'',cabal=9000l/h.
Inclou actuador rotatiu
Totalment muntada i provada</t>
  </si>
  <si>
    <t>01.02.05.029</t>
  </si>
  <si>
    <t>Vàlvula equilibrat dinàmic+rosca,llautó, Pettinarolli EVOPIC -R 83LPR1  o equivalent, DN=1 1/2'',cabal=6000l/h.
Inclou actuador rotatiu
Totalment muntada i provada</t>
  </si>
  <si>
    <t>01.02.05.030</t>
  </si>
  <si>
    <t>Vàlvula equilibrat dinàmic+rosca,llautó, Pettinaroli EVOPIC - R 93H  o equivalent, DN=1 1/4'',cabal=3000 l/h.
Inclou adaptador electro - mecànic i adaptador per l'actuador.
Totalment muntada i provada</t>
  </si>
  <si>
    <t>01.02.05.031</t>
  </si>
  <si>
    <t>Vàlvula equilibrat dinàmic+rosca,llautó, Pettinaroli EVOPIC - R 91H o equivalent, DN=3/4'',cabal=1500 l/h.
Inclou adaptador electro - mecànic i adaptador per l'actuador.
Totalment muntada i provada</t>
  </si>
  <si>
    <t>01.02.05.032</t>
  </si>
  <si>
    <t>Vàlvula equilibrat dinàmic+rosca,llautó,Pettinaroli EVOPIC - R 91L o  o equivalent, DN=3/4'',cabal=1000 l/h.
Inclou adaptador electro - mecànic i adaptador per l'actuador.
Totalment muntada i provada</t>
  </si>
  <si>
    <t>01.02.05.033</t>
  </si>
  <si>
    <t>Vàlvula equilibrat dinàmic+rosca,llautó, Pettinaroli EVOPIC - R 91H o  o equivalent, DN=1/2'',cabal=780 l/h.
Inclou adaptador electro - mecànic i adaptador per l'actuador.
Totalment muntada i provada</t>
  </si>
  <si>
    <t>01.02.05.034</t>
  </si>
  <si>
    <t>Vàlvula equilibrat dinàmic+rosca,llautó, Pettinaroli EVOPIC - R 91L  o equivalent, DN=1/2'',cabal=600 l/h.
Inclou adaptador electro - mecànic i adaptador per l'actuador.
Totalment muntada i provada</t>
  </si>
  <si>
    <t>01.02.05.035</t>
  </si>
  <si>
    <t>Vàlvula equilibrat dinàmic+rosca,llautó, Pettinaroli  EVOPIC -R 83VLPR1  o equivalent DN=2'',cabal=11000l/h.
Inclou actuador rotatiu
Totalment muntada i provada</t>
  </si>
  <si>
    <t>01.02.05.036</t>
  </si>
  <si>
    <t>01.02.05.037</t>
  </si>
  <si>
    <t>Pujada de canonades a planta primera</t>
  </si>
  <si>
    <t>01.02.06.001</t>
  </si>
  <si>
    <t>01.02.06.002</t>
  </si>
  <si>
    <t>01.02.06.003</t>
  </si>
  <si>
    <t>01.02.06.004</t>
  </si>
  <si>
    <t>01.02.06.005</t>
  </si>
  <si>
    <t>01.02.06.006</t>
  </si>
  <si>
    <t>01.02.06.007</t>
  </si>
  <si>
    <t>Vit fred</t>
  </si>
  <si>
    <t>01.02.06.008</t>
  </si>
  <si>
    <t>01.02.06.009</t>
  </si>
  <si>
    <t xml:space="preserve">Fred </t>
  </si>
  <si>
    <t>01.02.06.010</t>
  </si>
  <si>
    <t>01.02.06.011</t>
  </si>
  <si>
    <t>01.02.06.012</t>
  </si>
  <si>
    <t>01.02.06.013</t>
  </si>
  <si>
    <t>01.02.06.014</t>
  </si>
  <si>
    <t>01.02.06.015</t>
  </si>
  <si>
    <t>01.02.06.016</t>
  </si>
  <si>
    <t>01.02.06.017</t>
  </si>
  <si>
    <t>01.02.06.018</t>
  </si>
  <si>
    <t>01.02.06.019</t>
  </si>
  <si>
    <t>01.02.06.020</t>
  </si>
  <si>
    <t>01.02.06.021</t>
  </si>
  <si>
    <t>Vàlvula equilibrat dinàmic+rosca,llautó, EVOPIC -R 83HPR1 o similar, DN=2'',cabal=18000l/h.
Inclou actuador rotatiu
Totalment muntada i provada</t>
  </si>
  <si>
    <t>01.02.06.022</t>
  </si>
  <si>
    <t>01.02.06.023</t>
  </si>
  <si>
    <t>01.02.06.024</t>
  </si>
  <si>
    <t>01.02.06.025</t>
  </si>
  <si>
    <t>01.02.06.026</t>
  </si>
  <si>
    <t>01.02.06.027</t>
  </si>
  <si>
    <t>01.02.06.028</t>
  </si>
  <si>
    <t>01.02.06.029</t>
  </si>
  <si>
    <t>01.02.06.030</t>
  </si>
  <si>
    <t>01.02.06.031</t>
  </si>
  <si>
    <t>01.02.06.032</t>
  </si>
  <si>
    <t>01.02.06.033</t>
  </si>
  <si>
    <t>01.02.06.034</t>
  </si>
  <si>
    <t>Col·lector distribució VIT calor</t>
  </si>
  <si>
    <t>01.02.06.035</t>
  </si>
  <si>
    <t>Col·lector distribució VIT fred</t>
  </si>
  <si>
    <t>01.02.06.036</t>
  </si>
  <si>
    <t>01.02.06.037</t>
  </si>
  <si>
    <t>Subministrament i instal·lació conjunt bomba circulació  de rotor humit d'alta eficiència tipus Grundfoss MAGNA3 40-120F o equivalent.
Inclou maniguets antivibratori, pont de manòmetres, racoreria d'unió, juntes i suportació. Fins i tot part proporcional de mitjans auxiliars.
Totalment muntada, parametritzada i provada.</t>
  </si>
  <si>
    <t>B8 - Fancoils grans vells Vit</t>
  </si>
  <si>
    <t>01.02.06.038</t>
  </si>
  <si>
    <t>B7 - Fancoil Vit nou</t>
  </si>
  <si>
    <t>B17 - Fancoil Vit nou</t>
  </si>
  <si>
    <t>B18 - Fancoils grans vells Vit</t>
  </si>
  <si>
    <t>01.02.06.039</t>
  </si>
  <si>
    <t>Subministrament i instal·lació conjunt bomba circulació  de rotor humit d'alta eficiència tipus Grundfoss MAGNA1 25-120  o equivalent.
Inclou maniguets antivibratori, pont de manòmetres, racoreria d'unió, juntes i suportació. Fins i tot part proporcional de mitjans auxiliars. 
Totalment muntada, parametritzada i provada.</t>
  </si>
  <si>
    <t>B19 - Vit PB</t>
  </si>
  <si>
    <t>B20 - Vit PP</t>
  </si>
  <si>
    <t>01.02.06.040</t>
  </si>
  <si>
    <t>B9 - Vit PB</t>
  </si>
  <si>
    <t>B10 - Vit  PP</t>
  </si>
  <si>
    <t>01.02.06.041</t>
  </si>
  <si>
    <t>circuit secundari calefacció</t>
  </si>
  <si>
    <t>circuit secundari de fred</t>
  </si>
  <si>
    <t>01.02.06.042</t>
  </si>
  <si>
    <t>01.02.06.043</t>
  </si>
  <si>
    <t>01.03.03.001</t>
  </si>
  <si>
    <t>01.03.03.002</t>
  </si>
  <si>
    <t>Subministrament i instal·lació de fan-coil del tipus conductes horitzontal amb ventilador EC,tipus INTERCLISA FCY42E 45 o equivalent, per a treballar en sistemes de distribució d'aigua de 4 tubs, de 60 kW de potència frigorífica màxima i 71.2 kW de potència calorífica màxima, amb una pressió disponible de 300 Pa, amb alimentació trifàsica de 380 V, amb control electromecànic, i amb safata de recollida de condensats i bomba de desguàs. Inclou control, transport i entrada al lloc de col·locació.
Totalment muntat, conexionat i provat.</t>
  </si>
  <si>
    <t>FCH-2</t>
  </si>
  <si>
    <t>01.03.03.003</t>
  </si>
  <si>
    <t>Subministrament i instal·lació de fan-coil del tipus conductes horitzontal amb ventilador EC,tipus INTERCLISA FCY42E 40 o equivalent, per a treballar en sistemes de distribució d'aigua de 4 tubs, de 41 kW de potència frigorífica màxima i 56.7 kW de potència calorífica màxima, amb una pressió disponible de 220 Pa, amb alimentació trifàsica de 380 V, amb control electromecànic, i amb safata de recollida de condensats i bomba de desguàs.  Inclou control, transport i entrada al lloc de col·locació.
Totalment muntat, conexionat i provat.</t>
  </si>
  <si>
    <t>FCH-3</t>
  </si>
  <si>
    <t>01.03.03.004</t>
  </si>
  <si>
    <t>Subministrament i instal·lació de fan-coil del tipus conductes horitzontal amb ventilador EC,tipus INTERCLISA FCY42E 25 o equivalent, per a treballar en sistemes de distribució d'aigua de 4 tubs, de  28 kW de potència frigorífica màxima i 41.2 kW de potència calorífica màxima, amb una pressió disponible de 150 Pa, amb alimentació trifàsica de 380 V, amb control electromecànic, i amb safata de recollida de condensats i bomba de desguàs. Inclou control, transport i entrada al lloc de col·locació.
Totalment muntat, conexionat i provat.</t>
  </si>
  <si>
    <t>FCH-5</t>
  </si>
  <si>
    <t>FCH-6</t>
  </si>
  <si>
    <t>01.03.03.005</t>
  </si>
  <si>
    <t>Subministrament i instal·lació de fan-coil del tipus conductes horitzontal amb ventilador EC,tipus INTERCLISA FCY42E 18 o equivalent, per a treballar en sistemes de distribució d'aigua de 4 tubs, de  19 kW de potència frigorífica màxima i 33.7 kW de potència calorífica màxima, amb una pressió disponible de 150 Pa, amb alimentació trifàsica de 380 V, amb control electromecànic, i amb safata de recollida de condensats i bomba de desguàs. Inclou control, transport i entrada al lloc de col·locació.
Totalment muntat, conexionat i provat.</t>
  </si>
  <si>
    <t>FCH-8</t>
  </si>
  <si>
    <t>01.03.03.006</t>
  </si>
  <si>
    <t>Subministrament i instal·lació de difusor rotacional quadrat per a impulsió d'aire, d'aletes orientables en disposició radial inclinada, per a instal·lar a una alçada entre 2,6 i 4 metres tipus MADEL model AXO-SY o similar. fabricats d'acer galvanitzat i aletes de plàstic ABS negre de 600 mm de costat,  pont de muntatge per a instal·lar a fals sostre amb conducte rectangular vertical.
Inclou pont de muntatge, placa per fals sostre T24, plenum amb connexió superior i tota la suporteria.
Totalment muntat i provat</t>
  </si>
  <si>
    <t>01.03.03.007</t>
  </si>
  <si>
    <t>Subministrament i instal·lació de reixa de retorn d'alumini, d'aletes fixes horitzontals  MADEL model DXT o similar, d'alumini anoditzat platejat mate, de 1800x900 mm, d'aletes separades 50 mm, de secció recta, amb lamel·les deflectores verticals,fixada al bastiment amb cargols.
Totalment muntada i provada.</t>
  </si>
  <si>
    <t>01.03.04.001</t>
  </si>
  <si>
    <t>Subministrament i instal·lació de fan-coil del tipus conductes horitzontal amb ventilador EC,tipus INTERCLISA FCY42E 75 o equivalent, per a treballar en sistemes de distribució d'aigua de 4 tubs, de 81 kW de potència frigorífica màxima i 93.3 kW de potència calorífica màxima, amb una pressió disponible de 210 Pa, amb alimentació trifàsica de 380 V, amb control electromecànic, i amb safata de recollida de condensats i bomba de desguàs. Inclou control i transport.
Totalment muntat, conexionat i provat.</t>
  </si>
  <si>
    <t>FCH-1</t>
  </si>
  <si>
    <t>01.04.001</t>
  </si>
  <si>
    <t>Subministrament i instal·lació de fan-coil de consola vertical amb ventilador EC de 230 V de corrent monofàsic,CARRIER 42NC 639C o equivalent,  per a treballar en sistemes de distribució d'aigua de 4 tubs, de 4.9 a 8.2 kW de potència frigorífica màxima i 6.3 a 9.2 kW de potència calorífica màxima amb envoltant metàl·lica, amb 3 velocitats, per a col·locació mural. Inclou control i transport.
Totalment muntat, conexionat i provat.</t>
  </si>
  <si>
    <t>FCV-1</t>
  </si>
  <si>
    <t>01.04.002</t>
  </si>
  <si>
    <t>Subministrament i instal·lació de fan-coil de consola vertical amb ventilador EC de 230 V de corrent monofàsic,CARRIER 42NC 439C o equivalent,  per a treballar en sistemes de distribució d'aigua de 4 tubs, de 3 a 5.5 kW de potència frigorífica màxima i 2.7 a 4.2 kW de potència calorífica màxima amb envoltant metàl·lica, amb 3 velocitats, per a col·locació mural. Inclou control i transport.
Totalment muntat, conexionat i provat.</t>
  </si>
  <si>
    <t>FCV-2</t>
  </si>
  <si>
    <t>FCV-3</t>
  </si>
  <si>
    <t>Sala nova</t>
  </si>
  <si>
    <t>01.04.003</t>
  </si>
  <si>
    <t>Subministrament i instal·lació de fan-coil tipus cassette amb ventilador EC de 230 V de corrent monofàsic,CARRIER 42GW 709D o equivalent,  per a treballar en sistemes de distribució d'aigua de 4 tubs, de 3.14 a 7.49 kW de potència frigorífica màxima i 6.43 a 13.99 kW de potència calorífica màxima amb envoltant metàl·lica, amb 3 velocitatsl.
Inclou control, termostat digital per motors EC, reixa de retorn, safata de condensats, mitjans de suportació i transport.
Totalment muntat, conexionat i provat.</t>
  </si>
  <si>
    <t>01.05.01.001</t>
  </si>
  <si>
    <t>Subministrament i instal·lació de recuperador de calor amb alimentació trifàsica a 400 V,tipus INTERCLISA REC39OT 40 o equivalent, de 4000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</si>
  <si>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R4</t>
  </si>
  <si>
    <t>01.05.01.002</t>
  </si>
  <si>
    <t>Subministrament i instal·lació de recuperador de calor amb alimentació monofàsica a 230 V,tipus INTERCLISA REC39OT 30 o equivalent, de 3000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</si>
  <si>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R6</t>
  </si>
  <si>
    <t>R1</t>
  </si>
  <si>
    <t>01.05.01.003</t>
  </si>
  <si>
    <t>Subministrament i instal·lació de recuperador de calor amb alimentació monofàsica a 230 V,tipus INTERCLISA REC39OT 20 o equivalent, de 2000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</si>
  <si>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R2</t>
  </si>
  <si>
    <t>01.05.01.004</t>
  </si>
  <si>
    <t>Subministrament i instal·lació de recuperador de calor amb alimentació monofàsica a 230 V,tipus INTERCLISA REC39OT 05 o equivalent, de 500 m3/h de cabal màxim, ventiladors centrifucs amb doble turbina amb motors EC a impulsió i aspiració, amb 2 filtres (F8 a l'entrada d'aire net i F6 a l'entrada del retorn), col·locat fixat mecànicament a parament vertical o sostre i connectat a les xarxes de servei, d'alimentació i control i als conductes d'aspiració i impulsió. Inclou control, transport i entrada al lloc de col·locació.
Totalment muntat, conexionat i provat.</t>
  </si>
  <si>
    <t>R7</t>
  </si>
  <si>
    <t>01.05.01.005</t>
  </si>
  <si>
    <t>Recup/ sala actes</t>
  </si>
  <si>
    <t>Recup/ bar</t>
  </si>
  <si>
    <t>Recup/ despatxos</t>
  </si>
  <si>
    <t>Fancoils despatxos</t>
  </si>
  <si>
    <t>Recup/ oficina</t>
  </si>
  <si>
    <t>Recup/ distribuidor</t>
  </si>
  <si>
    <t>Recup/ vit central</t>
  </si>
  <si>
    <t>Recup/ vit oficina oberta</t>
  </si>
  <si>
    <t>01.05.01.006</t>
  </si>
  <si>
    <t>01.05.01.007</t>
  </si>
  <si>
    <t>01.05.01.008</t>
  </si>
  <si>
    <t>01.05.01.009</t>
  </si>
  <si>
    <t>01.05.01.010</t>
  </si>
  <si>
    <t>01.05.01.011</t>
  </si>
  <si>
    <t>01.05.01.012</t>
  </si>
  <si>
    <t>01.05.02.001</t>
  </si>
  <si>
    <t>01.05.02.002</t>
  </si>
  <si>
    <t>01.05.02.003</t>
  </si>
  <si>
    <t>01.05.02.004</t>
  </si>
  <si>
    <t>01.05.02.005</t>
  </si>
  <si>
    <t>01.05.02.006</t>
  </si>
  <si>
    <t>Connexió difusors</t>
  </si>
  <si>
    <t>01.05.03.001</t>
  </si>
  <si>
    <t>Formació de conducte rectangular de llana mineral de vidre (MW), tipus CLIMAVER DECO o equivalent, segons UNE-EN 14303, de gruix 25 mm, resistència tèrmica &gt;= 0,78125 m2.K/W, amb recobriment exterior de alumini i malla de reforç i recobriment interior de teixit de vidre negre ref. 20300 de la serie Conductes Climaver d'ISOVER , muntat sota el cel ras i encastat al el cel ras en alguns punts per esquivar mobiliari. S'incrementen els metres de conducte per compensar els trams on s'ha de encastar al fals sostre.
Inclou part proporcional de supotació i mitjans auxiliars.
Totalment muntat i provat.</t>
  </si>
  <si>
    <t>Vit Planta Baixa impulsió</t>
  </si>
  <si>
    <t>Tderivació - T1</t>
  </si>
  <si>
    <t>T1 - T2</t>
  </si>
  <si>
    <t xml:space="preserve">T2 - T3 </t>
  </si>
  <si>
    <t>T3 - T4</t>
  </si>
  <si>
    <t>VIT Planta Primera impulsió</t>
  </si>
  <si>
    <t>Inicial - Tderivació</t>
  </si>
  <si>
    <t>T4 - T5</t>
  </si>
  <si>
    <t>T5 - Final</t>
  </si>
  <si>
    <t>Vit oficina gran despatxos impulsió</t>
  </si>
  <si>
    <t>Inicial - T1</t>
  </si>
  <si>
    <t xml:space="preserve">T2 - Final </t>
  </si>
  <si>
    <t>Vit Planta Baixa retorn</t>
  </si>
  <si>
    <t>Vit oficina gran despatxos retorn</t>
  </si>
  <si>
    <t>01.05.03.002</t>
  </si>
  <si>
    <t>Formació de conducte rectangular de llana mineral de vidre (MW), tipus CLIMAVER A1 APTA o equivalent, segons UNE-EN 14303, de gruix 25 mm, resistència tèrmica &gt;= 0,78125 m2.K/W, amb recobriment exterior de alumini i malla de reforç i recobriment interior de teixit de vidre negre ref. 20300 de la serie Conductes Climaver d'ISOVE , muntat encastat en el cel ras
Inclou part proporcional de supotació i mitjans auxiliars.
Totalment muntat i provat.</t>
  </si>
  <si>
    <t>Rec. oficines obertes impulsió</t>
  </si>
  <si>
    <t>T1 - final</t>
  </si>
  <si>
    <t>Rec. despatxos oficines Impulsió</t>
  </si>
  <si>
    <t>T2 - Final</t>
  </si>
  <si>
    <t>Rec. distribuidor oficines impulsió</t>
  </si>
  <si>
    <t>Inicial -  T1</t>
  </si>
  <si>
    <t>T2 - T3</t>
  </si>
  <si>
    <t>T3 - final</t>
  </si>
  <si>
    <t>Rec zona central vit impulsió</t>
  </si>
  <si>
    <t>Inicial - final</t>
  </si>
  <si>
    <t>Màquina nova Vit impulsió</t>
  </si>
  <si>
    <t>Inicial - connexió conducte</t>
  </si>
  <si>
    <t>Rec. oficines obertes retorn</t>
  </si>
  <si>
    <t>Rec. despatxos oficines retorn</t>
  </si>
  <si>
    <t>Rec. distribuidor oficines retorn</t>
  </si>
  <si>
    <t>Rec zona central vit retorn</t>
  </si>
  <si>
    <t>Màquina nova Vit retorn</t>
  </si>
  <si>
    <t>01.05.03.003</t>
  </si>
  <si>
    <t>Subministrament i formació de conducte rectangular amb panells de llana mineral amb marcatge CE de Sistema de conductes autoportants per a climatització i ventilació ETA 20/0122 segons EAD 360001-00-0803 ISOVER CLIMAVER®360 NET o equivalent, constituït per un panell de llana de vidre d'alta densitat de ISOVER, revestit per un complex d'alumini mat per l'exterior i amb un teixit de vidre negre d'alta absorció acústica i resistència mecànica per l'interior (teixit Net) de 25 mm de gruix UNEIX EN 14303 Productes aïllants tèrmics per a equips en edificació i instal·lacions industrials. Productes manufacturats de llana mineral (MW), amb una conductivitat tèrmica de 0,032 a 0,038 W / (m·K), classe de reacció al foc Bs1d0, valor de coeficient d'absorció acústica 0,85, amb marques guia MTR exteriorment, classe d'estanquitat ATC 1 . Fins i tot colzes, derivacions, segellat d'unions amb cua Climaver®, embocadures, suports metàl·lics galvanitzats, elements de fixació, segellat de trams amb cinta Climaver®, accessoris de muntatge, peces especials i reforços segons l'indicat pel fabricant en el seu Manual de muntatge CLIMAVER®en funció de la dimension del conducte i la presion de treball, muntat superficialment.
Inclou part proporcional de supotació i mitjans auxiliars.
Totalment muntat i provat.</t>
  </si>
  <si>
    <t>01.05.04.001</t>
  </si>
  <si>
    <t>Subministrament i instal·lació de reixeta d'impulsió o retorn, d'aletes paral·leles fixes horitzontals a 45º, d'alumini anoditzat platejat, de 400x100 mm, MADEL model DMT-AR+SP o equivalent, d'aletes separades 25 mm, i fixada al bastiment.
Inclou rejilla, regulador de cabal d'aletes oposades i bastiment de muntatje.
Totalment provat i muntat.</t>
  </si>
  <si>
    <t>Oficines 2 i 3 recinte firal</t>
  </si>
  <si>
    <t>01.05.04.002</t>
  </si>
  <si>
    <t>Subministrament i instal·lació de reixeta d'impulsió o retorn, d'aletes paral·leles fixes horitzontals a 45º, d'alumini anoditzat platejat, de 450x100 mm, MADEL model DMT-AR+SP  o equivalent,  d'aletes separades 25 mm, i fixada al bastiment.
Inclou rejilla, regulador de cabal d'aletes oposades i bastiment de muntatje.
Totalment provat i muntat.</t>
  </si>
  <si>
    <t>Oficines 1 recinte firal</t>
  </si>
  <si>
    <t>01.05.04.003</t>
  </si>
  <si>
    <t>Subministrament i instal·lació de reixeta d'impulsió o retorn, d'aletes paral·leles fixes horitzontals a 45º, d'alumini anoditzat platejat, de 500x150 mm, MADEL model DMT-AR+SP o equivalent, d'aletes separades 25 mm, i fixada al bastiment.
Inclou rejilla, regulador de cabal d'aletes oposades i bastiment de muntatje.
Totalment provat i muntat.</t>
  </si>
  <si>
    <t>Oficines 1 i 2 Vit PB</t>
  </si>
  <si>
    <t>Oficines PP</t>
  </si>
  <si>
    <t>01.05.04.004</t>
  </si>
  <si>
    <t>Subministrament i instal·lació de reixeta d'impulsió o retorn, d'aletes paral·leles fixes horitzontals a 45º, d'alumini anoditzat platejat, de 600x150 mm, MADEL model DMT-AR+SP  o equivalent, d'aletes separades 25 mm, i fixada al bastiment.
Inclou rejilla, regulador de cabal d'aletes oposades i bastiment de muntatje.
Totalment provat i muntat.</t>
  </si>
  <si>
    <t>Oficines 3, 4 i 5 Vit PB</t>
  </si>
  <si>
    <t>01.05.04.005</t>
  </si>
  <si>
    <t>Subministrament i instal·lació de reixeta d'impulsió o retorn, d'aletes paral·leles fixes horitzontals a 45º, d'alumini anoditzat platejat, de 600x200 mm, MADEL model DMT-AR+SP o equivalent, d'aletes separades 25 mm, i fixada al bastiment.
Inclou rejilla, regulador de cabal d'aletes oposades i bastiment de muntatje.
Totalment provat i muntat.</t>
  </si>
  <si>
    <t>Oficina 6 Vit PB</t>
  </si>
  <si>
    <t>01.05.04.006</t>
  </si>
  <si>
    <t>Subministrament i instal·lació de reixeta d'impulsió o retorn, d'aletes paral·leles fixes horitzontals a 45º, d'alumini anoditzat platejat, de 900x600 mm, MADEL model DMT-AR+SP  o equivalent, d'aletes separades 25 mm, i fixada al bastiment.
Inclou rejilla, regulador de cabal d'aletes oposades i bastiment de muntatje.
Totalment provat i muntat.</t>
  </si>
  <si>
    <t>Oficines obertes recinte firal</t>
  </si>
  <si>
    <t>01.05.05.001</t>
  </si>
  <si>
    <t>Acer S275JR segons UNE-EN 10025-2, per a platina en perfils laminats en calent, de fins a 5 mm de gruix, col·locat amb adhesiu de resines epoxi sense dissolvents, de dos components, a una alçària &lt;= 3 m i varilla roscada de diàmetre 12.
Inclou: epoxi, varilla, pletina, perforacions i neteja.</t>
  </si>
  <si>
    <t>Llarg</t>
  </si>
  <si>
    <t>Tipus 1</t>
  </si>
  <si>
    <t>Tipus 2</t>
  </si>
  <si>
    <t>01.05.05.002</t>
  </si>
  <si>
    <t>Kg/m</t>
  </si>
  <si>
    <t>IPE 360</t>
  </si>
  <si>
    <t>IPE 330</t>
  </si>
  <si>
    <t>IPE 140</t>
  </si>
  <si>
    <t>01.05.05.003</t>
  </si>
  <si>
    <t>01.08.01.01.001</t>
  </si>
  <si>
    <t>Paret</t>
  </si>
  <si>
    <t>Mur llarg</t>
  </si>
  <si>
    <t>Mur curt</t>
  </si>
  <si>
    <t>Sala calderes-sitja</t>
  </si>
  <si>
    <t>01.08.01.01.002</t>
  </si>
  <si>
    <t>01.08.01.01.003</t>
  </si>
  <si>
    <t>diàmetre 10 cada 30</t>
  </si>
  <si>
    <t>diàmetre 12 cada 20</t>
  </si>
  <si>
    <t>01.08.01.01.004</t>
  </si>
  <si>
    <t xml:space="preserve">Llosa sala calderes+sitja </t>
  </si>
  <si>
    <t>01.08.01.01.005</t>
  </si>
  <si>
    <t>Lomgitud</t>
  </si>
  <si>
    <t>01.08.01.01.006</t>
  </si>
  <si>
    <t>01.08.01.01.007</t>
  </si>
  <si>
    <t>01.08.01.02.001</t>
  </si>
  <si>
    <t>01.08.01.02.002</t>
  </si>
  <si>
    <t>01.08.01.02.003</t>
  </si>
  <si>
    <t>01.08.01.02.004</t>
  </si>
  <si>
    <t>01.08.01.02.005</t>
  </si>
  <si>
    <t>01.08.01.02.006</t>
  </si>
  <si>
    <t>01.08.01.03.001</t>
  </si>
  <si>
    <t>01.08.01.03.002</t>
  </si>
  <si>
    <t>01.08.01.03.003</t>
  </si>
  <si>
    <t>01.08.01.03.004</t>
  </si>
  <si>
    <t>01.08.01.03.005</t>
  </si>
  <si>
    <t>Remat façana nau amb sala tècnica</t>
  </si>
  <si>
    <t>Remat façana amb paret lateral</t>
  </si>
  <si>
    <t>Remat entrega xapa grecada en Z i tramex</t>
  </si>
  <si>
    <t>01.08.01.03.006</t>
  </si>
  <si>
    <t xml:space="preserve">Caballó </t>
  </si>
  <si>
    <t>01.08.01.03.007</t>
  </si>
  <si>
    <t>01.08.01.04.001</t>
  </si>
  <si>
    <t>Porta sitja</t>
  </si>
  <si>
    <t>01.08.01.04.002</t>
  </si>
  <si>
    <t>Passamà perímetre rotor sitja</t>
  </si>
  <si>
    <t>01.08.01.05.001</t>
  </si>
  <si>
    <t>01.08.01.05.002</t>
  </si>
  <si>
    <t>01.08.01.05.003</t>
  </si>
  <si>
    <t>01.08.01.05.004</t>
  </si>
  <si>
    <t>01.08.01.06.001</t>
  </si>
  <si>
    <t>01.08.01.06.002</t>
  </si>
  <si>
    <t>01.08.01.06.003</t>
  </si>
  <si>
    <t>01.08.01.06.004</t>
  </si>
  <si>
    <t>canals recollida aigües</t>
  </si>
  <si>
    <t>01.08.02.01.001</t>
  </si>
  <si>
    <t>Subministrament i instal·lació de caldera d'estella de 330kW, tipus Hargassner ECO-HK 170 ES o equivalent, amb sistema alimentador de ballestes flexibles RA-500 de 5m de diàmetre, formada per:
Caldera per a la combustió automàtica de:
-Estelles segons norma EN ISO 17225 Astillas classe A2 (P16S-P31S).
Potència: 170 KW
Rang de modulació: 49-166 KW
Alimentació elèctrica: 400 V 50 Hz 13 A.
Sistema d'alimentació tipus RA-500 o equivalent, de 5m de diàmetre
Sistema d'elevació de temperatura de retorn incorporat a la caldera (amb bomba i vàlvula barrejadora)
Sistema combinat de cicló de filtre electrostàtic per a reduir les emissions de partícules per sota 10Mg/m3 al 6%O2
Inclou transport, descàrrega, emplaçament, muntatge i posada en funcionament per el servei tècnic oficial, Sistema agitador, vis sense fi, extensió del vis sense fi, mòdul de control adicional, mòdul de cascada / repetidor de BUS (connexió modbus), filtre de partícules electrostàtic, manual d'usuari, instruccions del personal responsable de la instal·lació.
Totalment muntada i provada</t>
  </si>
  <si>
    <t>01.08.02.01.002</t>
  </si>
  <si>
    <t>Caldera 1</t>
  </si>
  <si>
    <t>Caldera 2</t>
  </si>
  <si>
    <t>01.08.02.02.001</t>
  </si>
  <si>
    <t>Subministrament i instal·lació de mòdul adaptador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</si>
  <si>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01.08.02.02.002</t>
  </si>
  <si>
    <t>Subministrament i instal·lació de sortida lliure per a la formació de xemeneia individual, de 250 mm de diàmetre nominal tipus Dinak DP o similar, d'acer inoxidable 1.4404 (AISI 316L), segons la norma UNE-EN 1856-1
Inclou part proporcional d'elements de muntatge per a xemeneia modular metàl·lica.
Totalment muntat i provat</t>
  </si>
  <si>
    <t>01.08.02.02.003</t>
  </si>
  <si>
    <t>Subministrament i instal·lació de mòdul recte llarg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</si>
  <si>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01.08.02.02.004</t>
  </si>
  <si>
    <t>Subministrament i instal·lació de colze de 15, 30 o 45°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</si>
  <si>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01.08.02.02.005</t>
  </si>
  <si>
    <t xml:space="preserve">Subministrament i instal·lació de derivació T a 135°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
 </t>
  </si>
  <si>
    <t>01.08.02.02.006</t>
  </si>
  <si>
    <t>Subministrament i instal·lació de derivació T a 90°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</si>
  <si>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01.08.02.02.007</t>
  </si>
  <si>
    <t>Subministrament i instal·lació de estabilitzador de tir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</si>
  <si>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01.08.02.02.008</t>
  </si>
  <si>
    <t>Subministrament i instal·lació de col·lector de sutge amb desaigüe per a la formació de xemeneia individual, de 250 mm de diàmetre nominal tipus Dinak DP o similar, d'acer inoxidable 1.4404 (AISI 316L), segons la norma UNE-EN 1856-1
Inclou part proporcional d'elements de muntatge per a xemeneia modular metàl·lica.
Totalment muntat i provat</t>
  </si>
  <si>
    <t>01.08.02.02.009</t>
  </si>
  <si>
    <t>Subministrament i instal·lació de mòdul amb porta per a inspecció i neteja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</si>
  <si>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01.08.02.02.010</t>
  </si>
  <si>
    <t>Subministrament i instal·lació de mòdul extensible llarg per a la formació de xemeneia individual, de 250 mm de diàmetre nominal i 310 mm de diàmetre exterior tipus Dinak DP o similar, estructura interior de doble paret amb aïllament, l'interior d'acer inoxidable 1.4404 (AISI 316L), l'exterior d'acer inoxidable 1.4301 (AISI 304) i aïllament tèrmic de llana mineral de roca, segons la norma UNE-EN 1856-1
Inclou part proporcional d'elements de muntatge per a xemeneia modular metàl·lica.
Totalment muntat i provat</t>
  </si>
  <si>
    <t>01.08.02.02.011</t>
  </si>
  <si>
    <t>Xapa omega per cobrir xemeneies</t>
  </si>
  <si>
    <t>01.08.02.03.001</t>
  </si>
  <si>
    <t>sala tècnica</t>
  </si>
  <si>
    <t>01.08.02.03.002</t>
  </si>
  <si>
    <t>caldera 1</t>
  </si>
  <si>
    <t>caldera 2</t>
  </si>
  <si>
    <t>connexió a la sala</t>
  </si>
  <si>
    <t>01.08.02.03.003</t>
  </si>
  <si>
    <t>01.08.02.03.004</t>
  </si>
  <si>
    <t>01.08.02.03.005</t>
  </si>
  <si>
    <t>01.08.02.03.006</t>
  </si>
  <si>
    <t>01.08.02.03.007</t>
  </si>
  <si>
    <t>01.08.02.03.008</t>
  </si>
  <si>
    <t>01.08.02.03.009</t>
  </si>
  <si>
    <t>01.08.02.03.010</t>
  </si>
  <si>
    <t>01.08.02.03.011</t>
  </si>
  <si>
    <t>01.08.02.03.012</t>
  </si>
  <si>
    <t>01.08.02.03.013</t>
  </si>
  <si>
    <t>01.08.02.03.014</t>
  </si>
  <si>
    <t>01.08.02.03.015</t>
  </si>
  <si>
    <t>01.08.02.03.016</t>
  </si>
  <si>
    <t>01.08.02.03.017</t>
  </si>
  <si>
    <t>01.08.02.03.018</t>
  </si>
  <si>
    <t>01.08.02.03.019</t>
  </si>
  <si>
    <t>01.08.02.03.020</t>
  </si>
  <si>
    <t>01.08.02.03.021</t>
  </si>
  <si>
    <t>01.08.02.03.022</t>
  </si>
  <si>
    <t>01.08.02.03.023</t>
  </si>
  <si>
    <t>01.08.02.03.024</t>
  </si>
  <si>
    <t>01.08.02.03.025</t>
  </si>
  <si>
    <t>01.08.02.03.026</t>
  </si>
  <si>
    <t>01.08.02.03.027</t>
  </si>
  <si>
    <t>Subministrament i instal·lació de dipòsit d'inèrcia estratificat SL 5000 - DN65 6 bar, vertical fabricat en xapa d'acer tipus VOLTER o equivalent,amb dos discs estratificadors o sistema equivalent, disseny del dipòsit segons especificacions ÓNORM o fitxes AD, incloent totes les connexions necessàries segons norma d'obra.
model: SL5000 estratificat DN65 o equivalent
Dades tècniques:
DM (Ø sense aïllament): 1500 MM
H (altura amb aïllament classe B): 3320
Pes en buit: 780 Kg
Capacitat del dipòsit: 5000 l
Pressió de funcionament admissible 6 bar
Temperatura de funcionament admissible 95 °C
Connexions impulsió/retorno brida 2 x DN 65/PN6
Aïllament per a dipòsits, compost per100 mílimetres de poliuretà rígid (gruix total 100 mm).
Neopor® és fruit del perfeccionament del material aïllant Styropor®. L'escuma de poliestirè s'enriqueix amb partícules de grafit que eviten la radiació tèrmica i redueixen amb això la pèrdua de calor.
Eficiència energètica: B.
Conductivitat tèrmica: 0,032 W/(m·K).
dos discs estratificadors o sistema equivalent
Inclou: sondes de temperatura, transport i aïllament tèrmic, contrabrida, juntes, ferratges.
Totalment muntat i provat.</t>
  </si>
  <si>
    <t>01.08.02.03.028</t>
  </si>
  <si>
    <t>01.08.02.03.029</t>
  </si>
  <si>
    <t>01.08.02.03.030</t>
  </si>
  <si>
    <t>01.08.02.03.031</t>
  </si>
  <si>
    <t>Subministrament i instal·lació conjunt bomba circulació  de rotor humit d'alta eficiència tipus Grundfoss MAGNA3 40-150F o equivalent.
Inclou maniguets antivibratori, pont de manòmetres, racoreria d'unió, juntes i suportació. Fins i tot part proporcional de mitjans auxiliars.
Totalment muntada, parametritzada i provada.</t>
  </si>
  <si>
    <t>Elevació de temperatura</t>
  </si>
  <si>
    <t>01.08.02.03.032</t>
  </si>
  <si>
    <t>01.08.02.03.033</t>
  </si>
  <si>
    <t>01.08.02.03.034</t>
  </si>
  <si>
    <t>01.08.02.04.001</t>
  </si>
  <si>
    <t>Control i Bombes</t>
  </si>
  <si>
    <t>01.08.02.04.002</t>
  </si>
  <si>
    <t>Endolls, enllumenat i llum emergència</t>
  </si>
  <si>
    <t>01.08.02.04.003</t>
  </si>
  <si>
    <t>Calderes</t>
  </si>
  <si>
    <t>01.08.02.04.004</t>
  </si>
  <si>
    <t>Quadre principal</t>
  </si>
  <si>
    <t>01.08.02.04.005</t>
  </si>
  <si>
    <t>Quadre principal i quadre sala tècnica</t>
  </si>
  <si>
    <t>01.08.02.04.006</t>
  </si>
  <si>
    <t>01.08.02.04.007</t>
  </si>
  <si>
    <t>01.08.02.04.008</t>
  </si>
  <si>
    <t>01.08.02.04.009</t>
  </si>
  <si>
    <t>01.08.02.04.010</t>
  </si>
  <si>
    <t>01.08.02.04.011</t>
  </si>
  <si>
    <t>01.08.02.04.012</t>
  </si>
  <si>
    <t>01.08.02.04.013</t>
  </si>
  <si>
    <t>01.08.02.04.014</t>
  </si>
  <si>
    <t>01.08.02.04.015</t>
  </si>
  <si>
    <t>01.08.02.04.016</t>
  </si>
  <si>
    <t>01.08.02.04.017</t>
  </si>
  <si>
    <t>01.08.02.04.018</t>
  </si>
  <si>
    <t>01.08.02.04.019</t>
  </si>
  <si>
    <t>01.08.02.04.020</t>
  </si>
  <si>
    <t>Quadre general a quadre sala de calderes</t>
  </si>
  <si>
    <t>01.08.02.04.021</t>
  </si>
  <si>
    <t>01.08.02.04.022</t>
  </si>
  <si>
    <t>Bombes i endolls</t>
  </si>
  <si>
    <t>01.08.02.04.023</t>
  </si>
  <si>
    <t>Enllumenat i control</t>
  </si>
  <si>
    <t>01.08.02.04.024</t>
  </si>
  <si>
    <t>01.08.02.04.025</t>
  </si>
  <si>
    <t>01.08.02.05.001</t>
  </si>
  <si>
    <t>Per camares de control</t>
  </si>
  <si>
    <t>01.08.02.05.002</t>
  </si>
  <si>
    <t>01.08.02.05.003</t>
  </si>
  <si>
    <t>tram sala escola a llar infants</t>
  </si>
  <si>
    <t>01.08.02.05.004</t>
  </si>
  <si>
    <t>01.08.02.06.001</t>
  </si>
  <si>
    <t>01.08.02.06.002</t>
  </si>
  <si>
    <t>01.08.02.06.003</t>
  </si>
  <si>
    <t>01.08.02.06.004</t>
  </si>
  <si>
    <t>01.08.02.06.005</t>
  </si>
  <si>
    <t>01.08.02.06.006</t>
  </si>
  <si>
    <t>Rètol senyalització d'extintor</t>
  </si>
  <si>
    <t>Rètol senyalització amb ubicacions i telèfons d'emergències</t>
  </si>
  <si>
    <t>Rètol senyalització sortida d'emergència</t>
  </si>
  <si>
    <t>01.08.02.06.007</t>
  </si>
  <si>
    <t>01.08.02.07.001</t>
  </si>
  <si>
    <t>Subministrament i muntatge de sistema d'ompliment pneumàtic de sitja d'estella, per a caldera de
biomassa, format per conjunt de dues boques d'impulsió-aspiració d'acer zincat amb boca tipus ròtula ITAL
150, de trabet o similar, de 150mm de diàmetre, amb tap perforat, tram recte de 4m i corba 90º per a
permetre la correcta distribució de combustible. Fins i tot part proporcional d'abraçadores isofòniques, punts
de connexionat a terra i elements auxiliars.</t>
  </si>
  <si>
    <t>Kit boques omplerta estella sitja</t>
  </si>
  <si>
    <t>01.09.001</t>
  </si>
  <si>
    <t>01.09.002</t>
  </si>
  <si>
    <t>01.09.003</t>
  </si>
  <si>
    <t>01.09.004</t>
  </si>
  <si>
    <t>01.09.005</t>
  </si>
  <si>
    <t>01.09.006</t>
  </si>
  <si>
    <t>01.09.007</t>
  </si>
  <si>
    <t>01.09.008</t>
  </si>
  <si>
    <t>01.09.009</t>
  </si>
  <si>
    <t>01.09.010</t>
  </si>
  <si>
    <t>01.09.011</t>
  </si>
  <si>
    <t>01.09.012</t>
  </si>
  <si>
    <t>01.09.013</t>
  </si>
  <si>
    <t>01.09.014</t>
  </si>
  <si>
    <t>01.09.015</t>
  </si>
  <si>
    <t>01.09.016</t>
  </si>
  <si>
    <t>01.09.017</t>
  </si>
  <si>
    <t>01.09.018</t>
  </si>
  <si>
    <t>01.09.019</t>
  </si>
  <si>
    <t>01.09.020</t>
  </si>
  <si>
    <t>01.09.021</t>
  </si>
  <si>
    <t>01.09.022</t>
  </si>
  <si>
    <t>01.09.023</t>
  </si>
  <si>
    <t>Bomba calefacció Nau nova</t>
  </si>
  <si>
    <t>Bomba calefacció Nau vella</t>
  </si>
  <si>
    <t>Bomba fred Nau nova</t>
  </si>
  <si>
    <t>Bomba fred Nau vella</t>
  </si>
  <si>
    <t>01.10.01.001</t>
  </si>
  <si>
    <t>Subministrament i instal·lació de CPU REDY-Process XS LAN 3G/4G PLUG 804 WIT o equivalent, per a la regulació i control del sistema de climatització amb servidor web integrat i capacitat per fer la monitorització i explotació de les dades del edifici sense necessitat de software extern ni llicències d'us i/o programació. Muntatge en carril DIN, rang de temperatura de funcionament entre 5-55ºC, alimentació a 230V amb bateria de suport amb una autonomia de funcionament entre 6 i 24 hores, 512Mb de RAM i 8Gb de Flash, processador de x86 de 32 bits 300MHz connectivitat ethernet 10/100Mbits/s per connector RJ45, 2 ports USB per perifèrics, 1 port USB consola, 1 ports RS232, 2 ports RS485, opció de modem 3G/4G integrat a la CPU, servidor FTP, mòdul de generació de informes i visor gràfic de dades tractades per gràfics de barres i diagrames de repartiments de consums. Protocols d'integració BACnet, Modbus, Dali, Mbus, EnOcéan integrats en nadiu i sense opcionals a la CPU, Instal·lat en els seus xassís de muntatge PLUG309/310 per ampliació de entrades i sortides intercanviables en calent. Inclos upgrade UPG810 per al tractament de fins a 2500 variables i sense limitació de pantalles sinòptiques, mòdul d'integració de dades a plataformes Gemweb, SIE, Dexma, i Sentilo. També ha d'incloure l'emmagatzemament de dades al cloud, així com un sistema de còpies de seguretat i actualitzacions totalment automatitzat. Els equips disposaran d'una garantia d'almenys 2 anys per a la unitat de control i de per vida per els móduls de les entrades/sortides, antena GSM NEGO744 amb suport.
Inclou tota la part proporcional d'elements auxiliars i tots el elements necessaris per la seva correcta execució.
Totalment muntat i provat.</t>
  </si>
  <si>
    <t>01.10.01.002</t>
  </si>
  <si>
    <t>Subministrament i instal·lació de Intravisió ADD001 i UPG810 WIT o equivalent. Supervisió local integrada: Interface de visualització personalizables i multi-soport, panells de control, gràfiques i informes. Visualitzador web de generació de informes i visor gràfic de dades tractades per gràfics de barres i diagrames de repartiments de consums. Inclou upgrade UPG810 WIT o equivalent per al tractament de fins a 2500 variables
Totalment provat.</t>
  </si>
  <si>
    <t>01.10.01.003</t>
  </si>
  <si>
    <t>Subministrament i instal·lació d'antena GSM NEGO 744 WIT o equivalent, amb suport.
Inclou tota la part proporcional d'elements auxiliars i tots el elements necessaris per la seva correcta execució.
Totalment muntat i provat.</t>
  </si>
  <si>
    <t>01.10.01.004</t>
  </si>
  <si>
    <t>Subministrament i instal·lació de xassís de muntatge PLUG309/310 WIT o equivalent, per ampliació de entrades i sortides intercanviables en calent.
Inclou tota la part proporcional d'elements auxiliars i tots el elements necessaris per la seva correcta execució.
Totalment muntat i provat.</t>
  </si>
  <si>
    <t>01.10.01.005</t>
  </si>
  <si>
    <t>Subministrment i instal·lació de font d' alimentació PLUG 522 WIT o equivalent a 230V amb bateria de suport amb una autonomia de funcionament entre 6 i 24 hores.
Inclou tota la part proporcional d'elements auxiliars i tots el elements necessaris per la seva correcta execució.
Totalment muntat i provat.</t>
  </si>
  <si>
    <t>01.10.01.006</t>
  </si>
  <si>
    <t>Subministrament i instal·lació de modul d'extensió PLUG304  WIT o equivalent, compatible amb CPU easy-pro/Redy per a la regulació, control i monitoratge dels equips descrits a la memòria tècnica instal·lat en una base amb protecció IP63.
Inclou tota la part proporcional d'elements auxiliars i tots el elements necessaris per la seva correcta execució.
Totalment muntat i provat.</t>
  </si>
  <si>
    <t>01.10.01.007</t>
  </si>
  <si>
    <t>Font alimentació PLUG510 WIT o equivalent.
Inclou tota la part proporcional d'elements auxiliars i tots el elements necessaris per la seva correcta execució.
Totalment muntat i provat.</t>
  </si>
  <si>
    <t>01.10.01.008</t>
  </si>
  <si>
    <t>Subministrament i instal·lació de mòdul PLUG518 WIT o equivalent, de comunicacions Extenbus amb un port RS485, i amb una configuració d'entrades i sortides intercanviables en calent.
Inclou tota la part proporcional d'elements auxiliars i tots el elements necessaris per la seva correcta execució.
Totalment muntat i provat.</t>
  </si>
  <si>
    <t>01.10.01.009</t>
  </si>
  <si>
    <t>Subministrament i instal·lació de mòdul PLUG905 WIT o equivalent amb 7 entrades digitals.
Inclou tota la part proporcional d'elements auxiliars i tots el elements necessaris per la seva correcta execució.
Totalment muntat i provat.</t>
  </si>
  <si>
    <t>01.10.01.010</t>
  </si>
  <si>
    <t>Subministrament i instal·lació de mòdul PLUG502 WIT o equivalent amb 4 sortides digitals.
Inclou tota la part proporcional d'elements auxiliars i tots el elements necessaris per la seva correcta execució.
Totalment muntat i provat.</t>
  </si>
  <si>
    <t>01.10.01.011</t>
  </si>
  <si>
    <t>Subministrament i instal·lació de mòdul  PLUG903 WIT o equivalent amb 4 entrades analògiques per sondes de temperatura i pressió diferencial, 0-10V i 4-20mA.
Inclou tota la part proporcional d'elements auxiliars i tots el elements necessaris per la seva correcta execució.
Totalment muntat i provat.</t>
  </si>
  <si>
    <t>01.10.01.012</t>
  </si>
  <si>
    <t>Subministrament i instal·lació de mòdul PLUG911 WIT o equivalent amb 2 entrades analògiques i 2 sortides analògiques. 
Inclou tota la part proporcional d'elements auxiliars i tots el elements necessaris per la seva correcta execució.
Totalment muntat i provat.</t>
  </si>
  <si>
    <t>01.10.01.013</t>
  </si>
  <si>
    <t>Subministrament i instal·lació de transductor de pressió SHD-SD-U_10 WIT o equivalent, 0....10 Bar  0-10V, amb accessoris de muntatge, muntada i connectada.
Inclou tota la part proporcional d'elements auxiliars i tots el elements necessaris per la seva correcta execució.
Totalment muntat i provat..</t>
  </si>
  <si>
    <t>01.10.01.014</t>
  </si>
  <si>
    <t>Subministrament i instal·lació de sonda de temperatura d'immersió NEGO527 WIT o equivalent, de 100mm amb beina, amb accessoris de muntatge, muntada i connectada.
Inclou tota la part proporcional d'elements auxiliars i tots el elements necessaris per la seva correcta execució.
Totalment muntat i provat.</t>
  </si>
  <si>
    <t>01.10.01.015</t>
  </si>
  <si>
    <t>Subministrament i instal·lació de sonda de temperatura d'immersió NEGO545 WIT o equivalent, de 50mm amb beina, amb accessoris de muntatge, muntada i connectada.
Inclou tota la part proporcional d'elements auxiliars i tots el elements necessaris per la seva correcta execució.
Totalment muntat i provat.</t>
  </si>
  <si>
    <t>01.10.01.016</t>
  </si>
  <si>
    <t>Subministrament i instal·lació de sensor triple EN231530 WIT o equivalent, CO2, Humitat i Temperatura ambient MODBUS.
Inclou tota la part proporcional d'elements auxiliars i tots el elements necessaris per la seva correcta execució.
Totalment muntat i provat.</t>
  </si>
  <si>
    <t>01.10.01.017</t>
  </si>
  <si>
    <t>Subministrament i instal·lació de commutador (switch) gestionable, de 5 ports 10/100/1000 Mbps RJ45 i 1 port tipus SFP 1/10Gbps compatible amb alimentació Ethernet (PoE/PoE+), col·locat i connectat.
Inclou tota la part proporcional d'elements auxiliars i tots el elements necessaris per la seva correcta execució.
Totalment muntat i provat.</t>
  </si>
  <si>
    <t>01.10.01.018</t>
  </si>
  <si>
    <t>Subministrament i instal·lació d'armari metàl·lic, en xapa electrozincada, reforçat, de 800x600x210mm, per a quadre de control, segons necessitats indicades a l'apartat de control,en muntatge superficial, xassís, suport de carrils, marc frontal amb targes perforades, sistema d'etiquetat, obturadors i col·lector terra/neutre, amb porta transparent, pany, col·locat. Inclou instal·lació de tots els dispositius de control abans indicats(PLC, extensions analògiques, extensions digitals, etc) a dins l'armari i corresponent cablejat fins a bornero. Inclou esquemes
Inclou fins i tot la part proporcional d'elements auxiliars i tots els elements necessaris per la seva correcta instal·lació. 
Totalment muntat i provat.</t>
  </si>
  <si>
    <t>01.10.02.001</t>
  </si>
  <si>
    <t>01.10.02.002</t>
  </si>
  <si>
    <t>01.10.02.003</t>
  </si>
  <si>
    <t>01.10.02.004</t>
  </si>
  <si>
    <t>01.10.02.005</t>
  </si>
  <si>
    <t>01.10.02.006</t>
  </si>
  <si>
    <t>01.10.02.007</t>
  </si>
  <si>
    <t>01.10.02.008</t>
  </si>
  <si>
    <t>01.10.02.009</t>
  </si>
  <si>
    <t>Subministrament i instal·lació de sonda de temperatura ambient NEGO 523 WIT o equivalent.
Inclou tota la part proporcional d'elements auxiliars i tots el elements necessaris per la seva correcta execució.
Totalment muntat i provat.</t>
  </si>
  <si>
    <t>01.10.02.010</t>
  </si>
  <si>
    <t>01.10.02.011</t>
  </si>
  <si>
    <t>01.10.02.012</t>
  </si>
  <si>
    <t>01.10.02.013</t>
  </si>
  <si>
    <t>01.10.03.001</t>
  </si>
  <si>
    <t>01.10.03.002</t>
  </si>
  <si>
    <t>01.10.03.003</t>
  </si>
  <si>
    <t>01.10.03.004</t>
  </si>
  <si>
    <t>01.10.03.005</t>
  </si>
  <si>
    <t>01.10.03.006</t>
  </si>
  <si>
    <t>01.10.03.007</t>
  </si>
  <si>
    <t>01.10.03.008</t>
  </si>
  <si>
    <t>01.10.04.001</t>
  </si>
  <si>
    <t>01.10.04.002</t>
  </si>
  <si>
    <t>01.10.04.003</t>
  </si>
  <si>
    <t>01.10.04.004</t>
  </si>
  <si>
    <t>01.10.04.005</t>
  </si>
  <si>
    <t>01.10.04.006</t>
  </si>
  <si>
    <t>01.10.04.007</t>
  </si>
  <si>
    <t>01.10.04.008</t>
  </si>
  <si>
    <t>01.10.04.009</t>
  </si>
  <si>
    <t>01.10.04.010</t>
  </si>
  <si>
    <t>01.10.04.011</t>
  </si>
  <si>
    <t>01.10.05.001</t>
  </si>
  <si>
    <t>Programació i posada en funcionament de sistema de control en la pantalla del programa de supervisió del sistema central, pantalla tàctil o coordinador del sistema.
Inclou: elaboració dels esquemes elèctrics, programació del sistema de control, realització de les visualitzacions tipus ´´SCADA´´, adaptació a necessitats usuaris, creació dels ususaris, configuració comunicació ethernet i missatgeria alarmes, elaboració de generadors d'informes, posada en marxa, proves i revisions durant el primer mes, elaboració de manuals tècnics, esquemes de funcionament, esquemes elèctrics i resta de documentació. Inclou també jornada de formació per als tècnics municipals i empresa mantenidora. 
Totalment programat i provat.</t>
  </si>
  <si>
    <t>Programació i posada en servei</t>
  </si>
  <si>
    <t>01.11.001</t>
  </si>
  <si>
    <t>01.11.002</t>
  </si>
  <si>
    <t>01.11.003</t>
  </si>
  <si>
    <t>01.12.001</t>
  </si>
  <si>
    <t>01.12.002</t>
  </si>
  <si>
    <t>terres</t>
  </si>
  <si>
    <t>formigó, bituminoses i inerts</t>
  </si>
  <si>
    <t>altres</t>
  </si>
  <si>
    <t>01.12.003</t>
  </si>
  <si>
    <t>Residus terres excavació</t>
  </si>
  <si>
    <t>01.12.004</t>
  </si>
  <si>
    <t xml:space="preserve">Residus excavació calçada, vorera i formigó </t>
  </si>
  <si>
    <t>01.12.005</t>
  </si>
  <si>
    <t>01.12.006</t>
  </si>
  <si>
    <t>01.13.001</t>
  </si>
  <si>
    <t>01.13.002</t>
  </si>
  <si>
    <t>01.14.01.001</t>
  </si>
  <si>
    <t>01.14.01.002</t>
  </si>
  <si>
    <t>01.14.01.003</t>
  </si>
  <si>
    <t>01.14.01.004</t>
  </si>
  <si>
    <t>01.14.01.005</t>
  </si>
  <si>
    <t>01.14.01.006</t>
  </si>
  <si>
    <t>01.14.01.007</t>
  </si>
  <si>
    <t>01.14.01.008</t>
  </si>
  <si>
    <t>01.14.01.009</t>
  </si>
  <si>
    <t>01.14.01.010</t>
  </si>
  <si>
    <t>01.14.01.011</t>
  </si>
  <si>
    <t>01.14.01.012</t>
  </si>
  <si>
    <t>01.14.01.013</t>
  </si>
  <si>
    <t>01.14.01.014</t>
  </si>
  <si>
    <t>01.14.01.015</t>
  </si>
  <si>
    <t>01.14.01.016</t>
  </si>
  <si>
    <t>01.14.01.017</t>
  </si>
  <si>
    <t>01.14.01.018</t>
  </si>
  <si>
    <t>01.14.01.019</t>
  </si>
  <si>
    <t>01.14.01.020</t>
  </si>
  <si>
    <t>01.14.01.021</t>
  </si>
  <si>
    <t>01.14.01.022</t>
  </si>
  <si>
    <t>01.14.01.023</t>
  </si>
  <si>
    <t>01.14.01.024</t>
  </si>
  <si>
    <t>01.14.02.001</t>
  </si>
  <si>
    <t>01.14.02.002</t>
  </si>
  <si>
    <t>01.14.02.003</t>
  </si>
  <si>
    <t>01.14.02.004</t>
  </si>
  <si>
    <t>01.14.02.005</t>
  </si>
  <si>
    <t>01.14.02.006</t>
  </si>
  <si>
    <t>01.14.02.007</t>
  </si>
  <si>
    <t>01.14.02.008</t>
  </si>
  <si>
    <t>01.14.02.009</t>
  </si>
  <si>
    <t>01.14.02.010</t>
  </si>
  <si>
    <t>01.14.02.011</t>
  </si>
  <si>
    <t>01.14.02.012</t>
  </si>
  <si>
    <t>01.14.02.013</t>
  </si>
  <si>
    <t>01.14.02.014</t>
  </si>
  <si>
    <t>01.14.02.015</t>
  </si>
  <si>
    <t>01.14.03.001</t>
  </si>
  <si>
    <t>01.14.03.002</t>
  </si>
  <si>
    <t>01.14.03.003</t>
  </si>
  <si>
    <t>01.14.03.004</t>
  </si>
  <si>
    <t>01.14.03.005</t>
  </si>
  <si>
    <t>01.14.03.006</t>
  </si>
  <si>
    <t>01.14.03.007</t>
  </si>
  <si>
    <t>01.14.03.008</t>
  </si>
  <si>
    <t>01.14.03.009</t>
  </si>
  <si>
    <t>01.14.04.001</t>
  </si>
  <si>
    <t>01.14.04.002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</si>
</sst>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4">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0" fontId="1" fillId="0" borderId="0" xfId="0" applyFont="1" applyFill="1" applyAlignment="1" applyProtection="1">
      <alignment wrapText="1"/>
    </xf>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165" fontId="7" fillId="0" borderId="0" xfId="0" applyNumberFormat="1" applyFont="1" applyFill="1" applyProtection="1"/>
    <xf numFmtId="165" fontId="7" fillId="0" borderId="2" xfId="0" applyNumberFormat="1" applyFont="1" applyFill="1" applyBorder="1" applyProtection="1"/>
    <xf numFmtId="0" fontId="12" fillId="0" borderId="0" xfId="0" applyFont="1" applyFill="1" applyProtection="1"/>
    <xf numFmtId="165" fontId="12" fillId="0" borderId="2" xfId="0" applyNumberFormat="1" applyFont="1" applyFill="1" applyBorder="1" applyAlignment="1" applyProtection="1">
      <alignment horizontal="right"/>
    </xf>
    <xf numFmtId="165" fontId="12" fillId="0" borderId="2" xfId="0" applyNumberFormat="1" applyFont="1" applyFill="1" applyBorder="1" applyProtection="1"/>
    <xf numFmtId="0" fontId="7" fillId="5" borderId="0" xfId="0" applyFont="1" applyFill="1" applyProtection="1"/>
    <xf numFmtId="165" fontId="7" fillId="5" borderId="2" xfId="0" applyNumberFormat="1" applyFont="1" applyFill="1" applyBorder="1" applyAlignment="1" applyProtection="1">
      <alignment horizontal="right"/>
    </xf>
    <xf numFmtId="165" fontId="7" fillId="5" borderId="2"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4"/>
  <sheetViews>
    <sheetView tabSelected="1" workbookViewId="0">
      <pane ySplit="8" topLeftCell="A9" activePane="bottomLeft" state="frozenSplit"/>
      <selection pane="bottomLeft"/>
    </sheetView>
  </sheetViews>
  <sheetFormatPr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0" t="s">
        <v>0</v>
      </c>
      <c r="F1" s="10" t="s">
        <v>0</v>
      </c>
      <c r="G1" s="10" t="s">
        <v>0</v>
      </c>
      <c r="H1" s="10" t="s">
        <v>0</v>
      </c>
    </row>
    <row r="2" spans="1:8" x14ac:dyDescent="0.3">
      <c r="E2" s="10"/>
      <c r="F2" s="10"/>
      <c r="G2" s="10"/>
      <c r="H2" s="10"/>
    </row>
    <row r="3" spans="1:8" x14ac:dyDescent="0.3">
      <c r="E3" s="10"/>
      <c r="F3" s="10"/>
      <c r="G3" s="10"/>
      <c r="H3" s="10"/>
    </row>
    <row r="4" spans="1:8" x14ac:dyDescent="0.3">
      <c r="E4" s="10"/>
      <c r="F4" s="10"/>
      <c r="G4" s="10"/>
      <c r="H4" s="10"/>
    </row>
    <row r="6" spans="1:8" ht="18" x14ac:dyDescent="0.35">
      <c r="C6" s="12"/>
      <c r="D6" s="12"/>
      <c r="E6" s="13" t="s">
        <v>1</v>
      </c>
      <c r="F6" s="12"/>
      <c r="G6" s="12"/>
      <c r="H6" s="12"/>
    </row>
    <row r="8" spans="1:8" x14ac:dyDescent="0.3">
      <c r="F8" s="14" t="s">
        <v>2</v>
      </c>
      <c r="G8" s="14" t="s">
        <v>3</v>
      </c>
      <c r="H8" s="14" t="s">
        <v>4</v>
      </c>
    </row>
    <row r="10" spans="1:8" x14ac:dyDescent="0.3">
      <c r="C10" s="15" t="s">
        <v>5</v>
      </c>
      <c r="D10" s="16" t="s">
        <v>6</v>
      </c>
      <c r="E10" s="15" t="s">
        <v>7</v>
      </c>
    </row>
    <row r="11" spans="1:8" x14ac:dyDescent="0.3">
      <c r="C11" s="15" t="s">
        <v>8</v>
      </c>
      <c r="D11" s="16" t="s">
        <v>6</v>
      </c>
      <c r="E11" s="15" t="s">
        <v>9</v>
      </c>
    </row>
    <row r="12" spans="1:8" x14ac:dyDescent="0.3">
      <c r="C12" s="15" t="s">
        <v>10</v>
      </c>
      <c r="D12" s="16" t="s">
        <v>6</v>
      </c>
      <c r="E12" s="15" t="s">
        <v>11</v>
      </c>
    </row>
    <row r="14" spans="1:8" x14ac:dyDescent="0.3">
      <c r="A14" s="11" t="s">
        <v>12</v>
      </c>
      <c r="B14" s="11">
        <v>1</v>
      </c>
      <c r="C14" s="11" t="s">
        <v>13</v>
      </c>
      <c r="D14" s="17" t="s">
        <v>14</v>
      </c>
      <c r="E14" s="18" t="s">
        <v>15</v>
      </c>
      <c r="F14" s="19">
        <v>0</v>
      </c>
      <c r="G14" s="20">
        <v>2</v>
      </c>
      <c r="H14" s="21">
        <f t="shared" ref="H14:H22" si="0">ROUND(ROUND(F14,2)*ROUND(G14,3),2)</f>
        <v>0</v>
      </c>
    </row>
    <row r="15" spans="1:8" x14ac:dyDescent="0.3">
      <c r="A15" s="11" t="s">
        <v>12</v>
      </c>
      <c r="B15" s="11">
        <v>2</v>
      </c>
      <c r="C15" s="11" t="s">
        <v>16</v>
      </c>
      <c r="D15" s="17" t="s">
        <v>17</v>
      </c>
      <c r="E15" s="18" t="s">
        <v>18</v>
      </c>
      <c r="F15" s="19">
        <v>0</v>
      </c>
      <c r="G15" s="20">
        <v>4</v>
      </c>
      <c r="H15" s="21">
        <f t="shared" si="0"/>
        <v>0</v>
      </c>
    </row>
    <row r="16" spans="1:8" x14ac:dyDescent="0.3">
      <c r="A16" s="11" t="s">
        <v>12</v>
      </c>
      <c r="B16" s="11">
        <v>3</v>
      </c>
      <c r="C16" s="11" t="s">
        <v>19</v>
      </c>
      <c r="D16" s="17" t="s">
        <v>20</v>
      </c>
      <c r="E16" s="18" t="s">
        <v>21</v>
      </c>
      <c r="F16" s="19">
        <v>0</v>
      </c>
      <c r="G16" s="20">
        <v>100</v>
      </c>
      <c r="H16" s="21">
        <f t="shared" si="0"/>
        <v>0</v>
      </c>
    </row>
    <row r="17" spans="1:8" ht="52.2" x14ac:dyDescent="0.3">
      <c r="A17" s="11" t="s">
        <v>12</v>
      </c>
      <c r="B17" s="11">
        <v>4</v>
      </c>
      <c r="C17" s="11" t="s">
        <v>22</v>
      </c>
      <c r="D17" s="17" t="s">
        <v>14</v>
      </c>
      <c r="E17" s="22" t="s">
        <v>23</v>
      </c>
      <c r="F17" s="19">
        <v>0</v>
      </c>
      <c r="G17" s="20">
        <v>2</v>
      </c>
      <c r="H17" s="21">
        <f t="shared" si="0"/>
        <v>0</v>
      </c>
    </row>
    <row r="18" spans="1:8" x14ac:dyDescent="0.3">
      <c r="A18" s="11" t="s">
        <v>12</v>
      </c>
      <c r="B18" s="11">
        <v>5</v>
      </c>
      <c r="C18" s="11" t="s">
        <v>24</v>
      </c>
      <c r="D18" s="17" t="s">
        <v>20</v>
      </c>
      <c r="E18" s="18" t="s">
        <v>25</v>
      </c>
      <c r="F18" s="19">
        <v>0</v>
      </c>
      <c r="G18" s="20">
        <v>300</v>
      </c>
      <c r="H18" s="21">
        <f t="shared" si="0"/>
        <v>0</v>
      </c>
    </row>
    <row r="19" spans="1:8" x14ac:dyDescent="0.3">
      <c r="A19" s="11" t="s">
        <v>12</v>
      </c>
      <c r="B19" s="11">
        <v>6</v>
      </c>
      <c r="C19" s="11" t="s">
        <v>26</v>
      </c>
      <c r="D19" s="17" t="s">
        <v>20</v>
      </c>
      <c r="E19" s="18" t="s">
        <v>27</v>
      </c>
      <c r="F19" s="19">
        <v>0</v>
      </c>
      <c r="G19" s="20">
        <v>300</v>
      </c>
      <c r="H19" s="21">
        <f t="shared" si="0"/>
        <v>0</v>
      </c>
    </row>
    <row r="20" spans="1:8" x14ac:dyDescent="0.3">
      <c r="A20" s="11" t="s">
        <v>12</v>
      </c>
      <c r="B20" s="11">
        <v>7</v>
      </c>
      <c r="C20" s="11" t="s">
        <v>28</v>
      </c>
      <c r="D20" s="17" t="s">
        <v>17</v>
      </c>
      <c r="E20" s="18" t="s">
        <v>29</v>
      </c>
      <c r="F20" s="19">
        <v>0</v>
      </c>
      <c r="G20" s="20">
        <v>2</v>
      </c>
      <c r="H20" s="21">
        <f t="shared" si="0"/>
        <v>0</v>
      </c>
    </row>
    <row r="21" spans="1:8" x14ac:dyDescent="0.3">
      <c r="A21" s="11" t="s">
        <v>12</v>
      </c>
      <c r="B21" s="11">
        <v>8</v>
      </c>
      <c r="C21" s="11" t="s">
        <v>30</v>
      </c>
      <c r="D21" s="17" t="s">
        <v>17</v>
      </c>
      <c r="E21" s="18" t="s">
        <v>31</v>
      </c>
      <c r="F21" s="19">
        <v>0</v>
      </c>
      <c r="G21" s="20">
        <v>1</v>
      </c>
      <c r="H21" s="21">
        <f t="shared" si="0"/>
        <v>0</v>
      </c>
    </row>
    <row r="22" spans="1:8" x14ac:dyDescent="0.3">
      <c r="A22" s="11" t="s">
        <v>12</v>
      </c>
      <c r="B22" s="11">
        <v>9</v>
      </c>
      <c r="C22" s="11" t="s">
        <v>32</v>
      </c>
      <c r="D22" s="17" t="s">
        <v>17</v>
      </c>
      <c r="E22" s="18" t="s">
        <v>33</v>
      </c>
      <c r="F22" s="19">
        <v>0</v>
      </c>
      <c r="G22" s="20">
        <v>83.2</v>
      </c>
      <c r="H22" s="21">
        <f t="shared" si="0"/>
        <v>0</v>
      </c>
    </row>
    <row r="23" spans="1:8" x14ac:dyDescent="0.3">
      <c r="E23" s="15" t="s">
        <v>34</v>
      </c>
      <c r="F23" s="15"/>
      <c r="G23" s="15"/>
      <c r="H23" s="23">
        <f>SUM(H14:H22)</f>
        <v>0</v>
      </c>
    </row>
    <row r="25" spans="1:8" x14ac:dyDescent="0.3">
      <c r="C25" s="15" t="s">
        <v>5</v>
      </c>
      <c r="D25" s="16" t="s">
        <v>6</v>
      </c>
      <c r="E25" s="15" t="s">
        <v>7</v>
      </c>
    </row>
    <row r="26" spans="1:8" x14ac:dyDescent="0.3">
      <c r="C26" s="15" t="s">
        <v>8</v>
      </c>
      <c r="D26" s="16" t="s">
        <v>6</v>
      </c>
      <c r="E26" s="15" t="s">
        <v>9</v>
      </c>
    </row>
    <row r="27" spans="1:8" x14ac:dyDescent="0.3">
      <c r="C27" s="15" t="s">
        <v>10</v>
      </c>
      <c r="D27" s="16" t="s">
        <v>35</v>
      </c>
      <c r="E27" s="15" t="s">
        <v>36</v>
      </c>
    </row>
    <row r="29" spans="1:8" ht="93" x14ac:dyDescent="0.3">
      <c r="A29" s="11" t="s">
        <v>37</v>
      </c>
      <c r="B29" s="11">
        <v>1</v>
      </c>
      <c r="C29" s="11" t="s">
        <v>38</v>
      </c>
      <c r="D29" s="17" t="s">
        <v>14</v>
      </c>
      <c r="E29" s="22" t="s">
        <v>39</v>
      </c>
      <c r="F29" s="19">
        <v>0</v>
      </c>
      <c r="G29" s="20">
        <v>1</v>
      </c>
      <c r="H29" s="21">
        <f t="shared" ref="H29:H60" si="1">ROUND(ROUND(F29,2)*ROUND(G29,3),2)</f>
        <v>0</v>
      </c>
    </row>
    <row r="30" spans="1:8" ht="93" x14ac:dyDescent="0.3">
      <c r="A30" s="11" t="s">
        <v>37</v>
      </c>
      <c r="B30" s="11">
        <v>2</v>
      </c>
      <c r="C30" s="11" t="s">
        <v>40</v>
      </c>
      <c r="D30" s="17" t="s">
        <v>14</v>
      </c>
      <c r="E30" s="22" t="s">
        <v>41</v>
      </c>
      <c r="F30" s="19">
        <v>0</v>
      </c>
      <c r="G30" s="20">
        <v>1</v>
      </c>
      <c r="H30" s="21">
        <f t="shared" si="1"/>
        <v>0</v>
      </c>
    </row>
    <row r="31" spans="1:8" ht="93" x14ac:dyDescent="0.3">
      <c r="A31" s="11" t="s">
        <v>37</v>
      </c>
      <c r="B31" s="11">
        <v>3</v>
      </c>
      <c r="C31" s="11" t="s">
        <v>42</v>
      </c>
      <c r="D31" s="17" t="s">
        <v>14</v>
      </c>
      <c r="E31" s="22" t="s">
        <v>43</v>
      </c>
      <c r="F31" s="19">
        <v>0</v>
      </c>
      <c r="G31" s="20">
        <v>1</v>
      </c>
      <c r="H31" s="21">
        <f t="shared" si="1"/>
        <v>0</v>
      </c>
    </row>
    <row r="32" spans="1:8" ht="133.80000000000001" x14ac:dyDescent="0.3">
      <c r="A32" s="11" t="s">
        <v>37</v>
      </c>
      <c r="B32" s="11">
        <v>4</v>
      </c>
      <c r="C32" s="11" t="s">
        <v>44</v>
      </c>
      <c r="D32" s="17" t="s">
        <v>20</v>
      </c>
      <c r="E32" s="22" t="s">
        <v>45</v>
      </c>
      <c r="F32" s="19">
        <v>0</v>
      </c>
      <c r="G32" s="20">
        <v>20</v>
      </c>
      <c r="H32" s="21">
        <f t="shared" si="1"/>
        <v>0</v>
      </c>
    </row>
    <row r="33" spans="1:8" ht="144" x14ac:dyDescent="0.3">
      <c r="A33" s="11" t="s">
        <v>37</v>
      </c>
      <c r="B33" s="11">
        <v>5</v>
      </c>
      <c r="C33" s="11" t="s">
        <v>46</v>
      </c>
      <c r="D33" s="17" t="s">
        <v>20</v>
      </c>
      <c r="E33" s="22" t="s">
        <v>47</v>
      </c>
      <c r="F33" s="19">
        <v>0</v>
      </c>
      <c r="G33" s="20">
        <v>64</v>
      </c>
      <c r="H33" s="21">
        <f t="shared" si="1"/>
        <v>0</v>
      </c>
    </row>
    <row r="34" spans="1:8" ht="144" x14ac:dyDescent="0.3">
      <c r="A34" s="11" t="s">
        <v>37</v>
      </c>
      <c r="B34" s="11">
        <v>6</v>
      </c>
      <c r="C34" s="11" t="s">
        <v>48</v>
      </c>
      <c r="D34" s="17" t="s">
        <v>20</v>
      </c>
      <c r="E34" s="22" t="s">
        <v>49</v>
      </c>
      <c r="F34" s="19">
        <v>0</v>
      </c>
      <c r="G34" s="20">
        <v>50</v>
      </c>
      <c r="H34" s="21">
        <f t="shared" si="1"/>
        <v>0</v>
      </c>
    </row>
    <row r="35" spans="1:8" ht="133.80000000000001" x14ac:dyDescent="0.3">
      <c r="A35" s="11" t="s">
        <v>37</v>
      </c>
      <c r="B35" s="11">
        <v>7</v>
      </c>
      <c r="C35" s="11" t="s">
        <v>50</v>
      </c>
      <c r="D35" s="17" t="s">
        <v>20</v>
      </c>
      <c r="E35" s="22" t="s">
        <v>51</v>
      </c>
      <c r="F35" s="19">
        <v>0</v>
      </c>
      <c r="G35" s="20">
        <v>20</v>
      </c>
      <c r="H35" s="21">
        <f t="shared" si="1"/>
        <v>0</v>
      </c>
    </row>
    <row r="36" spans="1:8" ht="133.80000000000001" x14ac:dyDescent="0.3">
      <c r="A36" s="11" t="s">
        <v>37</v>
      </c>
      <c r="B36" s="11">
        <v>8</v>
      </c>
      <c r="C36" s="11" t="s">
        <v>52</v>
      </c>
      <c r="D36" s="17" t="s">
        <v>20</v>
      </c>
      <c r="E36" s="22" t="s">
        <v>53</v>
      </c>
      <c r="F36" s="19">
        <v>0</v>
      </c>
      <c r="G36" s="20">
        <v>10</v>
      </c>
      <c r="H36" s="21">
        <f t="shared" si="1"/>
        <v>0</v>
      </c>
    </row>
    <row r="37" spans="1:8" ht="133.80000000000001" x14ac:dyDescent="0.3">
      <c r="A37" s="11" t="s">
        <v>37</v>
      </c>
      <c r="B37" s="11">
        <v>9</v>
      </c>
      <c r="C37" s="11" t="s">
        <v>54</v>
      </c>
      <c r="D37" s="17" t="s">
        <v>20</v>
      </c>
      <c r="E37" s="22" t="s">
        <v>55</v>
      </c>
      <c r="F37" s="19">
        <v>0</v>
      </c>
      <c r="G37" s="20">
        <v>50</v>
      </c>
      <c r="H37" s="21">
        <f t="shared" si="1"/>
        <v>0</v>
      </c>
    </row>
    <row r="38" spans="1:8" ht="133.80000000000001" x14ac:dyDescent="0.3">
      <c r="A38" s="11" t="s">
        <v>37</v>
      </c>
      <c r="B38" s="11">
        <v>10</v>
      </c>
      <c r="C38" s="11" t="s">
        <v>56</v>
      </c>
      <c r="D38" s="17" t="s">
        <v>20</v>
      </c>
      <c r="E38" s="22" t="s">
        <v>57</v>
      </c>
      <c r="F38" s="19">
        <v>0</v>
      </c>
      <c r="G38" s="20">
        <v>8</v>
      </c>
      <c r="H38" s="21">
        <f t="shared" si="1"/>
        <v>0</v>
      </c>
    </row>
    <row r="39" spans="1:8" x14ac:dyDescent="0.3">
      <c r="A39" s="11" t="s">
        <v>37</v>
      </c>
      <c r="B39" s="11">
        <v>11</v>
      </c>
      <c r="C39" s="11" t="s">
        <v>58</v>
      </c>
      <c r="D39" s="17" t="s">
        <v>20</v>
      </c>
      <c r="E39" s="18" t="s">
        <v>59</v>
      </c>
      <c r="F39" s="19">
        <v>0</v>
      </c>
      <c r="G39" s="20">
        <v>68</v>
      </c>
      <c r="H39" s="21">
        <f t="shared" si="1"/>
        <v>0</v>
      </c>
    </row>
    <row r="40" spans="1:8" x14ac:dyDescent="0.3">
      <c r="A40" s="11" t="s">
        <v>37</v>
      </c>
      <c r="B40" s="11">
        <v>12</v>
      </c>
      <c r="C40" s="11" t="s">
        <v>60</v>
      </c>
      <c r="D40" s="17" t="s">
        <v>20</v>
      </c>
      <c r="E40" s="18" t="s">
        <v>61</v>
      </c>
      <c r="F40" s="19">
        <v>0</v>
      </c>
      <c r="G40" s="20">
        <v>80</v>
      </c>
      <c r="H40" s="21">
        <f t="shared" si="1"/>
        <v>0</v>
      </c>
    </row>
    <row r="41" spans="1:8" x14ac:dyDescent="0.3">
      <c r="A41" s="11" t="s">
        <v>37</v>
      </c>
      <c r="B41" s="11">
        <v>13</v>
      </c>
      <c r="C41" s="11" t="s">
        <v>62</v>
      </c>
      <c r="D41" s="17" t="s">
        <v>20</v>
      </c>
      <c r="E41" s="18" t="s">
        <v>63</v>
      </c>
      <c r="F41" s="19">
        <v>0</v>
      </c>
      <c r="G41" s="20">
        <v>38</v>
      </c>
      <c r="H41" s="21">
        <f t="shared" si="1"/>
        <v>0</v>
      </c>
    </row>
    <row r="42" spans="1:8" x14ac:dyDescent="0.3">
      <c r="A42" s="11" t="s">
        <v>37</v>
      </c>
      <c r="B42" s="11">
        <v>14</v>
      </c>
      <c r="C42" s="11" t="s">
        <v>64</v>
      </c>
      <c r="D42" s="17" t="s">
        <v>20</v>
      </c>
      <c r="E42" s="18" t="s">
        <v>65</v>
      </c>
      <c r="F42" s="19">
        <v>0</v>
      </c>
      <c r="G42" s="20">
        <v>30</v>
      </c>
      <c r="H42" s="21">
        <f t="shared" si="1"/>
        <v>0</v>
      </c>
    </row>
    <row r="43" spans="1:8" x14ac:dyDescent="0.3">
      <c r="A43" s="11" t="s">
        <v>37</v>
      </c>
      <c r="B43" s="11">
        <v>15</v>
      </c>
      <c r="C43" s="11" t="s">
        <v>66</v>
      </c>
      <c r="D43" s="17" t="s">
        <v>20</v>
      </c>
      <c r="E43" s="18" t="s">
        <v>67</v>
      </c>
      <c r="F43" s="19">
        <v>0</v>
      </c>
      <c r="G43" s="20">
        <v>20</v>
      </c>
      <c r="H43" s="21">
        <f t="shared" si="1"/>
        <v>0</v>
      </c>
    </row>
    <row r="44" spans="1:8" x14ac:dyDescent="0.3">
      <c r="A44" s="11" t="s">
        <v>37</v>
      </c>
      <c r="B44" s="11">
        <v>16</v>
      </c>
      <c r="C44" s="11" t="s">
        <v>68</v>
      </c>
      <c r="D44" s="17" t="s">
        <v>20</v>
      </c>
      <c r="E44" s="18" t="s">
        <v>69</v>
      </c>
      <c r="F44" s="19">
        <v>0</v>
      </c>
      <c r="G44" s="20">
        <v>5</v>
      </c>
      <c r="H44" s="21">
        <f t="shared" si="1"/>
        <v>0</v>
      </c>
    </row>
    <row r="45" spans="1:8" x14ac:dyDescent="0.3">
      <c r="A45" s="11" t="s">
        <v>37</v>
      </c>
      <c r="B45" s="11">
        <v>17</v>
      </c>
      <c r="C45" s="11" t="s">
        <v>70</v>
      </c>
      <c r="D45" s="17" t="s">
        <v>20</v>
      </c>
      <c r="E45" s="18" t="s">
        <v>71</v>
      </c>
      <c r="F45" s="19">
        <v>0</v>
      </c>
      <c r="G45" s="20">
        <v>2</v>
      </c>
      <c r="H45" s="21">
        <f t="shared" si="1"/>
        <v>0</v>
      </c>
    </row>
    <row r="46" spans="1:8" x14ac:dyDescent="0.3">
      <c r="A46" s="11" t="s">
        <v>37</v>
      </c>
      <c r="B46" s="11">
        <v>18</v>
      </c>
      <c r="C46" s="11" t="s">
        <v>72</v>
      </c>
      <c r="D46" s="17" t="s">
        <v>20</v>
      </c>
      <c r="E46" s="18" t="s">
        <v>73</v>
      </c>
      <c r="F46" s="19">
        <v>0</v>
      </c>
      <c r="G46" s="20">
        <v>70</v>
      </c>
      <c r="H46" s="21">
        <f t="shared" si="1"/>
        <v>0</v>
      </c>
    </row>
    <row r="47" spans="1:8" x14ac:dyDescent="0.3">
      <c r="A47" s="11" t="s">
        <v>37</v>
      </c>
      <c r="B47" s="11">
        <v>19</v>
      </c>
      <c r="C47" s="11" t="s">
        <v>74</v>
      </c>
      <c r="D47" s="17" t="s">
        <v>20</v>
      </c>
      <c r="E47" s="18" t="s">
        <v>75</v>
      </c>
      <c r="F47" s="19">
        <v>0</v>
      </c>
      <c r="G47" s="20">
        <v>10</v>
      </c>
      <c r="H47" s="21">
        <f t="shared" si="1"/>
        <v>0</v>
      </c>
    </row>
    <row r="48" spans="1:8" x14ac:dyDescent="0.3">
      <c r="A48" s="11" t="s">
        <v>37</v>
      </c>
      <c r="B48" s="11">
        <v>20</v>
      </c>
      <c r="C48" s="11" t="s">
        <v>76</v>
      </c>
      <c r="D48" s="17" t="s">
        <v>20</v>
      </c>
      <c r="E48" s="18" t="s">
        <v>77</v>
      </c>
      <c r="F48" s="19">
        <v>0</v>
      </c>
      <c r="G48" s="20">
        <v>120</v>
      </c>
      <c r="H48" s="21">
        <f t="shared" si="1"/>
        <v>0</v>
      </c>
    </row>
    <row r="49" spans="1:8" ht="82.8" x14ac:dyDescent="0.3">
      <c r="A49" s="11" t="s">
        <v>37</v>
      </c>
      <c r="B49" s="11">
        <v>21</v>
      </c>
      <c r="C49" s="11" t="s">
        <v>78</v>
      </c>
      <c r="D49" s="17" t="s">
        <v>20</v>
      </c>
      <c r="E49" s="22" t="s">
        <v>79</v>
      </c>
      <c r="F49" s="19">
        <v>0</v>
      </c>
      <c r="G49" s="20">
        <v>116</v>
      </c>
      <c r="H49" s="21">
        <f t="shared" si="1"/>
        <v>0</v>
      </c>
    </row>
    <row r="50" spans="1:8" ht="82.8" x14ac:dyDescent="0.3">
      <c r="A50" s="11" t="s">
        <v>37</v>
      </c>
      <c r="B50" s="11">
        <v>22</v>
      </c>
      <c r="C50" s="11" t="s">
        <v>80</v>
      </c>
      <c r="D50" s="17" t="s">
        <v>20</v>
      </c>
      <c r="E50" s="22" t="s">
        <v>81</v>
      </c>
      <c r="F50" s="19">
        <v>0</v>
      </c>
      <c r="G50" s="20">
        <v>20</v>
      </c>
      <c r="H50" s="21">
        <f t="shared" si="1"/>
        <v>0</v>
      </c>
    </row>
    <row r="51" spans="1:8" ht="82.8" x14ac:dyDescent="0.3">
      <c r="A51" s="11" t="s">
        <v>37</v>
      </c>
      <c r="B51" s="11">
        <v>23</v>
      </c>
      <c r="C51" s="11" t="s">
        <v>82</v>
      </c>
      <c r="D51" s="17" t="s">
        <v>20</v>
      </c>
      <c r="E51" s="22" t="s">
        <v>83</v>
      </c>
      <c r="F51" s="19">
        <v>0</v>
      </c>
      <c r="G51" s="20">
        <v>40</v>
      </c>
      <c r="H51" s="21">
        <f t="shared" si="1"/>
        <v>0</v>
      </c>
    </row>
    <row r="52" spans="1:8" ht="82.8" x14ac:dyDescent="0.3">
      <c r="A52" s="11" t="s">
        <v>37</v>
      </c>
      <c r="B52" s="11">
        <v>24</v>
      </c>
      <c r="C52" s="11" t="s">
        <v>84</v>
      </c>
      <c r="D52" s="17" t="s">
        <v>20</v>
      </c>
      <c r="E52" s="22" t="s">
        <v>85</v>
      </c>
      <c r="F52" s="19">
        <v>0</v>
      </c>
      <c r="G52" s="20">
        <v>40</v>
      </c>
      <c r="H52" s="21">
        <f t="shared" si="1"/>
        <v>0</v>
      </c>
    </row>
    <row r="53" spans="1:8" x14ac:dyDescent="0.3">
      <c r="A53" s="11" t="s">
        <v>37</v>
      </c>
      <c r="B53" s="11">
        <v>25</v>
      </c>
      <c r="C53" s="11" t="s">
        <v>86</v>
      </c>
      <c r="D53" s="17" t="s">
        <v>14</v>
      </c>
      <c r="E53" s="18" t="s">
        <v>87</v>
      </c>
      <c r="F53" s="19">
        <v>0</v>
      </c>
      <c r="G53" s="20">
        <v>36</v>
      </c>
      <c r="H53" s="21">
        <f t="shared" si="1"/>
        <v>0</v>
      </c>
    </row>
    <row r="54" spans="1:8" x14ac:dyDescent="0.3">
      <c r="A54" s="11" t="s">
        <v>37</v>
      </c>
      <c r="B54" s="11">
        <v>26</v>
      </c>
      <c r="C54" s="11" t="s">
        <v>88</v>
      </c>
      <c r="D54" s="17" t="s">
        <v>14</v>
      </c>
      <c r="E54" s="18" t="s">
        <v>89</v>
      </c>
      <c r="F54" s="19">
        <v>0</v>
      </c>
      <c r="G54" s="20">
        <v>26</v>
      </c>
      <c r="H54" s="21">
        <f t="shared" si="1"/>
        <v>0</v>
      </c>
    </row>
    <row r="55" spans="1:8" x14ac:dyDescent="0.3">
      <c r="A55" s="11" t="s">
        <v>37</v>
      </c>
      <c r="B55" s="11">
        <v>27</v>
      </c>
      <c r="C55" s="11" t="s">
        <v>90</v>
      </c>
      <c r="D55" s="17" t="s">
        <v>14</v>
      </c>
      <c r="E55" s="18" t="s">
        <v>91</v>
      </c>
      <c r="F55" s="19">
        <v>0</v>
      </c>
      <c r="G55" s="20">
        <v>2</v>
      </c>
      <c r="H55" s="21">
        <f t="shared" si="1"/>
        <v>0</v>
      </c>
    </row>
    <row r="56" spans="1:8" x14ac:dyDescent="0.3">
      <c r="A56" s="11" t="s">
        <v>37</v>
      </c>
      <c r="B56" s="11">
        <v>28</v>
      </c>
      <c r="C56" s="11" t="s">
        <v>92</v>
      </c>
      <c r="D56" s="17" t="s">
        <v>14</v>
      </c>
      <c r="E56" s="18" t="s">
        <v>93</v>
      </c>
      <c r="F56" s="19">
        <v>0</v>
      </c>
      <c r="G56" s="20">
        <v>14</v>
      </c>
      <c r="H56" s="21">
        <f t="shared" si="1"/>
        <v>0</v>
      </c>
    </row>
    <row r="57" spans="1:8" x14ac:dyDescent="0.3">
      <c r="A57" s="11" t="s">
        <v>37</v>
      </c>
      <c r="B57" s="11">
        <v>29</v>
      </c>
      <c r="C57" s="11" t="s">
        <v>94</v>
      </c>
      <c r="D57" s="17" t="s">
        <v>14</v>
      </c>
      <c r="E57" s="18" t="s">
        <v>95</v>
      </c>
      <c r="F57" s="19">
        <v>0</v>
      </c>
      <c r="G57" s="20">
        <v>16</v>
      </c>
      <c r="H57" s="21">
        <f t="shared" si="1"/>
        <v>0</v>
      </c>
    </row>
    <row r="58" spans="1:8" x14ac:dyDescent="0.3">
      <c r="A58" s="11" t="s">
        <v>37</v>
      </c>
      <c r="B58" s="11">
        <v>30</v>
      </c>
      <c r="C58" s="11" t="s">
        <v>96</v>
      </c>
      <c r="D58" s="17" t="s">
        <v>14</v>
      </c>
      <c r="E58" s="18" t="s">
        <v>97</v>
      </c>
      <c r="F58" s="19">
        <v>0</v>
      </c>
      <c r="G58" s="20">
        <v>3</v>
      </c>
      <c r="H58" s="21">
        <f t="shared" si="1"/>
        <v>0</v>
      </c>
    </row>
    <row r="59" spans="1:8" x14ac:dyDescent="0.3">
      <c r="A59" s="11" t="s">
        <v>37</v>
      </c>
      <c r="B59" s="11">
        <v>31</v>
      </c>
      <c r="C59" s="11" t="s">
        <v>98</v>
      </c>
      <c r="D59" s="17" t="s">
        <v>14</v>
      </c>
      <c r="E59" s="18" t="s">
        <v>99</v>
      </c>
      <c r="F59" s="19">
        <v>0</v>
      </c>
      <c r="G59" s="20">
        <v>3</v>
      </c>
      <c r="H59" s="21">
        <f t="shared" si="1"/>
        <v>0</v>
      </c>
    </row>
    <row r="60" spans="1:8" x14ac:dyDescent="0.3">
      <c r="A60" s="11" t="s">
        <v>37</v>
      </c>
      <c r="B60" s="11">
        <v>32</v>
      </c>
      <c r="C60" s="11" t="s">
        <v>100</v>
      </c>
      <c r="D60" s="17" t="s">
        <v>14</v>
      </c>
      <c r="E60" s="18" t="s">
        <v>101</v>
      </c>
      <c r="F60" s="19">
        <v>0</v>
      </c>
      <c r="G60" s="20">
        <v>19</v>
      </c>
      <c r="H60" s="21">
        <f t="shared" si="1"/>
        <v>0</v>
      </c>
    </row>
    <row r="61" spans="1:8" x14ac:dyDescent="0.3">
      <c r="A61" s="11" t="s">
        <v>37</v>
      </c>
      <c r="B61" s="11">
        <v>33</v>
      </c>
      <c r="C61" s="11" t="s">
        <v>102</v>
      </c>
      <c r="D61" s="17" t="s">
        <v>14</v>
      </c>
      <c r="E61" s="18" t="s">
        <v>103</v>
      </c>
      <c r="F61" s="19">
        <v>0</v>
      </c>
      <c r="G61" s="20">
        <v>8</v>
      </c>
      <c r="H61" s="21">
        <f t="shared" ref="H61:H92" si="2">ROUND(ROUND(F61,2)*ROUND(G61,3),2)</f>
        <v>0</v>
      </c>
    </row>
    <row r="62" spans="1:8" x14ac:dyDescent="0.3">
      <c r="A62" s="11" t="s">
        <v>37</v>
      </c>
      <c r="B62" s="11">
        <v>34</v>
      </c>
      <c r="C62" s="11" t="s">
        <v>104</v>
      </c>
      <c r="D62" s="17" t="s">
        <v>14</v>
      </c>
      <c r="E62" s="18" t="s">
        <v>105</v>
      </c>
      <c r="F62" s="19">
        <v>0</v>
      </c>
      <c r="G62" s="20">
        <v>5</v>
      </c>
      <c r="H62" s="21">
        <f t="shared" si="2"/>
        <v>0</v>
      </c>
    </row>
    <row r="63" spans="1:8" x14ac:dyDescent="0.3">
      <c r="A63" s="11" t="s">
        <v>37</v>
      </c>
      <c r="B63" s="11">
        <v>35</v>
      </c>
      <c r="C63" s="11" t="s">
        <v>106</v>
      </c>
      <c r="D63" s="17" t="s">
        <v>14</v>
      </c>
      <c r="E63" s="18" t="s">
        <v>107</v>
      </c>
      <c r="F63" s="19">
        <v>0</v>
      </c>
      <c r="G63" s="20">
        <v>1</v>
      </c>
      <c r="H63" s="21">
        <f t="shared" si="2"/>
        <v>0</v>
      </c>
    </row>
    <row r="64" spans="1:8" x14ac:dyDescent="0.3">
      <c r="A64" s="11" t="s">
        <v>37</v>
      </c>
      <c r="B64" s="11">
        <v>36</v>
      </c>
      <c r="C64" s="11" t="s">
        <v>108</v>
      </c>
      <c r="D64" s="17" t="s">
        <v>14</v>
      </c>
      <c r="E64" s="18" t="s">
        <v>109</v>
      </c>
      <c r="F64" s="19">
        <v>0</v>
      </c>
      <c r="G64" s="20">
        <v>1</v>
      </c>
      <c r="H64" s="21">
        <f t="shared" si="2"/>
        <v>0</v>
      </c>
    </row>
    <row r="65" spans="1:8" x14ac:dyDescent="0.3">
      <c r="A65" s="11" t="s">
        <v>37</v>
      </c>
      <c r="B65" s="11">
        <v>37</v>
      </c>
      <c r="C65" s="11" t="s">
        <v>110</v>
      </c>
      <c r="D65" s="17" t="s">
        <v>14</v>
      </c>
      <c r="E65" s="18" t="s">
        <v>111</v>
      </c>
      <c r="F65" s="19">
        <v>0</v>
      </c>
      <c r="G65" s="20">
        <v>3</v>
      </c>
      <c r="H65" s="21">
        <f t="shared" si="2"/>
        <v>0</v>
      </c>
    </row>
    <row r="66" spans="1:8" x14ac:dyDescent="0.3">
      <c r="A66" s="11" t="s">
        <v>37</v>
      </c>
      <c r="B66" s="11">
        <v>38</v>
      </c>
      <c r="C66" s="11" t="s">
        <v>112</v>
      </c>
      <c r="D66" s="17" t="s">
        <v>14</v>
      </c>
      <c r="E66" s="18" t="s">
        <v>113</v>
      </c>
      <c r="F66" s="19">
        <v>0</v>
      </c>
      <c r="G66" s="20">
        <v>1</v>
      </c>
      <c r="H66" s="21">
        <f t="shared" si="2"/>
        <v>0</v>
      </c>
    </row>
    <row r="67" spans="1:8" x14ac:dyDescent="0.3">
      <c r="A67" s="11" t="s">
        <v>37</v>
      </c>
      <c r="B67" s="11">
        <v>39</v>
      </c>
      <c r="C67" s="11" t="s">
        <v>114</v>
      </c>
      <c r="D67" s="17" t="s">
        <v>14</v>
      </c>
      <c r="E67" s="18" t="s">
        <v>115</v>
      </c>
      <c r="F67" s="19">
        <v>0</v>
      </c>
      <c r="G67" s="20">
        <v>5</v>
      </c>
      <c r="H67" s="21">
        <f t="shared" si="2"/>
        <v>0</v>
      </c>
    </row>
    <row r="68" spans="1:8" x14ac:dyDescent="0.3">
      <c r="A68" s="11" t="s">
        <v>37</v>
      </c>
      <c r="B68" s="11">
        <v>40</v>
      </c>
      <c r="C68" s="11" t="s">
        <v>116</v>
      </c>
      <c r="D68" s="17" t="s">
        <v>14</v>
      </c>
      <c r="E68" s="18" t="s">
        <v>117</v>
      </c>
      <c r="F68" s="19">
        <v>0</v>
      </c>
      <c r="G68" s="20">
        <v>6</v>
      </c>
      <c r="H68" s="21">
        <f t="shared" si="2"/>
        <v>0</v>
      </c>
    </row>
    <row r="69" spans="1:8" x14ac:dyDescent="0.3">
      <c r="A69" s="11" t="s">
        <v>37</v>
      </c>
      <c r="B69" s="11">
        <v>41</v>
      </c>
      <c r="C69" s="11" t="s">
        <v>118</v>
      </c>
      <c r="D69" s="17" t="s">
        <v>14</v>
      </c>
      <c r="E69" s="18" t="s">
        <v>119</v>
      </c>
      <c r="F69" s="19">
        <v>0</v>
      </c>
      <c r="G69" s="20">
        <v>1</v>
      </c>
      <c r="H69" s="21">
        <f t="shared" si="2"/>
        <v>0</v>
      </c>
    </row>
    <row r="70" spans="1:8" x14ac:dyDescent="0.3">
      <c r="A70" s="11" t="s">
        <v>37</v>
      </c>
      <c r="B70" s="11">
        <v>42</v>
      </c>
      <c r="C70" s="11" t="s">
        <v>120</v>
      </c>
      <c r="D70" s="17" t="s">
        <v>14</v>
      </c>
      <c r="E70" s="18" t="s">
        <v>121</v>
      </c>
      <c r="F70" s="19">
        <v>0</v>
      </c>
      <c r="G70" s="20">
        <v>1</v>
      </c>
      <c r="H70" s="21">
        <f t="shared" si="2"/>
        <v>0</v>
      </c>
    </row>
    <row r="71" spans="1:8" x14ac:dyDescent="0.3">
      <c r="A71" s="11" t="s">
        <v>37</v>
      </c>
      <c r="B71" s="11">
        <v>43</v>
      </c>
      <c r="C71" s="11" t="s">
        <v>122</v>
      </c>
      <c r="D71" s="17" t="s">
        <v>14</v>
      </c>
      <c r="E71" s="18" t="s">
        <v>123</v>
      </c>
      <c r="F71" s="19">
        <v>0</v>
      </c>
      <c r="G71" s="20">
        <v>5</v>
      </c>
      <c r="H71" s="21">
        <f t="shared" si="2"/>
        <v>0</v>
      </c>
    </row>
    <row r="72" spans="1:8" x14ac:dyDescent="0.3">
      <c r="A72" s="11" t="s">
        <v>37</v>
      </c>
      <c r="B72" s="11">
        <v>44</v>
      </c>
      <c r="C72" s="11" t="s">
        <v>124</v>
      </c>
      <c r="D72" s="17" t="s">
        <v>14</v>
      </c>
      <c r="E72" s="18" t="s">
        <v>125</v>
      </c>
      <c r="F72" s="19">
        <v>0</v>
      </c>
      <c r="G72" s="20">
        <v>3</v>
      </c>
      <c r="H72" s="21">
        <f t="shared" si="2"/>
        <v>0</v>
      </c>
    </row>
    <row r="73" spans="1:8" x14ac:dyDescent="0.3">
      <c r="A73" s="11" t="s">
        <v>37</v>
      </c>
      <c r="B73" s="11">
        <v>45</v>
      </c>
      <c r="C73" s="11" t="s">
        <v>126</v>
      </c>
      <c r="D73" s="17" t="s">
        <v>14</v>
      </c>
      <c r="E73" s="18" t="s">
        <v>127</v>
      </c>
      <c r="F73" s="19">
        <v>0</v>
      </c>
      <c r="G73" s="20">
        <v>3</v>
      </c>
      <c r="H73" s="21">
        <f t="shared" si="2"/>
        <v>0</v>
      </c>
    </row>
    <row r="74" spans="1:8" x14ac:dyDescent="0.3">
      <c r="A74" s="11" t="s">
        <v>37</v>
      </c>
      <c r="B74" s="11">
        <v>46</v>
      </c>
      <c r="C74" s="11" t="s">
        <v>128</v>
      </c>
      <c r="D74" s="17" t="s">
        <v>14</v>
      </c>
      <c r="E74" s="18" t="s">
        <v>129</v>
      </c>
      <c r="F74" s="19">
        <v>0</v>
      </c>
      <c r="G74" s="20">
        <v>8</v>
      </c>
      <c r="H74" s="21">
        <f t="shared" si="2"/>
        <v>0</v>
      </c>
    </row>
    <row r="75" spans="1:8" x14ac:dyDescent="0.3">
      <c r="A75" s="11" t="s">
        <v>37</v>
      </c>
      <c r="B75" s="11">
        <v>47</v>
      </c>
      <c r="C75" s="11" t="s">
        <v>130</v>
      </c>
      <c r="D75" s="17" t="s">
        <v>14</v>
      </c>
      <c r="E75" s="18" t="s">
        <v>131</v>
      </c>
      <c r="F75" s="19">
        <v>0</v>
      </c>
      <c r="G75" s="20">
        <v>7</v>
      </c>
      <c r="H75" s="21">
        <f t="shared" si="2"/>
        <v>0</v>
      </c>
    </row>
    <row r="76" spans="1:8" x14ac:dyDescent="0.3">
      <c r="A76" s="11" t="s">
        <v>37</v>
      </c>
      <c r="B76" s="11">
        <v>48</v>
      </c>
      <c r="C76" s="11" t="s">
        <v>132</v>
      </c>
      <c r="D76" s="17" t="s">
        <v>14</v>
      </c>
      <c r="E76" s="18" t="s">
        <v>133</v>
      </c>
      <c r="F76" s="19">
        <v>0</v>
      </c>
      <c r="G76" s="20">
        <v>1</v>
      </c>
      <c r="H76" s="21">
        <f t="shared" si="2"/>
        <v>0</v>
      </c>
    </row>
    <row r="77" spans="1:8" x14ac:dyDescent="0.3">
      <c r="A77" s="11" t="s">
        <v>37</v>
      </c>
      <c r="B77" s="11">
        <v>49</v>
      </c>
      <c r="C77" s="11" t="s">
        <v>134</v>
      </c>
      <c r="D77" s="17" t="s">
        <v>14</v>
      </c>
      <c r="E77" s="18" t="s">
        <v>135</v>
      </c>
      <c r="F77" s="19">
        <v>0</v>
      </c>
      <c r="G77" s="20">
        <v>1</v>
      </c>
      <c r="H77" s="21">
        <f t="shared" si="2"/>
        <v>0</v>
      </c>
    </row>
    <row r="78" spans="1:8" x14ac:dyDescent="0.3">
      <c r="A78" s="11" t="s">
        <v>37</v>
      </c>
      <c r="B78" s="11">
        <v>50</v>
      </c>
      <c r="C78" s="11" t="s">
        <v>136</v>
      </c>
      <c r="D78" s="17" t="s">
        <v>14</v>
      </c>
      <c r="E78" s="18" t="s">
        <v>137</v>
      </c>
      <c r="F78" s="19">
        <v>0</v>
      </c>
      <c r="G78" s="20">
        <v>3</v>
      </c>
      <c r="H78" s="21">
        <f t="shared" si="2"/>
        <v>0</v>
      </c>
    </row>
    <row r="79" spans="1:8" x14ac:dyDescent="0.3">
      <c r="A79" s="11" t="s">
        <v>37</v>
      </c>
      <c r="B79" s="11">
        <v>51</v>
      </c>
      <c r="C79" s="11" t="s">
        <v>138</v>
      </c>
      <c r="D79" s="17" t="s">
        <v>14</v>
      </c>
      <c r="E79" s="18" t="s">
        <v>139</v>
      </c>
      <c r="F79" s="19">
        <v>0</v>
      </c>
      <c r="G79" s="20">
        <v>1</v>
      </c>
      <c r="H79" s="21">
        <f t="shared" si="2"/>
        <v>0</v>
      </c>
    </row>
    <row r="80" spans="1:8" x14ac:dyDescent="0.3">
      <c r="A80" s="11" t="s">
        <v>37</v>
      </c>
      <c r="B80" s="11">
        <v>52</v>
      </c>
      <c r="C80" s="11" t="s">
        <v>140</v>
      </c>
      <c r="D80" s="17" t="s">
        <v>14</v>
      </c>
      <c r="E80" s="18" t="s">
        <v>141</v>
      </c>
      <c r="F80" s="19">
        <v>0</v>
      </c>
      <c r="G80" s="20">
        <v>30</v>
      </c>
      <c r="H80" s="21">
        <f t="shared" si="2"/>
        <v>0</v>
      </c>
    </row>
    <row r="81" spans="1:8" ht="31.8" x14ac:dyDescent="0.3">
      <c r="A81" s="11" t="s">
        <v>37</v>
      </c>
      <c r="B81" s="11">
        <v>53</v>
      </c>
      <c r="C81" s="11" t="s">
        <v>142</v>
      </c>
      <c r="D81" s="17" t="s">
        <v>14</v>
      </c>
      <c r="E81" s="22" t="s">
        <v>143</v>
      </c>
      <c r="F81" s="19">
        <v>0</v>
      </c>
      <c r="G81" s="20">
        <v>6</v>
      </c>
      <c r="H81" s="21">
        <f t="shared" si="2"/>
        <v>0</v>
      </c>
    </row>
    <row r="82" spans="1:8" ht="276.60000000000002" x14ac:dyDescent="0.3">
      <c r="A82" s="11" t="s">
        <v>37</v>
      </c>
      <c r="B82" s="11">
        <v>54</v>
      </c>
      <c r="C82" s="11" t="s">
        <v>144</v>
      </c>
      <c r="D82" s="17" t="s">
        <v>14</v>
      </c>
      <c r="E82" s="22" t="s">
        <v>145</v>
      </c>
      <c r="F82" s="19">
        <v>0</v>
      </c>
      <c r="G82" s="20">
        <v>3</v>
      </c>
      <c r="H82" s="21">
        <f t="shared" si="2"/>
        <v>0</v>
      </c>
    </row>
    <row r="83" spans="1:8" ht="276.60000000000002" x14ac:dyDescent="0.3">
      <c r="A83" s="11" t="s">
        <v>37</v>
      </c>
      <c r="B83" s="11">
        <v>55</v>
      </c>
      <c r="C83" s="11" t="s">
        <v>146</v>
      </c>
      <c r="D83" s="17" t="s">
        <v>14</v>
      </c>
      <c r="E83" s="22" t="s">
        <v>147</v>
      </c>
      <c r="F83" s="19">
        <v>0</v>
      </c>
      <c r="G83" s="20">
        <v>4</v>
      </c>
      <c r="H83" s="21">
        <f t="shared" si="2"/>
        <v>0</v>
      </c>
    </row>
    <row r="84" spans="1:8" x14ac:dyDescent="0.3">
      <c r="A84" s="11" t="s">
        <v>37</v>
      </c>
      <c r="B84" s="11">
        <v>56</v>
      </c>
      <c r="C84" s="11" t="s">
        <v>148</v>
      </c>
      <c r="D84" s="17" t="s">
        <v>14</v>
      </c>
      <c r="E84" s="18" t="s">
        <v>149</v>
      </c>
      <c r="F84" s="19">
        <v>0</v>
      </c>
      <c r="G84" s="20">
        <v>1</v>
      </c>
      <c r="H84" s="21">
        <f t="shared" si="2"/>
        <v>0</v>
      </c>
    </row>
    <row r="85" spans="1:8" x14ac:dyDescent="0.3">
      <c r="A85" s="11" t="s">
        <v>37</v>
      </c>
      <c r="B85" s="11">
        <v>57</v>
      </c>
      <c r="C85" s="11" t="s">
        <v>150</v>
      </c>
      <c r="D85" s="17" t="s">
        <v>14</v>
      </c>
      <c r="E85" s="18" t="s">
        <v>151</v>
      </c>
      <c r="F85" s="19">
        <v>0</v>
      </c>
      <c r="G85" s="20">
        <v>0</v>
      </c>
      <c r="H85" s="21">
        <f t="shared" si="2"/>
        <v>0</v>
      </c>
    </row>
    <row r="86" spans="1:8" x14ac:dyDescent="0.3">
      <c r="A86" s="11" t="s">
        <v>37</v>
      </c>
      <c r="B86" s="11">
        <v>58</v>
      </c>
      <c r="C86" s="11" t="s">
        <v>152</v>
      </c>
      <c r="D86" s="17" t="s">
        <v>14</v>
      </c>
      <c r="E86" s="18" t="s">
        <v>153</v>
      </c>
      <c r="F86" s="19">
        <v>0</v>
      </c>
      <c r="G86" s="20">
        <v>2</v>
      </c>
      <c r="H86" s="21">
        <f t="shared" si="2"/>
        <v>0</v>
      </c>
    </row>
    <row r="87" spans="1:8" x14ac:dyDescent="0.3">
      <c r="A87" s="11" t="s">
        <v>37</v>
      </c>
      <c r="B87" s="11">
        <v>59</v>
      </c>
      <c r="C87" s="11" t="s">
        <v>154</v>
      </c>
      <c r="D87" s="17" t="s">
        <v>14</v>
      </c>
      <c r="E87" s="18" t="s">
        <v>155</v>
      </c>
      <c r="F87" s="19">
        <v>0</v>
      </c>
      <c r="G87" s="20">
        <v>4</v>
      </c>
      <c r="H87" s="21">
        <f t="shared" si="2"/>
        <v>0</v>
      </c>
    </row>
    <row r="88" spans="1:8" x14ac:dyDescent="0.3">
      <c r="A88" s="11" t="s">
        <v>37</v>
      </c>
      <c r="B88" s="11">
        <v>60</v>
      </c>
      <c r="C88" s="11" t="s">
        <v>156</v>
      </c>
      <c r="D88" s="17" t="s">
        <v>14</v>
      </c>
      <c r="E88" s="18" t="s">
        <v>157</v>
      </c>
      <c r="F88" s="19">
        <v>0</v>
      </c>
      <c r="G88" s="20">
        <v>2</v>
      </c>
      <c r="H88" s="21">
        <f t="shared" si="2"/>
        <v>0</v>
      </c>
    </row>
    <row r="89" spans="1:8" ht="52.2" x14ac:dyDescent="0.3">
      <c r="A89" s="11" t="s">
        <v>37</v>
      </c>
      <c r="B89" s="11">
        <v>61</v>
      </c>
      <c r="C89" s="11" t="s">
        <v>158</v>
      </c>
      <c r="D89" s="17" t="s">
        <v>14</v>
      </c>
      <c r="E89" s="22" t="s">
        <v>159</v>
      </c>
      <c r="F89" s="19">
        <v>0</v>
      </c>
      <c r="G89" s="20">
        <v>2</v>
      </c>
      <c r="H89" s="21">
        <f t="shared" si="2"/>
        <v>0</v>
      </c>
    </row>
    <row r="90" spans="1:8" ht="195" x14ac:dyDescent="0.3">
      <c r="A90" s="11" t="s">
        <v>37</v>
      </c>
      <c r="B90" s="11">
        <v>62</v>
      </c>
      <c r="C90" s="11" t="s">
        <v>160</v>
      </c>
      <c r="D90" s="17" t="s">
        <v>14</v>
      </c>
      <c r="E90" s="22" t="s">
        <v>161</v>
      </c>
      <c r="F90" s="19">
        <v>0</v>
      </c>
      <c r="G90" s="20">
        <v>2</v>
      </c>
      <c r="H90" s="21">
        <f t="shared" si="2"/>
        <v>0</v>
      </c>
    </row>
    <row r="91" spans="1:8" ht="62.4" x14ac:dyDescent="0.3">
      <c r="A91" s="11" t="s">
        <v>37</v>
      </c>
      <c r="B91" s="11">
        <v>63</v>
      </c>
      <c r="C91" s="11" t="s">
        <v>162</v>
      </c>
      <c r="D91" s="17" t="s">
        <v>14</v>
      </c>
      <c r="E91" s="22" t="s">
        <v>163</v>
      </c>
      <c r="F91" s="19">
        <v>0</v>
      </c>
      <c r="G91" s="20">
        <v>1</v>
      </c>
      <c r="H91" s="21">
        <f t="shared" si="2"/>
        <v>0</v>
      </c>
    </row>
    <row r="92" spans="1:8" ht="62.4" x14ac:dyDescent="0.3">
      <c r="A92" s="11" t="s">
        <v>37</v>
      </c>
      <c r="B92" s="11">
        <v>64</v>
      </c>
      <c r="C92" s="11" t="s">
        <v>164</v>
      </c>
      <c r="D92" s="17" t="s">
        <v>14</v>
      </c>
      <c r="E92" s="22" t="s">
        <v>165</v>
      </c>
      <c r="F92" s="19">
        <v>0</v>
      </c>
      <c r="G92" s="20">
        <v>2</v>
      </c>
      <c r="H92" s="21">
        <f t="shared" si="2"/>
        <v>0</v>
      </c>
    </row>
    <row r="93" spans="1:8" ht="72.599999999999994" x14ac:dyDescent="0.3">
      <c r="A93" s="11" t="s">
        <v>37</v>
      </c>
      <c r="B93" s="11">
        <v>65</v>
      </c>
      <c r="C93" s="11" t="s">
        <v>166</v>
      </c>
      <c r="D93" s="17" t="s">
        <v>14</v>
      </c>
      <c r="E93" s="22" t="s">
        <v>167</v>
      </c>
      <c r="F93" s="19">
        <v>0</v>
      </c>
      <c r="G93" s="20">
        <v>3</v>
      </c>
      <c r="H93" s="21">
        <f t="shared" ref="H93:H124" si="3">ROUND(ROUND(F93,2)*ROUND(G93,3),2)</f>
        <v>0</v>
      </c>
    </row>
    <row r="94" spans="1:8" ht="62.4" x14ac:dyDescent="0.3">
      <c r="A94" s="11" t="s">
        <v>37</v>
      </c>
      <c r="B94" s="11">
        <v>66</v>
      </c>
      <c r="C94" s="11" t="s">
        <v>168</v>
      </c>
      <c r="D94" s="17" t="s">
        <v>14</v>
      </c>
      <c r="E94" s="22" t="s">
        <v>169</v>
      </c>
      <c r="F94" s="19">
        <v>0</v>
      </c>
      <c r="G94" s="20">
        <v>1</v>
      </c>
      <c r="H94" s="21">
        <f t="shared" si="3"/>
        <v>0</v>
      </c>
    </row>
    <row r="95" spans="1:8" ht="72.599999999999994" x14ac:dyDescent="0.3">
      <c r="A95" s="11" t="s">
        <v>37</v>
      </c>
      <c r="B95" s="11">
        <v>67</v>
      </c>
      <c r="C95" s="11" t="s">
        <v>170</v>
      </c>
      <c r="D95" s="17" t="s">
        <v>14</v>
      </c>
      <c r="E95" s="22" t="s">
        <v>171</v>
      </c>
      <c r="F95" s="19">
        <v>0</v>
      </c>
      <c r="G95" s="20">
        <v>1</v>
      </c>
      <c r="H95" s="21">
        <f t="shared" si="3"/>
        <v>0</v>
      </c>
    </row>
    <row r="96" spans="1:8" ht="72.599999999999994" x14ac:dyDescent="0.3">
      <c r="A96" s="11" t="s">
        <v>37</v>
      </c>
      <c r="B96" s="11">
        <v>68</v>
      </c>
      <c r="C96" s="11" t="s">
        <v>172</v>
      </c>
      <c r="D96" s="17" t="s">
        <v>14</v>
      </c>
      <c r="E96" s="22" t="s">
        <v>173</v>
      </c>
      <c r="F96" s="19">
        <v>0</v>
      </c>
      <c r="G96" s="20">
        <v>1</v>
      </c>
      <c r="H96" s="21">
        <f t="shared" si="3"/>
        <v>0</v>
      </c>
    </row>
    <row r="97" spans="1:8" ht="307.2" x14ac:dyDescent="0.3">
      <c r="A97" s="11" t="s">
        <v>37</v>
      </c>
      <c r="B97" s="11">
        <v>69</v>
      </c>
      <c r="C97" s="11" t="s">
        <v>174</v>
      </c>
      <c r="D97" s="17" t="s">
        <v>14</v>
      </c>
      <c r="E97" s="22" t="s">
        <v>175</v>
      </c>
      <c r="F97" s="19">
        <v>0</v>
      </c>
      <c r="G97" s="20">
        <v>1</v>
      </c>
      <c r="H97" s="21">
        <f t="shared" si="3"/>
        <v>0</v>
      </c>
    </row>
    <row r="98" spans="1:8" x14ac:dyDescent="0.3">
      <c r="A98" s="11" t="s">
        <v>37</v>
      </c>
      <c r="B98" s="11">
        <v>70</v>
      </c>
      <c r="C98" s="11" t="s">
        <v>176</v>
      </c>
      <c r="D98" s="17" t="s">
        <v>14</v>
      </c>
      <c r="E98" s="18" t="s">
        <v>177</v>
      </c>
      <c r="F98" s="19">
        <v>0</v>
      </c>
      <c r="G98" s="20">
        <v>1</v>
      </c>
      <c r="H98" s="21">
        <f t="shared" si="3"/>
        <v>0</v>
      </c>
    </row>
    <row r="99" spans="1:8" x14ac:dyDescent="0.3">
      <c r="A99" s="11" t="s">
        <v>37</v>
      </c>
      <c r="B99" s="11">
        <v>71</v>
      </c>
      <c r="C99" s="11" t="s">
        <v>178</v>
      </c>
      <c r="D99" s="17" t="s">
        <v>14</v>
      </c>
      <c r="E99" s="18" t="s">
        <v>179</v>
      </c>
      <c r="F99" s="19">
        <v>0</v>
      </c>
      <c r="G99" s="20">
        <v>2</v>
      </c>
      <c r="H99" s="21">
        <f t="shared" si="3"/>
        <v>0</v>
      </c>
    </row>
    <row r="100" spans="1:8" ht="82.8" x14ac:dyDescent="0.3">
      <c r="A100" s="11" t="s">
        <v>37</v>
      </c>
      <c r="B100" s="11">
        <v>72</v>
      </c>
      <c r="C100" s="11" t="s">
        <v>180</v>
      </c>
      <c r="D100" s="17" t="s">
        <v>14</v>
      </c>
      <c r="E100" s="22" t="s">
        <v>181</v>
      </c>
      <c r="F100" s="19">
        <v>0</v>
      </c>
      <c r="G100" s="20">
        <v>5</v>
      </c>
      <c r="H100" s="21">
        <f t="shared" si="3"/>
        <v>0</v>
      </c>
    </row>
    <row r="101" spans="1:8" x14ac:dyDescent="0.3">
      <c r="A101" s="11" t="s">
        <v>37</v>
      </c>
      <c r="B101" s="11">
        <v>73</v>
      </c>
      <c r="C101" s="11" t="s">
        <v>182</v>
      </c>
      <c r="D101" s="17" t="s">
        <v>14</v>
      </c>
      <c r="E101" s="18" t="s">
        <v>183</v>
      </c>
      <c r="F101" s="19">
        <v>0</v>
      </c>
      <c r="G101" s="20">
        <v>1</v>
      </c>
      <c r="H101" s="21">
        <f t="shared" si="3"/>
        <v>0</v>
      </c>
    </row>
    <row r="102" spans="1:8" x14ac:dyDescent="0.3">
      <c r="A102" s="11" t="s">
        <v>37</v>
      </c>
      <c r="B102" s="11">
        <v>74</v>
      </c>
      <c r="C102" s="11" t="s">
        <v>184</v>
      </c>
      <c r="D102" s="17" t="s">
        <v>14</v>
      </c>
      <c r="E102" s="18" t="s">
        <v>185</v>
      </c>
      <c r="F102" s="19">
        <v>0</v>
      </c>
      <c r="G102" s="20">
        <v>1</v>
      </c>
      <c r="H102" s="21">
        <f t="shared" si="3"/>
        <v>0</v>
      </c>
    </row>
    <row r="103" spans="1:8" x14ac:dyDescent="0.3">
      <c r="A103" s="11" t="s">
        <v>37</v>
      </c>
      <c r="B103" s="11">
        <v>75</v>
      </c>
      <c r="C103" s="11" t="s">
        <v>186</v>
      </c>
      <c r="D103" s="17" t="s">
        <v>14</v>
      </c>
      <c r="E103" s="18" t="s">
        <v>187</v>
      </c>
      <c r="F103" s="19">
        <v>0</v>
      </c>
      <c r="G103" s="20">
        <v>3</v>
      </c>
      <c r="H103" s="21">
        <f t="shared" si="3"/>
        <v>0</v>
      </c>
    </row>
    <row r="104" spans="1:8" x14ac:dyDescent="0.3">
      <c r="A104" s="11" t="s">
        <v>37</v>
      </c>
      <c r="B104" s="11">
        <v>76</v>
      </c>
      <c r="C104" s="11" t="s">
        <v>188</v>
      </c>
      <c r="D104" s="17" t="s">
        <v>14</v>
      </c>
      <c r="E104" s="18" t="s">
        <v>189</v>
      </c>
      <c r="F104" s="19">
        <v>0</v>
      </c>
      <c r="G104" s="20">
        <v>14</v>
      </c>
      <c r="H104" s="21">
        <f t="shared" si="3"/>
        <v>0</v>
      </c>
    </row>
    <row r="105" spans="1:8" x14ac:dyDescent="0.3">
      <c r="A105" s="11" t="s">
        <v>37</v>
      </c>
      <c r="B105" s="11">
        <v>77</v>
      </c>
      <c r="C105" s="11" t="s">
        <v>190</v>
      </c>
      <c r="D105" s="17" t="s">
        <v>14</v>
      </c>
      <c r="E105" s="18" t="s">
        <v>191</v>
      </c>
      <c r="F105" s="19">
        <v>0</v>
      </c>
      <c r="G105" s="20">
        <v>16</v>
      </c>
      <c r="H105" s="21">
        <f t="shared" si="3"/>
        <v>0</v>
      </c>
    </row>
    <row r="106" spans="1:8" x14ac:dyDescent="0.3">
      <c r="A106" s="11" t="s">
        <v>37</v>
      </c>
      <c r="B106" s="11">
        <v>78</v>
      </c>
      <c r="C106" s="11" t="s">
        <v>192</v>
      </c>
      <c r="D106" s="17" t="s">
        <v>14</v>
      </c>
      <c r="E106" s="18" t="s">
        <v>193</v>
      </c>
      <c r="F106" s="19">
        <v>0</v>
      </c>
      <c r="G106" s="20">
        <v>2</v>
      </c>
      <c r="H106" s="21">
        <f t="shared" si="3"/>
        <v>0</v>
      </c>
    </row>
    <row r="107" spans="1:8" x14ac:dyDescent="0.3">
      <c r="A107" s="11" t="s">
        <v>37</v>
      </c>
      <c r="B107" s="11">
        <v>79</v>
      </c>
      <c r="C107" s="11" t="s">
        <v>194</v>
      </c>
      <c r="D107" s="17" t="s">
        <v>14</v>
      </c>
      <c r="E107" s="18" t="s">
        <v>195</v>
      </c>
      <c r="F107" s="19">
        <v>0</v>
      </c>
      <c r="G107" s="20">
        <v>3</v>
      </c>
      <c r="H107" s="21">
        <f t="shared" si="3"/>
        <v>0</v>
      </c>
    </row>
    <row r="108" spans="1:8" x14ac:dyDescent="0.3">
      <c r="E108" s="15" t="s">
        <v>34</v>
      </c>
      <c r="F108" s="15"/>
      <c r="G108" s="15"/>
      <c r="H108" s="23">
        <f>SUM(H29:H107)</f>
        <v>0</v>
      </c>
    </row>
    <row r="110" spans="1:8" x14ac:dyDescent="0.3">
      <c r="C110" s="15" t="s">
        <v>5</v>
      </c>
      <c r="D110" s="16" t="s">
        <v>6</v>
      </c>
      <c r="E110" s="15" t="s">
        <v>7</v>
      </c>
    </row>
    <row r="111" spans="1:8" x14ac:dyDescent="0.3">
      <c r="C111" s="15" t="s">
        <v>8</v>
      </c>
      <c r="D111" s="16" t="s">
        <v>35</v>
      </c>
      <c r="E111" s="15" t="s">
        <v>196</v>
      </c>
    </row>
    <row r="112" spans="1:8" x14ac:dyDescent="0.3">
      <c r="C112" s="15" t="s">
        <v>10</v>
      </c>
      <c r="D112" s="16" t="s">
        <v>197</v>
      </c>
      <c r="E112" s="15" t="s">
        <v>198</v>
      </c>
    </row>
    <row r="114" spans="1:8" ht="42" x14ac:dyDescent="0.3">
      <c r="A114" s="11" t="s">
        <v>199</v>
      </c>
      <c r="B114" s="11">
        <v>1</v>
      </c>
      <c r="C114" s="11" t="s">
        <v>200</v>
      </c>
      <c r="D114" s="17" t="s">
        <v>17</v>
      </c>
      <c r="E114" s="22" t="s">
        <v>201</v>
      </c>
      <c r="F114" s="19">
        <v>0</v>
      </c>
      <c r="G114" s="20">
        <v>560</v>
      </c>
      <c r="H114" s="21">
        <f t="shared" ref="H114:H150" si="4">ROUND(ROUND(F114,2)*ROUND(G114,3),2)</f>
        <v>0</v>
      </c>
    </row>
    <row r="115" spans="1:8" ht="52.2" x14ac:dyDescent="0.3">
      <c r="A115" s="11" t="s">
        <v>199</v>
      </c>
      <c r="B115" s="11">
        <v>2</v>
      </c>
      <c r="C115" s="11" t="s">
        <v>22</v>
      </c>
      <c r="D115" s="17" t="s">
        <v>14</v>
      </c>
      <c r="E115" s="22" t="s">
        <v>23</v>
      </c>
      <c r="F115" s="19">
        <v>0</v>
      </c>
      <c r="G115" s="20">
        <v>1</v>
      </c>
      <c r="H115" s="21">
        <f t="shared" si="4"/>
        <v>0</v>
      </c>
    </row>
    <row r="116" spans="1:8" ht="144" x14ac:dyDescent="0.3">
      <c r="A116" s="11" t="s">
        <v>199</v>
      </c>
      <c r="B116" s="11">
        <v>3</v>
      </c>
      <c r="C116" s="11" t="s">
        <v>48</v>
      </c>
      <c r="D116" s="17" t="s">
        <v>20</v>
      </c>
      <c r="E116" s="22" t="s">
        <v>49</v>
      </c>
      <c r="F116" s="19">
        <v>0</v>
      </c>
      <c r="G116" s="20">
        <v>64</v>
      </c>
      <c r="H116" s="21">
        <f t="shared" si="4"/>
        <v>0</v>
      </c>
    </row>
    <row r="117" spans="1:8" ht="133.80000000000001" x14ac:dyDescent="0.3">
      <c r="A117" s="11" t="s">
        <v>199</v>
      </c>
      <c r="B117" s="11">
        <v>4</v>
      </c>
      <c r="C117" s="11" t="s">
        <v>50</v>
      </c>
      <c r="D117" s="17" t="s">
        <v>20</v>
      </c>
      <c r="E117" s="22" t="s">
        <v>51</v>
      </c>
      <c r="F117" s="19">
        <v>0</v>
      </c>
      <c r="G117" s="20">
        <v>28</v>
      </c>
      <c r="H117" s="21">
        <f t="shared" si="4"/>
        <v>0</v>
      </c>
    </row>
    <row r="118" spans="1:8" ht="133.80000000000001" x14ac:dyDescent="0.3">
      <c r="A118" s="11" t="s">
        <v>199</v>
      </c>
      <c r="B118" s="11">
        <v>5</v>
      </c>
      <c r="C118" s="11" t="s">
        <v>52</v>
      </c>
      <c r="D118" s="17" t="s">
        <v>20</v>
      </c>
      <c r="E118" s="22" t="s">
        <v>53</v>
      </c>
      <c r="F118" s="19">
        <v>0</v>
      </c>
      <c r="G118" s="20">
        <v>20</v>
      </c>
      <c r="H118" s="21">
        <f t="shared" si="4"/>
        <v>0</v>
      </c>
    </row>
    <row r="119" spans="1:8" ht="133.80000000000001" x14ac:dyDescent="0.3">
      <c r="A119" s="11" t="s">
        <v>199</v>
      </c>
      <c r="B119" s="11">
        <v>6</v>
      </c>
      <c r="C119" s="11" t="s">
        <v>54</v>
      </c>
      <c r="D119" s="17" t="s">
        <v>20</v>
      </c>
      <c r="E119" s="22" t="s">
        <v>55</v>
      </c>
      <c r="F119" s="19">
        <v>0</v>
      </c>
      <c r="G119" s="20">
        <v>30</v>
      </c>
      <c r="H119" s="21">
        <f t="shared" si="4"/>
        <v>0</v>
      </c>
    </row>
    <row r="120" spans="1:8" ht="123.6" x14ac:dyDescent="0.3">
      <c r="A120" s="11" t="s">
        <v>199</v>
      </c>
      <c r="B120" s="11">
        <v>7</v>
      </c>
      <c r="C120" s="11" t="s">
        <v>202</v>
      </c>
      <c r="D120" s="17" t="s">
        <v>20</v>
      </c>
      <c r="E120" s="22" t="s">
        <v>203</v>
      </c>
      <c r="F120" s="19">
        <v>0</v>
      </c>
      <c r="G120" s="20">
        <v>80</v>
      </c>
      <c r="H120" s="21">
        <f t="shared" si="4"/>
        <v>0</v>
      </c>
    </row>
    <row r="121" spans="1:8" ht="133.80000000000001" x14ac:dyDescent="0.3">
      <c r="A121" s="11" t="s">
        <v>199</v>
      </c>
      <c r="B121" s="11">
        <v>8</v>
      </c>
      <c r="C121" s="11" t="s">
        <v>56</v>
      </c>
      <c r="D121" s="17" t="s">
        <v>20</v>
      </c>
      <c r="E121" s="22" t="s">
        <v>57</v>
      </c>
      <c r="F121" s="19">
        <v>0</v>
      </c>
      <c r="G121" s="20">
        <v>32</v>
      </c>
      <c r="H121" s="21">
        <f t="shared" si="4"/>
        <v>0</v>
      </c>
    </row>
    <row r="122" spans="1:8" x14ac:dyDescent="0.3">
      <c r="A122" s="11" t="s">
        <v>199</v>
      </c>
      <c r="B122" s="11">
        <v>9</v>
      </c>
      <c r="C122" s="11" t="s">
        <v>60</v>
      </c>
      <c r="D122" s="17" t="s">
        <v>20</v>
      </c>
      <c r="E122" s="18" t="s">
        <v>61</v>
      </c>
      <c r="F122" s="19">
        <v>0</v>
      </c>
      <c r="G122" s="20">
        <v>32</v>
      </c>
      <c r="H122" s="21">
        <f t="shared" si="4"/>
        <v>0</v>
      </c>
    </row>
    <row r="123" spans="1:8" x14ac:dyDescent="0.3">
      <c r="A123" s="11" t="s">
        <v>199</v>
      </c>
      <c r="B123" s="11">
        <v>10</v>
      </c>
      <c r="C123" s="11" t="s">
        <v>204</v>
      </c>
      <c r="D123" s="17" t="s">
        <v>20</v>
      </c>
      <c r="E123" s="18" t="s">
        <v>205</v>
      </c>
      <c r="F123" s="19">
        <v>0</v>
      </c>
      <c r="G123" s="20">
        <v>50</v>
      </c>
      <c r="H123" s="21">
        <f t="shared" si="4"/>
        <v>0</v>
      </c>
    </row>
    <row r="124" spans="1:8" x14ac:dyDescent="0.3">
      <c r="A124" s="11" t="s">
        <v>199</v>
      </c>
      <c r="B124" s="11">
        <v>11</v>
      </c>
      <c r="C124" s="11" t="s">
        <v>62</v>
      </c>
      <c r="D124" s="17" t="s">
        <v>20</v>
      </c>
      <c r="E124" s="18" t="s">
        <v>63</v>
      </c>
      <c r="F124" s="19">
        <v>0</v>
      </c>
      <c r="G124" s="20">
        <v>20</v>
      </c>
      <c r="H124" s="21">
        <f t="shared" si="4"/>
        <v>0</v>
      </c>
    </row>
    <row r="125" spans="1:8" x14ac:dyDescent="0.3">
      <c r="A125" s="11" t="s">
        <v>199</v>
      </c>
      <c r="B125" s="11">
        <v>12</v>
      </c>
      <c r="C125" s="11" t="s">
        <v>64</v>
      </c>
      <c r="D125" s="17" t="s">
        <v>20</v>
      </c>
      <c r="E125" s="18" t="s">
        <v>65</v>
      </c>
      <c r="F125" s="19">
        <v>0</v>
      </c>
      <c r="G125" s="20">
        <v>56</v>
      </c>
      <c r="H125" s="21">
        <f t="shared" si="4"/>
        <v>0</v>
      </c>
    </row>
    <row r="126" spans="1:8" x14ac:dyDescent="0.3">
      <c r="A126" s="11" t="s">
        <v>199</v>
      </c>
      <c r="B126" s="11">
        <v>13</v>
      </c>
      <c r="C126" s="11" t="s">
        <v>66</v>
      </c>
      <c r="D126" s="17" t="s">
        <v>20</v>
      </c>
      <c r="E126" s="18" t="s">
        <v>67</v>
      </c>
      <c r="F126" s="19">
        <v>0</v>
      </c>
      <c r="G126" s="20">
        <v>30</v>
      </c>
      <c r="H126" s="21">
        <f t="shared" si="4"/>
        <v>0</v>
      </c>
    </row>
    <row r="127" spans="1:8" x14ac:dyDescent="0.3">
      <c r="A127" s="11" t="s">
        <v>199</v>
      </c>
      <c r="B127" s="11">
        <v>14</v>
      </c>
      <c r="C127" s="11" t="s">
        <v>72</v>
      </c>
      <c r="D127" s="17" t="s">
        <v>20</v>
      </c>
      <c r="E127" s="18" t="s">
        <v>73</v>
      </c>
      <c r="F127" s="19">
        <v>0</v>
      </c>
      <c r="G127" s="20">
        <v>32</v>
      </c>
      <c r="H127" s="21">
        <f t="shared" si="4"/>
        <v>0</v>
      </c>
    </row>
    <row r="128" spans="1:8" x14ac:dyDescent="0.3">
      <c r="A128" s="11" t="s">
        <v>199</v>
      </c>
      <c r="B128" s="11">
        <v>15</v>
      </c>
      <c r="C128" s="11" t="s">
        <v>76</v>
      </c>
      <c r="D128" s="17" t="s">
        <v>20</v>
      </c>
      <c r="E128" s="18" t="s">
        <v>77</v>
      </c>
      <c r="F128" s="19">
        <v>0</v>
      </c>
      <c r="G128" s="20">
        <v>50</v>
      </c>
      <c r="H128" s="21">
        <f t="shared" si="4"/>
        <v>0</v>
      </c>
    </row>
    <row r="129" spans="1:8" ht="82.8" x14ac:dyDescent="0.3">
      <c r="A129" s="11" t="s">
        <v>199</v>
      </c>
      <c r="B129" s="11">
        <v>16</v>
      </c>
      <c r="C129" s="11" t="s">
        <v>78</v>
      </c>
      <c r="D129" s="17" t="s">
        <v>20</v>
      </c>
      <c r="E129" s="22" t="s">
        <v>79</v>
      </c>
      <c r="F129" s="19">
        <v>0</v>
      </c>
      <c r="G129" s="20">
        <v>84</v>
      </c>
      <c r="H129" s="21">
        <f t="shared" si="4"/>
        <v>0</v>
      </c>
    </row>
    <row r="130" spans="1:8" ht="82.8" x14ac:dyDescent="0.3">
      <c r="A130" s="11" t="s">
        <v>199</v>
      </c>
      <c r="B130" s="11">
        <v>17</v>
      </c>
      <c r="C130" s="11" t="s">
        <v>80</v>
      </c>
      <c r="D130" s="17" t="s">
        <v>20</v>
      </c>
      <c r="E130" s="22" t="s">
        <v>81</v>
      </c>
      <c r="F130" s="19">
        <v>0</v>
      </c>
      <c r="G130" s="20">
        <v>86</v>
      </c>
      <c r="H130" s="21">
        <f t="shared" si="4"/>
        <v>0</v>
      </c>
    </row>
    <row r="131" spans="1:8" ht="82.8" x14ac:dyDescent="0.3">
      <c r="A131" s="11" t="s">
        <v>199</v>
      </c>
      <c r="B131" s="11">
        <v>18</v>
      </c>
      <c r="C131" s="11" t="s">
        <v>82</v>
      </c>
      <c r="D131" s="17" t="s">
        <v>20</v>
      </c>
      <c r="E131" s="22" t="s">
        <v>83</v>
      </c>
      <c r="F131" s="19">
        <v>0</v>
      </c>
      <c r="G131" s="20">
        <v>58</v>
      </c>
      <c r="H131" s="21">
        <f t="shared" si="4"/>
        <v>0</v>
      </c>
    </row>
    <row r="132" spans="1:8" ht="82.8" x14ac:dyDescent="0.3">
      <c r="A132" s="11" t="s">
        <v>199</v>
      </c>
      <c r="B132" s="11">
        <v>19</v>
      </c>
      <c r="C132" s="11" t="s">
        <v>84</v>
      </c>
      <c r="D132" s="17" t="s">
        <v>20</v>
      </c>
      <c r="E132" s="22" t="s">
        <v>85</v>
      </c>
      <c r="F132" s="19">
        <v>0</v>
      </c>
      <c r="G132" s="20">
        <v>30</v>
      </c>
      <c r="H132" s="21">
        <f t="shared" si="4"/>
        <v>0</v>
      </c>
    </row>
    <row r="133" spans="1:8" x14ac:dyDescent="0.3">
      <c r="A133" s="11" t="s">
        <v>199</v>
      </c>
      <c r="B133" s="11">
        <v>20</v>
      </c>
      <c r="C133" s="11" t="s">
        <v>206</v>
      </c>
      <c r="D133" s="17" t="s">
        <v>20</v>
      </c>
      <c r="E133" s="18" t="s">
        <v>207</v>
      </c>
      <c r="F133" s="19">
        <v>0</v>
      </c>
      <c r="G133" s="20">
        <v>80</v>
      </c>
      <c r="H133" s="21">
        <f t="shared" si="4"/>
        <v>0</v>
      </c>
    </row>
    <row r="134" spans="1:8" ht="82.8" x14ac:dyDescent="0.3">
      <c r="A134" s="11" t="s">
        <v>199</v>
      </c>
      <c r="B134" s="11">
        <v>21</v>
      </c>
      <c r="C134" s="11" t="s">
        <v>208</v>
      </c>
      <c r="D134" s="17" t="s">
        <v>20</v>
      </c>
      <c r="E134" s="22" t="s">
        <v>209</v>
      </c>
      <c r="F134" s="19">
        <v>0</v>
      </c>
      <c r="G134" s="20">
        <v>32</v>
      </c>
      <c r="H134" s="21">
        <f t="shared" si="4"/>
        <v>0</v>
      </c>
    </row>
    <row r="135" spans="1:8" x14ac:dyDescent="0.3">
      <c r="A135" s="11" t="s">
        <v>199</v>
      </c>
      <c r="B135" s="11">
        <v>22</v>
      </c>
      <c r="C135" s="11" t="s">
        <v>90</v>
      </c>
      <c r="D135" s="17" t="s">
        <v>14</v>
      </c>
      <c r="E135" s="18" t="s">
        <v>91</v>
      </c>
      <c r="F135" s="19">
        <v>0</v>
      </c>
      <c r="G135" s="20">
        <v>6</v>
      </c>
      <c r="H135" s="21">
        <f t="shared" si="4"/>
        <v>0</v>
      </c>
    </row>
    <row r="136" spans="1:8" x14ac:dyDescent="0.3">
      <c r="A136" s="11" t="s">
        <v>199</v>
      </c>
      <c r="B136" s="11">
        <v>23</v>
      </c>
      <c r="C136" s="11" t="s">
        <v>92</v>
      </c>
      <c r="D136" s="17" t="s">
        <v>14</v>
      </c>
      <c r="E136" s="18" t="s">
        <v>93</v>
      </c>
      <c r="F136" s="19">
        <v>0</v>
      </c>
      <c r="G136" s="20">
        <v>18</v>
      </c>
      <c r="H136" s="21">
        <f t="shared" si="4"/>
        <v>0</v>
      </c>
    </row>
    <row r="137" spans="1:8" x14ac:dyDescent="0.3">
      <c r="A137" s="11" t="s">
        <v>199</v>
      </c>
      <c r="B137" s="11">
        <v>24</v>
      </c>
      <c r="C137" s="11" t="s">
        <v>94</v>
      </c>
      <c r="D137" s="17" t="s">
        <v>14</v>
      </c>
      <c r="E137" s="18" t="s">
        <v>95</v>
      </c>
      <c r="F137" s="19">
        <v>0</v>
      </c>
      <c r="G137" s="20">
        <v>2</v>
      </c>
      <c r="H137" s="21">
        <f t="shared" si="4"/>
        <v>0</v>
      </c>
    </row>
    <row r="138" spans="1:8" x14ac:dyDescent="0.3">
      <c r="A138" s="11" t="s">
        <v>199</v>
      </c>
      <c r="B138" s="11">
        <v>25</v>
      </c>
      <c r="C138" s="11" t="s">
        <v>96</v>
      </c>
      <c r="D138" s="17" t="s">
        <v>14</v>
      </c>
      <c r="E138" s="18" t="s">
        <v>97</v>
      </c>
      <c r="F138" s="19">
        <v>0</v>
      </c>
      <c r="G138" s="20">
        <v>8</v>
      </c>
      <c r="H138" s="21">
        <f t="shared" si="4"/>
        <v>0</v>
      </c>
    </row>
    <row r="139" spans="1:8" x14ac:dyDescent="0.3">
      <c r="A139" s="11" t="s">
        <v>199</v>
      </c>
      <c r="B139" s="11">
        <v>26</v>
      </c>
      <c r="C139" s="11" t="s">
        <v>98</v>
      </c>
      <c r="D139" s="17" t="s">
        <v>14</v>
      </c>
      <c r="E139" s="18" t="s">
        <v>99</v>
      </c>
      <c r="F139" s="19">
        <v>0</v>
      </c>
      <c r="G139" s="20">
        <v>1</v>
      </c>
      <c r="H139" s="21">
        <f t="shared" si="4"/>
        <v>0</v>
      </c>
    </row>
    <row r="140" spans="1:8" x14ac:dyDescent="0.3">
      <c r="A140" s="11" t="s">
        <v>199</v>
      </c>
      <c r="B140" s="11">
        <v>27</v>
      </c>
      <c r="C140" s="11" t="s">
        <v>100</v>
      </c>
      <c r="D140" s="17" t="s">
        <v>14</v>
      </c>
      <c r="E140" s="18" t="s">
        <v>101</v>
      </c>
      <c r="F140" s="19">
        <v>0</v>
      </c>
      <c r="G140" s="20">
        <v>1</v>
      </c>
      <c r="H140" s="21">
        <f t="shared" si="4"/>
        <v>0</v>
      </c>
    </row>
    <row r="141" spans="1:8" ht="42" x14ac:dyDescent="0.3">
      <c r="A141" s="11" t="s">
        <v>199</v>
      </c>
      <c r="B141" s="11">
        <v>28</v>
      </c>
      <c r="C141" s="11" t="s">
        <v>210</v>
      </c>
      <c r="D141" s="17" t="s">
        <v>14</v>
      </c>
      <c r="E141" s="22" t="s">
        <v>211</v>
      </c>
      <c r="F141" s="19">
        <v>0</v>
      </c>
      <c r="G141" s="20">
        <v>2</v>
      </c>
      <c r="H141" s="21">
        <f t="shared" si="4"/>
        <v>0</v>
      </c>
    </row>
    <row r="142" spans="1:8" ht="42" x14ac:dyDescent="0.3">
      <c r="A142" s="11" t="s">
        <v>199</v>
      </c>
      <c r="B142" s="11">
        <v>29</v>
      </c>
      <c r="C142" s="11" t="s">
        <v>212</v>
      </c>
      <c r="D142" s="17" t="s">
        <v>14</v>
      </c>
      <c r="E142" s="22" t="s">
        <v>213</v>
      </c>
      <c r="F142" s="19">
        <v>0</v>
      </c>
      <c r="G142" s="20">
        <v>6</v>
      </c>
      <c r="H142" s="21">
        <f t="shared" si="4"/>
        <v>0</v>
      </c>
    </row>
    <row r="143" spans="1:8" ht="42" x14ac:dyDescent="0.3">
      <c r="A143" s="11" t="s">
        <v>199</v>
      </c>
      <c r="B143" s="11">
        <v>30</v>
      </c>
      <c r="C143" s="11" t="s">
        <v>214</v>
      </c>
      <c r="D143" s="17" t="s">
        <v>14</v>
      </c>
      <c r="E143" s="22" t="s">
        <v>215</v>
      </c>
      <c r="F143" s="19">
        <v>0</v>
      </c>
      <c r="G143" s="20">
        <v>1</v>
      </c>
      <c r="H143" s="21">
        <f t="shared" si="4"/>
        <v>0</v>
      </c>
    </row>
    <row r="144" spans="1:8" ht="42" x14ac:dyDescent="0.3">
      <c r="A144" s="11" t="s">
        <v>199</v>
      </c>
      <c r="B144" s="11">
        <v>31</v>
      </c>
      <c r="C144" s="11" t="s">
        <v>216</v>
      </c>
      <c r="D144" s="17" t="s">
        <v>14</v>
      </c>
      <c r="E144" s="22" t="s">
        <v>217</v>
      </c>
      <c r="F144" s="19">
        <v>0</v>
      </c>
      <c r="G144" s="20">
        <v>3</v>
      </c>
      <c r="H144" s="21">
        <f t="shared" si="4"/>
        <v>0</v>
      </c>
    </row>
    <row r="145" spans="1:8" ht="42" x14ac:dyDescent="0.3">
      <c r="A145" s="11" t="s">
        <v>199</v>
      </c>
      <c r="B145" s="11">
        <v>32</v>
      </c>
      <c r="C145" s="11" t="s">
        <v>218</v>
      </c>
      <c r="D145" s="17" t="s">
        <v>14</v>
      </c>
      <c r="E145" s="22" t="s">
        <v>219</v>
      </c>
      <c r="F145" s="19">
        <v>0</v>
      </c>
      <c r="G145" s="20">
        <v>2</v>
      </c>
      <c r="H145" s="21">
        <f t="shared" si="4"/>
        <v>0</v>
      </c>
    </row>
    <row r="146" spans="1:8" ht="42" x14ac:dyDescent="0.3">
      <c r="A146" s="11" t="s">
        <v>199</v>
      </c>
      <c r="B146" s="11">
        <v>33</v>
      </c>
      <c r="C146" s="11" t="s">
        <v>220</v>
      </c>
      <c r="D146" s="17" t="s">
        <v>14</v>
      </c>
      <c r="E146" s="22" t="s">
        <v>221</v>
      </c>
      <c r="F146" s="19">
        <v>0</v>
      </c>
      <c r="G146" s="20">
        <v>1</v>
      </c>
      <c r="H146" s="21">
        <f t="shared" si="4"/>
        <v>0</v>
      </c>
    </row>
    <row r="147" spans="1:8" ht="42" x14ac:dyDescent="0.3">
      <c r="A147" s="11" t="s">
        <v>199</v>
      </c>
      <c r="B147" s="11">
        <v>34</v>
      </c>
      <c r="C147" s="11" t="s">
        <v>222</v>
      </c>
      <c r="D147" s="17" t="s">
        <v>14</v>
      </c>
      <c r="E147" s="22" t="s">
        <v>223</v>
      </c>
      <c r="F147" s="19">
        <v>0</v>
      </c>
      <c r="G147" s="20">
        <v>2</v>
      </c>
      <c r="H147" s="21">
        <f t="shared" si="4"/>
        <v>0</v>
      </c>
    </row>
    <row r="148" spans="1:8" ht="42" x14ac:dyDescent="0.3">
      <c r="A148" s="11" t="s">
        <v>199</v>
      </c>
      <c r="B148" s="11">
        <v>35</v>
      </c>
      <c r="C148" s="11" t="s">
        <v>224</v>
      </c>
      <c r="D148" s="17" t="s">
        <v>14</v>
      </c>
      <c r="E148" s="22" t="s">
        <v>225</v>
      </c>
      <c r="F148" s="19">
        <v>0</v>
      </c>
      <c r="G148" s="20">
        <v>1</v>
      </c>
      <c r="H148" s="21">
        <f t="shared" si="4"/>
        <v>0</v>
      </c>
    </row>
    <row r="149" spans="1:8" x14ac:dyDescent="0.3">
      <c r="A149" s="11" t="s">
        <v>199</v>
      </c>
      <c r="B149" s="11">
        <v>36</v>
      </c>
      <c r="C149" s="11" t="s">
        <v>140</v>
      </c>
      <c r="D149" s="17" t="s">
        <v>14</v>
      </c>
      <c r="E149" s="18" t="s">
        <v>141</v>
      </c>
      <c r="F149" s="19">
        <v>0</v>
      </c>
      <c r="G149" s="20">
        <v>16</v>
      </c>
      <c r="H149" s="21">
        <f t="shared" si="4"/>
        <v>0</v>
      </c>
    </row>
    <row r="150" spans="1:8" x14ac:dyDescent="0.3">
      <c r="A150" s="11" t="s">
        <v>199</v>
      </c>
      <c r="B150" s="11">
        <v>37</v>
      </c>
      <c r="C150" s="11" t="s">
        <v>226</v>
      </c>
      <c r="D150" s="17" t="s">
        <v>17</v>
      </c>
      <c r="E150" s="18" t="s">
        <v>227</v>
      </c>
      <c r="F150" s="19">
        <v>0</v>
      </c>
      <c r="G150" s="20">
        <v>6.4</v>
      </c>
      <c r="H150" s="21">
        <f t="shared" si="4"/>
        <v>0</v>
      </c>
    </row>
    <row r="151" spans="1:8" x14ac:dyDescent="0.3">
      <c r="E151" s="15" t="s">
        <v>34</v>
      </c>
      <c r="F151" s="15"/>
      <c r="G151" s="15"/>
      <c r="H151" s="23">
        <f>SUM(H114:H150)</f>
        <v>0</v>
      </c>
    </row>
    <row r="153" spans="1:8" x14ac:dyDescent="0.3">
      <c r="C153" s="15" t="s">
        <v>5</v>
      </c>
      <c r="D153" s="16" t="s">
        <v>6</v>
      </c>
      <c r="E153" s="15" t="s">
        <v>7</v>
      </c>
    </row>
    <row r="154" spans="1:8" x14ac:dyDescent="0.3">
      <c r="C154" s="15" t="s">
        <v>8</v>
      </c>
      <c r="D154" s="16" t="s">
        <v>35</v>
      </c>
      <c r="E154" s="15" t="s">
        <v>196</v>
      </c>
    </row>
    <row r="155" spans="1:8" x14ac:dyDescent="0.3">
      <c r="C155" s="15" t="s">
        <v>10</v>
      </c>
      <c r="D155" s="16" t="s">
        <v>228</v>
      </c>
      <c r="E155" s="15" t="s">
        <v>229</v>
      </c>
    </row>
    <row r="157" spans="1:8" ht="42" x14ac:dyDescent="0.3">
      <c r="A157" s="11" t="s">
        <v>230</v>
      </c>
      <c r="B157" s="11">
        <v>1</v>
      </c>
      <c r="C157" s="11" t="s">
        <v>200</v>
      </c>
      <c r="D157" s="17" t="s">
        <v>17</v>
      </c>
      <c r="E157" s="22" t="s">
        <v>201</v>
      </c>
      <c r="F157" s="19">
        <v>0</v>
      </c>
      <c r="G157" s="20">
        <v>20</v>
      </c>
      <c r="H157" s="21">
        <f t="shared" ref="H157:H199" si="5">ROUND(ROUND(F157,2)*ROUND(G157,3),2)</f>
        <v>0</v>
      </c>
    </row>
    <row r="158" spans="1:8" ht="52.2" x14ac:dyDescent="0.3">
      <c r="A158" s="11" t="s">
        <v>230</v>
      </c>
      <c r="B158" s="11">
        <v>2</v>
      </c>
      <c r="C158" s="11" t="s">
        <v>22</v>
      </c>
      <c r="D158" s="17" t="s">
        <v>14</v>
      </c>
      <c r="E158" s="22" t="s">
        <v>23</v>
      </c>
      <c r="F158" s="19">
        <v>0</v>
      </c>
      <c r="G158" s="20">
        <v>1</v>
      </c>
      <c r="H158" s="21">
        <f t="shared" si="5"/>
        <v>0</v>
      </c>
    </row>
    <row r="159" spans="1:8" ht="144" x14ac:dyDescent="0.3">
      <c r="A159" s="11" t="s">
        <v>230</v>
      </c>
      <c r="B159" s="11">
        <v>3</v>
      </c>
      <c r="C159" s="11" t="s">
        <v>48</v>
      </c>
      <c r="D159" s="17" t="s">
        <v>20</v>
      </c>
      <c r="E159" s="22" t="s">
        <v>49</v>
      </c>
      <c r="F159" s="19">
        <v>0</v>
      </c>
      <c r="G159" s="20">
        <v>6</v>
      </c>
      <c r="H159" s="21">
        <f t="shared" si="5"/>
        <v>0</v>
      </c>
    </row>
    <row r="160" spans="1:8" ht="133.80000000000001" x14ac:dyDescent="0.3">
      <c r="A160" s="11" t="s">
        <v>230</v>
      </c>
      <c r="B160" s="11">
        <v>4</v>
      </c>
      <c r="C160" s="11" t="s">
        <v>50</v>
      </c>
      <c r="D160" s="17" t="s">
        <v>20</v>
      </c>
      <c r="E160" s="22" t="s">
        <v>51</v>
      </c>
      <c r="F160" s="19">
        <v>0</v>
      </c>
      <c r="G160" s="20">
        <v>20</v>
      </c>
      <c r="H160" s="21">
        <f t="shared" si="5"/>
        <v>0</v>
      </c>
    </row>
    <row r="161" spans="1:8" ht="133.80000000000001" x14ac:dyDescent="0.3">
      <c r="A161" s="11" t="s">
        <v>230</v>
      </c>
      <c r="B161" s="11">
        <v>5</v>
      </c>
      <c r="C161" s="11" t="s">
        <v>54</v>
      </c>
      <c r="D161" s="17" t="s">
        <v>20</v>
      </c>
      <c r="E161" s="22" t="s">
        <v>55</v>
      </c>
      <c r="F161" s="19">
        <v>0</v>
      </c>
      <c r="G161" s="20">
        <v>6</v>
      </c>
      <c r="H161" s="21">
        <f t="shared" si="5"/>
        <v>0</v>
      </c>
    </row>
    <row r="162" spans="1:8" ht="123.6" x14ac:dyDescent="0.3">
      <c r="A162" s="11" t="s">
        <v>230</v>
      </c>
      <c r="B162" s="11">
        <v>6</v>
      </c>
      <c r="C162" s="11" t="s">
        <v>202</v>
      </c>
      <c r="D162" s="17" t="s">
        <v>20</v>
      </c>
      <c r="E162" s="22" t="s">
        <v>203</v>
      </c>
      <c r="F162" s="19">
        <v>0</v>
      </c>
      <c r="G162" s="20">
        <v>6</v>
      </c>
      <c r="H162" s="21">
        <f t="shared" si="5"/>
        <v>0</v>
      </c>
    </row>
    <row r="163" spans="1:8" x14ac:dyDescent="0.3">
      <c r="A163" s="11" t="s">
        <v>230</v>
      </c>
      <c r="B163" s="11">
        <v>7</v>
      </c>
      <c r="C163" s="11" t="s">
        <v>204</v>
      </c>
      <c r="D163" s="17" t="s">
        <v>20</v>
      </c>
      <c r="E163" s="18" t="s">
        <v>205</v>
      </c>
      <c r="F163" s="19">
        <v>0</v>
      </c>
      <c r="G163" s="20">
        <v>28</v>
      </c>
      <c r="H163" s="21">
        <f t="shared" si="5"/>
        <v>0</v>
      </c>
    </row>
    <row r="164" spans="1:8" x14ac:dyDescent="0.3">
      <c r="A164" s="11" t="s">
        <v>230</v>
      </c>
      <c r="B164" s="11">
        <v>8</v>
      </c>
      <c r="C164" s="11" t="s">
        <v>231</v>
      </c>
      <c r="D164" s="17" t="s">
        <v>20</v>
      </c>
      <c r="E164" s="18" t="s">
        <v>232</v>
      </c>
      <c r="F164" s="19">
        <v>0</v>
      </c>
      <c r="G164" s="20">
        <v>72</v>
      </c>
      <c r="H164" s="21">
        <f t="shared" si="5"/>
        <v>0</v>
      </c>
    </row>
    <row r="165" spans="1:8" x14ac:dyDescent="0.3">
      <c r="A165" s="11" t="s">
        <v>230</v>
      </c>
      <c r="B165" s="11">
        <v>9</v>
      </c>
      <c r="C165" s="11" t="s">
        <v>74</v>
      </c>
      <c r="D165" s="17" t="s">
        <v>20</v>
      </c>
      <c r="E165" s="18" t="s">
        <v>75</v>
      </c>
      <c r="F165" s="19">
        <v>0</v>
      </c>
      <c r="G165" s="20">
        <v>28</v>
      </c>
      <c r="H165" s="21">
        <f t="shared" si="5"/>
        <v>0</v>
      </c>
    </row>
    <row r="166" spans="1:8" ht="82.8" x14ac:dyDescent="0.3">
      <c r="A166" s="11" t="s">
        <v>230</v>
      </c>
      <c r="B166" s="11">
        <v>10</v>
      </c>
      <c r="C166" s="11" t="s">
        <v>78</v>
      </c>
      <c r="D166" s="17" t="s">
        <v>20</v>
      </c>
      <c r="E166" s="22" t="s">
        <v>79</v>
      </c>
      <c r="F166" s="19">
        <v>0</v>
      </c>
      <c r="G166" s="20">
        <v>6</v>
      </c>
      <c r="H166" s="21">
        <f t="shared" si="5"/>
        <v>0</v>
      </c>
    </row>
    <row r="167" spans="1:8" x14ac:dyDescent="0.3">
      <c r="A167" s="11" t="s">
        <v>230</v>
      </c>
      <c r="B167" s="11">
        <v>11</v>
      </c>
      <c r="C167" s="11" t="s">
        <v>233</v>
      </c>
      <c r="D167" s="17" t="s">
        <v>20</v>
      </c>
      <c r="E167" s="18" t="s">
        <v>234</v>
      </c>
      <c r="F167" s="19">
        <v>0</v>
      </c>
      <c r="G167" s="20">
        <v>72</v>
      </c>
      <c r="H167" s="21">
        <f t="shared" si="5"/>
        <v>0</v>
      </c>
    </row>
    <row r="168" spans="1:8" ht="82.8" x14ac:dyDescent="0.3">
      <c r="A168" s="11" t="s">
        <v>230</v>
      </c>
      <c r="B168" s="11">
        <v>12</v>
      </c>
      <c r="C168" s="11" t="s">
        <v>80</v>
      </c>
      <c r="D168" s="17" t="s">
        <v>20</v>
      </c>
      <c r="E168" s="22" t="s">
        <v>81</v>
      </c>
      <c r="F168" s="19">
        <v>0</v>
      </c>
      <c r="G168" s="20">
        <v>20</v>
      </c>
      <c r="H168" s="21">
        <f t="shared" si="5"/>
        <v>0</v>
      </c>
    </row>
    <row r="169" spans="1:8" ht="82.8" x14ac:dyDescent="0.3">
      <c r="A169" s="11" t="s">
        <v>230</v>
      </c>
      <c r="B169" s="11">
        <v>13</v>
      </c>
      <c r="C169" s="11" t="s">
        <v>84</v>
      </c>
      <c r="D169" s="17" t="s">
        <v>20</v>
      </c>
      <c r="E169" s="22" t="s">
        <v>85</v>
      </c>
      <c r="F169" s="19">
        <v>0</v>
      </c>
      <c r="G169" s="20">
        <v>6</v>
      </c>
      <c r="H169" s="21">
        <f t="shared" si="5"/>
        <v>0</v>
      </c>
    </row>
    <row r="170" spans="1:8" x14ac:dyDescent="0.3">
      <c r="A170" s="11" t="s">
        <v>230</v>
      </c>
      <c r="B170" s="11">
        <v>14</v>
      </c>
      <c r="C170" s="11" t="s">
        <v>206</v>
      </c>
      <c r="D170" s="17" t="s">
        <v>20</v>
      </c>
      <c r="E170" s="18" t="s">
        <v>207</v>
      </c>
      <c r="F170" s="19">
        <v>0</v>
      </c>
      <c r="G170" s="20">
        <v>6</v>
      </c>
      <c r="H170" s="21">
        <f t="shared" si="5"/>
        <v>0</v>
      </c>
    </row>
    <row r="171" spans="1:8" x14ac:dyDescent="0.3">
      <c r="A171" s="11" t="s">
        <v>230</v>
      </c>
      <c r="B171" s="11">
        <v>15</v>
      </c>
      <c r="C171" s="11" t="s">
        <v>88</v>
      </c>
      <c r="D171" s="17" t="s">
        <v>14</v>
      </c>
      <c r="E171" s="18" t="s">
        <v>89</v>
      </c>
      <c r="F171" s="19">
        <v>0</v>
      </c>
      <c r="G171" s="20">
        <v>8</v>
      </c>
      <c r="H171" s="21">
        <f t="shared" si="5"/>
        <v>0</v>
      </c>
    </row>
    <row r="172" spans="1:8" x14ac:dyDescent="0.3">
      <c r="A172" s="11" t="s">
        <v>230</v>
      </c>
      <c r="B172" s="11">
        <v>16</v>
      </c>
      <c r="C172" s="11" t="s">
        <v>90</v>
      </c>
      <c r="D172" s="17" t="s">
        <v>14</v>
      </c>
      <c r="E172" s="18" t="s">
        <v>91</v>
      </c>
      <c r="F172" s="19">
        <v>0</v>
      </c>
      <c r="G172" s="20">
        <v>12</v>
      </c>
      <c r="H172" s="21">
        <f t="shared" si="5"/>
        <v>0</v>
      </c>
    </row>
    <row r="173" spans="1:8" x14ac:dyDescent="0.3">
      <c r="A173" s="11" t="s">
        <v>230</v>
      </c>
      <c r="B173" s="11">
        <v>17</v>
      </c>
      <c r="C173" s="11" t="s">
        <v>94</v>
      </c>
      <c r="D173" s="17" t="s">
        <v>14</v>
      </c>
      <c r="E173" s="18" t="s">
        <v>95</v>
      </c>
      <c r="F173" s="19">
        <v>0</v>
      </c>
      <c r="G173" s="20">
        <v>12</v>
      </c>
      <c r="H173" s="21">
        <f t="shared" si="5"/>
        <v>0</v>
      </c>
    </row>
    <row r="174" spans="1:8" x14ac:dyDescent="0.3">
      <c r="A174" s="11" t="s">
        <v>230</v>
      </c>
      <c r="B174" s="11">
        <v>18</v>
      </c>
      <c r="C174" s="11" t="s">
        <v>96</v>
      </c>
      <c r="D174" s="17" t="s">
        <v>14</v>
      </c>
      <c r="E174" s="18" t="s">
        <v>97</v>
      </c>
      <c r="F174" s="19">
        <v>0</v>
      </c>
      <c r="G174" s="20">
        <v>4</v>
      </c>
      <c r="H174" s="21">
        <f t="shared" si="5"/>
        <v>0</v>
      </c>
    </row>
    <row r="175" spans="1:8" x14ac:dyDescent="0.3">
      <c r="A175" s="11" t="s">
        <v>230</v>
      </c>
      <c r="B175" s="11">
        <v>19</v>
      </c>
      <c r="C175" s="11" t="s">
        <v>98</v>
      </c>
      <c r="D175" s="17" t="s">
        <v>14</v>
      </c>
      <c r="E175" s="18" t="s">
        <v>99</v>
      </c>
      <c r="F175" s="19">
        <v>0</v>
      </c>
      <c r="G175" s="20">
        <v>2</v>
      </c>
      <c r="H175" s="21">
        <f t="shared" si="5"/>
        <v>0</v>
      </c>
    </row>
    <row r="176" spans="1:8" x14ac:dyDescent="0.3">
      <c r="A176" s="11" t="s">
        <v>230</v>
      </c>
      <c r="B176" s="11">
        <v>20</v>
      </c>
      <c r="C176" s="11" t="s">
        <v>100</v>
      </c>
      <c r="D176" s="17" t="s">
        <v>14</v>
      </c>
      <c r="E176" s="18" t="s">
        <v>101</v>
      </c>
      <c r="F176" s="19">
        <v>0</v>
      </c>
      <c r="G176" s="20">
        <v>16</v>
      </c>
      <c r="H176" s="21">
        <f t="shared" si="5"/>
        <v>0</v>
      </c>
    </row>
    <row r="177" spans="1:8" ht="42" x14ac:dyDescent="0.3">
      <c r="A177" s="11" t="s">
        <v>230</v>
      </c>
      <c r="B177" s="11">
        <v>21</v>
      </c>
      <c r="C177" s="11" t="s">
        <v>235</v>
      </c>
      <c r="D177" s="17" t="s">
        <v>14</v>
      </c>
      <c r="E177" s="22" t="s">
        <v>236</v>
      </c>
      <c r="F177" s="19">
        <v>0</v>
      </c>
      <c r="G177" s="20">
        <v>1</v>
      </c>
      <c r="H177" s="21">
        <f t="shared" si="5"/>
        <v>0</v>
      </c>
    </row>
    <row r="178" spans="1:8" ht="42" x14ac:dyDescent="0.3">
      <c r="A178" s="11" t="s">
        <v>230</v>
      </c>
      <c r="B178" s="11">
        <v>22</v>
      </c>
      <c r="C178" s="11" t="s">
        <v>210</v>
      </c>
      <c r="D178" s="17" t="s">
        <v>14</v>
      </c>
      <c r="E178" s="22" t="s">
        <v>211</v>
      </c>
      <c r="F178" s="19">
        <v>0</v>
      </c>
      <c r="G178" s="20">
        <v>5</v>
      </c>
      <c r="H178" s="21">
        <f t="shared" si="5"/>
        <v>0</v>
      </c>
    </row>
    <row r="179" spans="1:8" ht="42" x14ac:dyDescent="0.3">
      <c r="A179" s="11" t="s">
        <v>230</v>
      </c>
      <c r="B179" s="11">
        <v>23</v>
      </c>
      <c r="C179" s="11" t="s">
        <v>214</v>
      </c>
      <c r="D179" s="17" t="s">
        <v>14</v>
      </c>
      <c r="E179" s="22" t="s">
        <v>215</v>
      </c>
      <c r="F179" s="19">
        <v>0</v>
      </c>
      <c r="G179" s="20">
        <v>2</v>
      </c>
      <c r="H179" s="21">
        <f t="shared" si="5"/>
        <v>0</v>
      </c>
    </row>
    <row r="180" spans="1:8" ht="42" x14ac:dyDescent="0.3">
      <c r="A180" s="11" t="s">
        <v>230</v>
      </c>
      <c r="B180" s="11">
        <v>24</v>
      </c>
      <c r="C180" s="11" t="s">
        <v>216</v>
      </c>
      <c r="D180" s="17" t="s">
        <v>14</v>
      </c>
      <c r="E180" s="22" t="s">
        <v>217</v>
      </c>
      <c r="F180" s="19">
        <v>0</v>
      </c>
      <c r="G180" s="20">
        <v>2</v>
      </c>
      <c r="H180" s="21">
        <f t="shared" si="5"/>
        <v>0</v>
      </c>
    </row>
    <row r="181" spans="1:8" x14ac:dyDescent="0.3">
      <c r="A181" s="11" t="s">
        <v>230</v>
      </c>
      <c r="B181" s="11">
        <v>25</v>
      </c>
      <c r="C181" s="11" t="s">
        <v>104</v>
      </c>
      <c r="D181" s="17" t="s">
        <v>14</v>
      </c>
      <c r="E181" s="18" t="s">
        <v>105</v>
      </c>
      <c r="F181" s="19">
        <v>0</v>
      </c>
      <c r="G181" s="20">
        <v>2</v>
      </c>
      <c r="H181" s="21">
        <f t="shared" si="5"/>
        <v>0</v>
      </c>
    </row>
    <row r="182" spans="1:8" x14ac:dyDescent="0.3">
      <c r="A182" s="11" t="s">
        <v>230</v>
      </c>
      <c r="B182" s="11">
        <v>26</v>
      </c>
      <c r="C182" s="11" t="s">
        <v>106</v>
      </c>
      <c r="D182" s="17" t="s">
        <v>14</v>
      </c>
      <c r="E182" s="18" t="s">
        <v>107</v>
      </c>
      <c r="F182" s="19">
        <v>0</v>
      </c>
      <c r="G182" s="20">
        <v>2</v>
      </c>
      <c r="H182" s="21">
        <f t="shared" si="5"/>
        <v>0</v>
      </c>
    </row>
    <row r="183" spans="1:8" x14ac:dyDescent="0.3">
      <c r="A183" s="11" t="s">
        <v>230</v>
      </c>
      <c r="B183" s="11">
        <v>27</v>
      </c>
      <c r="C183" s="11" t="s">
        <v>110</v>
      </c>
      <c r="D183" s="17" t="s">
        <v>14</v>
      </c>
      <c r="E183" s="18" t="s">
        <v>111</v>
      </c>
      <c r="F183" s="19">
        <v>0</v>
      </c>
      <c r="G183" s="20">
        <v>3</v>
      </c>
      <c r="H183" s="21">
        <f t="shared" si="5"/>
        <v>0</v>
      </c>
    </row>
    <row r="184" spans="1:8" x14ac:dyDescent="0.3">
      <c r="A184" s="11" t="s">
        <v>230</v>
      </c>
      <c r="B184" s="11">
        <v>28</v>
      </c>
      <c r="C184" s="11" t="s">
        <v>112</v>
      </c>
      <c r="D184" s="17" t="s">
        <v>14</v>
      </c>
      <c r="E184" s="18" t="s">
        <v>113</v>
      </c>
      <c r="F184" s="19">
        <v>0</v>
      </c>
      <c r="G184" s="20">
        <v>1</v>
      </c>
      <c r="H184" s="21">
        <f t="shared" si="5"/>
        <v>0</v>
      </c>
    </row>
    <row r="185" spans="1:8" x14ac:dyDescent="0.3">
      <c r="A185" s="11" t="s">
        <v>230</v>
      </c>
      <c r="B185" s="11">
        <v>29</v>
      </c>
      <c r="C185" s="11" t="s">
        <v>130</v>
      </c>
      <c r="D185" s="17" t="s">
        <v>14</v>
      </c>
      <c r="E185" s="18" t="s">
        <v>131</v>
      </c>
      <c r="F185" s="19">
        <v>0</v>
      </c>
      <c r="G185" s="20">
        <v>2</v>
      </c>
      <c r="H185" s="21">
        <f t="shared" si="5"/>
        <v>0</v>
      </c>
    </row>
    <row r="186" spans="1:8" x14ac:dyDescent="0.3">
      <c r="A186" s="11" t="s">
        <v>230</v>
      </c>
      <c r="B186" s="11">
        <v>30</v>
      </c>
      <c r="C186" s="11" t="s">
        <v>132</v>
      </c>
      <c r="D186" s="17" t="s">
        <v>14</v>
      </c>
      <c r="E186" s="18" t="s">
        <v>133</v>
      </c>
      <c r="F186" s="19">
        <v>0</v>
      </c>
      <c r="G186" s="20">
        <v>2</v>
      </c>
      <c r="H186" s="21">
        <f t="shared" si="5"/>
        <v>0</v>
      </c>
    </row>
    <row r="187" spans="1:8" x14ac:dyDescent="0.3">
      <c r="A187" s="11" t="s">
        <v>230</v>
      </c>
      <c r="B187" s="11">
        <v>31</v>
      </c>
      <c r="C187" s="11" t="s">
        <v>136</v>
      </c>
      <c r="D187" s="17" t="s">
        <v>14</v>
      </c>
      <c r="E187" s="18" t="s">
        <v>137</v>
      </c>
      <c r="F187" s="19">
        <v>0</v>
      </c>
      <c r="G187" s="20">
        <v>3</v>
      </c>
      <c r="H187" s="21">
        <f t="shared" si="5"/>
        <v>0</v>
      </c>
    </row>
    <row r="188" spans="1:8" x14ac:dyDescent="0.3">
      <c r="A188" s="11" t="s">
        <v>230</v>
      </c>
      <c r="B188" s="11">
        <v>32</v>
      </c>
      <c r="C188" s="11" t="s">
        <v>138</v>
      </c>
      <c r="D188" s="17" t="s">
        <v>14</v>
      </c>
      <c r="E188" s="18" t="s">
        <v>139</v>
      </c>
      <c r="F188" s="19">
        <v>0</v>
      </c>
      <c r="G188" s="20">
        <v>1</v>
      </c>
      <c r="H188" s="21">
        <f t="shared" si="5"/>
        <v>0</v>
      </c>
    </row>
    <row r="189" spans="1:8" x14ac:dyDescent="0.3">
      <c r="A189" s="11" t="s">
        <v>230</v>
      </c>
      <c r="B189" s="11">
        <v>33</v>
      </c>
      <c r="C189" s="11" t="s">
        <v>140</v>
      </c>
      <c r="D189" s="17" t="s">
        <v>14</v>
      </c>
      <c r="E189" s="18" t="s">
        <v>141</v>
      </c>
      <c r="F189" s="19">
        <v>0</v>
      </c>
      <c r="G189" s="20">
        <v>16</v>
      </c>
      <c r="H189" s="21">
        <f t="shared" si="5"/>
        <v>0</v>
      </c>
    </row>
    <row r="190" spans="1:8" x14ac:dyDescent="0.3">
      <c r="A190" s="11" t="s">
        <v>230</v>
      </c>
      <c r="B190" s="11">
        <v>34</v>
      </c>
      <c r="C190" s="11" t="s">
        <v>237</v>
      </c>
      <c r="D190" s="17" t="s">
        <v>14</v>
      </c>
      <c r="E190" s="18" t="s">
        <v>238</v>
      </c>
      <c r="F190" s="19">
        <v>0</v>
      </c>
      <c r="G190" s="20">
        <v>2</v>
      </c>
      <c r="H190" s="21">
        <f t="shared" si="5"/>
        <v>0</v>
      </c>
    </row>
    <row r="191" spans="1:8" x14ac:dyDescent="0.3">
      <c r="A191" s="11" t="s">
        <v>230</v>
      </c>
      <c r="B191" s="11">
        <v>35</v>
      </c>
      <c r="C191" s="11" t="s">
        <v>239</v>
      </c>
      <c r="D191" s="17" t="s">
        <v>14</v>
      </c>
      <c r="E191" s="18" t="s">
        <v>240</v>
      </c>
      <c r="F191" s="19">
        <v>0</v>
      </c>
      <c r="G191" s="20">
        <v>2</v>
      </c>
      <c r="H191" s="21">
        <f t="shared" si="5"/>
        <v>0</v>
      </c>
    </row>
    <row r="192" spans="1:8" x14ac:dyDescent="0.3">
      <c r="A192" s="11" t="s">
        <v>230</v>
      </c>
      <c r="B192" s="11">
        <v>36</v>
      </c>
      <c r="C192" s="11" t="s">
        <v>241</v>
      </c>
      <c r="D192" s="17" t="s">
        <v>14</v>
      </c>
      <c r="E192" s="18" t="s">
        <v>242</v>
      </c>
      <c r="F192" s="19">
        <v>0</v>
      </c>
      <c r="G192" s="20">
        <v>1</v>
      </c>
      <c r="H192" s="21">
        <f t="shared" si="5"/>
        <v>0</v>
      </c>
    </row>
    <row r="193" spans="1:8" ht="62.4" x14ac:dyDescent="0.3">
      <c r="A193" s="11" t="s">
        <v>230</v>
      </c>
      <c r="B193" s="11">
        <v>37</v>
      </c>
      <c r="C193" s="11" t="s">
        <v>243</v>
      </c>
      <c r="D193" s="17" t="s">
        <v>14</v>
      </c>
      <c r="E193" s="22" t="s">
        <v>244</v>
      </c>
      <c r="F193" s="19">
        <v>0</v>
      </c>
      <c r="G193" s="20">
        <v>1</v>
      </c>
      <c r="H193" s="21">
        <f t="shared" si="5"/>
        <v>0</v>
      </c>
    </row>
    <row r="194" spans="1:8" ht="62.4" x14ac:dyDescent="0.3">
      <c r="A194" s="11" t="s">
        <v>230</v>
      </c>
      <c r="B194" s="11">
        <v>38</v>
      </c>
      <c r="C194" s="11" t="s">
        <v>168</v>
      </c>
      <c r="D194" s="17" t="s">
        <v>14</v>
      </c>
      <c r="E194" s="22" t="s">
        <v>169</v>
      </c>
      <c r="F194" s="19">
        <v>0</v>
      </c>
      <c r="G194" s="20">
        <v>3</v>
      </c>
      <c r="H194" s="21">
        <f t="shared" si="5"/>
        <v>0</v>
      </c>
    </row>
    <row r="195" spans="1:8" ht="62.4" x14ac:dyDescent="0.3">
      <c r="A195" s="11" t="s">
        <v>230</v>
      </c>
      <c r="B195" s="11">
        <v>39</v>
      </c>
      <c r="C195" s="11" t="s">
        <v>245</v>
      </c>
      <c r="D195" s="17" t="s">
        <v>14</v>
      </c>
      <c r="E195" s="22" t="s">
        <v>246</v>
      </c>
      <c r="F195" s="19">
        <v>0</v>
      </c>
      <c r="G195" s="20">
        <v>2</v>
      </c>
      <c r="H195" s="21">
        <f t="shared" si="5"/>
        <v>0</v>
      </c>
    </row>
    <row r="196" spans="1:8" ht="72.599999999999994" x14ac:dyDescent="0.3">
      <c r="A196" s="11" t="s">
        <v>230</v>
      </c>
      <c r="B196" s="11">
        <v>40</v>
      </c>
      <c r="C196" s="11" t="s">
        <v>170</v>
      </c>
      <c r="D196" s="17" t="s">
        <v>14</v>
      </c>
      <c r="E196" s="22" t="s">
        <v>171</v>
      </c>
      <c r="F196" s="19">
        <v>0</v>
      </c>
      <c r="G196" s="20">
        <v>2</v>
      </c>
      <c r="H196" s="21">
        <f t="shared" si="5"/>
        <v>0</v>
      </c>
    </row>
    <row r="197" spans="1:8" x14ac:dyDescent="0.3">
      <c r="A197" s="11" t="s">
        <v>230</v>
      </c>
      <c r="B197" s="11">
        <v>41</v>
      </c>
      <c r="C197" s="11" t="s">
        <v>186</v>
      </c>
      <c r="D197" s="17" t="s">
        <v>14</v>
      </c>
      <c r="E197" s="18" t="s">
        <v>187</v>
      </c>
      <c r="F197" s="19">
        <v>0</v>
      </c>
      <c r="G197" s="20">
        <v>2</v>
      </c>
      <c r="H197" s="21">
        <f t="shared" si="5"/>
        <v>0</v>
      </c>
    </row>
    <row r="198" spans="1:8" x14ac:dyDescent="0.3">
      <c r="A198" s="11" t="s">
        <v>230</v>
      </c>
      <c r="B198" s="11">
        <v>42</v>
      </c>
      <c r="C198" s="11" t="s">
        <v>247</v>
      </c>
      <c r="D198" s="17" t="s">
        <v>14</v>
      </c>
      <c r="E198" s="18" t="s">
        <v>248</v>
      </c>
      <c r="F198" s="19">
        <v>0</v>
      </c>
      <c r="G198" s="20">
        <v>2</v>
      </c>
      <c r="H198" s="21">
        <f t="shared" si="5"/>
        <v>0</v>
      </c>
    </row>
    <row r="199" spans="1:8" x14ac:dyDescent="0.3">
      <c r="A199" s="11" t="s">
        <v>230</v>
      </c>
      <c r="B199" s="11">
        <v>43</v>
      </c>
      <c r="C199" s="11" t="s">
        <v>249</v>
      </c>
      <c r="D199" s="17" t="s">
        <v>14</v>
      </c>
      <c r="E199" s="18" t="s">
        <v>250</v>
      </c>
      <c r="F199" s="19">
        <v>0</v>
      </c>
      <c r="G199" s="20">
        <v>2</v>
      </c>
      <c r="H199" s="21">
        <f t="shared" si="5"/>
        <v>0</v>
      </c>
    </row>
    <row r="200" spans="1:8" x14ac:dyDescent="0.3">
      <c r="E200" s="15" t="s">
        <v>34</v>
      </c>
      <c r="F200" s="15"/>
      <c r="G200" s="15"/>
      <c r="H200" s="23">
        <f>SUM(H157:H199)</f>
        <v>0</v>
      </c>
    </row>
    <row r="202" spans="1:8" x14ac:dyDescent="0.3">
      <c r="C202" s="15" t="s">
        <v>5</v>
      </c>
      <c r="D202" s="16" t="s">
        <v>6</v>
      </c>
      <c r="E202" s="15" t="s">
        <v>7</v>
      </c>
    </row>
    <row r="203" spans="1:8" x14ac:dyDescent="0.3">
      <c r="C203" s="15" t="s">
        <v>8</v>
      </c>
      <c r="D203" s="16" t="s">
        <v>251</v>
      </c>
      <c r="E203" s="15" t="s">
        <v>252</v>
      </c>
    </row>
    <row r="204" spans="1:8" x14ac:dyDescent="0.3">
      <c r="C204" s="15" t="s">
        <v>10</v>
      </c>
      <c r="D204" s="16" t="s">
        <v>251</v>
      </c>
      <c r="E204" s="15" t="s">
        <v>198</v>
      </c>
    </row>
    <row r="206" spans="1:8" x14ac:dyDescent="0.3">
      <c r="A206" s="11" t="s">
        <v>253</v>
      </c>
      <c r="B206" s="11">
        <v>1</v>
      </c>
      <c r="C206" s="11" t="s">
        <v>254</v>
      </c>
      <c r="D206" s="17" t="s">
        <v>14</v>
      </c>
      <c r="E206" s="18" t="s">
        <v>255</v>
      </c>
      <c r="F206" s="19">
        <v>0</v>
      </c>
      <c r="G206" s="20">
        <v>5</v>
      </c>
      <c r="H206" s="21">
        <f t="shared" ref="H206:H212" si="6">ROUND(ROUND(F206,2)*ROUND(G206,3),2)</f>
        <v>0</v>
      </c>
    </row>
    <row r="207" spans="1:8" ht="82.8" x14ac:dyDescent="0.3">
      <c r="A207" s="11" t="s">
        <v>253</v>
      </c>
      <c r="B207" s="11">
        <v>2</v>
      </c>
      <c r="C207" s="11" t="s">
        <v>256</v>
      </c>
      <c r="D207" s="17" t="s">
        <v>14</v>
      </c>
      <c r="E207" s="22" t="s">
        <v>257</v>
      </c>
      <c r="F207" s="19">
        <v>0</v>
      </c>
      <c r="G207" s="20">
        <v>1</v>
      </c>
      <c r="H207" s="21">
        <f t="shared" si="6"/>
        <v>0</v>
      </c>
    </row>
    <row r="208" spans="1:8" ht="82.8" x14ac:dyDescent="0.3">
      <c r="A208" s="11" t="s">
        <v>253</v>
      </c>
      <c r="B208" s="11">
        <v>3</v>
      </c>
      <c r="C208" s="11" t="s">
        <v>258</v>
      </c>
      <c r="D208" s="17" t="s">
        <v>14</v>
      </c>
      <c r="E208" s="22" t="s">
        <v>259</v>
      </c>
      <c r="F208" s="19">
        <v>0</v>
      </c>
      <c r="G208" s="20">
        <v>1</v>
      </c>
      <c r="H208" s="21">
        <f t="shared" si="6"/>
        <v>0</v>
      </c>
    </row>
    <row r="209" spans="1:8" ht="82.8" x14ac:dyDescent="0.3">
      <c r="A209" s="11" t="s">
        <v>253</v>
      </c>
      <c r="B209" s="11">
        <v>4</v>
      </c>
      <c r="C209" s="11" t="s">
        <v>260</v>
      </c>
      <c r="D209" s="17" t="s">
        <v>14</v>
      </c>
      <c r="E209" s="22" t="s">
        <v>261</v>
      </c>
      <c r="F209" s="19">
        <v>0</v>
      </c>
      <c r="G209" s="20">
        <v>2</v>
      </c>
      <c r="H209" s="21">
        <f t="shared" si="6"/>
        <v>0</v>
      </c>
    </row>
    <row r="210" spans="1:8" ht="82.8" x14ac:dyDescent="0.3">
      <c r="A210" s="11" t="s">
        <v>253</v>
      </c>
      <c r="B210" s="11">
        <v>5</v>
      </c>
      <c r="C210" s="11" t="s">
        <v>262</v>
      </c>
      <c r="D210" s="17" t="s">
        <v>14</v>
      </c>
      <c r="E210" s="22" t="s">
        <v>263</v>
      </c>
      <c r="F210" s="19">
        <v>0</v>
      </c>
      <c r="G210" s="20">
        <v>1</v>
      </c>
      <c r="H210" s="21">
        <f t="shared" si="6"/>
        <v>0</v>
      </c>
    </row>
    <row r="211" spans="1:8" ht="93" x14ac:dyDescent="0.3">
      <c r="A211" s="11" t="s">
        <v>253</v>
      </c>
      <c r="B211" s="11">
        <v>6</v>
      </c>
      <c r="C211" s="11" t="s">
        <v>264</v>
      </c>
      <c r="D211" s="17" t="s">
        <v>14</v>
      </c>
      <c r="E211" s="22" t="s">
        <v>265</v>
      </c>
      <c r="F211" s="19">
        <v>0</v>
      </c>
      <c r="G211" s="20">
        <v>30</v>
      </c>
      <c r="H211" s="21">
        <f t="shared" si="6"/>
        <v>0</v>
      </c>
    </row>
    <row r="212" spans="1:8" ht="52.2" x14ac:dyDescent="0.3">
      <c r="A212" s="11" t="s">
        <v>253</v>
      </c>
      <c r="B212" s="11">
        <v>7</v>
      </c>
      <c r="C212" s="11" t="s">
        <v>266</v>
      </c>
      <c r="D212" s="17" t="s">
        <v>14</v>
      </c>
      <c r="E212" s="22" t="s">
        <v>267</v>
      </c>
      <c r="F212" s="19">
        <v>0</v>
      </c>
      <c r="G212" s="20">
        <v>2</v>
      </c>
      <c r="H212" s="21">
        <f t="shared" si="6"/>
        <v>0</v>
      </c>
    </row>
    <row r="213" spans="1:8" x14ac:dyDescent="0.3">
      <c r="E213" s="15" t="s">
        <v>34</v>
      </c>
      <c r="F213" s="15"/>
      <c r="G213" s="15"/>
      <c r="H213" s="23">
        <f>SUM(H206:H212)</f>
        <v>0</v>
      </c>
    </row>
    <row r="215" spans="1:8" x14ac:dyDescent="0.3">
      <c r="C215" s="15" t="s">
        <v>5</v>
      </c>
      <c r="D215" s="16" t="s">
        <v>6</v>
      </c>
      <c r="E215" s="15" t="s">
        <v>7</v>
      </c>
    </row>
    <row r="216" spans="1:8" x14ac:dyDescent="0.3">
      <c r="C216" s="15" t="s">
        <v>8</v>
      </c>
      <c r="D216" s="16" t="s">
        <v>251</v>
      </c>
      <c r="E216" s="15" t="s">
        <v>252</v>
      </c>
    </row>
    <row r="217" spans="1:8" x14ac:dyDescent="0.3">
      <c r="C217" s="15" t="s">
        <v>10</v>
      </c>
      <c r="D217" s="16" t="s">
        <v>268</v>
      </c>
      <c r="E217" s="15" t="s">
        <v>229</v>
      </c>
    </row>
    <row r="219" spans="1:8" ht="82.8" x14ac:dyDescent="0.3">
      <c r="A219" s="11" t="s">
        <v>269</v>
      </c>
      <c r="B219" s="11">
        <v>1</v>
      </c>
      <c r="C219" s="11" t="s">
        <v>270</v>
      </c>
      <c r="D219" s="17" t="s">
        <v>14</v>
      </c>
      <c r="E219" s="22" t="s">
        <v>271</v>
      </c>
      <c r="F219" s="19">
        <v>0</v>
      </c>
      <c r="G219" s="20">
        <v>1</v>
      </c>
      <c r="H219" s="21">
        <f>ROUND(ROUND(F219,2)*ROUND(G219,3),2)</f>
        <v>0</v>
      </c>
    </row>
    <row r="220" spans="1:8" x14ac:dyDescent="0.3">
      <c r="E220" s="15" t="s">
        <v>34</v>
      </c>
      <c r="F220" s="15"/>
      <c r="G220" s="15"/>
      <c r="H220" s="23">
        <f>SUM(H219:H219)</f>
        <v>0</v>
      </c>
    </row>
    <row r="222" spans="1:8" x14ac:dyDescent="0.3">
      <c r="C222" s="15" t="s">
        <v>5</v>
      </c>
      <c r="D222" s="16" t="s">
        <v>6</v>
      </c>
      <c r="E222" s="15" t="s">
        <v>7</v>
      </c>
    </row>
    <row r="223" spans="1:8" x14ac:dyDescent="0.3">
      <c r="C223" s="15" t="s">
        <v>8</v>
      </c>
      <c r="D223" s="16" t="s">
        <v>268</v>
      </c>
      <c r="E223" s="15" t="s">
        <v>272</v>
      </c>
    </row>
    <row r="225" spans="1:8" ht="72.599999999999994" x14ac:dyDescent="0.3">
      <c r="A225" s="11" t="s">
        <v>273</v>
      </c>
      <c r="B225" s="11">
        <v>1</v>
      </c>
      <c r="C225" s="11" t="s">
        <v>274</v>
      </c>
      <c r="D225" s="17" t="s">
        <v>14</v>
      </c>
      <c r="E225" s="22" t="s">
        <v>275</v>
      </c>
      <c r="F225" s="19">
        <v>0</v>
      </c>
      <c r="G225" s="20">
        <v>1</v>
      </c>
      <c r="H225" s="21">
        <f>ROUND(ROUND(F225,2)*ROUND(G225,3),2)</f>
        <v>0</v>
      </c>
    </row>
    <row r="226" spans="1:8" ht="72.599999999999994" x14ac:dyDescent="0.3">
      <c r="A226" s="11" t="s">
        <v>273</v>
      </c>
      <c r="B226" s="11">
        <v>2</v>
      </c>
      <c r="C226" s="11" t="s">
        <v>276</v>
      </c>
      <c r="D226" s="17" t="s">
        <v>14</v>
      </c>
      <c r="E226" s="22" t="s">
        <v>277</v>
      </c>
      <c r="F226" s="19">
        <v>0</v>
      </c>
      <c r="G226" s="20">
        <v>3</v>
      </c>
      <c r="H226" s="21">
        <f>ROUND(ROUND(F226,2)*ROUND(G226,3),2)</f>
        <v>0</v>
      </c>
    </row>
    <row r="227" spans="1:8" ht="82.8" x14ac:dyDescent="0.3">
      <c r="A227" s="11" t="s">
        <v>273</v>
      </c>
      <c r="B227" s="11">
        <v>3</v>
      </c>
      <c r="C227" s="11" t="s">
        <v>278</v>
      </c>
      <c r="D227" s="17" t="s">
        <v>14</v>
      </c>
      <c r="E227" s="22" t="s">
        <v>279</v>
      </c>
      <c r="F227" s="19">
        <v>0</v>
      </c>
      <c r="G227" s="20">
        <v>1</v>
      </c>
      <c r="H227" s="21">
        <f>ROUND(ROUND(F227,2)*ROUND(G227,3),2)</f>
        <v>0</v>
      </c>
    </row>
    <row r="228" spans="1:8" x14ac:dyDescent="0.3">
      <c r="E228" s="15" t="s">
        <v>34</v>
      </c>
      <c r="F228" s="15"/>
      <c r="G228" s="15"/>
      <c r="H228" s="23">
        <f>SUM(H225:H227)</f>
        <v>0</v>
      </c>
    </row>
    <row r="230" spans="1:8" x14ac:dyDescent="0.3">
      <c r="C230" s="15" t="s">
        <v>5</v>
      </c>
      <c r="D230" s="16" t="s">
        <v>6</v>
      </c>
      <c r="E230" s="15" t="s">
        <v>7</v>
      </c>
    </row>
    <row r="231" spans="1:8" x14ac:dyDescent="0.3">
      <c r="C231" s="15" t="s">
        <v>8</v>
      </c>
      <c r="D231" s="16" t="s">
        <v>197</v>
      </c>
      <c r="E231" s="15" t="s">
        <v>280</v>
      </c>
    </row>
    <row r="232" spans="1:8" x14ac:dyDescent="0.3">
      <c r="C232" s="15" t="s">
        <v>10</v>
      </c>
      <c r="D232" s="16" t="s">
        <v>6</v>
      </c>
      <c r="E232" s="15" t="s">
        <v>281</v>
      </c>
    </row>
    <row r="234" spans="1:8" ht="93" x14ac:dyDescent="0.3">
      <c r="A234" s="11" t="s">
        <v>282</v>
      </c>
      <c r="B234" s="11">
        <v>1</v>
      </c>
      <c r="C234" s="11" t="s">
        <v>283</v>
      </c>
      <c r="D234" s="17" t="s">
        <v>14</v>
      </c>
      <c r="E234" s="22" t="s">
        <v>284</v>
      </c>
      <c r="F234" s="19">
        <v>0</v>
      </c>
      <c r="G234" s="20">
        <v>1</v>
      </c>
      <c r="H234" s="21">
        <f t="shared" ref="H234:H245" si="7">ROUND(ROUND(F234,2)*ROUND(G234,3),2)</f>
        <v>0</v>
      </c>
    </row>
    <row r="235" spans="1:8" ht="93" x14ac:dyDescent="0.3">
      <c r="A235" s="11" t="s">
        <v>282</v>
      </c>
      <c r="B235" s="11">
        <v>2</v>
      </c>
      <c r="C235" s="11" t="s">
        <v>285</v>
      </c>
      <c r="D235" s="17" t="s">
        <v>14</v>
      </c>
      <c r="E235" s="22" t="s">
        <v>286</v>
      </c>
      <c r="F235" s="19">
        <v>0</v>
      </c>
      <c r="G235" s="20">
        <v>2</v>
      </c>
      <c r="H235" s="21">
        <f t="shared" si="7"/>
        <v>0</v>
      </c>
    </row>
    <row r="236" spans="1:8" ht="93" x14ac:dyDescent="0.3">
      <c r="A236" s="11" t="s">
        <v>282</v>
      </c>
      <c r="B236" s="11">
        <v>3</v>
      </c>
      <c r="C236" s="11" t="s">
        <v>287</v>
      </c>
      <c r="D236" s="17" t="s">
        <v>14</v>
      </c>
      <c r="E236" s="22" t="s">
        <v>288</v>
      </c>
      <c r="F236" s="19">
        <v>0</v>
      </c>
      <c r="G236" s="20">
        <v>1</v>
      </c>
      <c r="H236" s="21">
        <f t="shared" si="7"/>
        <v>0</v>
      </c>
    </row>
    <row r="237" spans="1:8" ht="93" x14ac:dyDescent="0.3">
      <c r="A237" s="11" t="s">
        <v>282</v>
      </c>
      <c r="B237" s="11">
        <v>4</v>
      </c>
      <c r="C237" s="11" t="s">
        <v>289</v>
      </c>
      <c r="D237" s="17" t="s">
        <v>14</v>
      </c>
      <c r="E237" s="22" t="s">
        <v>290</v>
      </c>
      <c r="F237" s="19">
        <v>0</v>
      </c>
      <c r="G237" s="20">
        <v>1</v>
      </c>
      <c r="H237" s="21">
        <f t="shared" si="7"/>
        <v>0</v>
      </c>
    </row>
    <row r="238" spans="1:8" x14ac:dyDescent="0.3">
      <c r="A238" s="11" t="s">
        <v>282</v>
      </c>
      <c r="B238" s="11">
        <v>5</v>
      </c>
      <c r="C238" s="11" t="s">
        <v>291</v>
      </c>
      <c r="D238" s="17" t="s">
        <v>20</v>
      </c>
      <c r="E238" s="18" t="s">
        <v>292</v>
      </c>
      <c r="F238" s="19">
        <v>0</v>
      </c>
      <c r="G238" s="20">
        <v>352</v>
      </c>
      <c r="H238" s="21">
        <f t="shared" si="7"/>
        <v>0</v>
      </c>
    </row>
    <row r="239" spans="1:8" x14ac:dyDescent="0.3">
      <c r="A239" s="11" t="s">
        <v>282</v>
      </c>
      <c r="B239" s="11">
        <v>6</v>
      </c>
      <c r="C239" s="11" t="s">
        <v>293</v>
      </c>
      <c r="D239" s="17" t="s">
        <v>20</v>
      </c>
      <c r="E239" s="18" t="s">
        <v>294</v>
      </c>
      <c r="F239" s="19">
        <v>0</v>
      </c>
      <c r="G239" s="20">
        <v>317</v>
      </c>
      <c r="H239" s="21">
        <f t="shared" si="7"/>
        <v>0</v>
      </c>
    </row>
    <row r="240" spans="1:8" x14ac:dyDescent="0.3">
      <c r="A240" s="11" t="s">
        <v>282</v>
      </c>
      <c r="B240" s="11">
        <v>7</v>
      </c>
      <c r="C240" s="11" t="s">
        <v>295</v>
      </c>
      <c r="D240" s="17" t="s">
        <v>20</v>
      </c>
      <c r="E240" s="18" t="s">
        <v>296</v>
      </c>
      <c r="F240" s="19">
        <v>0</v>
      </c>
      <c r="G240" s="20">
        <v>20</v>
      </c>
      <c r="H240" s="21">
        <f t="shared" si="7"/>
        <v>0</v>
      </c>
    </row>
    <row r="241" spans="1:8" x14ac:dyDescent="0.3">
      <c r="A241" s="11" t="s">
        <v>282</v>
      </c>
      <c r="B241" s="11">
        <v>8</v>
      </c>
      <c r="C241" s="11" t="s">
        <v>297</v>
      </c>
      <c r="D241" s="17" t="s">
        <v>14</v>
      </c>
      <c r="E241" s="18" t="s">
        <v>298</v>
      </c>
      <c r="F241" s="19">
        <v>0</v>
      </c>
      <c r="G241" s="20">
        <v>2</v>
      </c>
      <c r="H241" s="21">
        <f t="shared" si="7"/>
        <v>0</v>
      </c>
    </row>
    <row r="242" spans="1:8" x14ac:dyDescent="0.3">
      <c r="A242" s="11" t="s">
        <v>282</v>
      </c>
      <c r="B242" s="11">
        <v>9</v>
      </c>
      <c r="C242" s="11" t="s">
        <v>299</v>
      </c>
      <c r="D242" s="17" t="s">
        <v>14</v>
      </c>
      <c r="E242" s="18" t="s">
        <v>300</v>
      </c>
      <c r="F242" s="19">
        <v>0</v>
      </c>
      <c r="G242" s="20">
        <v>5</v>
      </c>
      <c r="H242" s="21">
        <f t="shared" si="7"/>
        <v>0</v>
      </c>
    </row>
    <row r="243" spans="1:8" x14ac:dyDescent="0.3">
      <c r="A243" s="11" t="s">
        <v>282</v>
      </c>
      <c r="B243" s="11">
        <v>10</v>
      </c>
      <c r="C243" s="11" t="s">
        <v>301</v>
      </c>
      <c r="D243" s="17" t="s">
        <v>14</v>
      </c>
      <c r="E243" s="18" t="s">
        <v>302</v>
      </c>
      <c r="F243" s="19">
        <v>0</v>
      </c>
      <c r="G243" s="20">
        <v>1</v>
      </c>
      <c r="H243" s="21">
        <f t="shared" si="7"/>
        <v>0</v>
      </c>
    </row>
    <row r="244" spans="1:8" x14ac:dyDescent="0.3">
      <c r="A244" s="11" t="s">
        <v>282</v>
      </c>
      <c r="B244" s="11">
        <v>11</v>
      </c>
      <c r="C244" s="11" t="s">
        <v>303</v>
      </c>
      <c r="D244" s="17" t="s">
        <v>14</v>
      </c>
      <c r="E244" s="18" t="s">
        <v>304</v>
      </c>
      <c r="F244" s="19">
        <v>0</v>
      </c>
      <c r="G244" s="20">
        <v>1</v>
      </c>
      <c r="H244" s="21">
        <f t="shared" si="7"/>
        <v>0</v>
      </c>
    </row>
    <row r="245" spans="1:8" x14ac:dyDescent="0.3">
      <c r="A245" s="11" t="s">
        <v>282</v>
      </c>
      <c r="B245" s="11">
        <v>12</v>
      </c>
      <c r="C245" s="11" t="s">
        <v>305</v>
      </c>
      <c r="D245" s="17" t="s">
        <v>14</v>
      </c>
      <c r="E245" s="18" t="s">
        <v>306</v>
      </c>
      <c r="F245" s="19">
        <v>0</v>
      </c>
      <c r="G245" s="20">
        <v>1</v>
      </c>
      <c r="H245" s="21">
        <f t="shared" si="7"/>
        <v>0</v>
      </c>
    </row>
    <row r="246" spans="1:8" x14ac:dyDescent="0.3">
      <c r="E246" s="15" t="s">
        <v>34</v>
      </c>
      <c r="F246" s="15"/>
      <c r="G246" s="15"/>
      <c r="H246" s="23">
        <f>SUM(H234:H245)</f>
        <v>0</v>
      </c>
    </row>
    <row r="248" spans="1:8" x14ac:dyDescent="0.3">
      <c r="C248" s="15" t="s">
        <v>5</v>
      </c>
      <c r="D248" s="16" t="s">
        <v>6</v>
      </c>
      <c r="E248" s="15" t="s">
        <v>7</v>
      </c>
    </row>
    <row r="249" spans="1:8" x14ac:dyDescent="0.3">
      <c r="C249" s="15" t="s">
        <v>8</v>
      </c>
      <c r="D249" s="16" t="s">
        <v>197</v>
      </c>
      <c r="E249" s="15" t="s">
        <v>280</v>
      </c>
    </row>
    <row r="250" spans="1:8" x14ac:dyDescent="0.3">
      <c r="C250" s="15" t="s">
        <v>10</v>
      </c>
      <c r="D250" s="16" t="s">
        <v>35</v>
      </c>
      <c r="E250" s="15" t="s">
        <v>307</v>
      </c>
    </row>
    <row r="252" spans="1:8" x14ac:dyDescent="0.3">
      <c r="A252" s="11" t="s">
        <v>308</v>
      </c>
      <c r="B252" s="11">
        <v>1</v>
      </c>
      <c r="C252" s="11" t="s">
        <v>309</v>
      </c>
      <c r="D252" s="17" t="s">
        <v>14</v>
      </c>
      <c r="E252" s="18" t="s">
        <v>310</v>
      </c>
      <c r="F252" s="19">
        <v>0</v>
      </c>
      <c r="G252" s="20">
        <v>2</v>
      </c>
      <c r="H252" s="21">
        <f t="shared" ref="H252:H257" si="8">ROUND(ROUND(F252,2)*ROUND(G252,3),2)</f>
        <v>0</v>
      </c>
    </row>
    <row r="253" spans="1:8" x14ac:dyDescent="0.3">
      <c r="A253" s="11" t="s">
        <v>308</v>
      </c>
      <c r="B253" s="11">
        <v>2</v>
      </c>
      <c r="C253" s="11" t="s">
        <v>311</v>
      </c>
      <c r="D253" s="17" t="s">
        <v>20</v>
      </c>
      <c r="E253" s="18" t="s">
        <v>312</v>
      </c>
      <c r="F253" s="19">
        <v>0</v>
      </c>
      <c r="G253" s="20">
        <v>2</v>
      </c>
      <c r="H253" s="21">
        <f t="shared" si="8"/>
        <v>0</v>
      </c>
    </row>
    <row r="254" spans="1:8" x14ac:dyDescent="0.3">
      <c r="A254" s="11" t="s">
        <v>308</v>
      </c>
      <c r="B254" s="11">
        <v>3</v>
      </c>
      <c r="C254" s="11" t="s">
        <v>313</v>
      </c>
      <c r="D254" s="17" t="s">
        <v>20</v>
      </c>
      <c r="E254" s="18" t="s">
        <v>314</v>
      </c>
      <c r="F254" s="19">
        <v>0</v>
      </c>
      <c r="G254" s="20">
        <v>2</v>
      </c>
      <c r="H254" s="21">
        <f t="shared" si="8"/>
        <v>0</v>
      </c>
    </row>
    <row r="255" spans="1:8" x14ac:dyDescent="0.3">
      <c r="A255" s="11" t="s">
        <v>308</v>
      </c>
      <c r="B255" s="11">
        <v>4</v>
      </c>
      <c r="C255" s="11" t="s">
        <v>315</v>
      </c>
      <c r="D255" s="17" t="s">
        <v>20</v>
      </c>
      <c r="E255" s="18" t="s">
        <v>316</v>
      </c>
      <c r="F255" s="19">
        <v>0</v>
      </c>
      <c r="G255" s="20">
        <v>2</v>
      </c>
      <c r="H255" s="21">
        <f t="shared" si="8"/>
        <v>0</v>
      </c>
    </row>
    <row r="256" spans="1:8" x14ac:dyDescent="0.3">
      <c r="A256" s="11" t="s">
        <v>308</v>
      </c>
      <c r="B256" s="11">
        <v>5</v>
      </c>
      <c r="C256" s="11" t="s">
        <v>317</v>
      </c>
      <c r="D256" s="17" t="s">
        <v>20</v>
      </c>
      <c r="E256" s="18" t="s">
        <v>318</v>
      </c>
      <c r="F256" s="19">
        <v>0</v>
      </c>
      <c r="G256" s="20">
        <v>2</v>
      </c>
      <c r="H256" s="21">
        <f t="shared" si="8"/>
        <v>0</v>
      </c>
    </row>
    <row r="257" spans="1:8" x14ac:dyDescent="0.3">
      <c r="A257" s="11" t="s">
        <v>308</v>
      </c>
      <c r="B257" s="11">
        <v>6</v>
      </c>
      <c r="C257" s="11" t="s">
        <v>319</v>
      </c>
      <c r="D257" s="17" t="s">
        <v>20</v>
      </c>
      <c r="E257" s="18" t="s">
        <v>320</v>
      </c>
      <c r="F257" s="19">
        <v>0</v>
      </c>
      <c r="G257" s="20">
        <v>40</v>
      </c>
      <c r="H257" s="21">
        <f t="shared" si="8"/>
        <v>0</v>
      </c>
    </row>
    <row r="258" spans="1:8" x14ac:dyDescent="0.3">
      <c r="E258" s="15" t="s">
        <v>34</v>
      </c>
      <c r="F258" s="15"/>
      <c r="G258" s="15"/>
      <c r="H258" s="23">
        <f>SUM(H252:H257)</f>
        <v>0</v>
      </c>
    </row>
    <row r="260" spans="1:8" x14ac:dyDescent="0.3">
      <c r="C260" s="15" t="s">
        <v>5</v>
      </c>
      <c r="D260" s="16" t="s">
        <v>6</v>
      </c>
      <c r="E260" s="15" t="s">
        <v>7</v>
      </c>
    </row>
    <row r="261" spans="1:8" x14ac:dyDescent="0.3">
      <c r="C261" s="15" t="s">
        <v>8</v>
      </c>
      <c r="D261" s="16" t="s">
        <v>197</v>
      </c>
      <c r="E261" s="15" t="s">
        <v>280</v>
      </c>
    </row>
    <row r="262" spans="1:8" x14ac:dyDescent="0.3">
      <c r="C262" s="15" t="s">
        <v>10</v>
      </c>
      <c r="D262" s="16" t="s">
        <v>251</v>
      </c>
      <c r="E262" s="15" t="s">
        <v>321</v>
      </c>
    </row>
    <row r="264" spans="1:8" ht="103.2" x14ac:dyDescent="0.3">
      <c r="A264" s="11" t="s">
        <v>322</v>
      </c>
      <c r="B264" s="11">
        <v>1</v>
      </c>
      <c r="C264" s="11" t="s">
        <v>323</v>
      </c>
      <c r="D264" s="17" t="s">
        <v>17</v>
      </c>
      <c r="E264" s="22" t="s">
        <v>324</v>
      </c>
      <c r="F264" s="19">
        <v>0</v>
      </c>
      <c r="G264" s="20">
        <v>258.2</v>
      </c>
      <c r="H264" s="21">
        <f>ROUND(ROUND(F264,2)*ROUND(G264,3),2)</f>
        <v>0</v>
      </c>
    </row>
    <row r="265" spans="1:8" ht="72.599999999999994" x14ac:dyDescent="0.3">
      <c r="A265" s="11" t="s">
        <v>322</v>
      </c>
      <c r="B265" s="11">
        <v>2</v>
      </c>
      <c r="C265" s="11" t="s">
        <v>325</v>
      </c>
      <c r="D265" s="17" t="s">
        <v>17</v>
      </c>
      <c r="E265" s="22" t="s">
        <v>326</v>
      </c>
      <c r="F265" s="19">
        <v>0</v>
      </c>
      <c r="G265" s="20">
        <v>402.04</v>
      </c>
      <c r="H265" s="21">
        <f>ROUND(ROUND(F265,2)*ROUND(G265,3),2)</f>
        <v>0</v>
      </c>
    </row>
    <row r="266" spans="1:8" ht="195" x14ac:dyDescent="0.3">
      <c r="A266" s="11" t="s">
        <v>322</v>
      </c>
      <c r="B266" s="11">
        <v>3</v>
      </c>
      <c r="C266" s="11" t="s">
        <v>327</v>
      </c>
      <c r="D266" s="17" t="s">
        <v>17</v>
      </c>
      <c r="E266" s="22" t="s">
        <v>328</v>
      </c>
      <c r="F266" s="19">
        <v>0</v>
      </c>
      <c r="G266" s="20">
        <v>5</v>
      </c>
      <c r="H266" s="21">
        <f>ROUND(ROUND(F266,2)*ROUND(G266,3),2)</f>
        <v>0</v>
      </c>
    </row>
    <row r="267" spans="1:8" x14ac:dyDescent="0.3">
      <c r="E267" s="15" t="s">
        <v>34</v>
      </c>
      <c r="F267" s="15"/>
      <c r="G267" s="15"/>
      <c r="H267" s="23">
        <f>SUM(H264:H266)</f>
        <v>0</v>
      </c>
    </row>
    <row r="269" spans="1:8" x14ac:dyDescent="0.3">
      <c r="C269" s="15" t="s">
        <v>5</v>
      </c>
      <c r="D269" s="16" t="s">
        <v>6</v>
      </c>
      <c r="E269" s="15" t="s">
        <v>7</v>
      </c>
    </row>
    <row r="270" spans="1:8" x14ac:dyDescent="0.3">
      <c r="C270" s="15" t="s">
        <v>8</v>
      </c>
      <c r="D270" s="16" t="s">
        <v>197</v>
      </c>
      <c r="E270" s="15" t="s">
        <v>280</v>
      </c>
    </row>
    <row r="271" spans="1:8" x14ac:dyDescent="0.3">
      <c r="C271" s="15" t="s">
        <v>10</v>
      </c>
      <c r="D271" s="16" t="s">
        <v>268</v>
      </c>
      <c r="E271" s="15" t="s">
        <v>329</v>
      </c>
    </row>
    <row r="273" spans="1:8" ht="62.4" x14ac:dyDescent="0.3">
      <c r="A273" s="11" t="s">
        <v>330</v>
      </c>
      <c r="B273" s="11">
        <v>1</v>
      </c>
      <c r="C273" s="11" t="s">
        <v>331</v>
      </c>
      <c r="D273" s="17" t="s">
        <v>14</v>
      </c>
      <c r="E273" s="22" t="s">
        <v>332</v>
      </c>
      <c r="F273" s="19">
        <v>0</v>
      </c>
      <c r="G273" s="20">
        <v>4</v>
      </c>
      <c r="H273" s="21">
        <f t="shared" ref="H273:H278" si="9">ROUND(ROUND(F273,2)*ROUND(G273,3),2)</f>
        <v>0</v>
      </c>
    </row>
    <row r="274" spans="1:8" ht="62.4" x14ac:dyDescent="0.3">
      <c r="A274" s="11" t="s">
        <v>330</v>
      </c>
      <c r="B274" s="11">
        <v>2</v>
      </c>
      <c r="C274" s="11" t="s">
        <v>333</v>
      </c>
      <c r="D274" s="17" t="s">
        <v>14</v>
      </c>
      <c r="E274" s="22" t="s">
        <v>334</v>
      </c>
      <c r="F274" s="19">
        <v>0</v>
      </c>
      <c r="G274" s="20">
        <v>2</v>
      </c>
      <c r="H274" s="21">
        <f t="shared" si="9"/>
        <v>0</v>
      </c>
    </row>
    <row r="275" spans="1:8" ht="62.4" x14ac:dyDescent="0.3">
      <c r="A275" s="11" t="s">
        <v>330</v>
      </c>
      <c r="B275" s="11">
        <v>3</v>
      </c>
      <c r="C275" s="11" t="s">
        <v>335</v>
      </c>
      <c r="D275" s="17" t="s">
        <v>14</v>
      </c>
      <c r="E275" s="22" t="s">
        <v>336</v>
      </c>
      <c r="F275" s="19">
        <v>0</v>
      </c>
      <c r="G275" s="20">
        <v>16</v>
      </c>
      <c r="H275" s="21">
        <f t="shared" si="9"/>
        <v>0</v>
      </c>
    </row>
    <row r="276" spans="1:8" ht="62.4" x14ac:dyDescent="0.3">
      <c r="A276" s="11" t="s">
        <v>330</v>
      </c>
      <c r="B276" s="11">
        <v>4</v>
      </c>
      <c r="C276" s="11" t="s">
        <v>337</v>
      </c>
      <c r="D276" s="17" t="s">
        <v>14</v>
      </c>
      <c r="E276" s="22" t="s">
        <v>338</v>
      </c>
      <c r="F276" s="19">
        <v>0</v>
      </c>
      <c r="G276" s="20">
        <v>6</v>
      </c>
      <c r="H276" s="21">
        <f t="shared" si="9"/>
        <v>0</v>
      </c>
    </row>
    <row r="277" spans="1:8" ht="62.4" x14ac:dyDescent="0.3">
      <c r="A277" s="11" t="s">
        <v>330</v>
      </c>
      <c r="B277" s="11">
        <v>5</v>
      </c>
      <c r="C277" s="11" t="s">
        <v>339</v>
      </c>
      <c r="D277" s="17" t="s">
        <v>14</v>
      </c>
      <c r="E277" s="22" t="s">
        <v>340</v>
      </c>
      <c r="F277" s="19">
        <v>0</v>
      </c>
      <c r="G277" s="20">
        <v>2</v>
      </c>
      <c r="H277" s="21">
        <f t="shared" si="9"/>
        <v>0</v>
      </c>
    </row>
    <row r="278" spans="1:8" ht="62.4" x14ac:dyDescent="0.3">
      <c r="A278" s="11" t="s">
        <v>330</v>
      </c>
      <c r="B278" s="11">
        <v>6</v>
      </c>
      <c r="C278" s="11" t="s">
        <v>341</v>
      </c>
      <c r="D278" s="17" t="s">
        <v>14</v>
      </c>
      <c r="E278" s="22" t="s">
        <v>342</v>
      </c>
      <c r="F278" s="19">
        <v>0</v>
      </c>
      <c r="G278" s="20">
        <v>2</v>
      </c>
      <c r="H278" s="21">
        <f t="shared" si="9"/>
        <v>0</v>
      </c>
    </row>
    <row r="279" spans="1:8" x14ac:dyDescent="0.3">
      <c r="E279" s="15" t="s">
        <v>34</v>
      </c>
      <c r="F279" s="15"/>
      <c r="G279" s="15"/>
      <c r="H279" s="23">
        <f>SUM(H273:H278)</f>
        <v>0</v>
      </c>
    </row>
    <row r="281" spans="1:8" x14ac:dyDescent="0.3">
      <c r="C281" s="15" t="s">
        <v>5</v>
      </c>
      <c r="D281" s="16" t="s">
        <v>6</v>
      </c>
      <c r="E281" s="15" t="s">
        <v>7</v>
      </c>
    </row>
    <row r="282" spans="1:8" x14ac:dyDescent="0.3">
      <c r="C282" s="15" t="s">
        <v>8</v>
      </c>
      <c r="D282" s="16" t="s">
        <v>197</v>
      </c>
      <c r="E282" s="15" t="s">
        <v>280</v>
      </c>
    </row>
    <row r="283" spans="1:8" x14ac:dyDescent="0.3">
      <c r="C283" s="15" t="s">
        <v>10</v>
      </c>
      <c r="D283" s="16" t="s">
        <v>197</v>
      </c>
      <c r="E283" s="15" t="s">
        <v>343</v>
      </c>
    </row>
    <row r="285" spans="1:8" ht="52.2" x14ac:dyDescent="0.3">
      <c r="A285" s="11" t="s">
        <v>344</v>
      </c>
      <c r="B285" s="11">
        <v>1</v>
      </c>
      <c r="C285" s="11" t="s">
        <v>345</v>
      </c>
      <c r="D285" s="17" t="s">
        <v>17</v>
      </c>
      <c r="E285" s="22" t="s">
        <v>346</v>
      </c>
      <c r="F285" s="19">
        <v>0</v>
      </c>
      <c r="G285" s="20">
        <v>0.82499999999999996</v>
      </c>
      <c r="H285" s="21">
        <f>ROUND(ROUND(F285,2)*ROUND(G285,3),2)</f>
        <v>0</v>
      </c>
    </row>
    <row r="286" spans="1:8" x14ac:dyDescent="0.3">
      <c r="A286" s="11" t="s">
        <v>344</v>
      </c>
      <c r="B286" s="11">
        <v>2</v>
      </c>
      <c r="C286" s="11" t="s">
        <v>347</v>
      </c>
      <c r="D286" s="17" t="s">
        <v>348</v>
      </c>
      <c r="E286" s="18" t="s">
        <v>349</v>
      </c>
      <c r="F286" s="19">
        <v>0</v>
      </c>
      <c r="G286" s="20">
        <v>3077.2269999999999</v>
      </c>
      <c r="H286" s="21">
        <f>ROUND(ROUND(F286,2)*ROUND(G286,3),2)</f>
        <v>0</v>
      </c>
    </row>
    <row r="287" spans="1:8" x14ac:dyDescent="0.3">
      <c r="A287" s="11" t="s">
        <v>344</v>
      </c>
      <c r="B287" s="11">
        <v>3</v>
      </c>
      <c r="C287" s="11" t="s">
        <v>350</v>
      </c>
      <c r="D287" s="17" t="s">
        <v>17</v>
      </c>
      <c r="E287" s="18" t="s">
        <v>351</v>
      </c>
      <c r="F287" s="19">
        <v>0</v>
      </c>
      <c r="G287" s="20">
        <v>42.3</v>
      </c>
      <c r="H287" s="21">
        <f>ROUND(ROUND(F287,2)*ROUND(G287,3),2)</f>
        <v>0</v>
      </c>
    </row>
    <row r="288" spans="1:8" x14ac:dyDescent="0.3">
      <c r="E288" s="15" t="s">
        <v>34</v>
      </c>
      <c r="F288" s="15"/>
      <c r="G288" s="15"/>
      <c r="H288" s="23">
        <f>SUM(H285:H287)</f>
        <v>0</v>
      </c>
    </row>
    <row r="290" spans="1:8" x14ac:dyDescent="0.3">
      <c r="C290" s="15" t="s">
        <v>5</v>
      </c>
      <c r="D290" s="16" t="s">
        <v>6</v>
      </c>
      <c r="E290" s="15" t="s">
        <v>7</v>
      </c>
    </row>
    <row r="291" spans="1:8" x14ac:dyDescent="0.3">
      <c r="C291" s="15" t="s">
        <v>8</v>
      </c>
      <c r="D291" s="16" t="s">
        <v>352</v>
      </c>
      <c r="E291" s="15" t="s">
        <v>353</v>
      </c>
    </row>
    <row r="292" spans="1:8" x14ac:dyDescent="0.3">
      <c r="C292" s="15" t="s">
        <v>10</v>
      </c>
      <c r="D292" s="16" t="s">
        <v>6</v>
      </c>
      <c r="E292" s="15" t="s">
        <v>354</v>
      </c>
    </row>
    <row r="293" spans="1:8" x14ac:dyDescent="0.3">
      <c r="C293" s="15" t="s">
        <v>355</v>
      </c>
      <c r="D293" s="16" t="s">
        <v>6</v>
      </c>
      <c r="E293" s="15" t="s">
        <v>356</v>
      </c>
    </row>
    <row r="295" spans="1:8" x14ac:dyDescent="0.3">
      <c r="A295" s="11" t="s">
        <v>357</v>
      </c>
      <c r="B295" s="11">
        <v>1</v>
      </c>
      <c r="C295" s="11" t="s">
        <v>358</v>
      </c>
      <c r="D295" s="17" t="s">
        <v>17</v>
      </c>
      <c r="E295" s="18" t="s">
        <v>359</v>
      </c>
      <c r="F295" s="19">
        <v>0</v>
      </c>
      <c r="G295" s="20">
        <v>59.3</v>
      </c>
      <c r="H295" s="21">
        <f t="shared" ref="H295:H301" si="10">ROUND(ROUND(F295,2)*ROUND(G295,3),2)</f>
        <v>0</v>
      </c>
    </row>
    <row r="296" spans="1:8" x14ac:dyDescent="0.3">
      <c r="A296" s="11" t="s">
        <v>357</v>
      </c>
      <c r="B296" s="11">
        <v>2</v>
      </c>
      <c r="C296" s="11" t="s">
        <v>360</v>
      </c>
      <c r="D296" s="17" t="s">
        <v>17</v>
      </c>
      <c r="E296" s="18" t="s">
        <v>361</v>
      </c>
      <c r="F296" s="19">
        <v>0</v>
      </c>
      <c r="G296" s="20">
        <v>237.2</v>
      </c>
      <c r="H296" s="21">
        <f t="shared" si="10"/>
        <v>0</v>
      </c>
    </row>
    <row r="297" spans="1:8" x14ac:dyDescent="0.3">
      <c r="A297" s="11" t="s">
        <v>357</v>
      </c>
      <c r="B297" s="11">
        <v>3</v>
      </c>
      <c r="C297" s="11" t="s">
        <v>362</v>
      </c>
      <c r="D297" s="17" t="s">
        <v>348</v>
      </c>
      <c r="E297" s="18" t="s">
        <v>363</v>
      </c>
      <c r="F297" s="19">
        <v>0</v>
      </c>
      <c r="G297" s="20">
        <v>325.08</v>
      </c>
      <c r="H297" s="21">
        <f t="shared" si="10"/>
        <v>0</v>
      </c>
    </row>
    <row r="298" spans="1:8" x14ac:dyDescent="0.3">
      <c r="A298" s="11" t="s">
        <v>357</v>
      </c>
      <c r="B298" s="11">
        <v>4</v>
      </c>
      <c r="C298" s="11" t="s">
        <v>364</v>
      </c>
      <c r="D298" s="17" t="s">
        <v>17</v>
      </c>
      <c r="E298" s="18" t="s">
        <v>365</v>
      </c>
      <c r="F298" s="19">
        <v>0</v>
      </c>
      <c r="G298" s="20">
        <v>204.36</v>
      </c>
      <c r="H298" s="21">
        <f t="shared" si="10"/>
        <v>0</v>
      </c>
    </row>
    <row r="299" spans="1:8" x14ac:dyDescent="0.3">
      <c r="A299" s="11" t="s">
        <v>357</v>
      </c>
      <c r="B299" s="11">
        <v>5</v>
      </c>
      <c r="C299" s="11" t="s">
        <v>366</v>
      </c>
      <c r="D299" s="17" t="s">
        <v>367</v>
      </c>
      <c r="E299" s="18" t="s">
        <v>368</v>
      </c>
      <c r="F299" s="19">
        <v>0</v>
      </c>
      <c r="G299" s="20">
        <v>11.048</v>
      </c>
      <c r="H299" s="21">
        <f t="shared" si="10"/>
        <v>0</v>
      </c>
    </row>
    <row r="300" spans="1:8" x14ac:dyDescent="0.3">
      <c r="A300" s="11" t="s">
        <v>357</v>
      </c>
      <c r="B300" s="11">
        <v>6</v>
      </c>
      <c r="C300" s="11" t="s">
        <v>369</v>
      </c>
      <c r="D300" s="17" t="s">
        <v>17</v>
      </c>
      <c r="E300" s="18" t="s">
        <v>370</v>
      </c>
      <c r="F300" s="19">
        <v>0</v>
      </c>
      <c r="G300" s="20">
        <v>102.18</v>
      </c>
      <c r="H300" s="21">
        <f t="shared" si="10"/>
        <v>0</v>
      </c>
    </row>
    <row r="301" spans="1:8" x14ac:dyDescent="0.3">
      <c r="A301" s="11" t="s">
        <v>357</v>
      </c>
      <c r="B301" s="11">
        <v>7</v>
      </c>
      <c r="C301" s="11" t="s">
        <v>371</v>
      </c>
      <c r="D301" s="17" t="s">
        <v>17</v>
      </c>
      <c r="E301" s="18" t="s">
        <v>372</v>
      </c>
      <c r="F301" s="19">
        <v>0</v>
      </c>
      <c r="G301" s="20">
        <v>2</v>
      </c>
      <c r="H301" s="21">
        <f t="shared" si="10"/>
        <v>0</v>
      </c>
    </row>
    <row r="302" spans="1:8" x14ac:dyDescent="0.3">
      <c r="E302" s="15" t="s">
        <v>34</v>
      </c>
      <c r="F302" s="15"/>
      <c r="G302" s="15"/>
      <c r="H302" s="23">
        <f>SUM(H295:H301)</f>
        <v>0</v>
      </c>
    </row>
    <row r="304" spans="1:8" x14ac:dyDescent="0.3">
      <c r="C304" s="15" t="s">
        <v>5</v>
      </c>
      <c r="D304" s="16" t="s">
        <v>6</v>
      </c>
      <c r="E304" s="15" t="s">
        <v>7</v>
      </c>
    </row>
    <row r="305" spans="1:8" x14ac:dyDescent="0.3">
      <c r="C305" s="15" t="s">
        <v>8</v>
      </c>
      <c r="D305" s="16" t="s">
        <v>352</v>
      </c>
      <c r="E305" s="15" t="s">
        <v>353</v>
      </c>
    </row>
    <row r="306" spans="1:8" x14ac:dyDescent="0.3">
      <c r="C306" s="15" t="s">
        <v>10</v>
      </c>
      <c r="D306" s="16" t="s">
        <v>6</v>
      </c>
      <c r="E306" s="15" t="s">
        <v>354</v>
      </c>
    </row>
    <row r="307" spans="1:8" x14ac:dyDescent="0.3">
      <c r="C307" s="15" t="s">
        <v>355</v>
      </c>
      <c r="D307" s="16" t="s">
        <v>35</v>
      </c>
      <c r="E307" s="15" t="s">
        <v>373</v>
      </c>
    </row>
    <row r="309" spans="1:8" x14ac:dyDescent="0.3">
      <c r="A309" s="11" t="s">
        <v>374</v>
      </c>
      <c r="B309" s="11">
        <v>1</v>
      </c>
      <c r="C309" s="11" t="s">
        <v>375</v>
      </c>
      <c r="D309" s="17" t="s">
        <v>17</v>
      </c>
      <c r="E309" s="18" t="s">
        <v>376</v>
      </c>
      <c r="F309" s="19">
        <v>0</v>
      </c>
      <c r="G309" s="20">
        <v>3</v>
      </c>
      <c r="H309" s="21">
        <f t="shared" ref="H309:H314" si="11">ROUND(ROUND(F309,2)*ROUND(G309,3),2)</f>
        <v>0</v>
      </c>
    </row>
    <row r="310" spans="1:8" x14ac:dyDescent="0.3">
      <c r="A310" s="11" t="s">
        <v>374</v>
      </c>
      <c r="B310" s="11">
        <v>2</v>
      </c>
      <c r="C310" s="11" t="s">
        <v>377</v>
      </c>
      <c r="D310" s="17" t="s">
        <v>14</v>
      </c>
      <c r="E310" s="18" t="s">
        <v>378</v>
      </c>
      <c r="F310" s="19">
        <v>0</v>
      </c>
      <c r="G310" s="20">
        <v>2</v>
      </c>
      <c r="H310" s="21">
        <f t="shared" si="11"/>
        <v>0</v>
      </c>
    </row>
    <row r="311" spans="1:8" x14ac:dyDescent="0.3">
      <c r="A311" s="11" t="s">
        <v>374</v>
      </c>
      <c r="B311" s="11">
        <v>3</v>
      </c>
      <c r="C311" s="11" t="s">
        <v>379</v>
      </c>
      <c r="D311" s="17" t="s">
        <v>14</v>
      </c>
      <c r="E311" s="18" t="s">
        <v>380</v>
      </c>
      <c r="F311" s="19">
        <v>0</v>
      </c>
      <c r="G311" s="20">
        <v>1</v>
      </c>
      <c r="H311" s="21">
        <f t="shared" si="11"/>
        <v>0</v>
      </c>
    </row>
    <row r="312" spans="1:8" x14ac:dyDescent="0.3">
      <c r="A312" s="11" t="s">
        <v>374</v>
      </c>
      <c r="B312" s="11">
        <v>4</v>
      </c>
      <c r="C312" s="11" t="s">
        <v>381</v>
      </c>
      <c r="D312" s="17" t="s">
        <v>14</v>
      </c>
      <c r="E312" s="18" t="s">
        <v>382</v>
      </c>
      <c r="F312" s="19">
        <v>0</v>
      </c>
      <c r="G312" s="20">
        <v>6</v>
      </c>
      <c r="H312" s="21">
        <f t="shared" si="11"/>
        <v>0</v>
      </c>
    </row>
    <row r="313" spans="1:8" x14ac:dyDescent="0.3">
      <c r="A313" s="11" t="s">
        <v>374</v>
      </c>
      <c r="B313" s="11">
        <v>5</v>
      </c>
      <c r="C313" s="11" t="s">
        <v>383</v>
      </c>
      <c r="D313" s="17" t="s">
        <v>14</v>
      </c>
      <c r="E313" s="18" t="s">
        <v>384</v>
      </c>
      <c r="F313" s="19">
        <v>0</v>
      </c>
      <c r="G313" s="20">
        <v>2</v>
      </c>
      <c r="H313" s="21">
        <f t="shared" si="11"/>
        <v>0</v>
      </c>
    </row>
    <row r="314" spans="1:8" x14ac:dyDescent="0.3">
      <c r="A314" s="11" t="s">
        <v>374</v>
      </c>
      <c r="B314" s="11">
        <v>6</v>
      </c>
      <c r="C314" s="11" t="s">
        <v>385</v>
      </c>
      <c r="D314" s="17" t="s">
        <v>20</v>
      </c>
      <c r="E314" s="18" t="s">
        <v>386</v>
      </c>
      <c r="F314" s="19">
        <v>0</v>
      </c>
      <c r="G314" s="20">
        <v>4</v>
      </c>
      <c r="H314" s="21">
        <f t="shared" si="11"/>
        <v>0</v>
      </c>
    </row>
    <row r="315" spans="1:8" x14ac:dyDescent="0.3">
      <c r="E315" s="15" t="s">
        <v>34</v>
      </c>
      <c r="F315" s="15"/>
      <c r="G315" s="15"/>
      <c r="H315" s="23">
        <f>SUM(H309:H314)</f>
        <v>0</v>
      </c>
    </row>
    <row r="317" spans="1:8" x14ac:dyDescent="0.3">
      <c r="C317" s="15" t="s">
        <v>5</v>
      </c>
      <c r="D317" s="16" t="s">
        <v>6</v>
      </c>
      <c r="E317" s="15" t="s">
        <v>7</v>
      </c>
    </row>
    <row r="318" spans="1:8" x14ac:dyDescent="0.3">
      <c r="C318" s="15" t="s">
        <v>8</v>
      </c>
      <c r="D318" s="16" t="s">
        <v>352</v>
      </c>
      <c r="E318" s="15" t="s">
        <v>353</v>
      </c>
    </row>
    <row r="319" spans="1:8" x14ac:dyDescent="0.3">
      <c r="C319" s="15" t="s">
        <v>10</v>
      </c>
      <c r="D319" s="16" t="s">
        <v>6</v>
      </c>
      <c r="E319" s="15" t="s">
        <v>354</v>
      </c>
    </row>
    <row r="320" spans="1:8" x14ac:dyDescent="0.3">
      <c r="C320" s="15" t="s">
        <v>355</v>
      </c>
      <c r="D320" s="16" t="s">
        <v>251</v>
      </c>
      <c r="E320" s="15" t="s">
        <v>387</v>
      </c>
    </row>
    <row r="322" spans="1:8" x14ac:dyDescent="0.3">
      <c r="A322" s="11" t="s">
        <v>388</v>
      </c>
      <c r="B322" s="11">
        <v>1</v>
      </c>
      <c r="C322" s="11" t="s">
        <v>389</v>
      </c>
      <c r="D322" s="17" t="s">
        <v>17</v>
      </c>
      <c r="E322" s="18" t="s">
        <v>390</v>
      </c>
      <c r="F322" s="19">
        <v>0</v>
      </c>
      <c r="G322" s="20">
        <v>106</v>
      </c>
      <c r="H322" s="21">
        <f t="shared" ref="H322:H328" si="12">ROUND(ROUND(F322,2)*ROUND(G322,3),2)</f>
        <v>0</v>
      </c>
    </row>
    <row r="323" spans="1:8" x14ac:dyDescent="0.3">
      <c r="A323" s="11" t="s">
        <v>388</v>
      </c>
      <c r="B323" s="11">
        <v>2</v>
      </c>
      <c r="C323" s="11" t="s">
        <v>391</v>
      </c>
      <c r="D323" s="17" t="s">
        <v>17</v>
      </c>
      <c r="E323" s="18" t="s">
        <v>392</v>
      </c>
      <c r="F323" s="19">
        <v>0</v>
      </c>
      <c r="G323" s="20">
        <v>121</v>
      </c>
      <c r="H323" s="21">
        <f t="shared" si="12"/>
        <v>0</v>
      </c>
    </row>
    <row r="324" spans="1:8" x14ac:dyDescent="0.3">
      <c r="A324" s="11" t="s">
        <v>388</v>
      </c>
      <c r="B324" s="11">
        <v>3</v>
      </c>
      <c r="C324" s="11" t="s">
        <v>393</v>
      </c>
      <c r="D324" s="17" t="s">
        <v>17</v>
      </c>
      <c r="E324" s="18" t="s">
        <v>394</v>
      </c>
      <c r="F324" s="19">
        <v>0</v>
      </c>
      <c r="G324" s="20">
        <v>121</v>
      </c>
      <c r="H324" s="21">
        <f t="shared" si="12"/>
        <v>0</v>
      </c>
    </row>
    <row r="325" spans="1:8" x14ac:dyDescent="0.3">
      <c r="A325" s="11" t="s">
        <v>388</v>
      </c>
      <c r="B325" s="11">
        <v>4</v>
      </c>
      <c r="C325" s="11" t="s">
        <v>395</v>
      </c>
      <c r="D325" s="17" t="s">
        <v>17</v>
      </c>
      <c r="E325" s="18" t="s">
        <v>396</v>
      </c>
      <c r="F325" s="19">
        <v>0</v>
      </c>
      <c r="G325" s="20">
        <v>104</v>
      </c>
      <c r="H325" s="21">
        <f t="shared" si="12"/>
        <v>0</v>
      </c>
    </row>
    <row r="326" spans="1:8" x14ac:dyDescent="0.3">
      <c r="A326" s="11" t="s">
        <v>388</v>
      </c>
      <c r="B326" s="11">
        <v>5</v>
      </c>
      <c r="C326" s="11" t="s">
        <v>397</v>
      </c>
      <c r="D326" s="17" t="s">
        <v>20</v>
      </c>
      <c r="E326" s="18" t="s">
        <v>398</v>
      </c>
      <c r="F326" s="19">
        <v>0</v>
      </c>
      <c r="G326" s="20">
        <v>81.599999999999994</v>
      </c>
      <c r="H326" s="21">
        <f t="shared" si="12"/>
        <v>0</v>
      </c>
    </row>
    <row r="327" spans="1:8" x14ac:dyDescent="0.3">
      <c r="A327" s="11" t="s">
        <v>388</v>
      </c>
      <c r="B327" s="11">
        <v>6</v>
      </c>
      <c r="C327" s="11" t="s">
        <v>399</v>
      </c>
      <c r="D327" s="17" t="s">
        <v>20</v>
      </c>
      <c r="E327" s="18" t="s">
        <v>400</v>
      </c>
      <c r="F327" s="19">
        <v>0</v>
      </c>
      <c r="G327" s="20">
        <v>30.4</v>
      </c>
      <c r="H327" s="21">
        <f t="shared" si="12"/>
        <v>0</v>
      </c>
    </row>
    <row r="328" spans="1:8" x14ac:dyDescent="0.3">
      <c r="A328" s="11" t="s">
        <v>388</v>
      </c>
      <c r="B328" s="11">
        <v>7</v>
      </c>
      <c r="C328" s="11" t="s">
        <v>401</v>
      </c>
      <c r="D328" s="17" t="s">
        <v>14</v>
      </c>
      <c r="E328" s="18" t="s">
        <v>402</v>
      </c>
      <c r="F328" s="19">
        <v>0</v>
      </c>
      <c r="G328" s="20">
        <v>1</v>
      </c>
      <c r="H328" s="21">
        <f t="shared" si="12"/>
        <v>0</v>
      </c>
    </row>
    <row r="329" spans="1:8" x14ac:dyDescent="0.3">
      <c r="E329" s="15" t="s">
        <v>34</v>
      </c>
      <c r="F329" s="15"/>
      <c r="G329" s="15"/>
      <c r="H329" s="23">
        <f>SUM(H322:H328)</f>
        <v>0</v>
      </c>
    </row>
    <row r="331" spans="1:8" x14ac:dyDescent="0.3">
      <c r="C331" s="15" t="s">
        <v>5</v>
      </c>
      <c r="D331" s="16" t="s">
        <v>6</v>
      </c>
      <c r="E331" s="15" t="s">
        <v>7</v>
      </c>
    </row>
    <row r="332" spans="1:8" x14ac:dyDescent="0.3">
      <c r="C332" s="15" t="s">
        <v>8</v>
      </c>
      <c r="D332" s="16" t="s">
        <v>352</v>
      </c>
      <c r="E332" s="15" t="s">
        <v>353</v>
      </c>
    </row>
    <row r="333" spans="1:8" x14ac:dyDescent="0.3">
      <c r="C333" s="15" t="s">
        <v>10</v>
      </c>
      <c r="D333" s="16" t="s">
        <v>6</v>
      </c>
      <c r="E333" s="15" t="s">
        <v>354</v>
      </c>
    </row>
    <row r="334" spans="1:8" x14ac:dyDescent="0.3">
      <c r="C334" s="15" t="s">
        <v>355</v>
      </c>
      <c r="D334" s="16" t="s">
        <v>268</v>
      </c>
      <c r="E334" s="15" t="s">
        <v>403</v>
      </c>
    </row>
    <row r="336" spans="1:8" x14ac:dyDescent="0.3">
      <c r="A336" s="11" t="s">
        <v>404</v>
      </c>
      <c r="B336" s="11">
        <v>1</v>
      </c>
      <c r="C336" s="11" t="s">
        <v>405</v>
      </c>
      <c r="D336" s="17" t="s">
        <v>17</v>
      </c>
      <c r="E336" s="18" t="s">
        <v>406</v>
      </c>
      <c r="F336" s="19">
        <v>0</v>
      </c>
      <c r="G336" s="20">
        <v>4.7300000000000004</v>
      </c>
      <c r="H336" s="21">
        <f>ROUND(ROUND(F336,2)*ROUND(G336,3),2)</f>
        <v>0</v>
      </c>
    </row>
    <row r="337" spans="1:8" x14ac:dyDescent="0.3">
      <c r="A337" s="11" t="s">
        <v>404</v>
      </c>
      <c r="B337" s="11">
        <v>2</v>
      </c>
      <c r="C337" s="11" t="s">
        <v>407</v>
      </c>
      <c r="D337" s="17" t="s">
        <v>20</v>
      </c>
      <c r="E337" s="18" t="s">
        <v>408</v>
      </c>
      <c r="F337" s="19">
        <v>0</v>
      </c>
      <c r="G337" s="20">
        <v>38.4</v>
      </c>
      <c r="H337" s="21">
        <f>ROUND(ROUND(F337,2)*ROUND(G337,3),2)</f>
        <v>0</v>
      </c>
    </row>
    <row r="338" spans="1:8" x14ac:dyDescent="0.3">
      <c r="E338" s="15" t="s">
        <v>34</v>
      </c>
      <c r="F338" s="15"/>
      <c r="G338" s="15"/>
      <c r="H338" s="23">
        <f>SUM(H336:H337)</f>
        <v>0</v>
      </c>
    </row>
    <row r="340" spans="1:8" x14ac:dyDescent="0.3">
      <c r="C340" s="15" t="s">
        <v>5</v>
      </c>
      <c r="D340" s="16" t="s">
        <v>6</v>
      </c>
      <c r="E340" s="15" t="s">
        <v>7</v>
      </c>
    </row>
    <row r="341" spans="1:8" x14ac:dyDescent="0.3">
      <c r="C341" s="15" t="s">
        <v>8</v>
      </c>
      <c r="D341" s="16" t="s">
        <v>352</v>
      </c>
      <c r="E341" s="15" t="s">
        <v>353</v>
      </c>
    </row>
    <row r="342" spans="1:8" x14ac:dyDescent="0.3">
      <c r="C342" s="15" t="s">
        <v>10</v>
      </c>
      <c r="D342" s="16" t="s">
        <v>6</v>
      </c>
      <c r="E342" s="15" t="s">
        <v>354</v>
      </c>
    </row>
    <row r="343" spans="1:8" x14ac:dyDescent="0.3">
      <c r="C343" s="15" t="s">
        <v>355</v>
      </c>
      <c r="D343" s="16" t="s">
        <v>197</v>
      </c>
      <c r="E343" s="15" t="s">
        <v>409</v>
      </c>
    </row>
    <row r="345" spans="1:8" x14ac:dyDescent="0.3">
      <c r="A345" s="11" t="s">
        <v>410</v>
      </c>
      <c r="B345" s="11">
        <v>1</v>
      </c>
      <c r="C345" s="11" t="s">
        <v>32</v>
      </c>
      <c r="D345" s="17" t="s">
        <v>17</v>
      </c>
      <c r="E345" s="18" t="s">
        <v>33</v>
      </c>
      <c r="F345" s="19">
        <v>0</v>
      </c>
      <c r="G345" s="20">
        <v>140</v>
      </c>
      <c r="H345" s="21">
        <f>ROUND(ROUND(F345,2)*ROUND(G345,3),2)</f>
        <v>0</v>
      </c>
    </row>
    <row r="346" spans="1:8" x14ac:dyDescent="0.3">
      <c r="A346" s="11" t="s">
        <v>410</v>
      </c>
      <c r="B346" s="11">
        <v>2</v>
      </c>
      <c r="C346" s="11" t="s">
        <v>411</v>
      </c>
      <c r="D346" s="17" t="s">
        <v>17</v>
      </c>
      <c r="E346" s="18" t="s">
        <v>412</v>
      </c>
      <c r="F346" s="19">
        <v>0</v>
      </c>
      <c r="G346" s="20">
        <v>161.80000000000001</v>
      </c>
      <c r="H346" s="21">
        <f>ROUND(ROUND(F346,2)*ROUND(G346,3),2)</f>
        <v>0</v>
      </c>
    </row>
    <row r="347" spans="1:8" x14ac:dyDescent="0.3">
      <c r="A347" s="11" t="s">
        <v>410</v>
      </c>
      <c r="B347" s="11">
        <v>3</v>
      </c>
      <c r="C347" s="11" t="s">
        <v>413</v>
      </c>
      <c r="D347" s="17" t="s">
        <v>414</v>
      </c>
      <c r="E347" s="18" t="s">
        <v>415</v>
      </c>
      <c r="F347" s="19">
        <v>0</v>
      </c>
      <c r="G347" s="20">
        <v>100</v>
      </c>
      <c r="H347" s="21">
        <f>ROUND(ROUND(F347,2)*ROUND(G347,3),2)</f>
        <v>0</v>
      </c>
    </row>
    <row r="348" spans="1:8" x14ac:dyDescent="0.3">
      <c r="A348" s="11" t="s">
        <v>410</v>
      </c>
      <c r="B348" s="11">
        <v>4</v>
      </c>
      <c r="C348" s="11" t="s">
        <v>416</v>
      </c>
      <c r="D348" s="17" t="s">
        <v>14</v>
      </c>
      <c r="E348" s="18" t="s">
        <v>417</v>
      </c>
      <c r="F348" s="19">
        <v>0</v>
      </c>
      <c r="G348" s="20">
        <v>2</v>
      </c>
      <c r="H348" s="21">
        <f>ROUND(ROUND(F348,2)*ROUND(G348,3),2)</f>
        <v>0</v>
      </c>
    </row>
    <row r="349" spans="1:8" x14ac:dyDescent="0.3">
      <c r="E349" s="15" t="s">
        <v>34</v>
      </c>
      <c r="F349" s="15"/>
      <c r="G349" s="15"/>
      <c r="H349" s="23">
        <f>SUM(H345:H348)</f>
        <v>0</v>
      </c>
    </row>
    <row r="351" spans="1:8" x14ac:dyDescent="0.3">
      <c r="C351" s="15" t="s">
        <v>5</v>
      </c>
      <c r="D351" s="16" t="s">
        <v>6</v>
      </c>
      <c r="E351" s="15" t="s">
        <v>7</v>
      </c>
    </row>
    <row r="352" spans="1:8" x14ac:dyDescent="0.3">
      <c r="C352" s="15" t="s">
        <v>8</v>
      </c>
      <c r="D352" s="16" t="s">
        <v>352</v>
      </c>
      <c r="E352" s="15" t="s">
        <v>353</v>
      </c>
    </row>
    <row r="353" spans="1:8" x14ac:dyDescent="0.3">
      <c r="C353" s="15" t="s">
        <v>10</v>
      </c>
      <c r="D353" s="16" t="s">
        <v>6</v>
      </c>
      <c r="E353" s="15" t="s">
        <v>354</v>
      </c>
    </row>
    <row r="354" spans="1:8" x14ac:dyDescent="0.3">
      <c r="C354" s="15" t="s">
        <v>355</v>
      </c>
      <c r="D354" s="16" t="s">
        <v>228</v>
      </c>
      <c r="E354" s="15" t="s">
        <v>418</v>
      </c>
    </row>
    <row r="356" spans="1:8" x14ac:dyDescent="0.3">
      <c r="A356" s="11" t="s">
        <v>419</v>
      </c>
      <c r="B356" s="11">
        <v>1</v>
      </c>
      <c r="C356" s="11" t="s">
        <v>420</v>
      </c>
      <c r="D356" s="17" t="s">
        <v>20</v>
      </c>
      <c r="E356" s="18" t="s">
        <v>421</v>
      </c>
      <c r="F356" s="19">
        <v>0</v>
      </c>
      <c r="G356" s="20">
        <v>1</v>
      </c>
      <c r="H356" s="21">
        <f>ROUND(ROUND(F356,2)*ROUND(G356,3),2)</f>
        <v>0</v>
      </c>
    </row>
    <row r="357" spans="1:8" x14ac:dyDescent="0.3">
      <c r="A357" s="11" t="s">
        <v>419</v>
      </c>
      <c r="B357" s="11">
        <v>2</v>
      </c>
      <c r="C357" s="11" t="s">
        <v>422</v>
      </c>
      <c r="D357" s="17" t="s">
        <v>20</v>
      </c>
      <c r="E357" s="18" t="s">
        <v>423</v>
      </c>
      <c r="F357" s="19">
        <v>0</v>
      </c>
      <c r="G357" s="20">
        <v>30</v>
      </c>
      <c r="H357" s="21">
        <f>ROUND(ROUND(F357,2)*ROUND(G357,3),2)</f>
        <v>0</v>
      </c>
    </row>
    <row r="358" spans="1:8" x14ac:dyDescent="0.3">
      <c r="A358" s="11" t="s">
        <v>419</v>
      </c>
      <c r="B358" s="11">
        <v>3</v>
      </c>
      <c r="C358" s="11" t="s">
        <v>416</v>
      </c>
      <c r="D358" s="17" t="s">
        <v>14</v>
      </c>
      <c r="E358" s="18" t="s">
        <v>417</v>
      </c>
      <c r="F358" s="19">
        <v>0</v>
      </c>
      <c r="G358" s="20">
        <v>2</v>
      </c>
      <c r="H358" s="21">
        <f>ROUND(ROUND(F358,2)*ROUND(G358,3),2)</f>
        <v>0</v>
      </c>
    </row>
    <row r="359" spans="1:8" x14ac:dyDescent="0.3">
      <c r="A359" s="11" t="s">
        <v>419</v>
      </c>
      <c r="B359" s="11">
        <v>4</v>
      </c>
      <c r="C359" s="11" t="s">
        <v>424</v>
      </c>
      <c r="D359" s="17" t="s">
        <v>20</v>
      </c>
      <c r="E359" s="18" t="s">
        <v>425</v>
      </c>
      <c r="F359" s="19">
        <v>0</v>
      </c>
      <c r="G359" s="20">
        <v>20</v>
      </c>
      <c r="H359" s="21">
        <f>ROUND(ROUND(F359,2)*ROUND(G359,3),2)</f>
        <v>0</v>
      </c>
    </row>
    <row r="360" spans="1:8" x14ac:dyDescent="0.3">
      <c r="E360" s="15" t="s">
        <v>34</v>
      </c>
      <c r="F360" s="15"/>
      <c r="G360" s="15"/>
      <c r="H360" s="23">
        <f>SUM(H356:H359)</f>
        <v>0</v>
      </c>
    </row>
    <row r="362" spans="1:8" x14ac:dyDescent="0.3">
      <c r="C362" s="15" t="s">
        <v>5</v>
      </c>
      <c r="D362" s="16" t="s">
        <v>6</v>
      </c>
      <c r="E362" s="15" t="s">
        <v>7</v>
      </c>
    </row>
    <row r="363" spans="1:8" x14ac:dyDescent="0.3">
      <c r="C363" s="15" t="s">
        <v>8</v>
      </c>
      <c r="D363" s="16" t="s">
        <v>352</v>
      </c>
      <c r="E363" s="15" t="s">
        <v>353</v>
      </c>
    </row>
    <row r="364" spans="1:8" x14ac:dyDescent="0.3">
      <c r="C364" s="15" t="s">
        <v>10</v>
      </c>
      <c r="D364" s="16" t="s">
        <v>35</v>
      </c>
      <c r="E364" s="15" t="s">
        <v>426</v>
      </c>
    </row>
    <row r="365" spans="1:8" x14ac:dyDescent="0.3">
      <c r="C365" s="15" t="s">
        <v>355</v>
      </c>
      <c r="D365" s="16" t="s">
        <v>6</v>
      </c>
      <c r="E365" s="15" t="s">
        <v>427</v>
      </c>
    </row>
    <row r="367" spans="1:8" ht="246" x14ac:dyDescent="0.3">
      <c r="A367" s="11" t="s">
        <v>428</v>
      </c>
      <c r="B367" s="11">
        <v>1</v>
      </c>
      <c r="C367" s="11" t="s">
        <v>429</v>
      </c>
      <c r="D367" s="17" t="s">
        <v>14</v>
      </c>
      <c r="E367" s="22" t="s">
        <v>430</v>
      </c>
      <c r="F367" s="19">
        <v>0</v>
      </c>
      <c r="G367" s="20">
        <v>2</v>
      </c>
      <c r="H367" s="21">
        <f>ROUND(ROUND(F367,2)*ROUND(G367,3),2)</f>
        <v>0</v>
      </c>
    </row>
    <row r="368" spans="1:8" x14ac:dyDescent="0.3">
      <c r="A368" s="11" t="s">
        <v>428</v>
      </c>
      <c r="B368" s="11">
        <v>2</v>
      </c>
      <c r="C368" s="11" t="s">
        <v>431</v>
      </c>
      <c r="D368" s="17" t="s">
        <v>14</v>
      </c>
      <c r="E368" s="18" t="s">
        <v>432</v>
      </c>
      <c r="F368" s="19">
        <v>0</v>
      </c>
      <c r="G368" s="20">
        <v>2</v>
      </c>
      <c r="H368" s="21">
        <f>ROUND(ROUND(F368,2)*ROUND(G368,3),2)</f>
        <v>0</v>
      </c>
    </row>
    <row r="369" spans="1:8" x14ac:dyDescent="0.3">
      <c r="E369" s="15" t="s">
        <v>34</v>
      </c>
      <c r="F369" s="15"/>
      <c r="G369" s="15"/>
      <c r="H369" s="23">
        <f>SUM(H367:H368)</f>
        <v>0</v>
      </c>
    </row>
    <row r="371" spans="1:8" x14ac:dyDescent="0.3">
      <c r="C371" s="15" t="s">
        <v>5</v>
      </c>
      <c r="D371" s="16" t="s">
        <v>6</v>
      </c>
      <c r="E371" s="15" t="s">
        <v>7</v>
      </c>
    </row>
    <row r="372" spans="1:8" x14ac:dyDescent="0.3">
      <c r="C372" s="15" t="s">
        <v>8</v>
      </c>
      <c r="D372" s="16" t="s">
        <v>352</v>
      </c>
      <c r="E372" s="15" t="s">
        <v>353</v>
      </c>
    </row>
    <row r="373" spans="1:8" x14ac:dyDescent="0.3">
      <c r="C373" s="15" t="s">
        <v>10</v>
      </c>
      <c r="D373" s="16" t="s">
        <v>35</v>
      </c>
      <c r="E373" s="15" t="s">
        <v>426</v>
      </c>
    </row>
    <row r="374" spans="1:8" x14ac:dyDescent="0.3">
      <c r="C374" s="15" t="s">
        <v>355</v>
      </c>
      <c r="D374" s="16" t="s">
        <v>35</v>
      </c>
      <c r="E374" s="15" t="s">
        <v>433</v>
      </c>
    </row>
    <row r="376" spans="1:8" ht="93" x14ac:dyDescent="0.3">
      <c r="A376" s="11" t="s">
        <v>434</v>
      </c>
      <c r="B376" s="11">
        <v>1</v>
      </c>
      <c r="C376" s="11" t="s">
        <v>435</v>
      </c>
      <c r="D376" s="17" t="s">
        <v>14</v>
      </c>
      <c r="E376" s="22" t="s">
        <v>436</v>
      </c>
      <c r="F376" s="19">
        <v>0</v>
      </c>
      <c r="G376" s="20">
        <v>2</v>
      </c>
      <c r="H376" s="21">
        <f t="shared" ref="H376:H386" si="13">ROUND(ROUND(F376,2)*ROUND(G376,3),2)</f>
        <v>0</v>
      </c>
    </row>
    <row r="377" spans="1:8" ht="72.599999999999994" x14ac:dyDescent="0.3">
      <c r="A377" s="11" t="s">
        <v>434</v>
      </c>
      <c r="B377" s="11">
        <v>2</v>
      </c>
      <c r="C377" s="11" t="s">
        <v>437</v>
      </c>
      <c r="D377" s="17" t="s">
        <v>14</v>
      </c>
      <c r="E377" s="22" t="s">
        <v>438</v>
      </c>
      <c r="F377" s="19">
        <v>0</v>
      </c>
      <c r="G377" s="20">
        <v>2</v>
      </c>
      <c r="H377" s="21">
        <f t="shared" si="13"/>
        <v>0</v>
      </c>
    </row>
    <row r="378" spans="1:8" ht="93" x14ac:dyDescent="0.3">
      <c r="A378" s="11" t="s">
        <v>434</v>
      </c>
      <c r="B378" s="11">
        <v>3</v>
      </c>
      <c r="C378" s="11" t="s">
        <v>439</v>
      </c>
      <c r="D378" s="17" t="s">
        <v>14</v>
      </c>
      <c r="E378" s="22" t="s">
        <v>440</v>
      </c>
      <c r="F378" s="19">
        <v>0</v>
      </c>
      <c r="G378" s="20">
        <v>20</v>
      </c>
      <c r="H378" s="21">
        <f t="shared" si="13"/>
        <v>0</v>
      </c>
    </row>
    <row r="379" spans="1:8" ht="93" x14ac:dyDescent="0.3">
      <c r="A379" s="11" t="s">
        <v>434</v>
      </c>
      <c r="B379" s="11">
        <v>4</v>
      </c>
      <c r="C379" s="11" t="s">
        <v>441</v>
      </c>
      <c r="D379" s="17" t="s">
        <v>14</v>
      </c>
      <c r="E379" s="22" t="s">
        <v>442</v>
      </c>
      <c r="F379" s="19">
        <v>0</v>
      </c>
      <c r="G379" s="20">
        <v>8</v>
      </c>
      <c r="H379" s="21">
        <f t="shared" si="13"/>
        <v>0</v>
      </c>
    </row>
    <row r="380" spans="1:8" ht="133.80000000000001" x14ac:dyDescent="0.3">
      <c r="A380" s="11" t="s">
        <v>434</v>
      </c>
      <c r="B380" s="11">
        <v>5</v>
      </c>
      <c r="C380" s="11" t="s">
        <v>443</v>
      </c>
      <c r="D380" s="17" t="s">
        <v>14</v>
      </c>
      <c r="E380" s="22" t="s">
        <v>444</v>
      </c>
      <c r="F380" s="19">
        <v>0</v>
      </c>
      <c r="G380" s="20">
        <v>4</v>
      </c>
      <c r="H380" s="21">
        <f t="shared" si="13"/>
        <v>0</v>
      </c>
    </row>
    <row r="381" spans="1:8" ht="93" x14ac:dyDescent="0.3">
      <c r="A381" s="11" t="s">
        <v>434</v>
      </c>
      <c r="B381" s="11">
        <v>6</v>
      </c>
      <c r="C381" s="11" t="s">
        <v>445</v>
      </c>
      <c r="D381" s="17" t="s">
        <v>14</v>
      </c>
      <c r="E381" s="22" t="s">
        <v>446</v>
      </c>
      <c r="F381" s="19">
        <v>0</v>
      </c>
      <c r="G381" s="20">
        <v>2</v>
      </c>
      <c r="H381" s="21">
        <f t="shared" si="13"/>
        <v>0</v>
      </c>
    </row>
    <row r="382" spans="1:8" ht="93" x14ac:dyDescent="0.3">
      <c r="A382" s="11" t="s">
        <v>434</v>
      </c>
      <c r="B382" s="11">
        <v>7</v>
      </c>
      <c r="C382" s="11" t="s">
        <v>447</v>
      </c>
      <c r="D382" s="17" t="s">
        <v>14</v>
      </c>
      <c r="E382" s="22" t="s">
        <v>448</v>
      </c>
      <c r="F382" s="19">
        <v>0</v>
      </c>
      <c r="G382" s="20">
        <v>2</v>
      </c>
      <c r="H382" s="21">
        <f t="shared" si="13"/>
        <v>0</v>
      </c>
    </row>
    <row r="383" spans="1:8" ht="72.599999999999994" x14ac:dyDescent="0.3">
      <c r="A383" s="11" t="s">
        <v>434</v>
      </c>
      <c r="B383" s="11">
        <v>8</v>
      </c>
      <c r="C383" s="11" t="s">
        <v>449</v>
      </c>
      <c r="D383" s="17" t="s">
        <v>14</v>
      </c>
      <c r="E383" s="22" t="s">
        <v>450</v>
      </c>
      <c r="F383" s="19">
        <v>0</v>
      </c>
      <c r="G383" s="20">
        <v>2</v>
      </c>
      <c r="H383" s="21">
        <f t="shared" si="13"/>
        <v>0</v>
      </c>
    </row>
    <row r="384" spans="1:8" ht="93" x14ac:dyDescent="0.3">
      <c r="A384" s="11" t="s">
        <v>434</v>
      </c>
      <c r="B384" s="11">
        <v>9</v>
      </c>
      <c r="C384" s="11" t="s">
        <v>451</v>
      </c>
      <c r="D384" s="17" t="s">
        <v>14</v>
      </c>
      <c r="E384" s="22" t="s">
        <v>452</v>
      </c>
      <c r="F384" s="19">
        <v>0</v>
      </c>
      <c r="G384" s="20">
        <v>2</v>
      </c>
      <c r="H384" s="21">
        <f t="shared" si="13"/>
        <v>0</v>
      </c>
    </row>
    <row r="385" spans="1:8" ht="93" x14ac:dyDescent="0.3">
      <c r="A385" s="11" t="s">
        <v>434</v>
      </c>
      <c r="B385" s="11">
        <v>10</v>
      </c>
      <c r="C385" s="11" t="s">
        <v>453</v>
      </c>
      <c r="D385" s="17" t="s">
        <v>14</v>
      </c>
      <c r="E385" s="22" t="s">
        <v>454</v>
      </c>
      <c r="F385" s="19">
        <v>0</v>
      </c>
      <c r="G385" s="20">
        <v>4</v>
      </c>
      <c r="H385" s="21">
        <f t="shared" si="13"/>
        <v>0</v>
      </c>
    </row>
    <row r="386" spans="1:8" x14ac:dyDescent="0.3">
      <c r="A386" s="11" t="s">
        <v>434</v>
      </c>
      <c r="B386" s="11">
        <v>11</v>
      </c>
      <c r="C386" s="11" t="s">
        <v>397</v>
      </c>
      <c r="D386" s="17" t="s">
        <v>20</v>
      </c>
      <c r="E386" s="18" t="s">
        <v>398</v>
      </c>
      <c r="F386" s="19">
        <v>0</v>
      </c>
      <c r="G386" s="20">
        <v>19.2</v>
      </c>
      <c r="H386" s="21">
        <f t="shared" si="13"/>
        <v>0</v>
      </c>
    </row>
    <row r="387" spans="1:8" x14ac:dyDescent="0.3">
      <c r="E387" s="15" t="s">
        <v>34</v>
      </c>
      <c r="F387" s="15"/>
      <c r="G387" s="15"/>
      <c r="H387" s="23">
        <f>SUM(H376:H386)</f>
        <v>0</v>
      </c>
    </row>
    <row r="389" spans="1:8" x14ac:dyDescent="0.3">
      <c r="C389" s="15" t="s">
        <v>5</v>
      </c>
      <c r="D389" s="16" t="s">
        <v>6</v>
      </c>
      <c r="E389" s="15" t="s">
        <v>7</v>
      </c>
    </row>
    <row r="390" spans="1:8" x14ac:dyDescent="0.3">
      <c r="C390" s="15" t="s">
        <v>8</v>
      </c>
      <c r="D390" s="16" t="s">
        <v>352</v>
      </c>
      <c r="E390" s="15" t="s">
        <v>353</v>
      </c>
    </row>
    <row r="391" spans="1:8" x14ac:dyDescent="0.3">
      <c r="C391" s="15" t="s">
        <v>10</v>
      </c>
      <c r="D391" s="16" t="s">
        <v>35</v>
      </c>
      <c r="E391" s="15" t="s">
        <v>426</v>
      </c>
    </row>
    <row r="392" spans="1:8" x14ac:dyDescent="0.3">
      <c r="C392" s="15" t="s">
        <v>355</v>
      </c>
      <c r="D392" s="16" t="s">
        <v>251</v>
      </c>
      <c r="E392" s="15" t="s">
        <v>36</v>
      </c>
    </row>
    <row r="394" spans="1:8" ht="144" x14ac:dyDescent="0.3">
      <c r="A394" s="11" t="s">
        <v>455</v>
      </c>
      <c r="B394" s="11">
        <v>1</v>
      </c>
      <c r="C394" s="11" t="s">
        <v>46</v>
      </c>
      <c r="D394" s="17" t="s">
        <v>20</v>
      </c>
      <c r="E394" s="22" t="s">
        <v>47</v>
      </c>
      <c r="F394" s="19">
        <v>0</v>
      </c>
      <c r="G394" s="20">
        <v>40</v>
      </c>
      <c r="H394" s="21">
        <f t="shared" ref="H394:H427" si="14">ROUND(ROUND(F394,2)*ROUND(G394,3),2)</f>
        <v>0</v>
      </c>
    </row>
    <row r="395" spans="1:8" ht="144" x14ac:dyDescent="0.3">
      <c r="A395" s="11" t="s">
        <v>455</v>
      </c>
      <c r="B395" s="11">
        <v>2</v>
      </c>
      <c r="C395" s="11" t="s">
        <v>48</v>
      </c>
      <c r="D395" s="17" t="s">
        <v>20</v>
      </c>
      <c r="E395" s="22" t="s">
        <v>49</v>
      </c>
      <c r="F395" s="19">
        <v>0</v>
      </c>
      <c r="G395" s="20">
        <v>206</v>
      </c>
      <c r="H395" s="21">
        <f t="shared" si="14"/>
        <v>0</v>
      </c>
    </row>
    <row r="396" spans="1:8" ht="133.80000000000001" x14ac:dyDescent="0.3">
      <c r="A396" s="11" t="s">
        <v>455</v>
      </c>
      <c r="B396" s="11">
        <v>3</v>
      </c>
      <c r="C396" s="11" t="s">
        <v>54</v>
      </c>
      <c r="D396" s="17" t="s">
        <v>20</v>
      </c>
      <c r="E396" s="22" t="s">
        <v>55</v>
      </c>
      <c r="F396" s="19">
        <v>0</v>
      </c>
      <c r="G396" s="20">
        <v>65</v>
      </c>
      <c r="H396" s="21">
        <f t="shared" si="14"/>
        <v>0</v>
      </c>
    </row>
    <row r="397" spans="1:8" x14ac:dyDescent="0.3">
      <c r="A397" s="11" t="s">
        <v>455</v>
      </c>
      <c r="B397" s="11">
        <v>4</v>
      </c>
      <c r="C397" s="11" t="s">
        <v>76</v>
      </c>
      <c r="D397" s="17" t="s">
        <v>20</v>
      </c>
      <c r="E397" s="18" t="s">
        <v>77</v>
      </c>
      <c r="F397" s="19">
        <v>0</v>
      </c>
      <c r="G397" s="20">
        <v>40</v>
      </c>
      <c r="H397" s="21">
        <f t="shared" si="14"/>
        <v>0</v>
      </c>
    </row>
    <row r="398" spans="1:8" ht="82.8" x14ac:dyDescent="0.3">
      <c r="A398" s="11" t="s">
        <v>455</v>
      </c>
      <c r="B398" s="11">
        <v>5</v>
      </c>
      <c r="C398" s="11" t="s">
        <v>78</v>
      </c>
      <c r="D398" s="17" t="s">
        <v>20</v>
      </c>
      <c r="E398" s="22" t="s">
        <v>79</v>
      </c>
      <c r="F398" s="19">
        <v>0</v>
      </c>
      <c r="G398" s="20">
        <v>214</v>
      </c>
      <c r="H398" s="21">
        <f t="shared" si="14"/>
        <v>0</v>
      </c>
    </row>
    <row r="399" spans="1:8" ht="82.8" x14ac:dyDescent="0.3">
      <c r="A399" s="11" t="s">
        <v>455</v>
      </c>
      <c r="B399" s="11">
        <v>6</v>
      </c>
      <c r="C399" s="11" t="s">
        <v>84</v>
      </c>
      <c r="D399" s="17" t="s">
        <v>20</v>
      </c>
      <c r="E399" s="22" t="s">
        <v>85</v>
      </c>
      <c r="F399" s="19">
        <v>0</v>
      </c>
      <c r="G399" s="20">
        <v>65</v>
      </c>
      <c r="H399" s="21">
        <f t="shared" si="14"/>
        <v>0</v>
      </c>
    </row>
    <row r="400" spans="1:8" x14ac:dyDescent="0.3">
      <c r="A400" s="11" t="s">
        <v>455</v>
      </c>
      <c r="B400" s="11">
        <v>7</v>
      </c>
      <c r="C400" s="11" t="s">
        <v>456</v>
      </c>
      <c r="D400" s="17" t="s">
        <v>14</v>
      </c>
      <c r="E400" s="18" t="s">
        <v>89</v>
      </c>
      <c r="F400" s="19">
        <v>0</v>
      </c>
      <c r="G400" s="20">
        <v>14</v>
      </c>
      <c r="H400" s="21">
        <f t="shared" si="14"/>
        <v>0</v>
      </c>
    </row>
    <row r="401" spans="1:8" x14ac:dyDescent="0.3">
      <c r="A401" s="11" t="s">
        <v>455</v>
      </c>
      <c r="B401" s="11">
        <v>8</v>
      </c>
      <c r="C401" s="11" t="s">
        <v>457</v>
      </c>
      <c r="D401" s="17" t="s">
        <v>14</v>
      </c>
      <c r="E401" s="18" t="s">
        <v>458</v>
      </c>
      <c r="F401" s="19">
        <v>0</v>
      </c>
      <c r="G401" s="20">
        <v>14</v>
      </c>
      <c r="H401" s="21">
        <f t="shared" si="14"/>
        <v>0</v>
      </c>
    </row>
    <row r="402" spans="1:8" x14ac:dyDescent="0.3">
      <c r="A402" s="11" t="s">
        <v>455</v>
      </c>
      <c r="B402" s="11">
        <v>9</v>
      </c>
      <c r="C402" s="11" t="s">
        <v>459</v>
      </c>
      <c r="D402" s="17" t="s">
        <v>14</v>
      </c>
      <c r="E402" s="18" t="s">
        <v>460</v>
      </c>
      <c r="F402" s="19">
        <v>0</v>
      </c>
      <c r="G402" s="20">
        <v>6</v>
      </c>
      <c r="H402" s="21">
        <f t="shared" si="14"/>
        <v>0</v>
      </c>
    </row>
    <row r="403" spans="1:8" x14ac:dyDescent="0.3">
      <c r="A403" s="11" t="s">
        <v>455</v>
      </c>
      <c r="B403" s="11">
        <v>10</v>
      </c>
      <c r="C403" s="11" t="s">
        <v>461</v>
      </c>
      <c r="D403" s="17" t="s">
        <v>14</v>
      </c>
      <c r="E403" s="18" t="s">
        <v>462</v>
      </c>
      <c r="F403" s="19">
        <v>0</v>
      </c>
      <c r="G403" s="20">
        <v>4</v>
      </c>
      <c r="H403" s="21">
        <f t="shared" si="14"/>
        <v>0</v>
      </c>
    </row>
    <row r="404" spans="1:8" x14ac:dyDescent="0.3">
      <c r="A404" s="11" t="s">
        <v>455</v>
      </c>
      <c r="B404" s="11">
        <v>11</v>
      </c>
      <c r="C404" s="11" t="s">
        <v>463</v>
      </c>
      <c r="D404" s="17" t="s">
        <v>14</v>
      </c>
      <c r="E404" s="18" t="s">
        <v>464</v>
      </c>
      <c r="F404" s="19">
        <v>0</v>
      </c>
      <c r="G404" s="20">
        <v>3</v>
      </c>
      <c r="H404" s="21">
        <f t="shared" si="14"/>
        <v>0</v>
      </c>
    </row>
    <row r="405" spans="1:8" x14ac:dyDescent="0.3">
      <c r="A405" s="11" t="s">
        <v>455</v>
      </c>
      <c r="B405" s="11">
        <v>12</v>
      </c>
      <c r="C405" s="11" t="s">
        <v>465</v>
      </c>
      <c r="D405" s="17" t="s">
        <v>14</v>
      </c>
      <c r="E405" s="18" t="s">
        <v>103</v>
      </c>
      <c r="F405" s="19">
        <v>0</v>
      </c>
      <c r="G405" s="20">
        <v>1</v>
      </c>
      <c r="H405" s="21">
        <f t="shared" si="14"/>
        <v>0</v>
      </c>
    </row>
    <row r="406" spans="1:8" x14ac:dyDescent="0.3">
      <c r="A406" s="11" t="s">
        <v>455</v>
      </c>
      <c r="B406" s="11">
        <v>13</v>
      </c>
      <c r="C406" s="11" t="s">
        <v>466</v>
      </c>
      <c r="D406" s="17" t="s">
        <v>14</v>
      </c>
      <c r="E406" s="18" t="s">
        <v>467</v>
      </c>
      <c r="F406" s="19">
        <v>0</v>
      </c>
      <c r="G406" s="20">
        <v>2</v>
      </c>
      <c r="H406" s="21">
        <f t="shared" si="14"/>
        <v>0</v>
      </c>
    </row>
    <row r="407" spans="1:8" x14ac:dyDescent="0.3">
      <c r="A407" s="11" t="s">
        <v>455</v>
      </c>
      <c r="B407" s="11">
        <v>14</v>
      </c>
      <c r="C407" s="11" t="s">
        <v>468</v>
      </c>
      <c r="D407" s="17" t="s">
        <v>14</v>
      </c>
      <c r="E407" s="18" t="s">
        <v>469</v>
      </c>
      <c r="F407" s="19">
        <v>0</v>
      </c>
      <c r="G407" s="20">
        <v>1</v>
      </c>
      <c r="H407" s="21">
        <f t="shared" si="14"/>
        <v>0</v>
      </c>
    </row>
    <row r="408" spans="1:8" x14ac:dyDescent="0.3">
      <c r="A408" s="11" t="s">
        <v>455</v>
      </c>
      <c r="B408" s="11">
        <v>15</v>
      </c>
      <c r="C408" s="11" t="s">
        <v>470</v>
      </c>
      <c r="D408" s="17" t="s">
        <v>14</v>
      </c>
      <c r="E408" s="18" t="s">
        <v>471</v>
      </c>
      <c r="F408" s="19">
        <v>0</v>
      </c>
      <c r="G408" s="20">
        <v>1</v>
      </c>
      <c r="H408" s="21">
        <f t="shared" si="14"/>
        <v>0</v>
      </c>
    </row>
    <row r="409" spans="1:8" x14ac:dyDescent="0.3">
      <c r="A409" s="11" t="s">
        <v>455</v>
      </c>
      <c r="B409" s="11">
        <v>16</v>
      </c>
      <c r="C409" s="11" t="s">
        <v>472</v>
      </c>
      <c r="D409" s="17" t="s">
        <v>14</v>
      </c>
      <c r="E409" s="18" t="s">
        <v>473</v>
      </c>
      <c r="F409" s="19">
        <v>0</v>
      </c>
      <c r="G409" s="20">
        <v>2</v>
      </c>
      <c r="H409" s="21">
        <f t="shared" si="14"/>
        <v>0</v>
      </c>
    </row>
    <row r="410" spans="1:8" x14ac:dyDescent="0.3">
      <c r="A410" s="11" t="s">
        <v>455</v>
      </c>
      <c r="B410" s="11">
        <v>17</v>
      </c>
      <c r="C410" s="11" t="s">
        <v>474</v>
      </c>
      <c r="D410" s="17" t="s">
        <v>14</v>
      </c>
      <c r="E410" s="18" t="s">
        <v>475</v>
      </c>
      <c r="F410" s="19">
        <v>0</v>
      </c>
      <c r="G410" s="20">
        <v>2</v>
      </c>
      <c r="H410" s="21">
        <f t="shared" si="14"/>
        <v>0</v>
      </c>
    </row>
    <row r="411" spans="1:8" x14ac:dyDescent="0.3">
      <c r="A411" s="11" t="s">
        <v>455</v>
      </c>
      <c r="B411" s="11">
        <v>18</v>
      </c>
      <c r="C411" s="11" t="s">
        <v>476</v>
      </c>
      <c r="D411" s="17" t="s">
        <v>14</v>
      </c>
      <c r="E411" s="18" t="s">
        <v>477</v>
      </c>
      <c r="F411" s="19">
        <v>0</v>
      </c>
      <c r="G411" s="20">
        <v>1</v>
      </c>
      <c r="H411" s="21">
        <f t="shared" si="14"/>
        <v>0</v>
      </c>
    </row>
    <row r="412" spans="1:8" x14ac:dyDescent="0.3">
      <c r="A412" s="11" t="s">
        <v>455</v>
      </c>
      <c r="B412" s="11">
        <v>19</v>
      </c>
      <c r="C412" s="11" t="s">
        <v>478</v>
      </c>
      <c r="D412" s="17" t="s">
        <v>14</v>
      </c>
      <c r="E412" s="18" t="s">
        <v>479</v>
      </c>
      <c r="F412" s="19">
        <v>0</v>
      </c>
      <c r="G412" s="20">
        <v>4</v>
      </c>
      <c r="H412" s="21">
        <f t="shared" si="14"/>
        <v>0</v>
      </c>
    </row>
    <row r="413" spans="1:8" x14ac:dyDescent="0.3">
      <c r="A413" s="11" t="s">
        <v>455</v>
      </c>
      <c r="B413" s="11">
        <v>20</v>
      </c>
      <c r="C413" s="11" t="s">
        <v>480</v>
      </c>
      <c r="D413" s="17" t="s">
        <v>14</v>
      </c>
      <c r="E413" s="18" t="s">
        <v>481</v>
      </c>
      <c r="F413" s="19">
        <v>0</v>
      </c>
      <c r="G413" s="20">
        <v>6</v>
      </c>
      <c r="H413" s="21">
        <f t="shared" si="14"/>
        <v>0</v>
      </c>
    </row>
    <row r="414" spans="1:8" x14ac:dyDescent="0.3">
      <c r="A414" s="11" t="s">
        <v>455</v>
      </c>
      <c r="B414" s="11">
        <v>21</v>
      </c>
      <c r="C414" s="11" t="s">
        <v>482</v>
      </c>
      <c r="D414" s="17" t="s">
        <v>14</v>
      </c>
      <c r="E414" s="18" t="s">
        <v>483</v>
      </c>
      <c r="F414" s="19">
        <v>0</v>
      </c>
      <c r="G414" s="20">
        <v>2</v>
      </c>
      <c r="H414" s="21">
        <f t="shared" si="14"/>
        <v>0</v>
      </c>
    </row>
    <row r="415" spans="1:8" x14ac:dyDescent="0.3">
      <c r="A415" s="11" t="s">
        <v>455</v>
      </c>
      <c r="B415" s="11">
        <v>22</v>
      </c>
      <c r="C415" s="11" t="s">
        <v>484</v>
      </c>
      <c r="D415" s="17" t="s">
        <v>14</v>
      </c>
      <c r="E415" s="18" t="s">
        <v>485</v>
      </c>
      <c r="F415" s="19">
        <v>0</v>
      </c>
      <c r="G415" s="20">
        <v>1</v>
      </c>
      <c r="H415" s="21">
        <f t="shared" si="14"/>
        <v>0</v>
      </c>
    </row>
    <row r="416" spans="1:8" x14ac:dyDescent="0.3">
      <c r="A416" s="11" t="s">
        <v>455</v>
      </c>
      <c r="B416" s="11">
        <v>23</v>
      </c>
      <c r="C416" s="11" t="s">
        <v>140</v>
      </c>
      <c r="D416" s="17" t="s">
        <v>14</v>
      </c>
      <c r="E416" s="18" t="s">
        <v>141</v>
      </c>
      <c r="F416" s="19">
        <v>0</v>
      </c>
      <c r="G416" s="20">
        <v>10</v>
      </c>
      <c r="H416" s="21">
        <f t="shared" si="14"/>
        <v>0</v>
      </c>
    </row>
    <row r="417" spans="1:8" ht="31.8" x14ac:dyDescent="0.3">
      <c r="A417" s="11" t="s">
        <v>455</v>
      </c>
      <c r="B417" s="11">
        <v>24</v>
      </c>
      <c r="C417" s="11" t="s">
        <v>142</v>
      </c>
      <c r="D417" s="17" t="s">
        <v>14</v>
      </c>
      <c r="E417" s="22" t="s">
        <v>143</v>
      </c>
      <c r="F417" s="19">
        <v>0</v>
      </c>
      <c r="G417" s="20">
        <v>1</v>
      </c>
      <c r="H417" s="21">
        <f t="shared" si="14"/>
        <v>0</v>
      </c>
    </row>
    <row r="418" spans="1:8" x14ac:dyDescent="0.3">
      <c r="A418" s="11" t="s">
        <v>455</v>
      </c>
      <c r="B418" s="11">
        <v>25</v>
      </c>
      <c r="C418" s="11" t="s">
        <v>150</v>
      </c>
      <c r="D418" s="17" t="s">
        <v>14</v>
      </c>
      <c r="E418" s="18" t="s">
        <v>151</v>
      </c>
      <c r="F418" s="19">
        <v>0</v>
      </c>
      <c r="G418" s="20">
        <v>2</v>
      </c>
      <c r="H418" s="21">
        <f t="shared" si="14"/>
        <v>0</v>
      </c>
    </row>
    <row r="419" spans="1:8" ht="82.8" x14ac:dyDescent="0.3">
      <c r="A419" s="11" t="s">
        <v>455</v>
      </c>
      <c r="B419" s="11">
        <v>26</v>
      </c>
      <c r="C419" s="11" t="s">
        <v>180</v>
      </c>
      <c r="D419" s="17" t="s">
        <v>14</v>
      </c>
      <c r="E419" s="22" t="s">
        <v>181</v>
      </c>
      <c r="F419" s="19">
        <v>0</v>
      </c>
      <c r="G419" s="20">
        <v>1</v>
      </c>
      <c r="H419" s="21">
        <f t="shared" si="14"/>
        <v>0</v>
      </c>
    </row>
    <row r="420" spans="1:8" ht="266.39999999999998" x14ac:dyDescent="0.3">
      <c r="A420" s="11" t="s">
        <v>455</v>
      </c>
      <c r="B420" s="11">
        <v>27</v>
      </c>
      <c r="C420" s="11" t="s">
        <v>486</v>
      </c>
      <c r="D420" s="17" t="s">
        <v>14</v>
      </c>
      <c r="E420" s="22" t="s">
        <v>487</v>
      </c>
      <c r="F420" s="19">
        <v>0</v>
      </c>
      <c r="G420" s="20">
        <v>2</v>
      </c>
      <c r="H420" s="21">
        <f t="shared" si="14"/>
        <v>0</v>
      </c>
    </row>
    <row r="421" spans="1:8" x14ac:dyDescent="0.3">
      <c r="A421" s="11" t="s">
        <v>455</v>
      </c>
      <c r="B421" s="11">
        <v>28</v>
      </c>
      <c r="C421" s="11" t="s">
        <v>488</v>
      </c>
      <c r="D421" s="17" t="s">
        <v>14</v>
      </c>
      <c r="E421" s="18" t="s">
        <v>489</v>
      </c>
      <c r="F421" s="19">
        <v>0</v>
      </c>
      <c r="G421" s="20">
        <v>2</v>
      </c>
      <c r="H421" s="21">
        <f t="shared" si="14"/>
        <v>0</v>
      </c>
    </row>
    <row r="422" spans="1:8" x14ac:dyDescent="0.3">
      <c r="A422" s="11" t="s">
        <v>455</v>
      </c>
      <c r="B422" s="11">
        <v>29</v>
      </c>
      <c r="C422" s="11" t="s">
        <v>490</v>
      </c>
      <c r="D422" s="17" t="s">
        <v>14</v>
      </c>
      <c r="E422" s="18" t="s">
        <v>491</v>
      </c>
      <c r="F422" s="19">
        <v>0</v>
      </c>
      <c r="G422" s="20">
        <v>2</v>
      </c>
      <c r="H422" s="21">
        <f t="shared" si="14"/>
        <v>0</v>
      </c>
    </row>
    <row r="423" spans="1:8" x14ac:dyDescent="0.3">
      <c r="A423" s="11" t="s">
        <v>455</v>
      </c>
      <c r="B423" s="11">
        <v>30</v>
      </c>
      <c r="C423" s="11" t="s">
        <v>492</v>
      </c>
      <c r="D423" s="17" t="s">
        <v>14</v>
      </c>
      <c r="E423" s="18" t="s">
        <v>493</v>
      </c>
      <c r="F423" s="19">
        <v>0</v>
      </c>
      <c r="G423" s="20">
        <v>2</v>
      </c>
      <c r="H423" s="21">
        <f t="shared" si="14"/>
        <v>0</v>
      </c>
    </row>
    <row r="424" spans="1:8" ht="62.4" x14ac:dyDescent="0.3">
      <c r="A424" s="11" t="s">
        <v>455</v>
      </c>
      <c r="B424" s="11">
        <v>31</v>
      </c>
      <c r="C424" s="11" t="s">
        <v>494</v>
      </c>
      <c r="D424" s="17" t="s">
        <v>14</v>
      </c>
      <c r="E424" s="22" t="s">
        <v>495</v>
      </c>
      <c r="F424" s="19">
        <v>0</v>
      </c>
      <c r="G424" s="20">
        <v>2</v>
      </c>
      <c r="H424" s="21">
        <f t="shared" si="14"/>
        <v>0</v>
      </c>
    </row>
    <row r="425" spans="1:8" x14ac:dyDescent="0.3">
      <c r="A425" s="11" t="s">
        <v>455</v>
      </c>
      <c r="B425" s="11">
        <v>32</v>
      </c>
      <c r="C425" s="11" t="s">
        <v>182</v>
      </c>
      <c r="D425" s="17" t="s">
        <v>14</v>
      </c>
      <c r="E425" s="18" t="s">
        <v>183</v>
      </c>
      <c r="F425" s="19">
        <v>0</v>
      </c>
      <c r="G425" s="20">
        <v>1</v>
      </c>
      <c r="H425" s="21">
        <f t="shared" si="14"/>
        <v>0</v>
      </c>
    </row>
    <row r="426" spans="1:8" x14ac:dyDescent="0.3">
      <c r="A426" s="11" t="s">
        <v>455</v>
      </c>
      <c r="B426" s="11">
        <v>33</v>
      </c>
      <c r="C426" s="11" t="s">
        <v>176</v>
      </c>
      <c r="D426" s="17" t="s">
        <v>14</v>
      </c>
      <c r="E426" s="18" t="s">
        <v>177</v>
      </c>
      <c r="F426" s="19">
        <v>0</v>
      </c>
      <c r="G426" s="20">
        <v>1</v>
      </c>
      <c r="H426" s="21">
        <f t="shared" si="14"/>
        <v>0</v>
      </c>
    </row>
    <row r="427" spans="1:8" x14ac:dyDescent="0.3">
      <c r="A427" s="11" t="s">
        <v>455</v>
      </c>
      <c r="B427" s="11">
        <v>34</v>
      </c>
      <c r="C427" s="11" t="s">
        <v>241</v>
      </c>
      <c r="D427" s="17" t="s">
        <v>14</v>
      </c>
      <c r="E427" s="18" t="s">
        <v>242</v>
      </c>
      <c r="F427" s="19">
        <v>0</v>
      </c>
      <c r="G427" s="20">
        <v>1</v>
      </c>
      <c r="H427" s="21">
        <f t="shared" si="14"/>
        <v>0</v>
      </c>
    </row>
    <row r="428" spans="1:8" x14ac:dyDescent="0.3">
      <c r="E428" s="15" t="s">
        <v>34</v>
      </c>
      <c r="F428" s="15"/>
      <c r="G428" s="15"/>
      <c r="H428" s="23">
        <f>SUM(H394:H427)</f>
        <v>0</v>
      </c>
    </row>
    <row r="430" spans="1:8" x14ac:dyDescent="0.3">
      <c r="C430" s="15" t="s">
        <v>5</v>
      </c>
      <c r="D430" s="16" t="s">
        <v>6</v>
      </c>
      <c r="E430" s="15" t="s">
        <v>7</v>
      </c>
    </row>
    <row r="431" spans="1:8" x14ac:dyDescent="0.3">
      <c r="C431" s="15" t="s">
        <v>8</v>
      </c>
      <c r="D431" s="16" t="s">
        <v>352</v>
      </c>
      <c r="E431" s="15" t="s">
        <v>353</v>
      </c>
    </row>
    <row r="432" spans="1:8" x14ac:dyDescent="0.3">
      <c r="C432" s="15" t="s">
        <v>10</v>
      </c>
      <c r="D432" s="16" t="s">
        <v>35</v>
      </c>
      <c r="E432" s="15" t="s">
        <v>426</v>
      </c>
    </row>
    <row r="433" spans="1:8" x14ac:dyDescent="0.3">
      <c r="C433" s="15" t="s">
        <v>355</v>
      </c>
      <c r="D433" s="16" t="s">
        <v>268</v>
      </c>
      <c r="E433" s="15" t="s">
        <v>496</v>
      </c>
    </row>
    <row r="435" spans="1:8" x14ac:dyDescent="0.3">
      <c r="A435" s="11" t="s">
        <v>497</v>
      </c>
      <c r="B435" s="11">
        <v>1</v>
      </c>
      <c r="C435" s="11" t="s">
        <v>498</v>
      </c>
      <c r="D435" s="17" t="s">
        <v>14</v>
      </c>
      <c r="E435" s="18" t="s">
        <v>499</v>
      </c>
      <c r="F435" s="19">
        <v>0</v>
      </c>
      <c r="G435" s="20">
        <v>2</v>
      </c>
      <c r="H435" s="21">
        <f t="shared" ref="H435:H459" si="15">ROUND(ROUND(F435,2)*ROUND(G435,3),2)</f>
        <v>0</v>
      </c>
    </row>
    <row r="436" spans="1:8" x14ac:dyDescent="0.3">
      <c r="A436" s="11" t="s">
        <v>497</v>
      </c>
      <c r="B436" s="11">
        <v>2</v>
      </c>
      <c r="C436" s="11" t="s">
        <v>500</v>
      </c>
      <c r="D436" s="17" t="s">
        <v>14</v>
      </c>
      <c r="E436" s="18" t="s">
        <v>501</v>
      </c>
      <c r="F436" s="19">
        <v>0</v>
      </c>
      <c r="G436" s="20">
        <v>1</v>
      </c>
      <c r="H436" s="21">
        <f t="shared" si="15"/>
        <v>0</v>
      </c>
    </row>
    <row r="437" spans="1:8" x14ac:dyDescent="0.3">
      <c r="A437" s="11" t="s">
        <v>497</v>
      </c>
      <c r="B437" s="11">
        <v>3</v>
      </c>
      <c r="C437" s="11" t="s">
        <v>502</v>
      </c>
      <c r="D437" s="17" t="s">
        <v>14</v>
      </c>
      <c r="E437" s="18" t="s">
        <v>503</v>
      </c>
      <c r="F437" s="19">
        <v>0</v>
      </c>
      <c r="G437" s="20">
        <v>2</v>
      </c>
      <c r="H437" s="21">
        <f t="shared" si="15"/>
        <v>0</v>
      </c>
    </row>
    <row r="438" spans="1:8" x14ac:dyDescent="0.3">
      <c r="A438" s="11" t="s">
        <v>497</v>
      </c>
      <c r="B438" s="11">
        <v>4</v>
      </c>
      <c r="C438" s="11" t="s">
        <v>504</v>
      </c>
      <c r="D438" s="17" t="s">
        <v>14</v>
      </c>
      <c r="E438" s="18" t="s">
        <v>505</v>
      </c>
      <c r="F438" s="19">
        <v>0</v>
      </c>
      <c r="G438" s="20">
        <v>1</v>
      </c>
      <c r="H438" s="21">
        <f t="shared" si="15"/>
        <v>0</v>
      </c>
    </row>
    <row r="439" spans="1:8" x14ac:dyDescent="0.3">
      <c r="A439" s="11" t="s">
        <v>497</v>
      </c>
      <c r="B439" s="11">
        <v>5</v>
      </c>
      <c r="C439" s="11" t="s">
        <v>506</v>
      </c>
      <c r="D439" s="17" t="s">
        <v>14</v>
      </c>
      <c r="E439" s="18" t="s">
        <v>507</v>
      </c>
      <c r="F439" s="19">
        <v>0</v>
      </c>
      <c r="G439" s="20">
        <v>2</v>
      </c>
      <c r="H439" s="21">
        <f t="shared" si="15"/>
        <v>0</v>
      </c>
    </row>
    <row r="440" spans="1:8" x14ac:dyDescent="0.3">
      <c r="A440" s="11" t="s">
        <v>497</v>
      </c>
      <c r="B440" s="11">
        <v>6</v>
      </c>
      <c r="C440" s="11" t="s">
        <v>508</v>
      </c>
      <c r="D440" s="17" t="s">
        <v>14</v>
      </c>
      <c r="E440" s="18" t="s">
        <v>509</v>
      </c>
      <c r="F440" s="19">
        <v>0</v>
      </c>
      <c r="G440" s="20">
        <v>1</v>
      </c>
      <c r="H440" s="21">
        <f t="shared" si="15"/>
        <v>0</v>
      </c>
    </row>
    <row r="441" spans="1:8" x14ac:dyDescent="0.3">
      <c r="A441" s="11" t="s">
        <v>497</v>
      </c>
      <c r="B441" s="11">
        <v>7</v>
      </c>
      <c r="C441" s="11" t="s">
        <v>510</v>
      </c>
      <c r="D441" s="17" t="s">
        <v>14</v>
      </c>
      <c r="E441" s="18" t="s">
        <v>511</v>
      </c>
      <c r="F441" s="19">
        <v>0</v>
      </c>
      <c r="G441" s="20">
        <v>1</v>
      </c>
      <c r="H441" s="21">
        <f t="shared" si="15"/>
        <v>0</v>
      </c>
    </row>
    <row r="442" spans="1:8" x14ac:dyDescent="0.3">
      <c r="A442" s="11" t="s">
        <v>497</v>
      </c>
      <c r="B442" s="11">
        <v>8</v>
      </c>
      <c r="C442" s="11" t="s">
        <v>512</v>
      </c>
      <c r="D442" s="17" t="s">
        <v>14</v>
      </c>
      <c r="E442" s="18" t="s">
        <v>513</v>
      </c>
      <c r="F442" s="19">
        <v>0</v>
      </c>
      <c r="G442" s="20">
        <v>4</v>
      </c>
      <c r="H442" s="21">
        <f t="shared" si="15"/>
        <v>0</v>
      </c>
    </row>
    <row r="443" spans="1:8" x14ac:dyDescent="0.3">
      <c r="A443" s="11" t="s">
        <v>497</v>
      </c>
      <c r="B443" s="11">
        <v>9</v>
      </c>
      <c r="C443" s="11" t="s">
        <v>514</v>
      </c>
      <c r="D443" s="17" t="s">
        <v>14</v>
      </c>
      <c r="E443" s="18" t="s">
        <v>515</v>
      </c>
      <c r="F443" s="19">
        <v>0</v>
      </c>
      <c r="G443" s="20">
        <v>3</v>
      </c>
      <c r="H443" s="21">
        <f t="shared" si="15"/>
        <v>0</v>
      </c>
    </row>
    <row r="444" spans="1:8" x14ac:dyDescent="0.3">
      <c r="A444" s="11" t="s">
        <v>497</v>
      </c>
      <c r="B444" s="11">
        <v>10</v>
      </c>
      <c r="C444" s="11" t="s">
        <v>516</v>
      </c>
      <c r="D444" s="17" t="s">
        <v>14</v>
      </c>
      <c r="E444" s="18" t="s">
        <v>517</v>
      </c>
      <c r="F444" s="19">
        <v>0</v>
      </c>
      <c r="G444" s="20">
        <v>2</v>
      </c>
      <c r="H444" s="21">
        <f t="shared" si="15"/>
        <v>0</v>
      </c>
    </row>
    <row r="445" spans="1:8" x14ac:dyDescent="0.3">
      <c r="A445" s="11" t="s">
        <v>497</v>
      </c>
      <c r="B445" s="11">
        <v>11</v>
      </c>
      <c r="C445" s="11" t="s">
        <v>518</v>
      </c>
      <c r="D445" s="17" t="s">
        <v>14</v>
      </c>
      <c r="E445" s="18" t="s">
        <v>519</v>
      </c>
      <c r="F445" s="19">
        <v>0</v>
      </c>
      <c r="G445" s="20">
        <v>1</v>
      </c>
      <c r="H445" s="21">
        <f t="shared" si="15"/>
        <v>0</v>
      </c>
    </row>
    <row r="446" spans="1:8" x14ac:dyDescent="0.3">
      <c r="A446" s="11" t="s">
        <v>497</v>
      </c>
      <c r="B446" s="11">
        <v>12</v>
      </c>
      <c r="C446" s="11" t="s">
        <v>520</v>
      </c>
      <c r="D446" s="17" t="s">
        <v>14</v>
      </c>
      <c r="E446" s="18" t="s">
        <v>521</v>
      </c>
      <c r="F446" s="19">
        <v>0</v>
      </c>
      <c r="G446" s="20">
        <v>1</v>
      </c>
      <c r="H446" s="21">
        <f t="shared" si="15"/>
        <v>0</v>
      </c>
    </row>
    <row r="447" spans="1:8" x14ac:dyDescent="0.3">
      <c r="A447" s="11" t="s">
        <v>497</v>
      </c>
      <c r="B447" s="11">
        <v>13</v>
      </c>
      <c r="C447" s="11" t="s">
        <v>522</v>
      </c>
      <c r="D447" s="17" t="s">
        <v>14</v>
      </c>
      <c r="E447" s="18" t="s">
        <v>523</v>
      </c>
      <c r="F447" s="19">
        <v>0</v>
      </c>
      <c r="G447" s="20">
        <v>3</v>
      </c>
      <c r="H447" s="21">
        <f t="shared" si="15"/>
        <v>0</v>
      </c>
    </row>
    <row r="448" spans="1:8" x14ac:dyDescent="0.3">
      <c r="A448" s="11" t="s">
        <v>497</v>
      </c>
      <c r="B448" s="11">
        <v>14</v>
      </c>
      <c r="C448" s="11" t="s">
        <v>524</v>
      </c>
      <c r="D448" s="17" t="s">
        <v>20</v>
      </c>
      <c r="E448" s="18" t="s">
        <v>525</v>
      </c>
      <c r="F448" s="19">
        <v>0</v>
      </c>
      <c r="G448" s="20">
        <v>50</v>
      </c>
      <c r="H448" s="21">
        <f t="shared" si="15"/>
        <v>0</v>
      </c>
    </row>
    <row r="449" spans="1:8" x14ac:dyDescent="0.3">
      <c r="A449" s="11" t="s">
        <v>497</v>
      </c>
      <c r="B449" s="11">
        <v>15</v>
      </c>
      <c r="C449" s="11" t="s">
        <v>526</v>
      </c>
      <c r="D449" s="17" t="s">
        <v>20</v>
      </c>
      <c r="E449" s="18" t="s">
        <v>527</v>
      </c>
      <c r="F449" s="19">
        <v>0</v>
      </c>
      <c r="G449" s="20">
        <v>50</v>
      </c>
      <c r="H449" s="21">
        <f t="shared" si="15"/>
        <v>0</v>
      </c>
    </row>
    <row r="450" spans="1:8" x14ac:dyDescent="0.3">
      <c r="A450" s="11" t="s">
        <v>497</v>
      </c>
      <c r="B450" s="11">
        <v>16</v>
      </c>
      <c r="C450" s="11" t="s">
        <v>528</v>
      </c>
      <c r="D450" s="17" t="s">
        <v>14</v>
      </c>
      <c r="E450" s="18" t="s">
        <v>529</v>
      </c>
      <c r="F450" s="19">
        <v>0</v>
      </c>
      <c r="G450" s="20">
        <v>1</v>
      </c>
      <c r="H450" s="21">
        <f t="shared" si="15"/>
        <v>0</v>
      </c>
    </row>
    <row r="451" spans="1:8" x14ac:dyDescent="0.3">
      <c r="A451" s="11" t="s">
        <v>497</v>
      </c>
      <c r="B451" s="11">
        <v>17</v>
      </c>
      <c r="C451" s="11" t="s">
        <v>530</v>
      </c>
      <c r="D451" s="17" t="s">
        <v>14</v>
      </c>
      <c r="E451" s="18" t="s">
        <v>531</v>
      </c>
      <c r="F451" s="19">
        <v>0</v>
      </c>
      <c r="G451" s="20">
        <v>2</v>
      </c>
      <c r="H451" s="21">
        <f t="shared" si="15"/>
        <v>0</v>
      </c>
    </row>
    <row r="452" spans="1:8" x14ac:dyDescent="0.3">
      <c r="A452" s="11" t="s">
        <v>497</v>
      </c>
      <c r="B452" s="11">
        <v>18</v>
      </c>
      <c r="C452" s="11" t="s">
        <v>532</v>
      </c>
      <c r="D452" s="17" t="s">
        <v>14</v>
      </c>
      <c r="E452" s="18" t="s">
        <v>533</v>
      </c>
      <c r="F452" s="19">
        <v>0</v>
      </c>
      <c r="G452" s="20">
        <v>1</v>
      </c>
      <c r="H452" s="21">
        <f t="shared" si="15"/>
        <v>0</v>
      </c>
    </row>
    <row r="453" spans="1:8" x14ac:dyDescent="0.3">
      <c r="A453" s="11" t="s">
        <v>497</v>
      </c>
      <c r="B453" s="11">
        <v>19</v>
      </c>
      <c r="C453" s="11" t="s">
        <v>534</v>
      </c>
      <c r="D453" s="17" t="s">
        <v>14</v>
      </c>
      <c r="E453" s="18" t="s">
        <v>535</v>
      </c>
      <c r="F453" s="19">
        <v>0</v>
      </c>
      <c r="G453" s="20">
        <v>4</v>
      </c>
      <c r="H453" s="21">
        <f t="shared" si="15"/>
        <v>0</v>
      </c>
    </row>
    <row r="454" spans="1:8" x14ac:dyDescent="0.3">
      <c r="A454" s="11" t="s">
        <v>497</v>
      </c>
      <c r="B454" s="11">
        <v>20</v>
      </c>
      <c r="C454" s="11" t="s">
        <v>536</v>
      </c>
      <c r="D454" s="17" t="s">
        <v>20</v>
      </c>
      <c r="E454" s="18" t="s">
        <v>537</v>
      </c>
      <c r="F454" s="19">
        <v>0</v>
      </c>
      <c r="G454" s="20">
        <v>75</v>
      </c>
      <c r="H454" s="21">
        <f t="shared" si="15"/>
        <v>0</v>
      </c>
    </row>
    <row r="455" spans="1:8" x14ac:dyDescent="0.3">
      <c r="A455" s="11" t="s">
        <v>497</v>
      </c>
      <c r="B455" s="11">
        <v>21</v>
      </c>
      <c r="C455" s="11" t="s">
        <v>538</v>
      </c>
      <c r="D455" s="17" t="s">
        <v>20</v>
      </c>
      <c r="E455" s="18" t="s">
        <v>539</v>
      </c>
      <c r="F455" s="19">
        <v>0</v>
      </c>
      <c r="G455" s="20">
        <v>40</v>
      </c>
      <c r="H455" s="21">
        <f t="shared" si="15"/>
        <v>0</v>
      </c>
    </row>
    <row r="456" spans="1:8" x14ac:dyDescent="0.3">
      <c r="A456" s="11" t="s">
        <v>497</v>
      </c>
      <c r="B456" s="11">
        <v>22</v>
      </c>
      <c r="C456" s="11" t="s">
        <v>540</v>
      </c>
      <c r="D456" s="17" t="s">
        <v>20</v>
      </c>
      <c r="E456" s="18" t="s">
        <v>541</v>
      </c>
      <c r="F456" s="19">
        <v>0</v>
      </c>
      <c r="G456" s="20">
        <v>60</v>
      </c>
      <c r="H456" s="21">
        <f t="shared" si="15"/>
        <v>0</v>
      </c>
    </row>
    <row r="457" spans="1:8" x14ac:dyDescent="0.3">
      <c r="A457" s="11" t="s">
        <v>497</v>
      </c>
      <c r="B457" s="11">
        <v>23</v>
      </c>
      <c r="C457" s="11" t="s">
        <v>542</v>
      </c>
      <c r="D457" s="17" t="s">
        <v>20</v>
      </c>
      <c r="E457" s="18" t="s">
        <v>543</v>
      </c>
      <c r="F457" s="19">
        <v>0</v>
      </c>
      <c r="G457" s="20">
        <v>150</v>
      </c>
      <c r="H457" s="21">
        <f t="shared" si="15"/>
        <v>0</v>
      </c>
    </row>
    <row r="458" spans="1:8" x14ac:dyDescent="0.3">
      <c r="A458" s="11" t="s">
        <v>497</v>
      </c>
      <c r="B458" s="11">
        <v>24</v>
      </c>
      <c r="C458" s="11" t="s">
        <v>544</v>
      </c>
      <c r="D458" s="17" t="s">
        <v>20</v>
      </c>
      <c r="E458" s="18" t="s">
        <v>545</v>
      </c>
      <c r="F458" s="19">
        <v>0</v>
      </c>
      <c r="G458" s="20">
        <v>40</v>
      </c>
      <c r="H458" s="21">
        <f t="shared" si="15"/>
        <v>0</v>
      </c>
    </row>
    <row r="459" spans="1:8" x14ac:dyDescent="0.3">
      <c r="A459" s="11" t="s">
        <v>497</v>
      </c>
      <c r="B459" s="11">
        <v>25</v>
      </c>
      <c r="C459" s="11" t="s">
        <v>546</v>
      </c>
      <c r="D459" s="17" t="s">
        <v>14</v>
      </c>
      <c r="E459" s="18" t="s">
        <v>547</v>
      </c>
      <c r="F459" s="19">
        <v>0</v>
      </c>
      <c r="G459" s="20">
        <v>2</v>
      </c>
      <c r="H459" s="21">
        <f t="shared" si="15"/>
        <v>0</v>
      </c>
    </row>
    <row r="460" spans="1:8" x14ac:dyDescent="0.3">
      <c r="E460" s="15" t="s">
        <v>34</v>
      </c>
      <c r="F460" s="15"/>
      <c r="G460" s="15"/>
      <c r="H460" s="23">
        <f>SUM(H435:H459)</f>
        <v>0</v>
      </c>
    </row>
    <row r="462" spans="1:8" x14ac:dyDescent="0.3">
      <c r="C462" s="15" t="s">
        <v>5</v>
      </c>
      <c r="D462" s="16" t="s">
        <v>6</v>
      </c>
      <c r="E462" s="15" t="s">
        <v>7</v>
      </c>
    </row>
    <row r="463" spans="1:8" x14ac:dyDescent="0.3">
      <c r="C463" s="15" t="s">
        <v>8</v>
      </c>
      <c r="D463" s="16" t="s">
        <v>352</v>
      </c>
      <c r="E463" s="15" t="s">
        <v>353</v>
      </c>
    </row>
    <row r="464" spans="1:8" x14ac:dyDescent="0.3">
      <c r="C464" s="15" t="s">
        <v>10</v>
      </c>
      <c r="D464" s="16" t="s">
        <v>35</v>
      </c>
      <c r="E464" s="15" t="s">
        <v>426</v>
      </c>
    </row>
    <row r="465" spans="1:8" x14ac:dyDescent="0.3">
      <c r="C465" s="15" t="s">
        <v>355</v>
      </c>
      <c r="D465" s="16" t="s">
        <v>197</v>
      </c>
      <c r="E465" s="15" t="s">
        <v>548</v>
      </c>
    </row>
    <row r="467" spans="1:8" x14ac:dyDescent="0.3">
      <c r="A467" s="11" t="s">
        <v>549</v>
      </c>
      <c r="B467" s="11">
        <v>1</v>
      </c>
      <c r="C467" s="11" t="s">
        <v>550</v>
      </c>
      <c r="D467" s="17" t="s">
        <v>14</v>
      </c>
      <c r="E467" s="18" t="s">
        <v>551</v>
      </c>
      <c r="F467" s="19">
        <v>0</v>
      </c>
      <c r="G467" s="20">
        <v>2</v>
      </c>
      <c r="H467" s="21">
        <f>ROUND(ROUND(F467,2)*ROUND(G467,3),2)</f>
        <v>0</v>
      </c>
    </row>
    <row r="468" spans="1:8" x14ac:dyDescent="0.3">
      <c r="A468" s="11" t="s">
        <v>549</v>
      </c>
      <c r="B468" s="11">
        <v>2</v>
      </c>
      <c r="C468" s="11" t="s">
        <v>552</v>
      </c>
      <c r="D468" s="17" t="s">
        <v>14</v>
      </c>
      <c r="E468" s="18" t="s">
        <v>553</v>
      </c>
      <c r="F468" s="19">
        <v>0</v>
      </c>
      <c r="G468" s="20">
        <v>2</v>
      </c>
      <c r="H468" s="21">
        <f>ROUND(ROUND(F468,2)*ROUND(G468,3),2)</f>
        <v>0</v>
      </c>
    </row>
    <row r="469" spans="1:8" x14ac:dyDescent="0.3">
      <c r="A469" s="11" t="s">
        <v>549</v>
      </c>
      <c r="B469" s="11">
        <v>3</v>
      </c>
      <c r="C469" s="11" t="s">
        <v>554</v>
      </c>
      <c r="D469" s="17" t="s">
        <v>20</v>
      </c>
      <c r="E469" s="18" t="s">
        <v>555</v>
      </c>
      <c r="F469" s="19">
        <v>0</v>
      </c>
      <c r="G469" s="20">
        <v>75</v>
      </c>
      <c r="H469" s="21">
        <f>ROUND(ROUND(F469,2)*ROUND(G469,3),2)</f>
        <v>0</v>
      </c>
    </row>
    <row r="470" spans="1:8" x14ac:dyDescent="0.3">
      <c r="A470" s="11" t="s">
        <v>549</v>
      </c>
      <c r="B470" s="11">
        <v>4</v>
      </c>
      <c r="C470" s="11" t="s">
        <v>556</v>
      </c>
      <c r="D470" s="17" t="s">
        <v>20</v>
      </c>
      <c r="E470" s="18" t="s">
        <v>557</v>
      </c>
      <c r="F470" s="19">
        <v>0</v>
      </c>
      <c r="G470" s="20">
        <v>75</v>
      </c>
      <c r="H470" s="21">
        <f>ROUND(ROUND(F470,2)*ROUND(G470,3),2)</f>
        <v>0</v>
      </c>
    </row>
    <row r="471" spans="1:8" x14ac:dyDescent="0.3">
      <c r="E471" s="15" t="s">
        <v>34</v>
      </c>
      <c r="F471" s="15"/>
      <c r="G471" s="15"/>
      <c r="H471" s="23">
        <f>SUM(H467:H470)</f>
        <v>0</v>
      </c>
    </row>
    <row r="473" spans="1:8" x14ac:dyDescent="0.3">
      <c r="C473" s="15" t="s">
        <v>5</v>
      </c>
      <c r="D473" s="16" t="s">
        <v>6</v>
      </c>
      <c r="E473" s="15" t="s">
        <v>7</v>
      </c>
    </row>
    <row r="474" spans="1:8" x14ac:dyDescent="0.3">
      <c r="C474" s="15" t="s">
        <v>8</v>
      </c>
      <c r="D474" s="16" t="s">
        <v>352</v>
      </c>
      <c r="E474" s="15" t="s">
        <v>353</v>
      </c>
    </row>
    <row r="475" spans="1:8" x14ac:dyDescent="0.3">
      <c r="C475" s="15" t="s">
        <v>10</v>
      </c>
      <c r="D475" s="16" t="s">
        <v>35</v>
      </c>
      <c r="E475" s="15" t="s">
        <v>426</v>
      </c>
    </row>
    <row r="476" spans="1:8" x14ac:dyDescent="0.3">
      <c r="C476" s="15" t="s">
        <v>355</v>
      </c>
      <c r="D476" s="16" t="s">
        <v>228</v>
      </c>
      <c r="E476" s="15" t="s">
        <v>558</v>
      </c>
    </row>
    <row r="478" spans="1:8" x14ac:dyDescent="0.3">
      <c r="A478" s="11" t="s">
        <v>559</v>
      </c>
      <c r="B478" s="11">
        <v>1</v>
      </c>
      <c r="C478" s="11" t="s">
        <v>560</v>
      </c>
      <c r="D478" s="17" t="s">
        <v>14</v>
      </c>
      <c r="E478" s="18" t="s">
        <v>561</v>
      </c>
      <c r="F478" s="19">
        <v>0</v>
      </c>
      <c r="G478" s="20">
        <v>1</v>
      </c>
      <c r="H478" s="21">
        <f t="shared" ref="H478:H484" si="16">ROUND(ROUND(F478,2)*ROUND(G478,3),2)</f>
        <v>0</v>
      </c>
    </row>
    <row r="479" spans="1:8" x14ac:dyDescent="0.3">
      <c r="A479" s="11" t="s">
        <v>559</v>
      </c>
      <c r="B479" s="11">
        <v>2</v>
      </c>
      <c r="C479" s="11" t="s">
        <v>562</v>
      </c>
      <c r="D479" s="17" t="s">
        <v>14</v>
      </c>
      <c r="E479" s="18" t="s">
        <v>563</v>
      </c>
      <c r="F479" s="19">
        <v>0</v>
      </c>
      <c r="G479" s="20">
        <v>1</v>
      </c>
      <c r="H479" s="21">
        <f t="shared" si="16"/>
        <v>0</v>
      </c>
    </row>
    <row r="480" spans="1:8" x14ac:dyDescent="0.3">
      <c r="A480" s="11" t="s">
        <v>559</v>
      </c>
      <c r="B480" s="11">
        <v>3</v>
      </c>
      <c r="C480" s="11" t="s">
        <v>564</v>
      </c>
      <c r="D480" s="17" t="s">
        <v>14</v>
      </c>
      <c r="E480" s="18" t="s">
        <v>565</v>
      </c>
      <c r="F480" s="19">
        <v>0</v>
      </c>
      <c r="G480" s="20">
        <v>1</v>
      </c>
      <c r="H480" s="21">
        <f t="shared" si="16"/>
        <v>0</v>
      </c>
    </row>
    <row r="481" spans="1:8" x14ac:dyDescent="0.3">
      <c r="A481" s="11" t="s">
        <v>559</v>
      </c>
      <c r="B481" s="11">
        <v>4</v>
      </c>
      <c r="C481" s="11" t="s">
        <v>566</v>
      </c>
      <c r="D481" s="17" t="s">
        <v>14</v>
      </c>
      <c r="E481" s="18" t="s">
        <v>567</v>
      </c>
      <c r="F481" s="19">
        <v>0</v>
      </c>
      <c r="G481" s="20">
        <v>1</v>
      </c>
      <c r="H481" s="21">
        <f t="shared" si="16"/>
        <v>0</v>
      </c>
    </row>
    <row r="482" spans="1:8" x14ac:dyDescent="0.3">
      <c r="A482" s="11" t="s">
        <v>559</v>
      </c>
      <c r="B482" s="11">
        <v>5</v>
      </c>
      <c r="C482" s="11" t="s">
        <v>568</v>
      </c>
      <c r="D482" s="17" t="s">
        <v>14</v>
      </c>
      <c r="E482" s="18" t="s">
        <v>569</v>
      </c>
      <c r="F482" s="19">
        <v>0</v>
      </c>
      <c r="G482" s="20">
        <v>2</v>
      </c>
      <c r="H482" s="21">
        <f t="shared" si="16"/>
        <v>0</v>
      </c>
    </row>
    <row r="483" spans="1:8" x14ac:dyDescent="0.3">
      <c r="A483" s="11" t="s">
        <v>559</v>
      </c>
      <c r="B483" s="11">
        <v>6</v>
      </c>
      <c r="C483" s="11" t="s">
        <v>570</v>
      </c>
      <c r="D483" s="17" t="s">
        <v>14</v>
      </c>
      <c r="E483" s="18" t="s">
        <v>571</v>
      </c>
      <c r="F483" s="19">
        <v>0</v>
      </c>
      <c r="G483" s="20">
        <v>3</v>
      </c>
      <c r="H483" s="21">
        <f t="shared" si="16"/>
        <v>0</v>
      </c>
    </row>
    <row r="484" spans="1:8" x14ac:dyDescent="0.3">
      <c r="A484" s="11" t="s">
        <v>559</v>
      </c>
      <c r="B484" s="11">
        <v>7</v>
      </c>
      <c r="C484" s="11" t="s">
        <v>572</v>
      </c>
      <c r="D484" s="17" t="s">
        <v>14</v>
      </c>
      <c r="E484" s="18" t="s">
        <v>573</v>
      </c>
      <c r="F484" s="19">
        <v>0</v>
      </c>
      <c r="G484" s="20">
        <v>1</v>
      </c>
      <c r="H484" s="21">
        <f t="shared" si="16"/>
        <v>0</v>
      </c>
    </row>
    <row r="485" spans="1:8" x14ac:dyDescent="0.3">
      <c r="E485" s="15" t="s">
        <v>34</v>
      </c>
      <c r="F485" s="15"/>
      <c r="G485" s="15"/>
      <c r="H485" s="23">
        <f>SUM(H478:H484)</f>
        <v>0</v>
      </c>
    </row>
    <row r="487" spans="1:8" x14ac:dyDescent="0.3">
      <c r="C487" s="15" t="s">
        <v>5</v>
      </c>
      <c r="D487" s="16" t="s">
        <v>6</v>
      </c>
      <c r="E487" s="15" t="s">
        <v>7</v>
      </c>
    </row>
    <row r="488" spans="1:8" x14ac:dyDescent="0.3">
      <c r="C488" s="15" t="s">
        <v>8</v>
      </c>
      <c r="D488" s="16" t="s">
        <v>352</v>
      </c>
      <c r="E488" s="15" t="s">
        <v>353</v>
      </c>
    </row>
    <row r="489" spans="1:8" x14ac:dyDescent="0.3">
      <c r="C489" s="15" t="s">
        <v>10</v>
      </c>
      <c r="D489" s="16" t="s">
        <v>35</v>
      </c>
      <c r="E489" s="15" t="s">
        <v>426</v>
      </c>
    </row>
    <row r="490" spans="1:8" x14ac:dyDescent="0.3">
      <c r="C490" s="15" t="s">
        <v>355</v>
      </c>
      <c r="D490" s="16" t="s">
        <v>574</v>
      </c>
      <c r="E490" s="15" t="s">
        <v>575</v>
      </c>
    </row>
    <row r="492" spans="1:8" ht="93" x14ac:dyDescent="0.3">
      <c r="A492" s="11" t="s">
        <v>576</v>
      </c>
      <c r="B492" s="11">
        <v>1</v>
      </c>
      <c r="C492" s="11" t="s">
        <v>577</v>
      </c>
      <c r="D492" s="17" t="s">
        <v>14</v>
      </c>
      <c r="E492" s="22" t="s">
        <v>578</v>
      </c>
      <c r="F492" s="19">
        <v>0</v>
      </c>
      <c r="G492" s="20">
        <v>4</v>
      </c>
      <c r="H492" s="21">
        <f>ROUND(ROUND(F492,2)*ROUND(G492,3),2)</f>
        <v>0</v>
      </c>
    </row>
    <row r="493" spans="1:8" x14ac:dyDescent="0.3">
      <c r="E493" s="15" t="s">
        <v>34</v>
      </c>
      <c r="F493" s="15"/>
      <c r="G493" s="15"/>
      <c r="H493" s="23">
        <f>SUM(H492:H492)</f>
        <v>0</v>
      </c>
    </row>
    <row r="495" spans="1:8" x14ac:dyDescent="0.3">
      <c r="C495" s="15" t="s">
        <v>5</v>
      </c>
      <c r="D495" s="16" t="s">
        <v>6</v>
      </c>
      <c r="E495" s="15" t="s">
        <v>7</v>
      </c>
    </row>
    <row r="496" spans="1:8" x14ac:dyDescent="0.3">
      <c r="C496" s="15" t="s">
        <v>8</v>
      </c>
      <c r="D496" s="16" t="s">
        <v>579</v>
      </c>
      <c r="E496" s="15" t="s">
        <v>580</v>
      </c>
    </row>
    <row r="498" spans="1:8" x14ac:dyDescent="0.3">
      <c r="A498" s="11" t="s">
        <v>581</v>
      </c>
      <c r="B498" s="11">
        <v>1</v>
      </c>
      <c r="C498" s="11" t="s">
        <v>582</v>
      </c>
      <c r="D498" s="17" t="s">
        <v>20</v>
      </c>
      <c r="E498" s="18" t="s">
        <v>583</v>
      </c>
      <c r="F498" s="19">
        <v>0</v>
      </c>
      <c r="G498" s="20">
        <v>10</v>
      </c>
      <c r="H498" s="21">
        <f t="shared" ref="H498:H520" si="17">ROUND(ROUND(F498,2)*ROUND(G498,3),2)</f>
        <v>0</v>
      </c>
    </row>
    <row r="499" spans="1:8" x14ac:dyDescent="0.3">
      <c r="A499" s="11" t="s">
        <v>581</v>
      </c>
      <c r="B499" s="11">
        <v>2</v>
      </c>
      <c r="C499" s="11" t="s">
        <v>584</v>
      </c>
      <c r="D499" s="17" t="s">
        <v>20</v>
      </c>
      <c r="E499" s="18" t="s">
        <v>585</v>
      </c>
      <c r="F499" s="19">
        <v>0</v>
      </c>
      <c r="G499" s="20">
        <v>10</v>
      </c>
      <c r="H499" s="21">
        <f t="shared" si="17"/>
        <v>0</v>
      </c>
    </row>
    <row r="500" spans="1:8" x14ac:dyDescent="0.3">
      <c r="A500" s="11" t="s">
        <v>581</v>
      </c>
      <c r="B500" s="11">
        <v>3</v>
      </c>
      <c r="C500" s="11" t="s">
        <v>291</v>
      </c>
      <c r="D500" s="17" t="s">
        <v>20</v>
      </c>
      <c r="E500" s="18" t="s">
        <v>292</v>
      </c>
      <c r="F500" s="19">
        <v>0</v>
      </c>
      <c r="G500" s="20">
        <v>300</v>
      </c>
      <c r="H500" s="21">
        <f t="shared" si="17"/>
        <v>0</v>
      </c>
    </row>
    <row r="501" spans="1:8" x14ac:dyDescent="0.3">
      <c r="A501" s="11" t="s">
        <v>581</v>
      </c>
      <c r="B501" s="11">
        <v>4</v>
      </c>
      <c r="C501" s="11" t="s">
        <v>586</v>
      </c>
      <c r="D501" s="17" t="s">
        <v>20</v>
      </c>
      <c r="E501" s="18" t="s">
        <v>587</v>
      </c>
      <c r="F501" s="19">
        <v>0</v>
      </c>
      <c r="G501" s="20">
        <v>75</v>
      </c>
      <c r="H501" s="21">
        <f t="shared" si="17"/>
        <v>0</v>
      </c>
    </row>
    <row r="502" spans="1:8" x14ac:dyDescent="0.3">
      <c r="A502" s="11" t="s">
        <v>581</v>
      </c>
      <c r="B502" s="11">
        <v>5</v>
      </c>
      <c r="C502" s="11" t="s">
        <v>588</v>
      </c>
      <c r="D502" s="17" t="s">
        <v>20</v>
      </c>
      <c r="E502" s="18" t="s">
        <v>589</v>
      </c>
      <c r="F502" s="19">
        <v>0</v>
      </c>
      <c r="G502" s="20">
        <v>4</v>
      </c>
      <c r="H502" s="21">
        <f t="shared" si="17"/>
        <v>0</v>
      </c>
    </row>
    <row r="503" spans="1:8" x14ac:dyDescent="0.3">
      <c r="A503" s="11" t="s">
        <v>581</v>
      </c>
      <c r="B503" s="11">
        <v>6</v>
      </c>
      <c r="C503" s="11" t="s">
        <v>590</v>
      </c>
      <c r="D503" s="17" t="s">
        <v>20</v>
      </c>
      <c r="E503" s="18" t="s">
        <v>591</v>
      </c>
      <c r="F503" s="19">
        <v>0</v>
      </c>
      <c r="G503" s="20">
        <v>8</v>
      </c>
      <c r="H503" s="21">
        <f t="shared" si="17"/>
        <v>0</v>
      </c>
    </row>
    <row r="504" spans="1:8" x14ac:dyDescent="0.3">
      <c r="A504" s="11" t="s">
        <v>581</v>
      </c>
      <c r="B504" s="11">
        <v>7</v>
      </c>
      <c r="C504" s="11" t="s">
        <v>592</v>
      </c>
      <c r="D504" s="17" t="s">
        <v>20</v>
      </c>
      <c r="E504" s="18" t="s">
        <v>593</v>
      </c>
      <c r="F504" s="19">
        <v>0</v>
      </c>
      <c r="G504" s="20">
        <v>200</v>
      </c>
      <c r="H504" s="21">
        <f t="shared" si="17"/>
        <v>0</v>
      </c>
    </row>
    <row r="505" spans="1:8" x14ac:dyDescent="0.3">
      <c r="A505" s="11" t="s">
        <v>581</v>
      </c>
      <c r="B505" s="11">
        <v>8</v>
      </c>
      <c r="C505" s="11" t="s">
        <v>594</v>
      </c>
      <c r="D505" s="17" t="s">
        <v>20</v>
      </c>
      <c r="E505" s="18" t="s">
        <v>595</v>
      </c>
      <c r="F505" s="19">
        <v>0</v>
      </c>
      <c r="G505" s="20">
        <v>280</v>
      </c>
      <c r="H505" s="21">
        <f t="shared" si="17"/>
        <v>0</v>
      </c>
    </row>
    <row r="506" spans="1:8" x14ac:dyDescent="0.3">
      <c r="A506" s="11" t="s">
        <v>581</v>
      </c>
      <c r="B506" s="11">
        <v>9</v>
      </c>
      <c r="C506" s="11" t="s">
        <v>596</v>
      </c>
      <c r="D506" s="17" t="s">
        <v>20</v>
      </c>
      <c r="E506" s="18" t="s">
        <v>597</v>
      </c>
      <c r="F506" s="19">
        <v>0</v>
      </c>
      <c r="G506" s="20">
        <v>20</v>
      </c>
      <c r="H506" s="21">
        <f t="shared" si="17"/>
        <v>0</v>
      </c>
    </row>
    <row r="507" spans="1:8" x14ac:dyDescent="0.3">
      <c r="A507" s="11" t="s">
        <v>581</v>
      </c>
      <c r="B507" s="11">
        <v>10</v>
      </c>
      <c r="C507" s="11" t="s">
        <v>598</v>
      </c>
      <c r="D507" s="17" t="s">
        <v>20</v>
      </c>
      <c r="E507" s="18" t="s">
        <v>599</v>
      </c>
      <c r="F507" s="19">
        <v>0</v>
      </c>
      <c r="G507" s="20">
        <v>20</v>
      </c>
      <c r="H507" s="21">
        <f t="shared" si="17"/>
        <v>0</v>
      </c>
    </row>
    <row r="508" spans="1:8" x14ac:dyDescent="0.3">
      <c r="A508" s="11" t="s">
        <v>581</v>
      </c>
      <c r="B508" s="11">
        <v>11</v>
      </c>
      <c r="C508" s="11" t="s">
        <v>600</v>
      </c>
      <c r="D508" s="17" t="s">
        <v>20</v>
      </c>
      <c r="E508" s="18" t="s">
        <v>601</v>
      </c>
      <c r="F508" s="19">
        <v>0</v>
      </c>
      <c r="G508" s="20">
        <v>10</v>
      </c>
      <c r="H508" s="21">
        <f t="shared" si="17"/>
        <v>0</v>
      </c>
    </row>
    <row r="509" spans="1:8" x14ac:dyDescent="0.3">
      <c r="A509" s="11" t="s">
        <v>581</v>
      </c>
      <c r="B509" s="11">
        <v>12</v>
      </c>
      <c r="C509" s="11" t="s">
        <v>522</v>
      </c>
      <c r="D509" s="17" t="s">
        <v>14</v>
      </c>
      <c r="E509" s="18" t="s">
        <v>523</v>
      </c>
      <c r="F509" s="19">
        <v>0</v>
      </c>
      <c r="G509" s="20">
        <v>3</v>
      </c>
      <c r="H509" s="21">
        <f t="shared" si="17"/>
        <v>0</v>
      </c>
    </row>
    <row r="510" spans="1:8" x14ac:dyDescent="0.3">
      <c r="A510" s="11" t="s">
        <v>581</v>
      </c>
      <c r="B510" s="11">
        <v>13</v>
      </c>
      <c r="C510" s="11" t="s">
        <v>602</v>
      </c>
      <c r="D510" s="17" t="s">
        <v>20</v>
      </c>
      <c r="E510" s="18" t="s">
        <v>603</v>
      </c>
      <c r="F510" s="19">
        <v>0</v>
      </c>
      <c r="G510" s="20">
        <v>10</v>
      </c>
      <c r="H510" s="21">
        <f t="shared" si="17"/>
        <v>0</v>
      </c>
    </row>
    <row r="511" spans="1:8" x14ac:dyDescent="0.3">
      <c r="A511" s="11" t="s">
        <v>581</v>
      </c>
      <c r="B511" s="11">
        <v>14</v>
      </c>
      <c r="C511" s="11" t="s">
        <v>520</v>
      </c>
      <c r="D511" s="17" t="s">
        <v>14</v>
      </c>
      <c r="E511" s="18" t="s">
        <v>521</v>
      </c>
      <c r="F511" s="19">
        <v>0</v>
      </c>
      <c r="G511" s="20">
        <v>1</v>
      </c>
      <c r="H511" s="21">
        <f t="shared" si="17"/>
        <v>0</v>
      </c>
    </row>
    <row r="512" spans="1:8" x14ac:dyDescent="0.3">
      <c r="A512" s="11" t="s">
        <v>581</v>
      </c>
      <c r="B512" s="11">
        <v>15</v>
      </c>
      <c r="C512" s="11" t="s">
        <v>303</v>
      </c>
      <c r="D512" s="17" t="s">
        <v>14</v>
      </c>
      <c r="E512" s="18" t="s">
        <v>304</v>
      </c>
      <c r="F512" s="19">
        <v>0</v>
      </c>
      <c r="G512" s="20">
        <v>3</v>
      </c>
      <c r="H512" s="21">
        <f t="shared" si="17"/>
        <v>0</v>
      </c>
    </row>
    <row r="513" spans="1:8" x14ac:dyDescent="0.3">
      <c r="A513" s="11" t="s">
        <v>581</v>
      </c>
      <c r="B513" s="11">
        <v>16</v>
      </c>
      <c r="C513" s="11" t="s">
        <v>500</v>
      </c>
      <c r="D513" s="17" t="s">
        <v>14</v>
      </c>
      <c r="E513" s="18" t="s">
        <v>501</v>
      </c>
      <c r="F513" s="19">
        <v>0</v>
      </c>
      <c r="G513" s="20">
        <v>1</v>
      </c>
      <c r="H513" s="21">
        <f t="shared" si="17"/>
        <v>0</v>
      </c>
    </row>
    <row r="514" spans="1:8" x14ac:dyDescent="0.3">
      <c r="A514" s="11" t="s">
        <v>581</v>
      </c>
      <c r="B514" s="11">
        <v>17</v>
      </c>
      <c r="C514" s="11" t="s">
        <v>604</v>
      </c>
      <c r="D514" s="17" t="s">
        <v>14</v>
      </c>
      <c r="E514" s="18" t="s">
        <v>605</v>
      </c>
      <c r="F514" s="19">
        <v>0</v>
      </c>
      <c r="G514" s="20">
        <v>2</v>
      </c>
      <c r="H514" s="21">
        <f t="shared" si="17"/>
        <v>0</v>
      </c>
    </row>
    <row r="515" spans="1:8" x14ac:dyDescent="0.3">
      <c r="A515" s="11" t="s">
        <v>581</v>
      </c>
      <c r="B515" s="11">
        <v>18</v>
      </c>
      <c r="C515" s="11" t="s">
        <v>606</v>
      </c>
      <c r="D515" s="17" t="s">
        <v>14</v>
      </c>
      <c r="E515" s="18" t="s">
        <v>607</v>
      </c>
      <c r="F515" s="19">
        <v>0</v>
      </c>
      <c r="G515" s="20">
        <v>1</v>
      </c>
      <c r="H515" s="21">
        <f t="shared" si="17"/>
        <v>0</v>
      </c>
    </row>
    <row r="516" spans="1:8" x14ac:dyDescent="0.3">
      <c r="A516" s="11" t="s">
        <v>581</v>
      </c>
      <c r="B516" s="11">
        <v>19</v>
      </c>
      <c r="C516" s="11" t="s">
        <v>608</v>
      </c>
      <c r="D516" s="17" t="s">
        <v>14</v>
      </c>
      <c r="E516" s="18" t="s">
        <v>609</v>
      </c>
      <c r="F516" s="19">
        <v>0</v>
      </c>
      <c r="G516" s="20">
        <v>2</v>
      </c>
      <c r="H516" s="21">
        <f t="shared" si="17"/>
        <v>0</v>
      </c>
    </row>
    <row r="517" spans="1:8" x14ac:dyDescent="0.3">
      <c r="A517" s="11" t="s">
        <v>581</v>
      </c>
      <c r="B517" s="11">
        <v>20</v>
      </c>
      <c r="C517" s="11" t="s">
        <v>514</v>
      </c>
      <c r="D517" s="17" t="s">
        <v>14</v>
      </c>
      <c r="E517" s="18" t="s">
        <v>515</v>
      </c>
      <c r="F517" s="19">
        <v>0</v>
      </c>
      <c r="G517" s="20">
        <v>1</v>
      </c>
      <c r="H517" s="21">
        <f t="shared" si="17"/>
        <v>0</v>
      </c>
    </row>
    <row r="518" spans="1:8" x14ac:dyDescent="0.3">
      <c r="A518" s="11" t="s">
        <v>581</v>
      </c>
      <c r="B518" s="11">
        <v>21</v>
      </c>
      <c r="C518" s="11" t="s">
        <v>299</v>
      </c>
      <c r="D518" s="17" t="s">
        <v>14</v>
      </c>
      <c r="E518" s="18" t="s">
        <v>300</v>
      </c>
      <c r="F518" s="19">
        <v>0</v>
      </c>
      <c r="G518" s="20">
        <v>7</v>
      </c>
      <c r="H518" s="21">
        <f t="shared" si="17"/>
        <v>0</v>
      </c>
    </row>
    <row r="519" spans="1:8" x14ac:dyDescent="0.3">
      <c r="A519" s="11" t="s">
        <v>581</v>
      </c>
      <c r="B519" s="11">
        <v>22</v>
      </c>
      <c r="C519" s="11" t="s">
        <v>192</v>
      </c>
      <c r="D519" s="17" t="s">
        <v>14</v>
      </c>
      <c r="E519" s="18" t="s">
        <v>193</v>
      </c>
      <c r="F519" s="19">
        <v>0</v>
      </c>
      <c r="G519" s="20">
        <v>2</v>
      </c>
      <c r="H519" s="21">
        <f t="shared" si="17"/>
        <v>0</v>
      </c>
    </row>
    <row r="520" spans="1:8" x14ac:dyDescent="0.3">
      <c r="A520" s="11" t="s">
        <v>581</v>
      </c>
      <c r="B520" s="11">
        <v>23</v>
      </c>
      <c r="C520" s="11" t="s">
        <v>610</v>
      </c>
      <c r="D520" s="17" t="s">
        <v>14</v>
      </c>
      <c r="E520" s="18" t="s">
        <v>611</v>
      </c>
      <c r="F520" s="19">
        <v>0</v>
      </c>
      <c r="G520" s="20">
        <v>4</v>
      </c>
      <c r="H520" s="21">
        <f t="shared" si="17"/>
        <v>0</v>
      </c>
    </row>
    <row r="521" spans="1:8" x14ac:dyDescent="0.3">
      <c r="E521" s="15" t="s">
        <v>34</v>
      </c>
      <c r="F521" s="15"/>
      <c r="G521" s="15"/>
      <c r="H521" s="23">
        <f>SUM(H498:H520)</f>
        <v>0</v>
      </c>
    </row>
    <row r="523" spans="1:8" x14ac:dyDescent="0.3">
      <c r="C523" s="15" t="s">
        <v>5</v>
      </c>
      <c r="D523" s="16" t="s">
        <v>6</v>
      </c>
      <c r="E523" s="15" t="s">
        <v>7</v>
      </c>
    </row>
    <row r="524" spans="1:8" x14ac:dyDescent="0.3">
      <c r="C524" s="15" t="s">
        <v>8</v>
      </c>
      <c r="D524" s="16" t="s">
        <v>612</v>
      </c>
      <c r="E524" s="15" t="s">
        <v>613</v>
      </c>
    </row>
    <row r="525" spans="1:8" x14ac:dyDescent="0.3">
      <c r="C525" s="15" t="s">
        <v>10</v>
      </c>
      <c r="D525" s="16" t="s">
        <v>6</v>
      </c>
      <c r="E525" s="15" t="s">
        <v>614</v>
      </c>
    </row>
    <row r="527" spans="1:8" ht="256.2" x14ac:dyDescent="0.3">
      <c r="A527" s="11" t="s">
        <v>615</v>
      </c>
      <c r="B527" s="11">
        <v>1</v>
      </c>
      <c r="C527" s="11" t="s">
        <v>616</v>
      </c>
      <c r="D527" s="17" t="s">
        <v>14</v>
      </c>
      <c r="E527" s="22" t="s">
        <v>617</v>
      </c>
      <c r="F527" s="19">
        <v>0</v>
      </c>
      <c r="G527" s="20">
        <v>1</v>
      </c>
      <c r="H527" s="21">
        <f t="shared" ref="H527:H544" si="18">ROUND(ROUND(F527,2)*ROUND(G527,3),2)</f>
        <v>0</v>
      </c>
    </row>
    <row r="528" spans="1:8" ht="72.599999999999994" x14ac:dyDescent="0.3">
      <c r="A528" s="11" t="s">
        <v>615</v>
      </c>
      <c r="B528" s="11">
        <v>2</v>
      </c>
      <c r="C528" s="11" t="s">
        <v>618</v>
      </c>
      <c r="D528" s="17" t="s">
        <v>14</v>
      </c>
      <c r="E528" s="22" t="s">
        <v>619</v>
      </c>
      <c r="F528" s="19">
        <v>0</v>
      </c>
      <c r="G528" s="20">
        <v>1</v>
      </c>
      <c r="H528" s="21">
        <f t="shared" si="18"/>
        <v>0</v>
      </c>
    </row>
    <row r="529" spans="1:8" ht="52.2" x14ac:dyDescent="0.3">
      <c r="A529" s="11" t="s">
        <v>615</v>
      </c>
      <c r="B529" s="11">
        <v>3</v>
      </c>
      <c r="C529" s="11" t="s">
        <v>620</v>
      </c>
      <c r="D529" s="17" t="s">
        <v>14</v>
      </c>
      <c r="E529" s="22" t="s">
        <v>621</v>
      </c>
      <c r="F529" s="19">
        <v>0</v>
      </c>
      <c r="G529" s="20">
        <v>1</v>
      </c>
      <c r="H529" s="21">
        <f t="shared" si="18"/>
        <v>0</v>
      </c>
    </row>
    <row r="530" spans="1:8" ht="52.2" x14ac:dyDescent="0.3">
      <c r="A530" s="11" t="s">
        <v>615</v>
      </c>
      <c r="B530" s="11">
        <v>4</v>
      </c>
      <c r="C530" s="11" t="s">
        <v>622</v>
      </c>
      <c r="D530" s="17" t="s">
        <v>14</v>
      </c>
      <c r="E530" s="22" t="s">
        <v>623</v>
      </c>
      <c r="F530" s="19">
        <v>0</v>
      </c>
      <c r="G530" s="20">
        <v>1</v>
      </c>
      <c r="H530" s="21">
        <f t="shared" si="18"/>
        <v>0</v>
      </c>
    </row>
    <row r="531" spans="1:8" ht="62.4" x14ac:dyDescent="0.3">
      <c r="A531" s="11" t="s">
        <v>615</v>
      </c>
      <c r="B531" s="11">
        <v>5</v>
      </c>
      <c r="C531" s="11" t="s">
        <v>624</v>
      </c>
      <c r="D531" s="17" t="s">
        <v>14</v>
      </c>
      <c r="E531" s="22" t="s">
        <v>625</v>
      </c>
      <c r="F531" s="19">
        <v>0</v>
      </c>
      <c r="G531" s="20">
        <v>1</v>
      </c>
      <c r="H531" s="21">
        <f t="shared" si="18"/>
        <v>0</v>
      </c>
    </row>
    <row r="532" spans="1:8" ht="72.599999999999994" x14ac:dyDescent="0.3">
      <c r="A532" s="11" t="s">
        <v>615</v>
      </c>
      <c r="B532" s="11">
        <v>6</v>
      </c>
      <c r="C532" s="11" t="s">
        <v>626</v>
      </c>
      <c r="D532" s="17" t="s">
        <v>14</v>
      </c>
      <c r="E532" s="22" t="s">
        <v>627</v>
      </c>
      <c r="F532" s="19">
        <v>0</v>
      </c>
      <c r="G532" s="20">
        <v>2</v>
      </c>
      <c r="H532" s="21">
        <f t="shared" si="18"/>
        <v>0</v>
      </c>
    </row>
    <row r="533" spans="1:8" ht="42" x14ac:dyDescent="0.3">
      <c r="A533" s="11" t="s">
        <v>615</v>
      </c>
      <c r="B533" s="11">
        <v>7</v>
      </c>
      <c r="C533" s="11" t="s">
        <v>628</v>
      </c>
      <c r="D533" s="17" t="s">
        <v>14</v>
      </c>
      <c r="E533" s="22" t="s">
        <v>629</v>
      </c>
      <c r="F533" s="19">
        <v>0</v>
      </c>
      <c r="G533" s="20">
        <v>2</v>
      </c>
      <c r="H533" s="21">
        <f t="shared" si="18"/>
        <v>0</v>
      </c>
    </row>
    <row r="534" spans="1:8" ht="62.4" x14ac:dyDescent="0.3">
      <c r="A534" s="11" t="s">
        <v>615</v>
      </c>
      <c r="B534" s="11">
        <v>8</v>
      </c>
      <c r="C534" s="11" t="s">
        <v>630</v>
      </c>
      <c r="D534" s="17" t="s">
        <v>14</v>
      </c>
      <c r="E534" s="22" t="s">
        <v>631</v>
      </c>
      <c r="F534" s="19">
        <v>0</v>
      </c>
      <c r="G534" s="20">
        <v>2</v>
      </c>
      <c r="H534" s="21">
        <f t="shared" si="18"/>
        <v>0</v>
      </c>
    </row>
    <row r="535" spans="1:8" ht="52.2" x14ac:dyDescent="0.3">
      <c r="A535" s="11" t="s">
        <v>615</v>
      </c>
      <c r="B535" s="11">
        <v>9</v>
      </c>
      <c r="C535" s="11" t="s">
        <v>632</v>
      </c>
      <c r="D535" s="17" t="s">
        <v>14</v>
      </c>
      <c r="E535" s="22" t="s">
        <v>633</v>
      </c>
      <c r="F535" s="19">
        <v>0</v>
      </c>
      <c r="G535" s="20">
        <v>2</v>
      </c>
      <c r="H535" s="21">
        <f t="shared" si="18"/>
        <v>0</v>
      </c>
    </row>
    <row r="536" spans="1:8" ht="52.2" x14ac:dyDescent="0.3">
      <c r="A536" s="11" t="s">
        <v>615</v>
      </c>
      <c r="B536" s="11">
        <v>10</v>
      </c>
      <c r="C536" s="11" t="s">
        <v>634</v>
      </c>
      <c r="D536" s="17" t="s">
        <v>14</v>
      </c>
      <c r="E536" s="22" t="s">
        <v>635</v>
      </c>
      <c r="F536" s="19">
        <v>0</v>
      </c>
      <c r="G536" s="20">
        <v>3</v>
      </c>
      <c r="H536" s="21">
        <f t="shared" si="18"/>
        <v>0</v>
      </c>
    </row>
    <row r="537" spans="1:8" ht="62.4" x14ac:dyDescent="0.3">
      <c r="A537" s="11" t="s">
        <v>615</v>
      </c>
      <c r="B537" s="11">
        <v>11</v>
      </c>
      <c r="C537" s="11" t="s">
        <v>636</v>
      </c>
      <c r="D537" s="17" t="s">
        <v>14</v>
      </c>
      <c r="E537" s="22" t="s">
        <v>637</v>
      </c>
      <c r="F537" s="19">
        <v>0</v>
      </c>
      <c r="G537" s="20">
        <v>2</v>
      </c>
      <c r="H537" s="21">
        <f t="shared" si="18"/>
        <v>0</v>
      </c>
    </row>
    <row r="538" spans="1:8" ht="52.2" x14ac:dyDescent="0.3">
      <c r="A538" s="11" t="s">
        <v>615</v>
      </c>
      <c r="B538" s="11">
        <v>12</v>
      </c>
      <c r="C538" s="11" t="s">
        <v>638</v>
      </c>
      <c r="D538" s="17" t="s">
        <v>14</v>
      </c>
      <c r="E538" s="22" t="s">
        <v>639</v>
      </c>
      <c r="F538" s="19">
        <v>0</v>
      </c>
      <c r="G538" s="20">
        <v>10</v>
      </c>
      <c r="H538" s="21">
        <f t="shared" si="18"/>
        <v>0</v>
      </c>
    </row>
    <row r="539" spans="1:8" ht="62.4" x14ac:dyDescent="0.3">
      <c r="A539" s="11" t="s">
        <v>615</v>
      </c>
      <c r="B539" s="11">
        <v>13</v>
      </c>
      <c r="C539" s="11" t="s">
        <v>640</v>
      </c>
      <c r="D539" s="17" t="s">
        <v>14</v>
      </c>
      <c r="E539" s="22" t="s">
        <v>641</v>
      </c>
      <c r="F539" s="19">
        <v>0</v>
      </c>
      <c r="G539" s="20">
        <v>4</v>
      </c>
      <c r="H539" s="21">
        <f t="shared" si="18"/>
        <v>0</v>
      </c>
    </row>
    <row r="540" spans="1:8" ht="62.4" x14ac:dyDescent="0.3">
      <c r="A540" s="11" t="s">
        <v>615</v>
      </c>
      <c r="B540" s="11">
        <v>14</v>
      </c>
      <c r="C540" s="11" t="s">
        <v>642</v>
      </c>
      <c r="D540" s="17" t="s">
        <v>14</v>
      </c>
      <c r="E540" s="22" t="s">
        <v>643</v>
      </c>
      <c r="F540" s="19">
        <v>0</v>
      </c>
      <c r="G540" s="20">
        <v>2</v>
      </c>
      <c r="H540" s="21">
        <f t="shared" si="18"/>
        <v>0</v>
      </c>
    </row>
    <row r="541" spans="1:8" ht="62.4" x14ac:dyDescent="0.3">
      <c r="A541" s="11" t="s">
        <v>615</v>
      </c>
      <c r="B541" s="11">
        <v>15</v>
      </c>
      <c r="C541" s="11" t="s">
        <v>644</v>
      </c>
      <c r="D541" s="17" t="s">
        <v>14</v>
      </c>
      <c r="E541" s="22" t="s">
        <v>645</v>
      </c>
      <c r="F541" s="19">
        <v>0</v>
      </c>
      <c r="G541" s="20">
        <v>22</v>
      </c>
      <c r="H541" s="21">
        <f t="shared" si="18"/>
        <v>0</v>
      </c>
    </row>
    <row r="542" spans="1:8" ht="52.2" x14ac:dyDescent="0.3">
      <c r="A542" s="11" t="s">
        <v>615</v>
      </c>
      <c r="B542" s="11">
        <v>16</v>
      </c>
      <c r="C542" s="11" t="s">
        <v>646</v>
      </c>
      <c r="D542" s="17" t="s">
        <v>14</v>
      </c>
      <c r="E542" s="22" t="s">
        <v>647</v>
      </c>
      <c r="F542" s="19">
        <v>0</v>
      </c>
      <c r="G542" s="20">
        <v>2</v>
      </c>
      <c r="H542" s="21">
        <f t="shared" si="18"/>
        <v>0</v>
      </c>
    </row>
    <row r="543" spans="1:8" ht="62.4" x14ac:dyDescent="0.3">
      <c r="A543" s="11" t="s">
        <v>615</v>
      </c>
      <c r="B543" s="11">
        <v>17</v>
      </c>
      <c r="C543" s="11" t="s">
        <v>648</v>
      </c>
      <c r="D543" s="17" t="s">
        <v>14</v>
      </c>
      <c r="E543" s="22" t="s">
        <v>649</v>
      </c>
      <c r="F543" s="19">
        <v>0</v>
      </c>
      <c r="G543" s="20">
        <v>1</v>
      </c>
      <c r="H543" s="21">
        <f t="shared" si="18"/>
        <v>0</v>
      </c>
    </row>
    <row r="544" spans="1:8" ht="113.4" x14ac:dyDescent="0.3">
      <c r="A544" s="11" t="s">
        <v>615</v>
      </c>
      <c r="B544" s="11">
        <v>18</v>
      </c>
      <c r="C544" s="11" t="s">
        <v>650</v>
      </c>
      <c r="D544" s="17" t="s">
        <v>14</v>
      </c>
      <c r="E544" s="22" t="s">
        <v>651</v>
      </c>
      <c r="F544" s="19">
        <v>0</v>
      </c>
      <c r="G544" s="20">
        <v>1</v>
      </c>
      <c r="H544" s="21">
        <f t="shared" si="18"/>
        <v>0</v>
      </c>
    </row>
    <row r="545" spans="1:8" x14ac:dyDescent="0.3">
      <c r="E545" s="15" t="s">
        <v>34</v>
      </c>
      <c r="F545" s="15"/>
      <c r="G545" s="15"/>
      <c r="H545" s="23">
        <f>SUM(H527:H544)</f>
        <v>0</v>
      </c>
    </row>
    <row r="547" spans="1:8" x14ac:dyDescent="0.3">
      <c r="C547" s="15" t="s">
        <v>5</v>
      </c>
      <c r="D547" s="16" t="s">
        <v>6</v>
      </c>
      <c r="E547" s="15" t="s">
        <v>7</v>
      </c>
    </row>
    <row r="548" spans="1:8" x14ac:dyDescent="0.3">
      <c r="C548" s="15" t="s">
        <v>8</v>
      </c>
      <c r="D548" s="16" t="s">
        <v>612</v>
      </c>
      <c r="E548" s="15" t="s">
        <v>613</v>
      </c>
    </row>
    <row r="549" spans="1:8" x14ac:dyDescent="0.3">
      <c r="C549" s="15" t="s">
        <v>10</v>
      </c>
      <c r="D549" s="16" t="s">
        <v>35</v>
      </c>
      <c r="E549" s="15" t="s">
        <v>652</v>
      </c>
    </row>
    <row r="551" spans="1:8" ht="72.599999999999994" x14ac:dyDescent="0.3">
      <c r="A551" s="11" t="s">
        <v>653</v>
      </c>
      <c r="B551" s="11">
        <v>1</v>
      </c>
      <c r="C551" s="11" t="s">
        <v>626</v>
      </c>
      <c r="D551" s="17" t="s">
        <v>14</v>
      </c>
      <c r="E551" s="22" t="s">
        <v>627</v>
      </c>
      <c r="F551" s="19">
        <v>0</v>
      </c>
      <c r="G551" s="20">
        <v>1</v>
      </c>
      <c r="H551" s="21">
        <f t="shared" ref="H551:H563" si="19">ROUND(ROUND(F551,2)*ROUND(G551,3),2)</f>
        <v>0</v>
      </c>
    </row>
    <row r="552" spans="1:8" ht="42" x14ac:dyDescent="0.3">
      <c r="A552" s="11" t="s">
        <v>653</v>
      </c>
      <c r="B552" s="11">
        <v>2</v>
      </c>
      <c r="C552" s="11" t="s">
        <v>628</v>
      </c>
      <c r="D552" s="17" t="s">
        <v>14</v>
      </c>
      <c r="E552" s="22" t="s">
        <v>629</v>
      </c>
      <c r="F552" s="19">
        <v>0</v>
      </c>
      <c r="G552" s="20">
        <v>1</v>
      </c>
      <c r="H552" s="21">
        <f t="shared" si="19"/>
        <v>0</v>
      </c>
    </row>
    <row r="553" spans="1:8" ht="62.4" x14ac:dyDescent="0.3">
      <c r="A553" s="11" t="s">
        <v>653</v>
      </c>
      <c r="B553" s="11">
        <v>3</v>
      </c>
      <c r="C553" s="11" t="s">
        <v>630</v>
      </c>
      <c r="D553" s="17" t="s">
        <v>14</v>
      </c>
      <c r="E553" s="22" t="s">
        <v>631</v>
      </c>
      <c r="F553" s="19">
        <v>0</v>
      </c>
      <c r="G553" s="20">
        <v>1</v>
      </c>
      <c r="H553" s="21">
        <f t="shared" si="19"/>
        <v>0</v>
      </c>
    </row>
    <row r="554" spans="1:8" ht="52.2" x14ac:dyDescent="0.3">
      <c r="A554" s="11" t="s">
        <v>653</v>
      </c>
      <c r="B554" s="11">
        <v>4</v>
      </c>
      <c r="C554" s="11" t="s">
        <v>632</v>
      </c>
      <c r="D554" s="17" t="s">
        <v>14</v>
      </c>
      <c r="E554" s="22" t="s">
        <v>633</v>
      </c>
      <c r="F554" s="19">
        <v>0</v>
      </c>
      <c r="G554" s="20">
        <v>2</v>
      </c>
      <c r="H554" s="21">
        <f t="shared" si="19"/>
        <v>0</v>
      </c>
    </row>
    <row r="555" spans="1:8" ht="52.2" x14ac:dyDescent="0.3">
      <c r="A555" s="11" t="s">
        <v>653</v>
      </c>
      <c r="B555" s="11">
        <v>5</v>
      </c>
      <c r="C555" s="11" t="s">
        <v>634</v>
      </c>
      <c r="D555" s="17" t="s">
        <v>14</v>
      </c>
      <c r="E555" s="22" t="s">
        <v>635</v>
      </c>
      <c r="F555" s="19">
        <v>0</v>
      </c>
      <c r="G555" s="20">
        <v>1</v>
      </c>
      <c r="H555" s="21">
        <f t="shared" si="19"/>
        <v>0</v>
      </c>
    </row>
    <row r="556" spans="1:8" ht="62.4" x14ac:dyDescent="0.3">
      <c r="A556" s="11" t="s">
        <v>653</v>
      </c>
      <c r="B556" s="11">
        <v>6</v>
      </c>
      <c r="C556" s="11" t="s">
        <v>636</v>
      </c>
      <c r="D556" s="17" t="s">
        <v>14</v>
      </c>
      <c r="E556" s="22" t="s">
        <v>637</v>
      </c>
      <c r="F556" s="19">
        <v>0</v>
      </c>
      <c r="G556" s="20">
        <v>1</v>
      </c>
      <c r="H556" s="21">
        <f t="shared" si="19"/>
        <v>0</v>
      </c>
    </row>
    <row r="557" spans="1:8" ht="52.2" x14ac:dyDescent="0.3">
      <c r="A557" s="11" t="s">
        <v>653</v>
      </c>
      <c r="B557" s="11">
        <v>7</v>
      </c>
      <c r="C557" s="11" t="s">
        <v>638</v>
      </c>
      <c r="D557" s="17" t="s">
        <v>14</v>
      </c>
      <c r="E557" s="22" t="s">
        <v>639</v>
      </c>
      <c r="F557" s="19">
        <v>0</v>
      </c>
      <c r="G557" s="20">
        <v>2</v>
      </c>
      <c r="H557" s="21">
        <f t="shared" si="19"/>
        <v>0</v>
      </c>
    </row>
    <row r="558" spans="1:8" ht="62.4" x14ac:dyDescent="0.3">
      <c r="A558" s="11" t="s">
        <v>653</v>
      </c>
      <c r="B558" s="11">
        <v>8</v>
      </c>
      <c r="C558" s="11" t="s">
        <v>640</v>
      </c>
      <c r="D558" s="17" t="s">
        <v>14</v>
      </c>
      <c r="E558" s="22" t="s">
        <v>641</v>
      </c>
      <c r="F558" s="19">
        <v>0</v>
      </c>
      <c r="G558" s="20">
        <v>1</v>
      </c>
      <c r="H558" s="21">
        <f t="shared" si="19"/>
        <v>0</v>
      </c>
    </row>
    <row r="559" spans="1:8" ht="52.2" x14ac:dyDescent="0.3">
      <c r="A559" s="11" t="s">
        <v>653</v>
      </c>
      <c r="B559" s="11">
        <v>9</v>
      </c>
      <c r="C559" s="11" t="s">
        <v>654</v>
      </c>
      <c r="D559" s="17" t="s">
        <v>14</v>
      </c>
      <c r="E559" s="22" t="s">
        <v>655</v>
      </c>
      <c r="F559" s="19">
        <v>0</v>
      </c>
      <c r="G559" s="20">
        <v>1</v>
      </c>
      <c r="H559" s="21">
        <f t="shared" si="19"/>
        <v>0</v>
      </c>
    </row>
    <row r="560" spans="1:8" ht="62.4" x14ac:dyDescent="0.3">
      <c r="A560" s="11" t="s">
        <v>653</v>
      </c>
      <c r="B560" s="11">
        <v>10</v>
      </c>
      <c r="C560" s="11" t="s">
        <v>642</v>
      </c>
      <c r="D560" s="17" t="s">
        <v>14</v>
      </c>
      <c r="E560" s="22" t="s">
        <v>643</v>
      </c>
      <c r="F560" s="19">
        <v>0</v>
      </c>
      <c r="G560" s="20">
        <v>4</v>
      </c>
      <c r="H560" s="21">
        <f t="shared" si="19"/>
        <v>0</v>
      </c>
    </row>
    <row r="561" spans="1:8" ht="62.4" x14ac:dyDescent="0.3">
      <c r="A561" s="11" t="s">
        <v>653</v>
      </c>
      <c r="B561" s="11">
        <v>11</v>
      </c>
      <c r="C561" s="11" t="s">
        <v>644</v>
      </c>
      <c r="D561" s="17" t="s">
        <v>14</v>
      </c>
      <c r="E561" s="22" t="s">
        <v>645</v>
      </c>
      <c r="F561" s="19">
        <v>0</v>
      </c>
      <c r="G561" s="20">
        <v>2</v>
      </c>
      <c r="H561" s="21">
        <f t="shared" si="19"/>
        <v>0</v>
      </c>
    </row>
    <row r="562" spans="1:8" ht="62.4" x14ac:dyDescent="0.3">
      <c r="A562" s="11" t="s">
        <v>653</v>
      </c>
      <c r="B562" s="11">
        <v>12</v>
      </c>
      <c r="C562" s="11" t="s">
        <v>648</v>
      </c>
      <c r="D562" s="17" t="s">
        <v>14</v>
      </c>
      <c r="E562" s="22" t="s">
        <v>649</v>
      </c>
      <c r="F562" s="19">
        <v>0</v>
      </c>
      <c r="G562" s="20">
        <v>1</v>
      </c>
      <c r="H562" s="21">
        <f t="shared" si="19"/>
        <v>0</v>
      </c>
    </row>
    <row r="563" spans="1:8" ht="113.4" x14ac:dyDescent="0.3">
      <c r="A563" s="11" t="s">
        <v>653</v>
      </c>
      <c r="B563" s="11">
        <v>13</v>
      </c>
      <c r="C563" s="11" t="s">
        <v>656</v>
      </c>
      <c r="D563" s="17" t="s">
        <v>14</v>
      </c>
      <c r="E563" s="22" t="s">
        <v>651</v>
      </c>
      <c r="F563" s="19">
        <v>0</v>
      </c>
      <c r="G563" s="20">
        <v>1</v>
      </c>
      <c r="H563" s="21">
        <f t="shared" si="19"/>
        <v>0</v>
      </c>
    </row>
    <row r="564" spans="1:8" x14ac:dyDescent="0.3">
      <c r="E564" s="15" t="s">
        <v>34</v>
      </c>
      <c r="F564" s="15"/>
      <c r="G564" s="15"/>
      <c r="H564" s="23">
        <f>SUM(H551:H563)</f>
        <v>0</v>
      </c>
    </row>
    <row r="566" spans="1:8" x14ac:dyDescent="0.3">
      <c r="C566" s="15" t="s">
        <v>5</v>
      </c>
      <c r="D566" s="16" t="s">
        <v>6</v>
      </c>
      <c r="E566" s="15" t="s">
        <v>7</v>
      </c>
    </row>
    <row r="567" spans="1:8" x14ac:dyDescent="0.3">
      <c r="C567" s="15" t="s">
        <v>8</v>
      </c>
      <c r="D567" s="16" t="s">
        <v>612</v>
      </c>
      <c r="E567" s="15" t="s">
        <v>613</v>
      </c>
    </row>
    <row r="568" spans="1:8" x14ac:dyDescent="0.3">
      <c r="C568" s="15" t="s">
        <v>10</v>
      </c>
      <c r="D568" s="16" t="s">
        <v>251</v>
      </c>
      <c r="E568" s="15" t="s">
        <v>657</v>
      </c>
    </row>
    <row r="570" spans="1:8" ht="72.599999999999994" x14ac:dyDescent="0.3">
      <c r="A570" s="11" t="s">
        <v>658</v>
      </c>
      <c r="B570" s="11">
        <v>1</v>
      </c>
      <c r="C570" s="11" t="s">
        <v>626</v>
      </c>
      <c r="D570" s="17" t="s">
        <v>14</v>
      </c>
      <c r="E570" s="22" t="s">
        <v>627</v>
      </c>
      <c r="F570" s="19">
        <v>0</v>
      </c>
      <c r="G570" s="20">
        <v>1</v>
      </c>
      <c r="H570" s="21">
        <f t="shared" ref="H570:H577" si="20">ROUND(ROUND(F570,2)*ROUND(G570,3),2)</f>
        <v>0</v>
      </c>
    </row>
    <row r="571" spans="1:8" ht="42" x14ac:dyDescent="0.3">
      <c r="A571" s="11" t="s">
        <v>658</v>
      </c>
      <c r="B571" s="11">
        <v>2</v>
      </c>
      <c r="C571" s="11" t="s">
        <v>628</v>
      </c>
      <c r="D571" s="17" t="s">
        <v>14</v>
      </c>
      <c r="E571" s="22" t="s">
        <v>629</v>
      </c>
      <c r="F571" s="19">
        <v>0</v>
      </c>
      <c r="G571" s="20">
        <v>1</v>
      </c>
      <c r="H571" s="21">
        <f t="shared" si="20"/>
        <v>0</v>
      </c>
    </row>
    <row r="572" spans="1:8" ht="62.4" x14ac:dyDescent="0.3">
      <c r="A572" s="11" t="s">
        <v>658</v>
      </c>
      <c r="B572" s="11">
        <v>3</v>
      </c>
      <c r="C572" s="11" t="s">
        <v>630</v>
      </c>
      <c r="D572" s="17" t="s">
        <v>14</v>
      </c>
      <c r="E572" s="22" t="s">
        <v>631</v>
      </c>
      <c r="F572" s="19">
        <v>0</v>
      </c>
      <c r="G572" s="20">
        <v>1</v>
      </c>
      <c r="H572" s="21">
        <f t="shared" si="20"/>
        <v>0</v>
      </c>
    </row>
    <row r="573" spans="1:8" ht="52.2" x14ac:dyDescent="0.3">
      <c r="A573" s="11" t="s">
        <v>658</v>
      </c>
      <c r="B573" s="11">
        <v>4</v>
      </c>
      <c r="C573" s="11" t="s">
        <v>632</v>
      </c>
      <c r="D573" s="17" t="s">
        <v>14</v>
      </c>
      <c r="E573" s="22" t="s">
        <v>633</v>
      </c>
      <c r="F573" s="19">
        <v>0</v>
      </c>
      <c r="G573" s="20">
        <v>1</v>
      </c>
      <c r="H573" s="21">
        <f t="shared" si="20"/>
        <v>0</v>
      </c>
    </row>
    <row r="574" spans="1:8" ht="52.2" x14ac:dyDescent="0.3">
      <c r="A574" s="11" t="s">
        <v>658</v>
      </c>
      <c r="B574" s="11">
        <v>5</v>
      </c>
      <c r="C574" s="11" t="s">
        <v>638</v>
      </c>
      <c r="D574" s="17" t="s">
        <v>14</v>
      </c>
      <c r="E574" s="22" t="s">
        <v>639</v>
      </c>
      <c r="F574" s="19">
        <v>0</v>
      </c>
      <c r="G574" s="20">
        <v>2</v>
      </c>
      <c r="H574" s="21">
        <f t="shared" si="20"/>
        <v>0</v>
      </c>
    </row>
    <row r="575" spans="1:8" ht="52.2" x14ac:dyDescent="0.3">
      <c r="A575" s="11" t="s">
        <v>658</v>
      </c>
      <c r="B575" s="11">
        <v>6</v>
      </c>
      <c r="C575" s="11" t="s">
        <v>646</v>
      </c>
      <c r="D575" s="17" t="s">
        <v>14</v>
      </c>
      <c r="E575" s="22" t="s">
        <v>647</v>
      </c>
      <c r="F575" s="19">
        <v>0</v>
      </c>
      <c r="G575" s="20">
        <v>16</v>
      </c>
      <c r="H575" s="21">
        <f t="shared" si="20"/>
        <v>0</v>
      </c>
    </row>
    <row r="576" spans="1:8" ht="62.4" x14ac:dyDescent="0.3">
      <c r="A576" s="11" t="s">
        <v>658</v>
      </c>
      <c r="B576" s="11">
        <v>7</v>
      </c>
      <c r="C576" s="11" t="s">
        <v>648</v>
      </c>
      <c r="D576" s="17" t="s">
        <v>14</v>
      </c>
      <c r="E576" s="22" t="s">
        <v>649</v>
      </c>
      <c r="F576" s="19">
        <v>0</v>
      </c>
      <c r="G576" s="20">
        <v>1</v>
      </c>
      <c r="H576" s="21">
        <f t="shared" si="20"/>
        <v>0</v>
      </c>
    </row>
    <row r="577" spans="1:8" ht="113.4" x14ac:dyDescent="0.3">
      <c r="A577" s="11" t="s">
        <v>658</v>
      </c>
      <c r="B577" s="11">
        <v>8</v>
      </c>
      <c r="C577" s="11" t="s">
        <v>659</v>
      </c>
      <c r="D577" s="17" t="s">
        <v>14</v>
      </c>
      <c r="E577" s="22" t="s">
        <v>651</v>
      </c>
      <c r="F577" s="19">
        <v>0</v>
      </c>
      <c r="G577" s="20">
        <v>1</v>
      </c>
      <c r="H577" s="21">
        <f t="shared" si="20"/>
        <v>0</v>
      </c>
    </row>
    <row r="578" spans="1:8" x14ac:dyDescent="0.3">
      <c r="E578" s="15" t="s">
        <v>34</v>
      </c>
      <c r="F578" s="15"/>
      <c r="G578" s="15"/>
      <c r="H578" s="23">
        <f>SUM(H570:H577)</f>
        <v>0</v>
      </c>
    </row>
    <row r="580" spans="1:8" x14ac:dyDescent="0.3">
      <c r="C580" s="15" t="s">
        <v>5</v>
      </c>
      <c r="D580" s="16" t="s">
        <v>6</v>
      </c>
      <c r="E580" s="15" t="s">
        <v>7</v>
      </c>
    </row>
    <row r="581" spans="1:8" x14ac:dyDescent="0.3">
      <c r="C581" s="15" t="s">
        <v>8</v>
      </c>
      <c r="D581" s="16" t="s">
        <v>612</v>
      </c>
      <c r="E581" s="15" t="s">
        <v>613</v>
      </c>
    </row>
    <row r="582" spans="1:8" x14ac:dyDescent="0.3">
      <c r="C582" s="15" t="s">
        <v>10</v>
      </c>
      <c r="D582" s="16" t="s">
        <v>268</v>
      </c>
      <c r="E582" s="15" t="s">
        <v>660</v>
      </c>
    </row>
    <row r="584" spans="1:8" ht="72.599999999999994" x14ac:dyDescent="0.3">
      <c r="A584" s="11" t="s">
        <v>661</v>
      </c>
      <c r="B584" s="11">
        <v>1</v>
      </c>
      <c r="C584" s="11" t="s">
        <v>626</v>
      </c>
      <c r="D584" s="17" t="s">
        <v>14</v>
      </c>
      <c r="E584" s="22" t="s">
        <v>627</v>
      </c>
      <c r="F584" s="19">
        <v>0</v>
      </c>
      <c r="G584" s="20">
        <v>2</v>
      </c>
      <c r="H584" s="21">
        <f t="shared" ref="H584:H594" si="21">ROUND(ROUND(F584,2)*ROUND(G584,3),2)</f>
        <v>0</v>
      </c>
    </row>
    <row r="585" spans="1:8" ht="42" x14ac:dyDescent="0.3">
      <c r="A585" s="11" t="s">
        <v>661</v>
      </c>
      <c r="B585" s="11">
        <v>2</v>
      </c>
      <c r="C585" s="11" t="s">
        <v>628</v>
      </c>
      <c r="D585" s="17" t="s">
        <v>14</v>
      </c>
      <c r="E585" s="22" t="s">
        <v>629</v>
      </c>
      <c r="F585" s="19">
        <v>0</v>
      </c>
      <c r="G585" s="20">
        <v>2</v>
      </c>
      <c r="H585" s="21">
        <f t="shared" si="21"/>
        <v>0</v>
      </c>
    </row>
    <row r="586" spans="1:8" ht="62.4" x14ac:dyDescent="0.3">
      <c r="A586" s="11" t="s">
        <v>661</v>
      </c>
      <c r="B586" s="11">
        <v>3</v>
      </c>
      <c r="C586" s="11" t="s">
        <v>630</v>
      </c>
      <c r="D586" s="17" t="s">
        <v>14</v>
      </c>
      <c r="E586" s="22" t="s">
        <v>631</v>
      </c>
      <c r="F586" s="19">
        <v>0</v>
      </c>
      <c r="G586" s="20">
        <v>2</v>
      </c>
      <c r="H586" s="21">
        <f t="shared" si="21"/>
        <v>0</v>
      </c>
    </row>
    <row r="587" spans="1:8" ht="52.2" x14ac:dyDescent="0.3">
      <c r="A587" s="11" t="s">
        <v>661</v>
      </c>
      <c r="B587" s="11">
        <v>4</v>
      </c>
      <c r="C587" s="11" t="s">
        <v>632</v>
      </c>
      <c r="D587" s="17" t="s">
        <v>14</v>
      </c>
      <c r="E587" s="22" t="s">
        <v>633</v>
      </c>
      <c r="F587" s="19">
        <v>0</v>
      </c>
      <c r="G587" s="20">
        <v>2</v>
      </c>
      <c r="H587" s="21">
        <f t="shared" si="21"/>
        <v>0</v>
      </c>
    </row>
    <row r="588" spans="1:8" ht="52.2" x14ac:dyDescent="0.3">
      <c r="A588" s="11" t="s">
        <v>661</v>
      </c>
      <c r="B588" s="11">
        <v>5</v>
      </c>
      <c r="C588" s="11" t="s">
        <v>634</v>
      </c>
      <c r="D588" s="17" t="s">
        <v>14</v>
      </c>
      <c r="E588" s="22" t="s">
        <v>635</v>
      </c>
      <c r="F588" s="19">
        <v>0</v>
      </c>
      <c r="G588" s="20">
        <v>2</v>
      </c>
      <c r="H588" s="21">
        <f t="shared" si="21"/>
        <v>0</v>
      </c>
    </row>
    <row r="589" spans="1:8" ht="62.4" x14ac:dyDescent="0.3">
      <c r="A589" s="11" t="s">
        <v>661</v>
      </c>
      <c r="B589" s="11">
        <v>6</v>
      </c>
      <c r="C589" s="11" t="s">
        <v>636</v>
      </c>
      <c r="D589" s="17" t="s">
        <v>14</v>
      </c>
      <c r="E589" s="22" t="s">
        <v>637</v>
      </c>
      <c r="F589" s="19">
        <v>0</v>
      </c>
      <c r="G589" s="20">
        <v>2</v>
      </c>
      <c r="H589" s="21">
        <f t="shared" si="21"/>
        <v>0</v>
      </c>
    </row>
    <row r="590" spans="1:8" ht="52.2" x14ac:dyDescent="0.3">
      <c r="A590" s="11" t="s">
        <v>661</v>
      </c>
      <c r="B590" s="11">
        <v>7</v>
      </c>
      <c r="C590" s="11" t="s">
        <v>638</v>
      </c>
      <c r="D590" s="17" t="s">
        <v>14</v>
      </c>
      <c r="E590" s="22" t="s">
        <v>639</v>
      </c>
      <c r="F590" s="19">
        <v>0</v>
      </c>
      <c r="G590" s="20">
        <v>6</v>
      </c>
      <c r="H590" s="21">
        <f t="shared" si="21"/>
        <v>0</v>
      </c>
    </row>
    <row r="591" spans="1:8" ht="62.4" x14ac:dyDescent="0.3">
      <c r="A591" s="11" t="s">
        <v>661</v>
      </c>
      <c r="B591" s="11">
        <v>8</v>
      </c>
      <c r="C591" s="11" t="s">
        <v>644</v>
      </c>
      <c r="D591" s="17" t="s">
        <v>14</v>
      </c>
      <c r="E591" s="22" t="s">
        <v>645</v>
      </c>
      <c r="F591" s="19">
        <v>0</v>
      </c>
      <c r="G591" s="20">
        <v>18</v>
      </c>
      <c r="H591" s="21">
        <f t="shared" si="21"/>
        <v>0</v>
      </c>
    </row>
    <row r="592" spans="1:8" ht="52.2" x14ac:dyDescent="0.3">
      <c r="A592" s="11" t="s">
        <v>661</v>
      </c>
      <c r="B592" s="11">
        <v>9</v>
      </c>
      <c r="C592" s="11" t="s">
        <v>646</v>
      </c>
      <c r="D592" s="17" t="s">
        <v>14</v>
      </c>
      <c r="E592" s="22" t="s">
        <v>647</v>
      </c>
      <c r="F592" s="19">
        <v>0</v>
      </c>
      <c r="G592" s="20">
        <v>16</v>
      </c>
      <c r="H592" s="21">
        <f t="shared" si="21"/>
        <v>0</v>
      </c>
    </row>
    <row r="593" spans="1:8" ht="62.4" x14ac:dyDescent="0.3">
      <c r="A593" s="11" t="s">
        <v>661</v>
      </c>
      <c r="B593" s="11">
        <v>10</v>
      </c>
      <c r="C593" s="11" t="s">
        <v>648</v>
      </c>
      <c r="D593" s="17" t="s">
        <v>14</v>
      </c>
      <c r="E593" s="22" t="s">
        <v>649</v>
      </c>
      <c r="F593" s="19">
        <v>0</v>
      </c>
      <c r="G593" s="20">
        <v>1</v>
      </c>
      <c r="H593" s="21">
        <f t="shared" si="21"/>
        <v>0</v>
      </c>
    </row>
    <row r="594" spans="1:8" ht="113.4" x14ac:dyDescent="0.3">
      <c r="A594" s="11" t="s">
        <v>661</v>
      </c>
      <c r="B594" s="11">
        <v>11</v>
      </c>
      <c r="C594" s="11" t="s">
        <v>662</v>
      </c>
      <c r="D594" s="17" t="s">
        <v>14</v>
      </c>
      <c r="E594" s="22" t="s">
        <v>651</v>
      </c>
      <c r="F594" s="19">
        <v>0</v>
      </c>
      <c r="G594" s="20">
        <v>1</v>
      </c>
      <c r="H594" s="21">
        <f t="shared" si="21"/>
        <v>0</v>
      </c>
    </row>
    <row r="595" spans="1:8" x14ac:dyDescent="0.3">
      <c r="E595" s="15" t="s">
        <v>34</v>
      </c>
      <c r="F595" s="15"/>
      <c r="G595" s="15"/>
      <c r="H595" s="23">
        <f>SUM(H584:H594)</f>
        <v>0</v>
      </c>
    </row>
    <row r="597" spans="1:8" x14ac:dyDescent="0.3">
      <c r="C597" s="15" t="s">
        <v>5</v>
      </c>
      <c r="D597" s="16" t="s">
        <v>6</v>
      </c>
      <c r="E597" s="15" t="s">
        <v>7</v>
      </c>
    </row>
    <row r="598" spans="1:8" x14ac:dyDescent="0.3">
      <c r="C598" s="15" t="s">
        <v>8</v>
      </c>
      <c r="D598" s="16" t="s">
        <v>612</v>
      </c>
      <c r="E598" s="15" t="s">
        <v>613</v>
      </c>
    </row>
    <row r="599" spans="1:8" x14ac:dyDescent="0.3">
      <c r="C599" s="15" t="s">
        <v>10</v>
      </c>
      <c r="D599" s="16" t="s">
        <v>197</v>
      </c>
      <c r="E599" s="15" t="s">
        <v>663</v>
      </c>
    </row>
    <row r="601" spans="1:8" ht="123.6" x14ac:dyDescent="0.3">
      <c r="A601" s="11" t="s">
        <v>664</v>
      </c>
      <c r="B601" s="11">
        <v>1</v>
      </c>
      <c r="C601" s="11" t="s">
        <v>665</v>
      </c>
      <c r="D601" s="17" t="s">
        <v>14</v>
      </c>
      <c r="E601" s="22" t="s">
        <v>666</v>
      </c>
      <c r="F601" s="19">
        <v>0</v>
      </c>
      <c r="G601" s="20">
        <v>1</v>
      </c>
      <c r="H601" s="21">
        <f>ROUND(ROUND(F601,2)*ROUND(G601,3),2)</f>
        <v>0</v>
      </c>
    </row>
    <row r="602" spans="1:8" x14ac:dyDescent="0.3">
      <c r="E602" s="15" t="s">
        <v>34</v>
      </c>
      <c r="F602" s="15"/>
      <c r="G602" s="15"/>
      <c r="H602" s="23">
        <f>SUM(H601:H601)</f>
        <v>0</v>
      </c>
    </row>
    <row r="604" spans="1:8" x14ac:dyDescent="0.3">
      <c r="C604" s="15" t="s">
        <v>5</v>
      </c>
      <c r="D604" s="16" t="s">
        <v>6</v>
      </c>
      <c r="E604" s="15" t="s">
        <v>7</v>
      </c>
    </row>
    <row r="605" spans="1:8" x14ac:dyDescent="0.3">
      <c r="C605" s="15" t="s">
        <v>8</v>
      </c>
      <c r="D605" s="16" t="s">
        <v>667</v>
      </c>
      <c r="E605" s="15" t="s">
        <v>668</v>
      </c>
    </row>
    <row r="607" spans="1:8" x14ac:dyDescent="0.3">
      <c r="A607" s="11" t="s">
        <v>669</v>
      </c>
      <c r="B607" s="11">
        <v>1</v>
      </c>
      <c r="C607" s="11" t="s">
        <v>670</v>
      </c>
      <c r="D607" s="17" t="s">
        <v>14</v>
      </c>
      <c r="E607" s="18" t="s">
        <v>671</v>
      </c>
      <c r="F607" s="19">
        <v>0</v>
      </c>
      <c r="G607" s="20">
        <v>1</v>
      </c>
      <c r="H607" s="21">
        <f>ROUND(ROUND(F607,2)*ROUND(G607,3),2)</f>
        <v>0</v>
      </c>
    </row>
    <row r="608" spans="1:8" x14ac:dyDescent="0.3">
      <c r="A608" s="11" t="s">
        <v>669</v>
      </c>
      <c r="B608" s="11">
        <v>2</v>
      </c>
      <c r="C608" s="11" t="s">
        <v>672</v>
      </c>
      <c r="D608" s="17" t="s">
        <v>14</v>
      </c>
      <c r="E608" s="18" t="s">
        <v>673</v>
      </c>
      <c r="F608" s="19">
        <v>0</v>
      </c>
      <c r="G608" s="20">
        <v>2</v>
      </c>
      <c r="H608" s="21">
        <f>ROUND(ROUND(F608,2)*ROUND(G608,3),2)</f>
        <v>0</v>
      </c>
    </row>
    <row r="609" spans="1:8" x14ac:dyDescent="0.3">
      <c r="A609" s="11" t="s">
        <v>669</v>
      </c>
      <c r="B609" s="11">
        <v>3</v>
      </c>
      <c r="C609" s="11" t="s">
        <v>674</v>
      </c>
      <c r="D609" s="17" t="s">
        <v>14</v>
      </c>
      <c r="E609" s="18" t="s">
        <v>675</v>
      </c>
      <c r="F609" s="19">
        <v>0</v>
      </c>
      <c r="G609" s="20">
        <v>1</v>
      </c>
      <c r="H609" s="21">
        <f>ROUND(ROUND(F609,2)*ROUND(G609,3),2)</f>
        <v>0</v>
      </c>
    </row>
    <row r="610" spans="1:8" x14ac:dyDescent="0.3">
      <c r="E610" s="15" t="s">
        <v>34</v>
      </c>
      <c r="F610" s="15"/>
      <c r="G610" s="15"/>
      <c r="H610" s="23">
        <f>SUM(H607:H609)</f>
        <v>0</v>
      </c>
    </row>
    <row r="612" spans="1:8" x14ac:dyDescent="0.3">
      <c r="C612" s="15" t="s">
        <v>5</v>
      </c>
      <c r="D612" s="16" t="s">
        <v>6</v>
      </c>
      <c r="E612" s="15" t="s">
        <v>7</v>
      </c>
    </row>
    <row r="613" spans="1:8" x14ac:dyDescent="0.3">
      <c r="C613" s="15" t="s">
        <v>8</v>
      </c>
      <c r="D613" s="16" t="s">
        <v>676</v>
      </c>
      <c r="E613" s="15" t="s">
        <v>677</v>
      </c>
    </row>
    <row r="615" spans="1:8" x14ac:dyDescent="0.3">
      <c r="A615" s="11" t="s">
        <v>678</v>
      </c>
      <c r="B615" s="11">
        <v>1</v>
      </c>
      <c r="C615" s="11" t="s">
        <v>679</v>
      </c>
      <c r="D615" s="17" t="s">
        <v>367</v>
      </c>
      <c r="E615" s="18" t="s">
        <v>680</v>
      </c>
      <c r="F615" s="19">
        <v>0</v>
      </c>
      <c r="G615" s="20">
        <v>39.5</v>
      </c>
      <c r="H615" s="21">
        <f t="shared" ref="H615:H620" si="22">ROUND(ROUND(F615,2)*ROUND(G615,3),2)</f>
        <v>0</v>
      </c>
    </row>
    <row r="616" spans="1:8" x14ac:dyDescent="0.3">
      <c r="A616" s="11" t="s">
        <v>678</v>
      </c>
      <c r="B616" s="11">
        <v>2</v>
      </c>
      <c r="C616" s="11" t="s">
        <v>681</v>
      </c>
      <c r="D616" s="17" t="s">
        <v>367</v>
      </c>
      <c r="E616" s="18" t="s">
        <v>682</v>
      </c>
      <c r="F616" s="19">
        <v>0</v>
      </c>
      <c r="G616" s="20">
        <v>39.5</v>
      </c>
      <c r="H616" s="21">
        <f t="shared" si="22"/>
        <v>0</v>
      </c>
    </row>
    <row r="617" spans="1:8" x14ac:dyDescent="0.3">
      <c r="A617" s="11" t="s">
        <v>678</v>
      </c>
      <c r="B617" s="11">
        <v>3</v>
      </c>
      <c r="C617" s="11" t="s">
        <v>683</v>
      </c>
      <c r="D617" s="17" t="s">
        <v>367</v>
      </c>
      <c r="E617" s="18" t="s">
        <v>684</v>
      </c>
      <c r="F617" s="19">
        <v>0</v>
      </c>
      <c r="G617" s="20">
        <v>12.012</v>
      </c>
      <c r="H617" s="21">
        <f t="shared" si="22"/>
        <v>0</v>
      </c>
    </row>
    <row r="618" spans="1:8" x14ac:dyDescent="0.3">
      <c r="A618" s="11" t="s">
        <v>678</v>
      </c>
      <c r="B618" s="11">
        <v>4</v>
      </c>
      <c r="C618" s="11" t="s">
        <v>685</v>
      </c>
      <c r="D618" s="17" t="s">
        <v>367</v>
      </c>
      <c r="E618" s="18" t="s">
        <v>686</v>
      </c>
      <c r="F618" s="19">
        <v>0</v>
      </c>
      <c r="G618" s="20">
        <v>7</v>
      </c>
      <c r="H618" s="21">
        <f t="shared" si="22"/>
        <v>0</v>
      </c>
    </row>
    <row r="619" spans="1:8" x14ac:dyDescent="0.3">
      <c r="A619" s="11" t="s">
        <v>678</v>
      </c>
      <c r="B619" s="11">
        <v>5</v>
      </c>
      <c r="C619" s="11" t="s">
        <v>687</v>
      </c>
      <c r="D619" s="17" t="s">
        <v>367</v>
      </c>
      <c r="E619" s="18" t="s">
        <v>688</v>
      </c>
      <c r="F619" s="19">
        <v>0</v>
      </c>
      <c r="G619" s="20">
        <v>10</v>
      </c>
      <c r="H619" s="21">
        <f t="shared" si="22"/>
        <v>0</v>
      </c>
    </row>
    <row r="620" spans="1:8" x14ac:dyDescent="0.3">
      <c r="A620" s="11" t="s">
        <v>678</v>
      </c>
      <c r="B620" s="11">
        <v>6</v>
      </c>
      <c r="C620" s="11" t="s">
        <v>689</v>
      </c>
      <c r="D620" s="17" t="s">
        <v>367</v>
      </c>
      <c r="E620" s="18" t="s">
        <v>690</v>
      </c>
      <c r="F620" s="19">
        <v>0</v>
      </c>
      <c r="G620" s="20">
        <v>180</v>
      </c>
      <c r="H620" s="21">
        <f t="shared" si="22"/>
        <v>0</v>
      </c>
    </row>
    <row r="621" spans="1:8" x14ac:dyDescent="0.3">
      <c r="E621" s="15" t="s">
        <v>34</v>
      </c>
      <c r="F621" s="15"/>
      <c r="G621" s="15"/>
      <c r="H621" s="23">
        <f>SUM(H615:H620)</f>
        <v>0</v>
      </c>
    </row>
    <row r="623" spans="1:8" x14ac:dyDescent="0.3">
      <c r="C623" s="15" t="s">
        <v>5</v>
      </c>
      <c r="D623" s="16" t="s">
        <v>6</v>
      </c>
      <c r="E623" s="15" t="s">
        <v>7</v>
      </c>
    </row>
    <row r="624" spans="1:8" x14ac:dyDescent="0.3">
      <c r="C624" s="15" t="s">
        <v>8</v>
      </c>
      <c r="D624" s="16" t="s">
        <v>691</v>
      </c>
      <c r="E624" s="15" t="s">
        <v>692</v>
      </c>
    </row>
    <row r="626" spans="1:8" x14ac:dyDescent="0.3">
      <c r="A626" s="11" t="s">
        <v>693</v>
      </c>
      <c r="B626" s="11">
        <v>1</v>
      </c>
      <c r="C626" s="11" t="s">
        <v>694</v>
      </c>
      <c r="D626" s="17" t="s">
        <v>14</v>
      </c>
      <c r="E626" s="18" t="s">
        <v>695</v>
      </c>
      <c r="F626" s="19">
        <v>0</v>
      </c>
      <c r="G626" s="20">
        <v>1</v>
      </c>
      <c r="H626" s="21">
        <f>ROUND(ROUND(F626,2)*ROUND(G626,3),2)</f>
        <v>0</v>
      </c>
    </row>
    <row r="627" spans="1:8" x14ac:dyDescent="0.3">
      <c r="A627" s="11" t="s">
        <v>693</v>
      </c>
      <c r="B627" s="11">
        <v>2</v>
      </c>
      <c r="C627" s="11" t="s">
        <v>696</v>
      </c>
      <c r="D627" s="17" t="s">
        <v>14</v>
      </c>
      <c r="E627" s="18" t="s">
        <v>697</v>
      </c>
      <c r="F627" s="19">
        <v>0</v>
      </c>
      <c r="G627" s="20">
        <v>1</v>
      </c>
      <c r="H627" s="21">
        <f>ROUND(ROUND(F627,2)*ROUND(G627,3),2)</f>
        <v>0</v>
      </c>
    </row>
    <row r="628" spans="1:8" x14ac:dyDescent="0.3">
      <c r="E628" s="15" t="s">
        <v>34</v>
      </c>
      <c r="F628" s="15"/>
      <c r="G628" s="15"/>
      <c r="H628" s="23">
        <f>SUM(H626:H627)</f>
        <v>0</v>
      </c>
    </row>
    <row r="630" spans="1:8" x14ac:dyDescent="0.3">
      <c r="C630" s="15" t="s">
        <v>5</v>
      </c>
      <c r="D630" s="16" t="s">
        <v>6</v>
      </c>
      <c r="E630" s="15" t="s">
        <v>7</v>
      </c>
    </row>
    <row r="631" spans="1:8" x14ac:dyDescent="0.3">
      <c r="C631" s="15" t="s">
        <v>8</v>
      </c>
      <c r="D631" s="16" t="s">
        <v>698</v>
      </c>
      <c r="E631" s="15" t="s">
        <v>699</v>
      </c>
    </row>
    <row r="632" spans="1:8" x14ac:dyDescent="0.3">
      <c r="C632" s="15" t="s">
        <v>10</v>
      </c>
      <c r="D632" s="16" t="s">
        <v>6</v>
      </c>
      <c r="E632" s="15" t="s">
        <v>700</v>
      </c>
    </row>
    <row r="634" spans="1:8" x14ac:dyDescent="0.3">
      <c r="A634" s="11" t="s">
        <v>701</v>
      </c>
      <c r="B634" s="11">
        <v>1</v>
      </c>
      <c r="C634" s="11" t="s">
        <v>702</v>
      </c>
      <c r="D634" s="17" t="s">
        <v>14</v>
      </c>
      <c r="E634" s="18" t="s">
        <v>703</v>
      </c>
      <c r="F634" s="19">
        <v>0</v>
      </c>
      <c r="G634" s="20">
        <v>15</v>
      </c>
      <c r="H634" s="21">
        <f t="shared" ref="H634:H657" si="23">ROUND(ROUND(F634,2)*ROUND(G634,3),2)</f>
        <v>0</v>
      </c>
    </row>
    <row r="635" spans="1:8" x14ac:dyDescent="0.3">
      <c r="A635" s="11" t="s">
        <v>701</v>
      </c>
      <c r="B635" s="11">
        <v>2</v>
      </c>
      <c r="C635" s="11" t="s">
        <v>704</v>
      </c>
      <c r="D635" s="17" t="s">
        <v>14</v>
      </c>
      <c r="E635" s="18" t="s">
        <v>705</v>
      </c>
      <c r="F635" s="19">
        <v>0</v>
      </c>
      <c r="G635" s="20">
        <v>15</v>
      </c>
      <c r="H635" s="21">
        <f t="shared" si="23"/>
        <v>0</v>
      </c>
    </row>
    <row r="636" spans="1:8" x14ac:dyDescent="0.3">
      <c r="A636" s="11" t="s">
        <v>701</v>
      </c>
      <c r="B636" s="11">
        <v>3</v>
      </c>
      <c r="C636" s="11" t="s">
        <v>706</v>
      </c>
      <c r="D636" s="17" t="s">
        <v>14</v>
      </c>
      <c r="E636" s="18" t="s">
        <v>707</v>
      </c>
      <c r="F636" s="19">
        <v>0</v>
      </c>
      <c r="G636" s="20">
        <v>7</v>
      </c>
      <c r="H636" s="21">
        <f t="shared" si="23"/>
        <v>0</v>
      </c>
    </row>
    <row r="637" spans="1:8" x14ac:dyDescent="0.3">
      <c r="A637" s="11" t="s">
        <v>701</v>
      </c>
      <c r="B637" s="11">
        <v>4</v>
      </c>
      <c r="C637" s="11" t="s">
        <v>708</v>
      </c>
      <c r="D637" s="17" t="s">
        <v>14</v>
      </c>
      <c r="E637" s="18" t="s">
        <v>709</v>
      </c>
      <c r="F637" s="19">
        <v>0</v>
      </c>
      <c r="G637" s="20">
        <v>7</v>
      </c>
      <c r="H637" s="21">
        <f t="shared" si="23"/>
        <v>0</v>
      </c>
    </row>
    <row r="638" spans="1:8" x14ac:dyDescent="0.3">
      <c r="A638" s="11" t="s">
        <v>701</v>
      </c>
      <c r="B638" s="11">
        <v>5</v>
      </c>
      <c r="C638" s="11" t="s">
        <v>710</v>
      </c>
      <c r="D638" s="17" t="s">
        <v>14</v>
      </c>
      <c r="E638" s="18" t="s">
        <v>711</v>
      </c>
      <c r="F638" s="19">
        <v>0</v>
      </c>
      <c r="G638" s="20">
        <v>5</v>
      </c>
      <c r="H638" s="21">
        <f t="shared" si="23"/>
        <v>0</v>
      </c>
    </row>
    <row r="639" spans="1:8" x14ac:dyDescent="0.3">
      <c r="A639" s="11" t="s">
        <v>701</v>
      </c>
      <c r="B639" s="11">
        <v>6</v>
      </c>
      <c r="C639" s="11" t="s">
        <v>712</v>
      </c>
      <c r="D639" s="17" t="s">
        <v>14</v>
      </c>
      <c r="E639" s="18" t="s">
        <v>713</v>
      </c>
      <c r="F639" s="19">
        <v>0</v>
      </c>
      <c r="G639" s="20">
        <v>2</v>
      </c>
      <c r="H639" s="21">
        <f t="shared" si="23"/>
        <v>0</v>
      </c>
    </row>
    <row r="640" spans="1:8" x14ac:dyDescent="0.3">
      <c r="A640" s="11" t="s">
        <v>701</v>
      </c>
      <c r="B640" s="11">
        <v>7</v>
      </c>
      <c r="C640" s="11" t="s">
        <v>714</v>
      </c>
      <c r="D640" s="17" t="s">
        <v>14</v>
      </c>
      <c r="E640" s="18" t="s">
        <v>715</v>
      </c>
      <c r="F640" s="19">
        <v>0</v>
      </c>
      <c r="G640" s="20">
        <v>16</v>
      </c>
      <c r="H640" s="21">
        <f t="shared" si="23"/>
        <v>0</v>
      </c>
    </row>
    <row r="641" spans="1:8" x14ac:dyDescent="0.3">
      <c r="A641" s="11" t="s">
        <v>701</v>
      </c>
      <c r="B641" s="11">
        <v>8</v>
      </c>
      <c r="C641" s="11" t="s">
        <v>716</v>
      </c>
      <c r="D641" s="17" t="s">
        <v>14</v>
      </c>
      <c r="E641" s="18" t="s">
        <v>717</v>
      </c>
      <c r="F641" s="19">
        <v>0</v>
      </c>
      <c r="G641" s="20">
        <v>2</v>
      </c>
      <c r="H641" s="21">
        <f t="shared" si="23"/>
        <v>0</v>
      </c>
    </row>
    <row r="642" spans="1:8" x14ac:dyDescent="0.3">
      <c r="A642" s="11" t="s">
        <v>701</v>
      </c>
      <c r="B642" s="11">
        <v>9</v>
      </c>
      <c r="C642" s="11" t="s">
        <v>718</v>
      </c>
      <c r="D642" s="17" t="s">
        <v>14</v>
      </c>
      <c r="E642" s="18" t="s">
        <v>719</v>
      </c>
      <c r="F642" s="19">
        <v>0</v>
      </c>
      <c r="G642" s="20">
        <v>15</v>
      </c>
      <c r="H642" s="21">
        <f t="shared" si="23"/>
        <v>0</v>
      </c>
    </row>
    <row r="643" spans="1:8" x14ac:dyDescent="0.3">
      <c r="A643" s="11" t="s">
        <v>701</v>
      </c>
      <c r="B643" s="11">
        <v>10</v>
      </c>
      <c r="C643" s="11" t="s">
        <v>720</v>
      </c>
      <c r="D643" s="17" t="s">
        <v>14</v>
      </c>
      <c r="E643" s="18" t="s">
        <v>721</v>
      </c>
      <c r="F643" s="19">
        <v>0</v>
      </c>
      <c r="G643" s="20">
        <v>2</v>
      </c>
      <c r="H643" s="21">
        <f t="shared" si="23"/>
        <v>0</v>
      </c>
    </row>
    <row r="644" spans="1:8" x14ac:dyDescent="0.3">
      <c r="A644" s="11" t="s">
        <v>701</v>
      </c>
      <c r="B644" s="11">
        <v>11</v>
      </c>
      <c r="C644" s="11" t="s">
        <v>722</v>
      </c>
      <c r="D644" s="17" t="s">
        <v>14</v>
      </c>
      <c r="E644" s="18" t="s">
        <v>723</v>
      </c>
      <c r="F644" s="19">
        <v>0</v>
      </c>
      <c r="G644" s="20">
        <v>15</v>
      </c>
      <c r="H644" s="21">
        <f t="shared" si="23"/>
        <v>0</v>
      </c>
    </row>
    <row r="645" spans="1:8" x14ac:dyDescent="0.3">
      <c r="A645" s="11" t="s">
        <v>701</v>
      </c>
      <c r="B645" s="11">
        <v>12</v>
      </c>
      <c r="C645" s="11" t="s">
        <v>724</v>
      </c>
      <c r="D645" s="17" t="s">
        <v>14</v>
      </c>
      <c r="E645" s="18" t="s">
        <v>725</v>
      </c>
      <c r="F645" s="19">
        <v>0</v>
      </c>
      <c r="G645" s="20">
        <v>4</v>
      </c>
      <c r="H645" s="21">
        <f t="shared" si="23"/>
        <v>0</v>
      </c>
    </row>
    <row r="646" spans="1:8" x14ac:dyDescent="0.3">
      <c r="A646" s="11" t="s">
        <v>701</v>
      </c>
      <c r="B646" s="11">
        <v>13</v>
      </c>
      <c r="C646" s="11" t="s">
        <v>726</v>
      </c>
      <c r="D646" s="17" t="s">
        <v>14</v>
      </c>
      <c r="E646" s="18" t="s">
        <v>727</v>
      </c>
      <c r="F646" s="19">
        <v>0</v>
      </c>
      <c r="G646" s="20">
        <v>2</v>
      </c>
      <c r="H646" s="21">
        <f t="shared" si="23"/>
        <v>0</v>
      </c>
    </row>
    <row r="647" spans="1:8" x14ac:dyDescent="0.3">
      <c r="A647" s="11" t="s">
        <v>701</v>
      </c>
      <c r="B647" s="11">
        <v>14</v>
      </c>
      <c r="C647" s="11" t="s">
        <v>728</v>
      </c>
      <c r="D647" s="17" t="s">
        <v>14</v>
      </c>
      <c r="E647" s="18" t="s">
        <v>729</v>
      </c>
      <c r="F647" s="19">
        <v>0</v>
      </c>
      <c r="G647" s="20">
        <v>4</v>
      </c>
      <c r="H647" s="21">
        <f t="shared" si="23"/>
        <v>0</v>
      </c>
    </row>
    <row r="648" spans="1:8" x14ac:dyDescent="0.3">
      <c r="A648" s="11" t="s">
        <v>701</v>
      </c>
      <c r="B648" s="11">
        <v>15</v>
      </c>
      <c r="C648" s="11" t="s">
        <v>730</v>
      </c>
      <c r="D648" s="17" t="s">
        <v>14</v>
      </c>
      <c r="E648" s="18" t="s">
        <v>731</v>
      </c>
      <c r="F648" s="19">
        <v>0</v>
      </c>
      <c r="G648" s="20">
        <v>4</v>
      </c>
      <c r="H648" s="21">
        <f t="shared" si="23"/>
        <v>0</v>
      </c>
    </row>
    <row r="649" spans="1:8" x14ac:dyDescent="0.3">
      <c r="A649" s="11" t="s">
        <v>701</v>
      </c>
      <c r="B649" s="11">
        <v>16</v>
      </c>
      <c r="C649" s="11" t="s">
        <v>732</v>
      </c>
      <c r="D649" s="17" t="s">
        <v>14</v>
      </c>
      <c r="E649" s="18" t="s">
        <v>733</v>
      </c>
      <c r="F649" s="19">
        <v>0</v>
      </c>
      <c r="G649" s="20">
        <v>4</v>
      </c>
      <c r="H649" s="21">
        <f t="shared" si="23"/>
        <v>0</v>
      </c>
    </row>
    <row r="650" spans="1:8" x14ac:dyDescent="0.3">
      <c r="A650" s="11" t="s">
        <v>701</v>
      </c>
      <c r="B650" s="11">
        <v>17</v>
      </c>
      <c r="C650" s="11" t="s">
        <v>734</v>
      </c>
      <c r="D650" s="17" t="s">
        <v>14</v>
      </c>
      <c r="E650" s="18" t="s">
        <v>735</v>
      </c>
      <c r="F650" s="19">
        <v>0</v>
      </c>
      <c r="G650" s="20">
        <v>8</v>
      </c>
      <c r="H650" s="21">
        <f t="shared" si="23"/>
        <v>0</v>
      </c>
    </row>
    <row r="651" spans="1:8" x14ac:dyDescent="0.3">
      <c r="A651" s="11" t="s">
        <v>701</v>
      </c>
      <c r="B651" s="11">
        <v>18</v>
      </c>
      <c r="C651" s="11" t="s">
        <v>736</v>
      </c>
      <c r="D651" s="17" t="s">
        <v>14</v>
      </c>
      <c r="E651" s="18" t="s">
        <v>737</v>
      </c>
      <c r="F651" s="19">
        <v>0</v>
      </c>
      <c r="G651" s="20">
        <v>4</v>
      </c>
      <c r="H651" s="21">
        <f t="shared" si="23"/>
        <v>0</v>
      </c>
    </row>
    <row r="652" spans="1:8" x14ac:dyDescent="0.3">
      <c r="A652" s="11" t="s">
        <v>701</v>
      </c>
      <c r="B652" s="11">
        <v>19</v>
      </c>
      <c r="C652" s="11" t="s">
        <v>738</v>
      </c>
      <c r="D652" s="17" t="s">
        <v>14</v>
      </c>
      <c r="E652" s="18" t="s">
        <v>739</v>
      </c>
      <c r="F652" s="19">
        <v>0</v>
      </c>
      <c r="G652" s="20">
        <v>16</v>
      </c>
      <c r="H652" s="21">
        <f t="shared" si="23"/>
        <v>0</v>
      </c>
    </row>
    <row r="653" spans="1:8" x14ac:dyDescent="0.3">
      <c r="A653" s="11" t="s">
        <v>701</v>
      </c>
      <c r="B653" s="11">
        <v>20</v>
      </c>
      <c r="C653" s="11" t="s">
        <v>740</v>
      </c>
      <c r="D653" s="17" t="s">
        <v>14</v>
      </c>
      <c r="E653" s="18" t="s">
        <v>741</v>
      </c>
      <c r="F653" s="19">
        <v>0</v>
      </c>
      <c r="G653" s="20">
        <v>20</v>
      </c>
      <c r="H653" s="21">
        <f t="shared" si="23"/>
        <v>0</v>
      </c>
    </row>
    <row r="654" spans="1:8" x14ac:dyDescent="0.3">
      <c r="A654" s="11" t="s">
        <v>701</v>
      </c>
      <c r="B654" s="11">
        <v>21</v>
      </c>
      <c r="C654" s="11" t="s">
        <v>742</v>
      </c>
      <c r="D654" s="17" t="s">
        <v>14</v>
      </c>
      <c r="E654" s="18" t="s">
        <v>743</v>
      </c>
      <c r="F654" s="19">
        <v>0</v>
      </c>
      <c r="G654" s="20">
        <v>20</v>
      </c>
      <c r="H654" s="21">
        <f t="shared" si="23"/>
        <v>0</v>
      </c>
    </row>
    <row r="655" spans="1:8" x14ac:dyDescent="0.3">
      <c r="A655" s="11" t="s">
        <v>701</v>
      </c>
      <c r="B655" s="11">
        <v>22</v>
      </c>
      <c r="C655" s="11" t="s">
        <v>744</v>
      </c>
      <c r="D655" s="17" t="s">
        <v>14</v>
      </c>
      <c r="E655" s="18" t="s">
        <v>745</v>
      </c>
      <c r="F655" s="19">
        <v>0</v>
      </c>
      <c r="G655" s="20">
        <v>20</v>
      </c>
      <c r="H655" s="21">
        <f t="shared" si="23"/>
        <v>0</v>
      </c>
    </row>
    <row r="656" spans="1:8" x14ac:dyDescent="0.3">
      <c r="A656" s="11" t="s">
        <v>701</v>
      </c>
      <c r="B656" s="11">
        <v>23</v>
      </c>
      <c r="C656" s="11" t="s">
        <v>746</v>
      </c>
      <c r="D656" s="17" t="s">
        <v>14</v>
      </c>
      <c r="E656" s="18" t="s">
        <v>747</v>
      </c>
      <c r="F656" s="19">
        <v>0</v>
      </c>
      <c r="G656" s="20">
        <v>20</v>
      </c>
      <c r="H656" s="21">
        <f t="shared" si="23"/>
        <v>0</v>
      </c>
    </row>
    <row r="657" spans="1:8" x14ac:dyDescent="0.3">
      <c r="A657" s="11" t="s">
        <v>701</v>
      </c>
      <c r="B657" s="11">
        <v>24</v>
      </c>
      <c r="C657" s="11" t="s">
        <v>748</v>
      </c>
      <c r="D657" s="17" t="s">
        <v>14</v>
      </c>
      <c r="E657" s="18" t="s">
        <v>749</v>
      </c>
      <c r="F657" s="19">
        <v>0</v>
      </c>
      <c r="G657" s="20">
        <v>20</v>
      </c>
      <c r="H657" s="21">
        <f t="shared" si="23"/>
        <v>0</v>
      </c>
    </row>
    <row r="658" spans="1:8" x14ac:dyDescent="0.3">
      <c r="E658" s="15" t="s">
        <v>34</v>
      </c>
      <c r="F658" s="15"/>
      <c r="G658" s="15"/>
      <c r="H658" s="23">
        <f>SUM(H634:H657)</f>
        <v>0</v>
      </c>
    </row>
    <row r="660" spans="1:8" x14ac:dyDescent="0.3">
      <c r="C660" s="15" t="s">
        <v>5</v>
      </c>
      <c r="D660" s="16" t="s">
        <v>6</v>
      </c>
      <c r="E660" s="15" t="s">
        <v>7</v>
      </c>
    </row>
    <row r="661" spans="1:8" x14ac:dyDescent="0.3">
      <c r="C661" s="15" t="s">
        <v>8</v>
      </c>
      <c r="D661" s="16" t="s">
        <v>698</v>
      </c>
      <c r="E661" s="15" t="s">
        <v>699</v>
      </c>
    </row>
    <row r="662" spans="1:8" x14ac:dyDescent="0.3">
      <c r="C662" s="15" t="s">
        <v>10</v>
      </c>
      <c r="D662" s="16" t="s">
        <v>35</v>
      </c>
      <c r="E662" s="15" t="s">
        <v>750</v>
      </c>
    </row>
    <row r="664" spans="1:8" x14ac:dyDescent="0.3">
      <c r="A664" s="11" t="s">
        <v>751</v>
      </c>
      <c r="B664" s="11">
        <v>1</v>
      </c>
      <c r="C664" s="11" t="s">
        <v>752</v>
      </c>
      <c r="D664" s="17" t="s">
        <v>14</v>
      </c>
      <c r="E664" s="18" t="s">
        <v>753</v>
      </c>
      <c r="F664" s="19">
        <v>0</v>
      </c>
      <c r="G664" s="20">
        <v>200</v>
      </c>
      <c r="H664" s="21">
        <f t="shared" ref="H664:H678" si="24">ROUND(ROUND(F664,2)*ROUND(G664,3),2)</f>
        <v>0</v>
      </c>
    </row>
    <row r="665" spans="1:8" x14ac:dyDescent="0.3">
      <c r="A665" s="11" t="s">
        <v>751</v>
      </c>
      <c r="B665" s="11">
        <v>2</v>
      </c>
      <c r="C665" s="11" t="s">
        <v>754</v>
      </c>
      <c r="D665" s="17" t="s">
        <v>14</v>
      </c>
      <c r="E665" s="18" t="s">
        <v>755</v>
      </c>
      <c r="F665" s="19">
        <v>0</v>
      </c>
      <c r="G665" s="20">
        <v>1</v>
      </c>
      <c r="H665" s="21">
        <f t="shared" si="24"/>
        <v>0</v>
      </c>
    </row>
    <row r="666" spans="1:8" x14ac:dyDescent="0.3">
      <c r="A666" s="11" t="s">
        <v>751</v>
      </c>
      <c r="B666" s="11">
        <v>3</v>
      </c>
      <c r="C666" s="11" t="s">
        <v>756</v>
      </c>
      <c r="D666" s="17" t="s">
        <v>20</v>
      </c>
      <c r="E666" s="18" t="s">
        <v>757</v>
      </c>
      <c r="F666" s="19">
        <v>0</v>
      </c>
      <c r="G666" s="20">
        <v>80</v>
      </c>
      <c r="H666" s="21">
        <f t="shared" si="24"/>
        <v>0</v>
      </c>
    </row>
    <row r="667" spans="1:8" x14ac:dyDescent="0.3">
      <c r="A667" s="11" t="s">
        <v>751</v>
      </c>
      <c r="B667" s="11">
        <v>4</v>
      </c>
      <c r="C667" s="11" t="s">
        <v>758</v>
      </c>
      <c r="D667" s="17" t="s">
        <v>20</v>
      </c>
      <c r="E667" s="18" t="s">
        <v>759</v>
      </c>
      <c r="F667" s="19">
        <v>0</v>
      </c>
      <c r="G667" s="20">
        <v>20</v>
      </c>
      <c r="H667" s="21">
        <f t="shared" si="24"/>
        <v>0</v>
      </c>
    </row>
    <row r="668" spans="1:8" x14ac:dyDescent="0.3">
      <c r="A668" s="11" t="s">
        <v>751</v>
      </c>
      <c r="B668" s="11">
        <v>5</v>
      </c>
      <c r="C668" s="11" t="s">
        <v>760</v>
      </c>
      <c r="D668" s="17" t="s">
        <v>14</v>
      </c>
      <c r="E668" s="18" t="s">
        <v>761</v>
      </c>
      <c r="F668" s="19">
        <v>0</v>
      </c>
      <c r="G668" s="20">
        <v>10</v>
      </c>
      <c r="H668" s="21">
        <f t="shared" si="24"/>
        <v>0</v>
      </c>
    </row>
    <row r="669" spans="1:8" x14ac:dyDescent="0.3">
      <c r="A669" s="11" t="s">
        <v>751</v>
      </c>
      <c r="B669" s="11">
        <v>6</v>
      </c>
      <c r="C669" s="11" t="s">
        <v>762</v>
      </c>
      <c r="D669" s="17" t="s">
        <v>14</v>
      </c>
      <c r="E669" s="18" t="s">
        <v>763</v>
      </c>
      <c r="F669" s="19">
        <v>0</v>
      </c>
      <c r="G669" s="20">
        <v>20</v>
      </c>
      <c r="H669" s="21">
        <f t="shared" si="24"/>
        <v>0</v>
      </c>
    </row>
    <row r="670" spans="1:8" x14ac:dyDescent="0.3">
      <c r="A670" s="11" t="s">
        <v>751</v>
      </c>
      <c r="B670" s="11">
        <v>7</v>
      </c>
      <c r="C670" s="11" t="s">
        <v>764</v>
      </c>
      <c r="D670" s="17" t="s">
        <v>20</v>
      </c>
      <c r="E670" s="18" t="s">
        <v>765</v>
      </c>
      <c r="F670" s="19">
        <v>0</v>
      </c>
      <c r="G670" s="20">
        <v>100</v>
      </c>
      <c r="H670" s="21">
        <f t="shared" si="24"/>
        <v>0</v>
      </c>
    </row>
    <row r="671" spans="1:8" x14ac:dyDescent="0.3">
      <c r="A671" s="11" t="s">
        <v>751</v>
      </c>
      <c r="B671" s="11">
        <v>8</v>
      </c>
      <c r="C671" s="11" t="s">
        <v>766</v>
      </c>
      <c r="D671" s="17" t="s">
        <v>14</v>
      </c>
      <c r="E671" s="18" t="s">
        <v>767</v>
      </c>
      <c r="F671" s="19">
        <v>0</v>
      </c>
      <c r="G671" s="20">
        <v>2</v>
      </c>
      <c r="H671" s="21">
        <f t="shared" si="24"/>
        <v>0</v>
      </c>
    </row>
    <row r="672" spans="1:8" x14ac:dyDescent="0.3">
      <c r="A672" s="11" t="s">
        <v>751</v>
      </c>
      <c r="B672" s="11">
        <v>9</v>
      </c>
      <c r="C672" s="11" t="s">
        <v>768</v>
      </c>
      <c r="D672" s="17" t="s">
        <v>14</v>
      </c>
      <c r="E672" s="18" t="s">
        <v>769</v>
      </c>
      <c r="F672" s="19">
        <v>0</v>
      </c>
      <c r="G672" s="20">
        <v>4</v>
      </c>
      <c r="H672" s="21">
        <f t="shared" si="24"/>
        <v>0</v>
      </c>
    </row>
    <row r="673" spans="1:8" x14ac:dyDescent="0.3">
      <c r="A673" s="11" t="s">
        <v>751</v>
      </c>
      <c r="B673" s="11">
        <v>10</v>
      </c>
      <c r="C673" s="11" t="s">
        <v>770</v>
      </c>
      <c r="D673" s="17" t="s">
        <v>14</v>
      </c>
      <c r="E673" s="18" t="s">
        <v>771</v>
      </c>
      <c r="F673" s="19">
        <v>0</v>
      </c>
      <c r="G673" s="20">
        <v>4</v>
      </c>
      <c r="H673" s="21">
        <f t="shared" si="24"/>
        <v>0</v>
      </c>
    </row>
    <row r="674" spans="1:8" x14ac:dyDescent="0.3">
      <c r="A674" s="11" t="s">
        <v>751</v>
      </c>
      <c r="B674" s="11">
        <v>11</v>
      </c>
      <c r="C674" s="11" t="s">
        <v>772</v>
      </c>
      <c r="D674" s="17" t="s">
        <v>14</v>
      </c>
      <c r="E674" s="18" t="s">
        <v>773</v>
      </c>
      <c r="F674" s="19">
        <v>0</v>
      </c>
      <c r="G674" s="20">
        <v>2</v>
      </c>
      <c r="H674" s="21">
        <f t="shared" si="24"/>
        <v>0</v>
      </c>
    </row>
    <row r="675" spans="1:8" x14ac:dyDescent="0.3">
      <c r="A675" s="11" t="s">
        <v>751</v>
      </c>
      <c r="B675" s="11">
        <v>12</v>
      </c>
      <c r="C675" s="11" t="s">
        <v>774</v>
      </c>
      <c r="D675" s="17" t="s">
        <v>14</v>
      </c>
      <c r="E675" s="18" t="s">
        <v>775</v>
      </c>
      <c r="F675" s="19">
        <v>0</v>
      </c>
      <c r="G675" s="20">
        <v>1</v>
      </c>
      <c r="H675" s="21">
        <f t="shared" si="24"/>
        <v>0</v>
      </c>
    </row>
    <row r="676" spans="1:8" x14ac:dyDescent="0.3">
      <c r="A676" s="11" t="s">
        <v>751</v>
      </c>
      <c r="B676" s="11">
        <v>13</v>
      </c>
      <c r="C676" s="11" t="s">
        <v>776</v>
      </c>
      <c r="D676" s="17" t="s">
        <v>14</v>
      </c>
      <c r="E676" s="18" t="s">
        <v>777</v>
      </c>
      <c r="F676" s="19">
        <v>0</v>
      </c>
      <c r="G676" s="20">
        <v>1</v>
      </c>
      <c r="H676" s="21">
        <f t="shared" si="24"/>
        <v>0</v>
      </c>
    </row>
    <row r="677" spans="1:8" x14ac:dyDescent="0.3">
      <c r="A677" s="11" t="s">
        <v>751</v>
      </c>
      <c r="B677" s="11">
        <v>14</v>
      </c>
      <c r="C677" s="11" t="s">
        <v>778</v>
      </c>
      <c r="D677" s="17" t="s">
        <v>17</v>
      </c>
      <c r="E677" s="18" t="s">
        <v>779</v>
      </c>
      <c r="F677" s="19">
        <v>0</v>
      </c>
      <c r="G677" s="20">
        <v>20</v>
      </c>
      <c r="H677" s="21">
        <f t="shared" si="24"/>
        <v>0</v>
      </c>
    </row>
    <row r="678" spans="1:8" x14ac:dyDescent="0.3">
      <c r="A678" s="11" t="s">
        <v>751</v>
      </c>
      <c r="B678" s="11">
        <v>15</v>
      </c>
      <c r="C678" s="11" t="s">
        <v>780</v>
      </c>
      <c r="D678" s="17" t="s">
        <v>20</v>
      </c>
      <c r="E678" s="18" t="s">
        <v>781</v>
      </c>
      <c r="F678" s="19">
        <v>0</v>
      </c>
      <c r="G678" s="20">
        <v>8</v>
      </c>
      <c r="H678" s="21">
        <f t="shared" si="24"/>
        <v>0</v>
      </c>
    </row>
    <row r="679" spans="1:8" x14ac:dyDescent="0.3">
      <c r="E679" s="15" t="s">
        <v>34</v>
      </c>
      <c r="F679" s="15"/>
      <c r="G679" s="15"/>
      <c r="H679" s="23">
        <f>SUM(H664:H678)</f>
        <v>0</v>
      </c>
    </row>
    <row r="681" spans="1:8" x14ac:dyDescent="0.3">
      <c r="C681" s="15" t="s">
        <v>5</v>
      </c>
      <c r="D681" s="16" t="s">
        <v>6</v>
      </c>
      <c r="E681" s="15" t="s">
        <v>7</v>
      </c>
    </row>
    <row r="682" spans="1:8" x14ac:dyDescent="0.3">
      <c r="C682" s="15" t="s">
        <v>8</v>
      </c>
      <c r="D682" s="16" t="s">
        <v>698</v>
      </c>
      <c r="E682" s="15" t="s">
        <v>699</v>
      </c>
    </row>
    <row r="683" spans="1:8" x14ac:dyDescent="0.3">
      <c r="C683" s="15" t="s">
        <v>10</v>
      </c>
      <c r="D683" s="16" t="s">
        <v>251</v>
      </c>
      <c r="E683" s="15" t="s">
        <v>782</v>
      </c>
    </row>
    <row r="685" spans="1:8" x14ac:dyDescent="0.3">
      <c r="A685" s="11" t="s">
        <v>783</v>
      </c>
      <c r="B685" s="11">
        <v>1</v>
      </c>
      <c r="C685" s="11" t="s">
        <v>784</v>
      </c>
      <c r="D685" s="17" t="s">
        <v>14</v>
      </c>
      <c r="E685" s="18" t="s">
        <v>785</v>
      </c>
      <c r="F685" s="19">
        <v>0</v>
      </c>
      <c r="G685" s="20">
        <v>4</v>
      </c>
      <c r="H685" s="21">
        <f t="shared" ref="H685:H693" si="25">ROUND(ROUND(F685,2)*ROUND(G685,3),2)</f>
        <v>0</v>
      </c>
    </row>
    <row r="686" spans="1:8" x14ac:dyDescent="0.3">
      <c r="A686" s="11" t="s">
        <v>783</v>
      </c>
      <c r="B686" s="11">
        <v>2</v>
      </c>
      <c r="C686" s="11" t="s">
        <v>786</v>
      </c>
      <c r="D686" s="17" t="s">
        <v>787</v>
      </c>
      <c r="E686" s="18" t="s">
        <v>788</v>
      </c>
      <c r="F686" s="19">
        <v>0</v>
      </c>
      <c r="G686" s="20">
        <v>7</v>
      </c>
      <c r="H686" s="21">
        <f t="shared" si="25"/>
        <v>0</v>
      </c>
    </row>
    <row r="687" spans="1:8" x14ac:dyDescent="0.3">
      <c r="A687" s="11" t="s">
        <v>783</v>
      </c>
      <c r="B687" s="11">
        <v>3</v>
      </c>
      <c r="C687" s="11" t="s">
        <v>789</v>
      </c>
      <c r="D687" s="17" t="s">
        <v>787</v>
      </c>
      <c r="E687" s="18" t="s">
        <v>790</v>
      </c>
      <c r="F687" s="19">
        <v>0</v>
      </c>
      <c r="G687" s="20">
        <v>7</v>
      </c>
      <c r="H687" s="21">
        <f t="shared" si="25"/>
        <v>0</v>
      </c>
    </row>
    <row r="688" spans="1:8" x14ac:dyDescent="0.3">
      <c r="A688" s="11" t="s">
        <v>783</v>
      </c>
      <c r="B688" s="11">
        <v>4</v>
      </c>
      <c r="C688" s="11" t="s">
        <v>791</v>
      </c>
      <c r="D688" s="17" t="s">
        <v>14</v>
      </c>
      <c r="E688" s="18" t="s">
        <v>792</v>
      </c>
      <c r="F688" s="19">
        <v>0</v>
      </c>
      <c r="G688" s="20">
        <v>3</v>
      </c>
      <c r="H688" s="21">
        <f t="shared" si="25"/>
        <v>0</v>
      </c>
    </row>
    <row r="689" spans="1:8" x14ac:dyDescent="0.3">
      <c r="A689" s="11" t="s">
        <v>783</v>
      </c>
      <c r="B689" s="11">
        <v>5</v>
      </c>
      <c r="C689" s="11" t="s">
        <v>793</v>
      </c>
      <c r="D689" s="17" t="s">
        <v>14</v>
      </c>
      <c r="E689" s="18" t="s">
        <v>794</v>
      </c>
      <c r="F689" s="19">
        <v>0</v>
      </c>
      <c r="G689" s="20">
        <v>2</v>
      </c>
      <c r="H689" s="21">
        <f t="shared" si="25"/>
        <v>0</v>
      </c>
    </row>
    <row r="690" spans="1:8" x14ac:dyDescent="0.3">
      <c r="A690" s="11" t="s">
        <v>783</v>
      </c>
      <c r="B690" s="11">
        <v>6</v>
      </c>
      <c r="C690" s="11" t="s">
        <v>795</v>
      </c>
      <c r="D690" s="17" t="s">
        <v>14</v>
      </c>
      <c r="E690" s="18" t="s">
        <v>796</v>
      </c>
      <c r="F690" s="19">
        <v>0</v>
      </c>
      <c r="G690" s="20">
        <v>2</v>
      </c>
      <c r="H690" s="21">
        <f t="shared" si="25"/>
        <v>0</v>
      </c>
    </row>
    <row r="691" spans="1:8" x14ac:dyDescent="0.3">
      <c r="A691" s="11" t="s">
        <v>783</v>
      </c>
      <c r="B691" s="11">
        <v>7</v>
      </c>
      <c r="C691" s="11" t="s">
        <v>797</v>
      </c>
      <c r="D691" s="17" t="s">
        <v>14</v>
      </c>
      <c r="E691" s="18" t="s">
        <v>798</v>
      </c>
      <c r="F691" s="19">
        <v>0</v>
      </c>
      <c r="G691" s="20">
        <v>2</v>
      </c>
      <c r="H691" s="21">
        <f t="shared" si="25"/>
        <v>0</v>
      </c>
    </row>
    <row r="692" spans="1:8" x14ac:dyDescent="0.3">
      <c r="A692" s="11" t="s">
        <v>783</v>
      </c>
      <c r="B692" s="11">
        <v>8</v>
      </c>
      <c r="C692" s="11" t="s">
        <v>799</v>
      </c>
      <c r="D692" s="17" t="s">
        <v>14</v>
      </c>
      <c r="E692" s="18" t="s">
        <v>800</v>
      </c>
      <c r="F692" s="19">
        <v>0</v>
      </c>
      <c r="G692" s="20">
        <v>4</v>
      </c>
      <c r="H692" s="21">
        <f t="shared" si="25"/>
        <v>0</v>
      </c>
    </row>
    <row r="693" spans="1:8" x14ac:dyDescent="0.3">
      <c r="A693" s="11" t="s">
        <v>783</v>
      </c>
      <c r="B693" s="11">
        <v>9</v>
      </c>
      <c r="C693" s="11" t="s">
        <v>801</v>
      </c>
      <c r="D693" s="17" t="s">
        <v>802</v>
      </c>
      <c r="E693" s="18" t="s">
        <v>803</v>
      </c>
      <c r="F693" s="19">
        <v>0</v>
      </c>
      <c r="G693" s="20">
        <v>50</v>
      </c>
      <c r="H693" s="21">
        <f t="shared" si="25"/>
        <v>0</v>
      </c>
    </row>
    <row r="694" spans="1:8" x14ac:dyDescent="0.3">
      <c r="E694" s="15" t="s">
        <v>34</v>
      </c>
      <c r="F694" s="15"/>
      <c r="G694" s="15"/>
      <c r="H694" s="23">
        <f>SUM(H685:H693)</f>
        <v>0</v>
      </c>
    </row>
    <row r="696" spans="1:8" x14ac:dyDescent="0.3">
      <c r="C696" s="15" t="s">
        <v>5</v>
      </c>
      <c r="D696" s="16" t="s">
        <v>6</v>
      </c>
      <c r="E696" s="15" t="s">
        <v>7</v>
      </c>
    </row>
    <row r="697" spans="1:8" x14ac:dyDescent="0.3">
      <c r="C697" s="15" t="s">
        <v>8</v>
      </c>
      <c r="D697" s="16" t="s">
        <v>698</v>
      </c>
      <c r="E697" s="15" t="s">
        <v>699</v>
      </c>
    </row>
    <row r="698" spans="1:8" x14ac:dyDescent="0.3">
      <c r="C698" s="15" t="s">
        <v>10</v>
      </c>
      <c r="D698" s="16" t="s">
        <v>268</v>
      </c>
      <c r="E698" s="15" t="s">
        <v>804</v>
      </c>
    </row>
    <row r="700" spans="1:8" x14ac:dyDescent="0.3">
      <c r="A700" s="11" t="s">
        <v>805</v>
      </c>
      <c r="B700" s="11">
        <v>1</v>
      </c>
      <c r="C700" s="11" t="s">
        <v>806</v>
      </c>
      <c r="D700" s="17" t="s">
        <v>802</v>
      </c>
      <c r="E700" s="18" t="s">
        <v>807</v>
      </c>
      <c r="F700" s="19">
        <v>0</v>
      </c>
      <c r="G700" s="20">
        <v>16</v>
      </c>
      <c r="H700" s="21">
        <f>ROUND(ROUND(F700,2)*ROUND(G700,3),2)</f>
        <v>0</v>
      </c>
    </row>
    <row r="701" spans="1:8" x14ac:dyDescent="0.3">
      <c r="A701" s="11" t="s">
        <v>805</v>
      </c>
      <c r="B701" s="11">
        <v>2</v>
      </c>
      <c r="C701" s="11" t="s">
        <v>808</v>
      </c>
      <c r="D701" s="17" t="s">
        <v>802</v>
      </c>
      <c r="E701" s="18" t="s">
        <v>809</v>
      </c>
      <c r="F701" s="19">
        <v>0</v>
      </c>
      <c r="G701" s="20">
        <v>60</v>
      </c>
      <c r="H701" s="21">
        <f>ROUND(ROUND(F701,2)*ROUND(G701,3),2)</f>
        <v>0</v>
      </c>
    </row>
    <row r="702" spans="1:8" x14ac:dyDescent="0.3">
      <c r="E702" s="15" t="s">
        <v>34</v>
      </c>
      <c r="F702" s="15"/>
      <c r="G702" s="15"/>
      <c r="H702" s="23">
        <f>SUM(H700:H701)</f>
        <v>0</v>
      </c>
    </row>
    <row r="704" spans="1:8" x14ac:dyDescent="0.3">
      <c r="E704" s="24" t="s">
        <v>810</v>
      </c>
      <c r="H704" s="25">
        <f>SUM(H9:H703)/2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107"/>
  <sheetViews>
    <sheetView workbookViewId="0">
      <pane ySplit="8" topLeftCell="A9" activePane="bottomLeft" state="frozenSplit"/>
      <selection pane="bottomLeft"/>
    </sheetView>
  </sheetViews>
  <sheetFormatPr defaultRowHeight="14.4" x14ac:dyDescent="0.3"/>
  <cols>
    <col min="1" max="1" width="6.6640625" customWidth="1"/>
    <col min="2" max="2" width="14.6640625" customWidth="1"/>
    <col min="3" max="3" width="6.21875" customWidth="1"/>
    <col min="4" max="4" width="30.6640625" customWidth="1"/>
    <col min="5" max="5" width="10.6640625" customWidth="1"/>
    <col min="6" max="6" width="3" customWidth="1"/>
    <col min="7" max="7" width="2.21875" customWidth="1"/>
    <col min="8" max="8" width="10.6640625" customWidth="1"/>
    <col min="9" max="9" width="2.21875" customWidth="1"/>
    <col min="10" max="11" width="10.6640625" customWidth="1"/>
    <col min="12" max="12" width="90.6640625" customWidth="1"/>
  </cols>
  <sheetData>
    <row r="1" spans="1:27" x14ac:dyDescent="0.3">
      <c r="A1" s="9" t="s">
        <v>0</v>
      </c>
      <c r="B1" s="9" t="s">
        <v>0</v>
      </c>
      <c r="C1" s="9" t="s">
        <v>0</v>
      </c>
      <c r="D1" s="9" t="s">
        <v>0</v>
      </c>
      <c r="E1" s="9" t="s">
        <v>0</v>
      </c>
      <c r="F1" s="9" t="s">
        <v>0</v>
      </c>
      <c r="G1" s="9" t="s">
        <v>0</v>
      </c>
      <c r="H1" s="9" t="s">
        <v>0</v>
      </c>
      <c r="I1" s="9" t="s">
        <v>0</v>
      </c>
      <c r="J1" s="9" t="s">
        <v>0</v>
      </c>
      <c r="K1" s="9" t="s">
        <v>0</v>
      </c>
    </row>
    <row r="2" spans="1:27" x14ac:dyDescent="0.3">
      <c r="A2" s="9"/>
      <c r="B2" s="9"/>
      <c r="C2" s="9"/>
      <c r="D2" s="9"/>
      <c r="E2" s="9"/>
      <c r="F2" s="9"/>
      <c r="G2" s="9"/>
      <c r="H2" s="9"/>
      <c r="I2" s="9"/>
      <c r="J2" s="9"/>
      <c r="K2" s="9"/>
    </row>
    <row r="3" spans="1:27" x14ac:dyDescent="0.3">
      <c r="A3" s="9"/>
      <c r="B3" s="9"/>
      <c r="C3" s="9"/>
      <c r="D3" s="9"/>
      <c r="E3" s="9"/>
      <c r="F3" s="9"/>
      <c r="G3" s="9"/>
      <c r="H3" s="9"/>
      <c r="I3" s="9"/>
      <c r="J3" s="9"/>
      <c r="K3" s="9"/>
    </row>
    <row r="4" spans="1:27" x14ac:dyDescent="0.3">
      <c r="A4" s="9"/>
      <c r="B4" s="9"/>
      <c r="C4" s="9"/>
      <c r="D4" s="9"/>
      <c r="E4" s="9"/>
      <c r="F4" s="9"/>
      <c r="G4" s="9"/>
      <c r="H4" s="9"/>
      <c r="I4" s="9"/>
      <c r="J4" s="9"/>
      <c r="K4" s="9"/>
    </row>
    <row r="6" spans="1:27" ht="18" x14ac:dyDescent="0.35">
      <c r="A6" s="8" t="s">
        <v>811</v>
      </c>
      <c r="B6" s="8" t="s">
        <v>811</v>
      </c>
      <c r="C6" s="8" t="s">
        <v>811</v>
      </c>
      <c r="D6" s="8" t="s">
        <v>811</v>
      </c>
      <c r="E6" s="8" t="s">
        <v>811</v>
      </c>
      <c r="F6" s="8" t="s">
        <v>811</v>
      </c>
      <c r="G6" s="8" t="s">
        <v>811</v>
      </c>
      <c r="H6" s="8" t="s">
        <v>811</v>
      </c>
      <c r="I6" s="8" t="s">
        <v>811</v>
      </c>
      <c r="J6" s="8" t="s">
        <v>811</v>
      </c>
      <c r="K6" s="8" t="s">
        <v>811</v>
      </c>
    </row>
    <row r="8" spans="1:27" x14ac:dyDescent="0.3">
      <c r="A8" s="27" t="s">
        <v>812</v>
      </c>
      <c r="B8" s="27" t="s">
        <v>813</v>
      </c>
      <c r="C8" s="27" t="s">
        <v>814</v>
      </c>
      <c r="D8" s="27" t="s">
        <v>815</v>
      </c>
      <c r="E8" s="27"/>
      <c r="F8" s="27"/>
      <c r="G8" s="27"/>
      <c r="H8" s="27"/>
      <c r="I8" s="27"/>
      <c r="J8" s="27"/>
      <c r="K8" s="27" t="s">
        <v>2</v>
      </c>
      <c r="L8" s="27" t="s">
        <v>816</v>
      </c>
    </row>
    <row r="10" spans="1:27" x14ac:dyDescent="0.3">
      <c r="A10" s="26" t="s">
        <v>817</v>
      </c>
      <c r="B10" s="26"/>
    </row>
    <row r="11" spans="1:27" ht="45" customHeight="1" x14ac:dyDescent="0.3">
      <c r="A11" s="28"/>
      <c r="B11" s="28" t="s">
        <v>818</v>
      </c>
      <c r="C11" s="29" t="s">
        <v>367</v>
      </c>
      <c r="D11" s="7" t="s">
        <v>819</v>
      </c>
      <c r="E11" s="6"/>
      <c r="F11" s="6"/>
      <c r="G11" s="29"/>
      <c r="H11" s="31" t="s">
        <v>820</v>
      </c>
      <c r="I11" s="5">
        <v>1</v>
      </c>
      <c r="J11" s="4"/>
      <c r="K11" s="32">
        <f>ROUND(K25,2)</f>
        <v>0</v>
      </c>
      <c r="L11" s="30" t="s">
        <v>821</v>
      </c>
      <c r="M11" s="29"/>
      <c r="N11" s="29"/>
      <c r="O11" s="29"/>
      <c r="P11" s="29"/>
      <c r="Q11" s="29"/>
      <c r="R11" s="29"/>
      <c r="S11" s="29"/>
      <c r="T11" s="29"/>
      <c r="U11" s="29"/>
      <c r="V11" s="29"/>
      <c r="W11" s="29"/>
      <c r="X11" s="29"/>
      <c r="Y11" s="29"/>
      <c r="Z11" s="29"/>
      <c r="AA11" s="29"/>
    </row>
    <row r="12" spans="1:27" x14ac:dyDescent="0.3">
      <c r="B12" s="24" t="s">
        <v>822</v>
      </c>
    </row>
    <row r="13" spans="1:27" x14ac:dyDescent="0.3">
      <c r="B13" t="s">
        <v>823</v>
      </c>
      <c r="C13" t="s">
        <v>802</v>
      </c>
      <c r="D13" t="s">
        <v>824</v>
      </c>
      <c r="E13" s="33">
        <v>1</v>
      </c>
      <c r="F13" t="s">
        <v>825</v>
      </c>
      <c r="G13" t="s">
        <v>826</v>
      </c>
      <c r="H13" s="34"/>
      <c r="I13" t="s">
        <v>827</v>
      </c>
      <c r="J13" s="35">
        <f>ROUND(E13/I11* H13,5)</f>
        <v>0</v>
      </c>
      <c r="K13" s="36"/>
    </row>
    <row r="14" spans="1:27" x14ac:dyDescent="0.3">
      <c r="D14" s="37" t="s">
        <v>828</v>
      </c>
      <c r="E14" s="36"/>
      <c r="H14" s="36"/>
      <c r="K14" s="34">
        <f>SUM(J13:J13)</f>
        <v>0</v>
      </c>
    </row>
    <row r="15" spans="1:27" x14ac:dyDescent="0.3">
      <c r="B15" s="24" t="s">
        <v>829</v>
      </c>
      <c r="E15" s="36"/>
      <c r="H15" s="36"/>
      <c r="K15" s="36"/>
    </row>
    <row r="16" spans="1:27" x14ac:dyDescent="0.3">
      <c r="B16" t="s">
        <v>830</v>
      </c>
      <c r="C16" t="s">
        <v>802</v>
      </c>
      <c r="D16" t="s">
        <v>831</v>
      </c>
      <c r="E16" s="33">
        <v>0.7</v>
      </c>
      <c r="F16" t="s">
        <v>825</v>
      </c>
      <c r="G16" t="s">
        <v>826</v>
      </c>
      <c r="H16" s="34"/>
      <c r="I16" t="s">
        <v>827</v>
      </c>
      <c r="J16" s="35">
        <f>ROUND(E16/I11* H16,5)</f>
        <v>0</v>
      </c>
      <c r="K16" s="36"/>
    </row>
    <row r="17" spans="1:27" x14ac:dyDescent="0.3">
      <c r="D17" s="37" t="s">
        <v>832</v>
      </c>
      <c r="E17" s="36"/>
      <c r="H17" s="36"/>
      <c r="K17" s="34">
        <f>SUM(J16:J16)</f>
        <v>0</v>
      </c>
    </row>
    <row r="18" spans="1:27" x14ac:dyDescent="0.3">
      <c r="B18" s="24" t="s">
        <v>833</v>
      </c>
      <c r="E18" s="36"/>
      <c r="H18" s="36"/>
      <c r="K18" s="36"/>
    </row>
    <row r="19" spans="1:27" x14ac:dyDescent="0.3">
      <c r="B19" t="s">
        <v>834</v>
      </c>
      <c r="C19" t="s">
        <v>367</v>
      </c>
      <c r="D19" t="s">
        <v>835</v>
      </c>
      <c r="E19" s="33">
        <v>0.2</v>
      </c>
      <c r="G19" t="s">
        <v>826</v>
      </c>
      <c r="H19" s="34"/>
      <c r="I19" t="s">
        <v>827</v>
      </c>
      <c r="J19" s="35">
        <f>ROUND(E19* H19,5)</f>
        <v>0</v>
      </c>
      <c r="K19" s="36"/>
    </row>
    <row r="20" spans="1:27" x14ac:dyDescent="0.3">
      <c r="B20" t="s">
        <v>836</v>
      </c>
      <c r="C20" t="s">
        <v>837</v>
      </c>
      <c r="D20" t="s">
        <v>838</v>
      </c>
      <c r="E20" s="33">
        <v>0.38</v>
      </c>
      <c r="G20" t="s">
        <v>826</v>
      </c>
      <c r="H20" s="34"/>
      <c r="I20" t="s">
        <v>827</v>
      </c>
      <c r="J20" s="35">
        <f>ROUND(E20* H20,5)</f>
        <v>0</v>
      </c>
      <c r="K20" s="36"/>
    </row>
    <row r="21" spans="1:27" x14ac:dyDescent="0.3">
      <c r="B21" t="s">
        <v>839</v>
      </c>
      <c r="C21" t="s">
        <v>837</v>
      </c>
      <c r="D21" t="s">
        <v>840</v>
      </c>
      <c r="E21" s="33">
        <v>1.52</v>
      </c>
      <c r="G21" t="s">
        <v>826</v>
      </c>
      <c r="H21" s="34"/>
      <c r="I21" t="s">
        <v>827</v>
      </c>
      <c r="J21" s="35">
        <f>ROUND(E21* H21,5)</f>
        <v>0</v>
      </c>
      <c r="K21" s="36"/>
    </row>
    <row r="22" spans="1:27" x14ac:dyDescent="0.3">
      <c r="D22" s="37" t="s">
        <v>841</v>
      </c>
      <c r="E22" s="36"/>
      <c r="H22" s="36"/>
      <c r="K22" s="34">
        <f>SUM(J19:J21)</f>
        <v>0</v>
      </c>
    </row>
    <row r="23" spans="1:27" x14ac:dyDescent="0.3">
      <c r="D23" s="37" t="s">
        <v>842</v>
      </c>
      <c r="E23" s="36"/>
      <c r="H23" s="36"/>
      <c r="K23" s="38">
        <f>SUM(J12:J22)</f>
        <v>0</v>
      </c>
    </row>
    <row r="24" spans="1:27" x14ac:dyDescent="0.3">
      <c r="D24" s="37" t="s">
        <v>843</v>
      </c>
      <c r="E24" s="36"/>
      <c r="H24" s="36">
        <v>1</v>
      </c>
      <c r="I24" t="s">
        <v>844</v>
      </c>
      <c r="K24" s="36">
        <f>ROUND(H24/100*K14,5)</f>
        <v>0</v>
      </c>
    </row>
    <row r="25" spans="1:27" x14ac:dyDescent="0.3">
      <c r="D25" s="37" t="s">
        <v>845</v>
      </c>
      <c r="E25" s="36"/>
      <c r="H25" s="36"/>
      <c r="K25" s="38">
        <f>SUM(K23:K24)</f>
        <v>0</v>
      </c>
    </row>
    <row r="27" spans="1:27" ht="45" customHeight="1" x14ac:dyDescent="0.3">
      <c r="A27" s="28"/>
      <c r="B27" s="28" t="s">
        <v>846</v>
      </c>
      <c r="C27" s="29" t="s">
        <v>367</v>
      </c>
      <c r="D27" s="7" t="s">
        <v>847</v>
      </c>
      <c r="E27" s="6"/>
      <c r="F27" s="6"/>
      <c r="G27" s="29"/>
      <c r="H27" s="31" t="s">
        <v>820</v>
      </c>
      <c r="I27" s="5">
        <v>1</v>
      </c>
      <c r="J27" s="4"/>
      <c r="K27" s="32">
        <f>ROUND(K37,2)</f>
        <v>0</v>
      </c>
      <c r="L27" s="30" t="s">
        <v>848</v>
      </c>
      <c r="M27" s="29"/>
      <c r="N27" s="29"/>
      <c r="O27" s="29"/>
      <c r="P27" s="29"/>
      <c r="Q27" s="29"/>
      <c r="R27" s="29"/>
      <c r="S27" s="29"/>
      <c r="T27" s="29"/>
      <c r="U27" s="29"/>
      <c r="V27" s="29"/>
      <c r="W27" s="29"/>
      <c r="X27" s="29"/>
      <c r="Y27" s="29"/>
      <c r="Z27" s="29"/>
      <c r="AA27" s="29"/>
    </row>
    <row r="28" spans="1:27" x14ac:dyDescent="0.3">
      <c r="B28" s="24" t="s">
        <v>822</v>
      </c>
    </row>
    <row r="29" spans="1:27" x14ac:dyDescent="0.3">
      <c r="B29" t="s">
        <v>849</v>
      </c>
      <c r="C29" t="s">
        <v>802</v>
      </c>
      <c r="D29" t="s">
        <v>850</v>
      </c>
      <c r="E29" s="33">
        <v>1</v>
      </c>
      <c r="F29" t="s">
        <v>825</v>
      </c>
      <c r="G29" t="s">
        <v>826</v>
      </c>
      <c r="H29" s="34"/>
      <c r="I29" t="s">
        <v>827</v>
      </c>
      <c r="J29" s="35">
        <f>ROUND(E29/I27* H29,5)</f>
        <v>0</v>
      </c>
      <c r="K29" s="36"/>
    </row>
    <row r="30" spans="1:27" x14ac:dyDescent="0.3">
      <c r="D30" s="37" t="s">
        <v>828</v>
      </c>
      <c r="E30" s="36"/>
      <c r="H30" s="36"/>
      <c r="K30" s="34">
        <f>SUM(J29:J29)</f>
        <v>0</v>
      </c>
    </row>
    <row r="31" spans="1:27" x14ac:dyDescent="0.3">
      <c r="B31" s="24" t="s">
        <v>833</v>
      </c>
      <c r="E31" s="36"/>
      <c r="H31" s="36"/>
      <c r="K31" s="36"/>
    </row>
    <row r="32" spans="1:27" x14ac:dyDescent="0.3">
      <c r="B32" t="s">
        <v>834</v>
      </c>
      <c r="C32" t="s">
        <v>367</v>
      </c>
      <c r="D32" t="s">
        <v>835</v>
      </c>
      <c r="E32" s="33">
        <v>0.6</v>
      </c>
      <c r="G32" t="s">
        <v>826</v>
      </c>
      <c r="H32" s="34"/>
      <c r="I32" t="s">
        <v>827</v>
      </c>
      <c r="J32" s="35">
        <f>ROUND(E32* H32,5)</f>
        <v>0</v>
      </c>
      <c r="K32" s="36"/>
    </row>
    <row r="33" spans="1:27" x14ac:dyDescent="0.3">
      <c r="B33" t="s">
        <v>851</v>
      </c>
      <c r="C33" t="s">
        <v>348</v>
      </c>
      <c r="D33" t="s">
        <v>852</v>
      </c>
      <c r="E33" s="33">
        <v>800</v>
      </c>
      <c r="G33" t="s">
        <v>826</v>
      </c>
      <c r="H33" s="34"/>
      <c r="I33" t="s">
        <v>827</v>
      </c>
      <c r="J33" s="35">
        <f>ROUND(E33* H33,5)</f>
        <v>0</v>
      </c>
      <c r="K33" s="36"/>
    </row>
    <row r="34" spans="1:27" x14ac:dyDescent="0.3">
      <c r="D34" s="37" t="s">
        <v>841</v>
      </c>
      <c r="E34" s="36"/>
      <c r="H34" s="36"/>
      <c r="K34" s="34">
        <f>SUM(J32:J33)</f>
        <v>0</v>
      </c>
    </row>
    <row r="35" spans="1:27" x14ac:dyDescent="0.3">
      <c r="D35" s="37" t="s">
        <v>842</v>
      </c>
      <c r="E35" s="36"/>
      <c r="H35" s="36"/>
      <c r="K35" s="38">
        <f>SUM(J28:J34)</f>
        <v>0</v>
      </c>
    </row>
    <row r="36" spans="1:27" x14ac:dyDescent="0.3">
      <c r="D36" s="37" t="s">
        <v>843</v>
      </c>
      <c r="E36" s="36"/>
      <c r="H36" s="36">
        <v>1</v>
      </c>
      <c r="I36" t="s">
        <v>844</v>
      </c>
      <c r="K36" s="36">
        <f>ROUND(H36/100*K30,5)</f>
        <v>0</v>
      </c>
    </row>
    <row r="37" spans="1:27" x14ac:dyDescent="0.3">
      <c r="D37" s="37" t="s">
        <v>845</v>
      </c>
      <c r="E37" s="36"/>
      <c r="H37" s="36"/>
      <c r="K37" s="38">
        <f>SUM(K35:K36)</f>
        <v>0</v>
      </c>
    </row>
    <row r="39" spans="1:27" ht="45" customHeight="1" x14ac:dyDescent="0.3">
      <c r="A39" s="28"/>
      <c r="B39" s="28" t="s">
        <v>853</v>
      </c>
      <c r="C39" s="29" t="s">
        <v>348</v>
      </c>
      <c r="D39" s="7" t="s">
        <v>854</v>
      </c>
      <c r="E39" s="6"/>
      <c r="F39" s="6"/>
      <c r="G39" s="29"/>
      <c r="H39" s="31" t="s">
        <v>820</v>
      </c>
      <c r="I39" s="5">
        <v>1</v>
      </c>
      <c r="J39" s="4"/>
      <c r="K39" s="32">
        <f>ROUND(K50,2)</f>
        <v>0</v>
      </c>
      <c r="L39" s="30" t="s">
        <v>855</v>
      </c>
      <c r="M39" s="29"/>
      <c r="N39" s="29"/>
      <c r="O39" s="29"/>
      <c r="P39" s="29"/>
      <c r="Q39" s="29"/>
      <c r="R39" s="29"/>
      <c r="S39" s="29"/>
      <c r="T39" s="29"/>
      <c r="U39" s="29"/>
      <c r="V39" s="29"/>
      <c r="W39" s="29"/>
      <c r="X39" s="29"/>
      <c r="Y39" s="29"/>
      <c r="Z39" s="29"/>
      <c r="AA39" s="29"/>
    </row>
    <row r="40" spans="1:27" x14ac:dyDescent="0.3">
      <c r="B40" s="24" t="s">
        <v>822</v>
      </c>
    </row>
    <row r="41" spans="1:27" x14ac:dyDescent="0.3">
      <c r="B41" t="s">
        <v>856</v>
      </c>
      <c r="C41" t="s">
        <v>802</v>
      </c>
      <c r="D41" t="s">
        <v>857</v>
      </c>
      <c r="E41" s="33">
        <v>5.0000000000000001E-3</v>
      </c>
      <c r="F41" t="s">
        <v>825</v>
      </c>
      <c r="G41" t="s">
        <v>826</v>
      </c>
      <c r="H41" s="34"/>
      <c r="I41" t="s">
        <v>827</v>
      </c>
      <c r="J41" s="35">
        <f>ROUND(E41/I39* H41,5)</f>
        <v>0</v>
      </c>
      <c r="K41" s="36"/>
    </row>
    <row r="42" spans="1:27" x14ac:dyDescent="0.3">
      <c r="B42" t="s">
        <v>858</v>
      </c>
      <c r="C42" t="s">
        <v>802</v>
      </c>
      <c r="D42" t="s">
        <v>859</v>
      </c>
      <c r="E42" s="33">
        <v>5.0000000000000001E-3</v>
      </c>
      <c r="F42" t="s">
        <v>825</v>
      </c>
      <c r="G42" t="s">
        <v>826</v>
      </c>
      <c r="H42" s="34"/>
      <c r="I42" t="s">
        <v>827</v>
      </c>
      <c r="J42" s="35">
        <f>ROUND(E42/I39* H42,5)</f>
        <v>0</v>
      </c>
      <c r="K42" s="36"/>
    </row>
    <row r="43" spans="1:27" x14ac:dyDescent="0.3">
      <c r="D43" s="37" t="s">
        <v>828</v>
      </c>
      <c r="E43" s="36"/>
      <c r="H43" s="36"/>
      <c r="K43" s="34">
        <f>SUM(J41:J42)</f>
        <v>0</v>
      </c>
    </row>
    <row r="44" spans="1:27" x14ac:dyDescent="0.3">
      <c r="B44" s="24" t="s">
        <v>833</v>
      </c>
      <c r="E44" s="36"/>
      <c r="H44" s="36"/>
      <c r="K44" s="36"/>
    </row>
    <row r="45" spans="1:27" x14ac:dyDescent="0.3">
      <c r="B45" t="s">
        <v>860</v>
      </c>
      <c r="C45" t="s">
        <v>348</v>
      </c>
      <c r="D45" t="s">
        <v>861</v>
      </c>
      <c r="E45" s="33">
        <v>1.05</v>
      </c>
      <c r="G45" t="s">
        <v>826</v>
      </c>
      <c r="H45" s="34"/>
      <c r="I45" t="s">
        <v>827</v>
      </c>
      <c r="J45" s="35">
        <f>ROUND(E45* H45,5)</f>
        <v>0</v>
      </c>
      <c r="K45" s="36"/>
    </row>
    <row r="46" spans="1:27" x14ac:dyDescent="0.3">
      <c r="B46" t="s">
        <v>862</v>
      </c>
      <c r="C46" t="s">
        <v>348</v>
      </c>
      <c r="D46" t="s">
        <v>863</v>
      </c>
      <c r="E46" s="33">
        <v>1.0200000000000001E-2</v>
      </c>
      <c r="G46" t="s">
        <v>826</v>
      </c>
      <c r="H46" s="34"/>
      <c r="I46" t="s">
        <v>827</v>
      </c>
      <c r="J46" s="35">
        <f>ROUND(E46* H46,5)</f>
        <v>0</v>
      </c>
      <c r="K46" s="36"/>
    </row>
    <row r="47" spans="1:27" x14ac:dyDescent="0.3">
      <c r="D47" s="37" t="s">
        <v>841</v>
      </c>
      <c r="E47" s="36"/>
      <c r="H47" s="36"/>
      <c r="K47" s="34">
        <f>SUM(J45:J46)</f>
        <v>0</v>
      </c>
    </row>
    <row r="48" spans="1:27" x14ac:dyDescent="0.3">
      <c r="D48" s="37" t="s">
        <v>842</v>
      </c>
      <c r="E48" s="36"/>
      <c r="H48" s="36"/>
      <c r="K48" s="38">
        <f>SUM(J40:J47)</f>
        <v>0</v>
      </c>
    </row>
    <row r="49" spans="1:27" x14ac:dyDescent="0.3">
      <c r="D49" s="37" t="s">
        <v>843</v>
      </c>
      <c r="E49" s="36"/>
      <c r="H49" s="36">
        <v>1</v>
      </c>
      <c r="I49" t="s">
        <v>844</v>
      </c>
      <c r="K49" s="36">
        <f>ROUND(H49/100*K43,5)</f>
        <v>0</v>
      </c>
    </row>
    <row r="50" spans="1:27" x14ac:dyDescent="0.3">
      <c r="D50" s="37" t="s">
        <v>845</v>
      </c>
      <c r="E50" s="36"/>
      <c r="H50" s="36"/>
      <c r="K50" s="38">
        <f>SUM(K48:K49)</f>
        <v>0</v>
      </c>
    </row>
    <row r="52" spans="1:27" ht="45" customHeight="1" x14ac:dyDescent="0.3">
      <c r="A52" s="28"/>
      <c r="B52" s="28" t="s">
        <v>864</v>
      </c>
      <c r="C52" s="29" t="s">
        <v>348</v>
      </c>
      <c r="D52" s="7" t="s">
        <v>854</v>
      </c>
      <c r="E52" s="6"/>
      <c r="F52" s="6"/>
      <c r="G52" s="29"/>
      <c r="H52" s="31" t="s">
        <v>820</v>
      </c>
      <c r="I52" s="5">
        <v>1</v>
      </c>
      <c r="J52" s="4"/>
      <c r="K52" s="32">
        <f>ROUND(K63,2)</f>
        <v>0</v>
      </c>
      <c r="L52" s="30" t="s">
        <v>855</v>
      </c>
      <c r="M52" s="29"/>
      <c r="N52" s="29"/>
      <c r="O52" s="29"/>
      <c r="P52" s="29"/>
      <c r="Q52" s="29"/>
      <c r="R52" s="29"/>
      <c r="S52" s="29"/>
      <c r="T52" s="29"/>
      <c r="U52" s="29"/>
      <c r="V52" s="29"/>
      <c r="W52" s="29"/>
      <c r="X52" s="29"/>
      <c r="Y52" s="29"/>
      <c r="Z52" s="29"/>
      <c r="AA52" s="29"/>
    </row>
    <row r="53" spans="1:27" x14ac:dyDescent="0.3">
      <c r="B53" s="24" t="s">
        <v>822</v>
      </c>
    </row>
    <row r="54" spans="1:27" x14ac:dyDescent="0.3">
      <c r="B54" t="s">
        <v>858</v>
      </c>
      <c r="C54" t="s">
        <v>802</v>
      </c>
      <c r="D54" t="s">
        <v>859</v>
      </c>
      <c r="E54" s="33">
        <v>5.0000000000000001E-3</v>
      </c>
      <c r="F54" t="s">
        <v>825</v>
      </c>
      <c r="G54" t="s">
        <v>826</v>
      </c>
      <c r="H54" s="34"/>
      <c r="I54" t="s">
        <v>827</v>
      </c>
      <c r="J54" s="35">
        <f>ROUND(E54/I52* H54,5)</f>
        <v>0</v>
      </c>
      <c r="K54" s="36"/>
    </row>
    <row r="55" spans="1:27" x14ac:dyDescent="0.3">
      <c r="B55" t="s">
        <v>856</v>
      </c>
      <c r="C55" t="s">
        <v>802</v>
      </c>
      <c r="D55" t="s">
        <v>857</v>
      </c>
      <c r="E55" s="33">
        <v>5.0000000000000001E-3</v>
      </c>
      <c r="F55" t="s">
        <v>825</v>
      </c>
      <c r="G55" t="s">
        <v>826</v>
      </c>
      <c r="H55" s="34"/>
      <c r="I55" t="s">
        <v>827</v>
      </c>
      <c r="J55" s="35">
        <f>ROUND(E55/I52* H55,5)</f>
        <v>0</v>
      </c>
      <c r="K55" s="36"/>
    </row>
    <row r="56" spans="1:27" x14ac:dyDescent="0.3">
      <c r="D56" s="37" t="s">
        <v>828</v>
      </c>
      <c r="E56" s="36"/>
      <c r="H56" s="36"/>
      <c r="K56" s="34">
        <f>SUM(J54:J55)</f>
        <v>0</v>
      </c>
    </row>
    <row r="57" spans="1:27" x14ac:dyDescent="0.3">
      <c r="B57" s="24" t="s">
        <v>833</v>
      </c>
      <c r="E57" s="36"/>
      <c r="H57" s="36"/>
      <c r="K57" s="36"/>
    </row>
    <row r="58" spans="1:27" x14ac:dyDescent="0.3">
      <c r="B58" t="s">
        <v>862</v>
      </c>
      <c r="C58" t="s">
        <v>348</v>
      </c>
      <c r="D58" t="s">
        <v>863</v>
      </c>
      <c r="E58" s="33">
        <v>1.0200000000000001E-2</v>
      </c>
      <c r="G58" t="s">
        <v>826</v>
      </c>
      <c r="H58" s="34"/>
      <c r="I58" t="s">
        <v>827</v>
      </c>
      <c r="J58" s="35">
        <f>ROUND(E58* H58,5)</f>
        <v>0</v>
      </c>
      <c r="K58" s="36"/>
    </row>
    <row r="59" spans="1:27" x14ac:dyDescent="0.3">
      <c r="B59" t="s">
        <v>860</v>
      </c>
      <c r="C59" t="s">
        <v>348</v>
      </c>
      <c r="D59" t="s">
        <v>861</v>
      </c>
      <c r="E59" s="33">
        <v>1.05</v>
      </c>
      <c r="G59" t="s">
        <v>826</v>
      </c>
      <c r="H59" s="34"/>
      <c r="I59" t="s">
        <v>827</v>
      </c>
      <c r="J59" s="35">
        <f>ROUND(E59* H59,5)</f>
        <v>0</v>
      </c>
      <c r="K59" s="36"/>
    </row>
    <row r="60" spans="1:27" x14ac:dyDescent="0.3">
      <c r="D60" s="37" t="s">
        <v>841</v>
      </c>
      <c r="E60" s="36"/>
      <c r="H60" s="36"/>
      <c r="K60" s="34">
        <f>SUM(J58:J59)</f>
        <v>0</v>
      </c>
    </row>
    <row r="61" spans="1:27" x14ac:dyDescent="0.3">
      <c r="D61" s="37" t="s">
        <v>842</v>
      </c>
      <c r="E61" s="36"/>
      <c r="H61" s="36"/>
      <c r="K61" s="38">
        <f>SUM(J53:J60)</f>
        <v>0</v>
      </c>
    </row>
    <row r="62" spans="1:27" x14ac:dyDescent="0.3">
      <c r="D62" s="37" t="s">
        <v>843</v>
      </c>
      <c r="E62" s="36"/>
      <c r="H62" s="36">
        <v>1</v>
      </c>
      <c r="I62" t="s">
        <v>844</v>
      </c>
      <c r="K62" s="36">
        <f>ROUND(H62/100*K56,5)</f>
        <v>0</v>
      </c>
    </row>
    <row r="63" spans="1:27" x14ac:dyDescent="0.3">
      <c r="D63" s="37" t="s">
        <v>845</v>
      </c>
      <c r="E63" s="36"/>
      <c r="H63" s="36"/>
      <c r="K63" s="38">
        <f>SUM(K61:K62)</f>
        <v>0</v>
      </c>
    </row>
    <row r="65" spans="1:27" ht="45" customHeight="1" x14ac:dyDescent="0.3">
      <c r="A65" s="28"/>
      <c r="B65" s="28" t="s">
        <v>865</v>
      </c>
      <c r="C65" s="29" t="s">
        <v>367</v>
      </c>
      <c r="D65" s="7" t="s">
        <v>866</v>
      </c>
      <c r="E65" s="6"/>
      <c r="F65" s="6"/>
      <c r="G65" s="29"/>
      <c r="H65" s="31" t="s">
        <v>820</v>
      </c>
      <c r="I65" s="5">
        <v>1</v>
      </c>
      <c r="J65" s="4"/>
      <c r="K65" s="32">
        <f>ROUND(K80,2)</f>
        <v>0</v>
      </c>
      <c r="L65" s="30" t="s">
        <v>867</v>
      </c>
      <c r="M65" s="29"/>
      <c r="N65" s="29"/>
      <c r="O65" s="29"/>
      <c r="P65" s="29"/>
      <c r="Q65" s="29"/>
      <c r="R65" s="29"/>
      <c r="S65" s="29"/>
      <c r="T65" s="29"/>
      <c r="U65" s="29"/>
      <c r="V65" s="29"/>
      <c r="W65" s="29"/>
      <c r="X65" s="29"/>
      <c r="Y65" s="29"/>
      <c r="Z65" s="29"/>
      <c r="AA65" s="29"/>
    </row>
    <row r="66" spans="1:27" x14ac:dyDescent="0.3">
      <c r="B66" s="24" t="s">
        <v>822</v>
      </c>
    </row>
    <row r="67" spans="1:27" x14ac:dyDescent="0.3">
      <c r="B67" t="s">
        <v>868</v>
      </c>
      <c r="C67" t="s">
        <v>802</v>
      </c>
      <c r="D67" t="s">
        <v>824</v>
      </c>
      <c r="E67" s="33">
        <v>1.1000000000000001</v>
      </c>
      <c r="F67" t="s">
        <v>825</v>
      </c>
      <c r="G67" t="s">
        <v>826</v>
      </c>
      <c r="H67" s="34"/>
      <c r="I67" t="s">
        <v>827</v>
      </c>
      <c r="J67" s="35">
        <f>ROUND(E67/I65* H67,5)</f>
        <v>0</v>
      </c>
      <c r="K67" s="36"/>
    </row>
    <row r="68" spans="1:27" x14ac:dyDescent="0.3">
      <c r="D68" s="37" t="s">
        <v>828</v>
      </c>
      <c r="E68" s="36"/>
      <c r="H68" s="36"/>
      <c r="K68" s="34">
        <f>SUM(J67:J67)</f>
        <v>0</v>
      </c>
    </row>
    <row r="69" spans="1:27" x14ac:dyDescent="0.3">
      <c r="B69" s="24" t="s">
        <v>829</v>
      </c>
      <c r="E69" s="36"/>
      <c r="H69" s="36"/>
      <c r="K69" s="36"/>
    </row>
    <row r="70" spans="1:27" x14ac:dyDescent="0.3">
      <c r="B70" t="s">
        <v>869</v>
      </c>
      <c r="C70" t="s">
        <v>802</v>
      </c>
      <c r="D70" t="s">
        <v>831</v>
      </c>
      <c r="E70" s="33">
        <v>0.6</v>
      </c>
      <c r="F70" t="s">
        <v>825</v>
      </c>
      <c r="G70" t="s">
        <v>826</v>
      </c>
      <c r="H70" s="34"/>
      <c r="I70" t="s">
        <v>827</v>
      </c>
      <c r="J70" s="35">
        <f>ROUND(E70/I65* H70,5)</f>
        <v>0</v>
      </c>
      <c r="K70" s="36"/>
    </row>
    <row r="71" spans="1:27" x14ac:dyDescent="0.3">
      <c r="D71" s="37" t="s">
        <v>832</v>
      </c>
      <c r="E71" s="36"/>
      <c r="H71" s="36"/>
      <c r="K71" s="34">
        <f>SUM(J70:J70)</f>
        <v>0</v>
      </c>
    </row>
    <row r="72" spans="1:27" x14ac:dyDescent="0.3">
      <c r="B72" s="24" t="s">
        <v>833</v>
      </c>
      <c r="E72" s="36"/>
      <c r="H72" s="36"/>
      <c r="K72" s="36"/>
    </row>
    <row r="73" spans="1:27" x14ac:dyDescent="0.3">
      <c r="B73" t="s">
        <v>870</v>
      </c>
      <c r="C73" t="s">
        <v>837</v>
      </c>
      <c r="D73" t="s">
        <v>871</v>
      </c>
      <c r="E73" s="33">
        <v>0.65</v>
      </c>
      <c r="G73" t="s">
        <v>826</v>
      </c>
      <c r="H73" s="34"/>
      <c r="I73" t="s">
        <v>827</v>
      </c>
      <c r="J73" s="35">
        <f>ROUND(E73* H73,5)</f>
        <v>0</v>
      </c>
      <c r="K73" s="36"/>
    </row>
    <row r="74" spans="1:27" x14ac:dyDescent="0.3">
      <c r="B74" t="s">
        <v>872</v>
      </c>
      <c r="C74" t="s">
        <v>837</v>
      </c>
      <c r="D74" t="s">
        <v>873</v>
      </c>
      <c r="E74" s="33">
        <v>1.55</v>
      </c>
      <c r="G74" t="s">
        <v>826</v>
      </c>
      <c r="H74" s="34"/>
      <c r="I74" t="s">
        <v>827</v>
      </c>
      <c r="J74" s="35">
        <f>ROUND(E74* H74,5)</f>
        <v>0</v>
      </c>
      <c r="K74" s="36"/>
    </row>
    <row r="75" spans="1:27" x14ac:dyDescent="0.3">
      <c r="B75" t="s">
        <v>874</v>
      </c>
      <c r="C75" t="s">
        <v>837</v>
      </c>
      <c r="D75" t="s">
        <v>838</v>
      </c>
      <c r="E75" s="33">
        <v>0.22500000000000001</v>
      </c>
      <c r="G75" t="s">
        <v>826</v>
      </c>
      <c r="H75" s="34"/>
      <c r="I75" t="s">
        <v>827</v>
      </c>
      <c r="J75" s="35">
        <f>ROUND(E75* H75,5)</f>
        <v>0</v>
      </c>
      <c r="K75" s="36"/>
    </row>
    <row r="76" spans="1:27" x14ac:dyDescent="0.3">
      <c r="B76" t="s">
        <v>875</v>
      </c>
      <c r="C76" t="s">
        <v>367</v>
      </c>
      <c r="D76" t="s">
        <v>835</v>
      </c>
      <c r="E76" s="33">
        <v>0.18</v>
      </c>
      <c r="G76" t="s">
        <v>826</v>
      </c>
      <c r="H76" s="34"/>
      <c r="I76" t="s">
        <v>827</v>
      </c>
      <c r="J76" s="35">
        <f>ROUND(E76* H76,5)</f>
        <v>0</v>
      </c>
      <c r="K76" s="36"/>
    </row>
    <row r="77" spans="1:27" x14ac:dyDescent="0.3">
      <c r="D77" s="37" t="s">
        <v>841</v>
      </c>
      <c r="E77" s="36"/>
      <c r="H77" s="36"/>
      <c r="K77" s="34">
        <f>SUM(J73:J76)</f>
        <v>0</v>
      </c>
    </row>
    <row r="78" spans="1:27" x14ac:dyDescent="0.3">
      <c r="D78" s="37" t="s">
        <v>842</v>
      </c>
      <c r="E78" s="36"/>
      <c r="H78" s="36"/>
      <c r="K78" s="38">
        <f>SUM(J66:J77)</f>
        <v>0</v>
      </c>
    </row>
    <row r="79" spans="1:27" x14ac:dyDescent="0.3">
      <c r="D79" s="37" t="s">
        <v>843</v>
      </c>
      <c r="E79" s="36"/>
      <c r="H79" s="36">
        <v>1</v>
      </c>
      <c r="I79" t="s">
        <v>844</v>
      </c>
      <c r="K79" s="36">
        <f>ROUND(H79/100*K68,5)</f>
        <v>0</v>
      </c>
    </row>
    <row r="80" spans="1:27" x14ac:dyDescent="0.3">
      <c r="D80" s="37" t="s">
        <v>845</v>
      </c>
      <c r="E80" s="36"/>
      <c r="H80" s="36"/>
      <c r="K80" s="38">
        <f>SUM(K78:K79)</f>
        <v>0</v>
      </c>
    </row>
    <row r="82" spans="1:27" ht="45" customHeight="1" x14ac:dyDescent="0.3">
      <c r="A82" s="28"/>
      <c r="B82" s="28" t="s">
        <v>876</v>
      </c>
      <c r="C82" s="29" t="s">
        <v>367</v>
      </c>
      <c r="D82" s="7" t="s">
        <v>877</v>
      </c>
      <c r="E82" s="6"/>
      <c r="F82" s="6"/>
      <c r="G82" s="29"/>
      <c r="H82" s="31" t="s">
        <v>820</v>
      </c>
      <c r="I82" s="5">
        <v>1</v>
      </c>
      <c r="J82" s="4"/>
      <c r="K82" s="32">
        <f>ROUND(K96,2)</f>
        <v>0</v>
      </c>
      <c r="L82" s="30" t="s">
        <v>878</v>
      </c>
      <c r="M82" s="29"/>
      <c r="N82" s="29"/>
      <c r="O82" s="29"/>
      <c r="P82" s="29"/>
      <c r="Q82" s="29"/>
      <c r="R82" s="29"/>
      <c r="S82" s="29"/>
      <c r="T82" s="29"/>
      <c r="U82" s="29"/>
      <c r="V82" s="29"/>
      <c r="W82" s="29"/>
      <c r="X82" s="29"/>
      <c r="Y82" s="29"/>
      <c r="Z82" s="29"/>
      <c r="AA82" s="29"/>
    </row>
    <row r="83" spans="1:27" x14ac:dyDescent="0.3">
      <c r="B83" s="24" t="s">
        <v>822</v>
      </c>
    </row>
    <row r="84" spans="1:27" x14ac:dyDescent="0.3">
      <c r="B84" t="s">
        <v>868</v>
      </c>
      <c r="C84" t="s">
        <v>802</v>
      </c>
      <c r="D84" t="s">
        <v>824</v>
      </c>
      <c r="E84" s="33">
        <v>1</v>
      </c>
      <c r="F84" t="s">
        <v>825</v>
      </c>
      <c r="G84" t="s">
        <v>826</v>
      </c>
      <c r="H84" s="34"/>
      <c r="I84" t="s">
        <v>827</v>
      </c>
      <c r="J84" s="35">
        <f>ROUND(E84/I82* H84,5)</f>
        <v>0</v>
      </c>
      <c r="K84" s="36"/>
    </row>
    <row r="85" spans="1:27" x14ac:dyDescent="0.3">
      <c r="D85" s="37" t="s">
        <v>828</v>
      </c>
      <c r="E85" s="36"/>
      <c r="H85" s="36"/>
      <c r="K85" s="34">
        <f>SUM(J84:J84)</f>
        <v>0</v>
      </c>
    </row>
    <row r="86" spans="1:27" x14ac:dyDescent="0.3">
      <c r="B86" s="24" t="s">
        <v>829</v>
      </c>
      <c r="E86" s="36"/>
      <c r="H86" s="36"/>
      <c r="K86" s="36"/>
    </row>
    <row r="87" spans="1:27" x14ac:dyDescent="0.3">
      <c r="B87" t="s">
        <v>869</v>
      </c>
      <c r="C87" t="s">
        <v>802</v>
      </c>
      <c r="D87" t="s">
        <v>831</v>
      </c>
      <c r="E87" s="33">
        <v>0.7</v>
      </c>
      <c r="F87" t="s">
        <v>825</v>
      </c>
      <c r="G87" t="s">
        <v>826</v>
      </c>
      <c r="H87" s="34"/>
      <c r="I87" t="s">
        <v>827</v>
      </c>
      <c r="J87" s="35">
        <f>ROUND(E87/I82* H87,5)</f>
        <v>0</v>
      </c>
      <c r="K87" s="36"/>
    </row>
    <row r="88" spans="1:27" x14ac:dyDescent="0.3">
      <c r="D88" s="37" t="s">
        <v>832</v>
      </c>
      <c r="E88" s="36"/>
      <c r="H88" s="36"/>
      <c r="K88" s="34">
        <f>SUM(J87:J87)</f>
        <v>0</v>
      </c>
    </row>
    <row r="89" spans="1:27" x14ac:dyDescent="0.3">
      <c r="B89" s="24" t="s">
        <v>833</v>
      </c>
      <c r="E89" s="36"/>
      <c r="H89" s="36"/>
      <c r="K89" s="36"/>
    </row>
    <row r="90" spans="1:27" x14ac:dyDescent="0.3">
      <c r="B90" t="s">
        <v>875</v>
      </c>
      <c r="C90" t="s">
        <v>367</v>
      </c>
      <c r="D90" t="s">
        <v>835</v>
      </c>
      <c r="E90" s="33">
        <v>0.2</v>
      </c>
      <c r="G90" t="s">
        <v>826</v>
      </c>
      <c r="H90" s="34"/>
      <c r="I90" t="s">
        <v>827</v>
      </c>
      <c r="J90" s="35">
        <f>ROUND(E90* H90,5)</f>
        <v>0</v>
      </c>
      <c r="K90" s="36"/>
    </row>
    <row r="91" spans="1:27" x14ac:dyDescent="0.3">
      <c r="B91" t="s">
        <v>874</v>
      </c>
      <c r="C91" t="s">
        <v>837</v>
      </c>
      <c r="D91" t="s">
        <v>838</v>
      </c>
      <c r="E91" s="33">
        <v>0.25</v>
      </c>
      <c r="G91" t="s">
        <v>826</v>
      </c>
      <c r="H91" s="34"/>
      <c r="I91" t="s">
        <v>827</v>
      </c>
      <c r="J91" s="35">
        <f>ROUND(E91* H91,5)</f>
        <v>0</v>
      </c>
      <c r="K91" s="36"/>
    </row>
    <row r="92" spans="1:27" x14ac:dyDescent="0.3">
      <c r="B92" t="s">
        <v>879</v>
      </c>
      <c r="C92" t="s">
        <v>837</v>
      </c>
      <c r="D92" t="s">
        <v>840</v>
      </c>
      <c r="E92" s="33">
        <v>1.63</v>
      </c>
      <c r="G92" t="s">
        <v>826</v>
      </c>
      <c r="H92" s="34"/>
      <c r="I92" t="s">
        <v>827</v>
      </c>
      <c r="J92" s="35">
        <f>ROUND(E92* H92,5)</f>
        <v>0</v>
      </c>
      <c r="K92" s="36"/>
    </row>
    <row r="93" spans="1:27" x14ac:dyDescent="0.3">
      <c r="D93" s="37" t="s">
        <v>841</v>
      </c>
      <c r="E93" s="36"/>
      <c r="H93" s="36"/>
      <c r="K93" s="34">
        <f>SUM(J90:J92)</f>
        <v>0</v>
      </c>
    </row>
    <row r="94" spans="1:27" x14ac:dyDescent="0.3">
      <c r="D94" s="37" t="s">
        <v>842</v>
      </c>
      <c r="E94" s="36"/>
      <c r="H94" s="36"/>
      <c r="K94" s="38">
        <f>SUM(J83:J93)</f>
        <v>0</v>
      </c>
    </row>
    <row r="95" spans="1:27" x14ac:dyDescent="0.3">
      <c r="D95" s="37" t="s">
        <v>843</v>
      </c>
      <c r="E95" s="36"/>
      <c r="H95" s="36">
        <v>1</v>
      </c>
      <c r="I95" t="s">
        <v>844</v>
      </c>
      <c r="K95" s="36">
        <f>ROUND(H95/100*K85,5)</f>
        <v>0</v>
      </c>
    </row>
    <row r="96" spans="1:27" x14ac:dyDescent="0.3">
      <c r="D96" s="37" t="s">
        <v>845</v>
      </c>
      <c r="E96" s="36"/>
      <c r="H96" s="36"/>
      <c r="K96" s="38">
        <f>SUM(K94:K95)</f>
        <v>0</v>
      </c>
    </row>
    <row r="98" spans="1:27" ht="45" customHeight="1" x14ac:dyDescent="0.3">
      <c r="A98" s="28"/>
      <c r="B98" s="28" t="s">
        <v>880</v>
      </c>
      <c r="C98" s="29" t="s">
        <v>367</v>
      </c>
      <c r="D98" s="7" t="s">
        <v>819</v>
      </c>
      <c r="E98" s="6"/>
      <c r="F98" s="6"/>
      <c r="G98" s="29"/>
      <c r="H98" s="31" t="s">
        <v>820</v>
      </c>
      <c r="I98" s="5">
        <v>1</v>
      </c>
      <c r="J98" s="4"/>
      <c r="K98" s="32">
        <f>ROUND(K112,2)</f>
        <v>0</v>
      </c>
      <c r="L98" s="30" t="s">
        <v>821</v>
      </c>
      <c r="M98" s="29"/>
      <c r="N98" s="29"/>
      <c r="O98" s="29"/>
      <c r="P98" s="29"/>
      <c r="Q98" s="29"/>
      <c r="R98" s="29"/>
      <c r="S98" s="29"/>
      <c r="T98" s="29"/>
      <c r="U98" s="29"/>
      <c r="V98" s="29"/>
      <c r="W98" s="29"/>
      <c r="X98" s="29"/>
      <c r="Y98" s="29"/>
      <c r="Z98" s="29"/>
      <c r="AA98" s="29"/>
    </row>
    <row r="99" spans="1:27" x14ac:dyDescent="0.3">
      <c r="B99" s="24" t="s">
        <v>822</v>
      </c>
    </row>
    <row r="100" spans="1:27" x14ac:dyDescent="0.3">
      <c r="B100" t="s">
        <v>868</v>
      </c>
      <c r="C100" t="s">
        <v>802</v>
      </c>
      <c r="D100" t="s">
        <v>824</v>
      </c>
      <c r="E100" s="33">
        <v>1</v>
      </c>
      <c r="F100" t="s">
        <v>825</v>
      </c>
      <c r="G100" t="s">
        <v>826</v>
      </c>
      <c r="H100" s="34"/>
      <c r="I100" t="s">
        <v>827</v>
      </c>
      <c r="J100" s="35">
        <f>ROUND(E100/I98* H100,5)</f>
        <v>0</v>
      </c>
      <c r="K100" s="36"/>
    </row>
    <row r="101" spans="1:27" x14ac:dyDescent="0.3">
      <c r="D101" s="37" t="s">
        <v>828</v>
      </c>
      <c r="E101" s="36"/>
      <c r="H101" s="36"/>
      <c r="K101" s="34">
        <f>SUM(J100:J100)</f>
        <v>0</v>
      </c>
    </row>
    <row r="102" spans="1:27" x14ac:dyDescent="0.3">
      <c r="B102" s="24" t="s">
        <v>829</v>
      </c>
      <c r="E102" s="36"/>
      <c r="H102" s="36"/>
      <c r="K102" s="36"/>
    </row>
    <row r="103" spans="1:27" x14ac:dyDescent="0.3">
      <c r="B103" t="s">
        <v>869</v>
      </c>
      <c r="C103" t="s">
        <v>802</v>
      </c>
      <c r="D103" t="s">
        <v>831</v>
      </c>
      <c r="E103" s="33">
        <v>0.7</v>
      </c>
      <c r="F103" t="s">
        <v>825</v>
      </c>
      <c r="G103" t="s">
        <v>826</v>
      </c>
      <c r="H103" s="34"/>
      <c r="I103" t="s">
        <v>827</v>
      </c>
      <c r="J103" s="35">
        <f>ROUND(E103/I98* H103,5)</f>
        <v>0</v>
      </c>
      <c r="K103" s="36"/>
    </row>
    <row r="104" spans="1:27" x14ac:dyDescent="0.3">
      <c r="D104" s="37" t="s">
        <v>832</v>
      </c>
      <c r="E104" s="36"/>
      <c r="H104" s="36"/>
      <c r="K104" s="34">
        <f>SUM(J103:J103)</f>
        <v>0</v>
      </c>
    </row>
    <row r="105" spans="1:27" x14ac:dyDescent="0.3">
      <c r="B105" s="24" t="s">
        <v>833</v>
      </c>
      <c r="E105" s="36"/>
      <c r="H105" s="36"/>
      <c r="K105" s="36"/>
    </row>
    <row r="106" spans="1:27" x14ac:dyDescent="0.3">
      <c r="B106" t="s">
        <v>874</v>
      </c>
      <c r="C106" t="s">
        <v>837</v>
      </c>
      <c r="D106" t="s">
        <v>838</v>
      </c>
      <c r="E106" s="33">
        <v>0.38</v>
      </c>
      <c r="G106" t="s">
        <v>826</v>
      </c>
      <c r="H106" s="34"/>
      <c r="I106" t="s">
        <v>827</v>
      </c>
      <c r="J106" s="35">
        <f>ROUND(E106* H106,5)</f>
        <v>0</v>
      </c>
      <c r="K106" s="36"/>
    </row>
    <row r="107" spans="1:27" x14ac:dyDescent="0.3">
      <c r="B107" t="s">
        <v>879</v>
      </c>
      <c r="C107" t="s">
        <v>837</v>
      </c>
      <c r="D107" t="s">
        <v>840</v>
      </c>
      <c r="E107" s="33">
        <v>1.52</v>
      </c>
      <c r="G107" t="s">
        <v>826</v>
      </c>
      <c r="H107" s="34"/>
      <c r="I107" t="s">
        <v>827</v>
      </c>
      <c r="J107" s="35">
        <f>ROUND(E107* H107,5)</f>
        <v>0</v>
      </c>
      <c r="K107" s="36"/>
    </row>
    <row r="108" spans="1:27" x14ac:dyDescent="0.3">
      <c r="B108" t="s">
        <v>875</v>
      </c>
      <c r="C108" t="s">
        <v>367</v>
      </c>
      <c r="D108" t="s">
        <v>835</v>
      </c>
      <c r="E108" s="33">
        <v>0.2</v>
      </c>
      <c r="G108" t="s">
        <v>826</v>
      </c>
      <c r="H108" s="34"/>
      <c r="I108" t="s">
        <v>827</v>
      </c>
      <c r="J108" s="35">
        <f>ROUND(E108* H108,5)</f>
        <v>0</v>
      </c>
      <c r="K108" s="36"/>
    </row>
    <row r="109" spans="1:27" x14ac:dyDescent="0.3">
      <c r="D109" s="37" t="s">
        <v>841</v>
      </c>
      <c r="E109" s="36"/>
      <c r="H109" s="36"/>
      <c r="K109" s="34">
        <f>SUM(J106:J108)</f>
        <v>0</v>
      </c>
    </row>
    <row r="110" spans="1:27" x14ac:dyDescent="0.3">
      <c r="D110" s="37" t="s">
        <v>842</v>
      </c>
      <c r="E110" s="36"/>
      <c r="H110" s="36"/>
      <c r="K110" s="38">
        <f>SUM(J99:J109)</f>
        <v>0</v>
      </c>
    </row>
    <row r="111" spans="1:27" x14ac:dyDescent="0.3">
      <c r="D111" s="37" t="s">
        <v>843</v>
      </c>
      <c r="E111" s="36"/>
      <c r="H111" s="36">
        <v>1</v>
      </c>
      <c r="I111" t="s">
        <v>844</v>
      </c>
      <c r="K111" s="36">
        <f>ROUND(H111/100*K101,5)</f>
        <v>0</v>
      </c>
    </row>
    <row r="112" spans="1:27" x14ac:dyDescent="0.3">
      <c r="D112" s="37" t="s">
        <v>845</v>
      </c>
      <c r="E112" s="36"/>
      <c r="H112" s="36"/>
      <c r="K112" s="38">
        <f>SUM(K110:K111)</f>
        <v>0</v>
      </c>
    </row>
    <row r="114" spans="1:27" ht="45" customHeight="1" x14ac:dyDescent="0.3">
      <c r="A114" s="28"/>
      <c r="B114" s="28" t="s">
        <v>881</v>
      </c>
      <c r="C114" s="29" t="s">
        <v>367</v>
      </c>
      <c r="D114" s="7" t="s">
        <v>882</v>
      </c>
      <c r="E114" s="6"/>
      <c r="F114" s="6"/>
      <c r="G114" s="29"/>
      <c r="H114" s="31" t="s">
        <v>820</v>
      </c>
      <c r="I114" s="5">
        <v>1</v>
      </c>
      <c r="J114" s="4"/>
      <c r="K114" s="32">
        <f>ROUND(K129,2)</f>
        <v>0</v>
      </c>
      <c r="L114" s="30" t="s">
        <v>883</v>
      </c>
      <c r="M114" s="29"/>
      <c r="N114" s="29"/>
      <c r="O114" s="29"/>
      <c r="P114" s="29"/>
      <c r="Q114" s="29"/>
      <c r="R114" s="29"/>
      <c r="S114" s="29"/>
      <c r="T114" s="29"/>
      <c r="U114" s="29"/>
      <c r="V114" s="29"/>
      <c r="W114" s="29"/>
      <c r="X114" s="29"/>
      <c r="Y114" s="29"/>
      <c r="Z114" s="29"/>
      <c r="AA114" s="29"/>
    </row>
    <row r="115" spans="1:27" x14ac:dyDescent="0.3">
      <c r="B115" s="24" t="s">
        <v>822</v>
      </c>
    </row>
    <row r="116" spans="1:27" x14ac:dyDescent="0.3">
      <c r="B116" t="s">
        <v>868</v>
      </c>
      <c r="C116" t="s">
        <v>802</v>
      </c>
      <c r="D116" t="s">
        <v>824</v>
      </c>
      <c r="E116" s="33">
        <v>1.05</v>
      </c>
      <c r="F116" t="s">
        <v>825</v>
      </c>
      <c r="G116" t="s">
        <v>826</v>
      </c>
      <c r="H116" s="34"/>
      <c r="I116" t="s">
        <v>827</v>
      </c>
      <c r="J116" s="35">
        <f>ROUND(E116/I114* H116,5)</f>
        <v>0</v>
      </c>
      <c r="K116" s="36"/>
    </row>
    <row r="117" spans="1:27" x14ac:dyDescent="0.3">
      <c r="D117" s="37" t="s">
        <v>828</v>
      </c>
      <c r="E117" s="36"/>
      <c r="H117" s="36"/>
      <c r="K117" s="34">
        <f>SUM(J116:J116)</f>
        <v>0</v>
      </c>
    </row>
    <row r="118" spans="1:27" x14ac:dyDescent="0.3">
      <c r="B118" s="24" t="s">
        <v>829</v>
      </c>
      <c r="E118" s="36"/>
      <c r="H118" s="36"/>
      <c r="K118" s="36"/>
    </row>
    <row r="119" spans="1:27" x14ac:dyDescent="0.3">
      <c r="B119" t="s">
        <v>869</v>
      </c>
      <c r="C119" t="s">
        <v>802</v>
      </c>
      <c r="D119" t="s">
        <v>831</v>
      </c>
      <c r="E119" s="33">
        <v>0.72499999999999998</v>
      </c>
      <c r="F119" t="s">
        <v>825</v>
      </c>
      <c r="G119" t="s">
        <v>826</v>
      </c>
      <c r="H119" s="34"/>
      <c r="I119" t="s">
        <v>827</v>
      </c>
      <c r="J119" s="35">
        <f>ROUND(E119/I114* H119,5)</f>
        <v>0</v>
      </c>
      <c r="K119" s="36"/>
    </row>
    <row r="120" spans="1:27" x14ac:dyDescent="0.3">
      <c r="D120" s="37" t="s">
        <v>832</v>
      </c>
      <c r="E120" s="36"/>
      <c r="H120" s="36"/>
      <c r="K120" s="34">
        <f>SUM(J119:J119)</f>
        <v>0</v>
      </c>
    </row>
    <row r="121" spans="1:27" x14ac:dyDescent="0.3">
      <c r="B121" s="24" t="s">
        <v>833</v>
      </c>
      <c r="E121" s="36"/>
      <c r="H121" s="36"/>
      <c r="K121" s="36"/>
    </row>
    <row r="122" spans="1:27" x14ac:dyDescent="0.3">
      <c r="B122" t="s">
        <v>875</v>
      </c>
      <c r="C122" t="s">
        <v>367</v>
      </c>
      <c r="D122" t="s">
        <v>835</v>
      </c>
      <c r="E122" s="33">
        <v>0.2</v>
      </c>
      <c r="G122" t="s">
        <v>826</v>
      </c>
      <c r="H122" s="34"/>
      <c r="I122" t="s">
        <v>827</v>
      </c>
      <c r="J122" s="35">
        <f>ROUND(E122* H122,5)</f>
        <v>0</v>
      </c>
      <c r="K122" s="36"/>
    </row>
    <row r="123" spans="1:27" x14ac:dyDescent="0.3">
      <c r="B123" t="s">
        <v>884</v>
      </c>
      <c r="C123" t="s">
        <v>348</v>
      </c>
      <c r="D123" t="s">
        <v>885</v>
      </c>
      <c r="E123" s="33">
        <v>190</v>
      </c>
      <c r="G123" t="s">
        <v>826</v>
      </c>
      <c r="H123" s="34"/>
      <c r="I123" t="s">
        <v>827</v>
      </c>
      <c r="J123" s="35">
        <f>ROUND(E123* H123,5)</f>
        <v>0</v>
      </c>
      <c r="K123" s="36"/>
    </row>
    <row r="124" spans="1:27" x14ac:dyDescent="0.3">
      <c r="B124" t="s">
        <v>874</v>
      </c>
      <c r="C124" t="s">
        <v>837</v>
      </c>
      <c r="D124" t="s">
        <v>838</v>
      </c>
      <c r="E124" s="33">
        <v>0.38</v>
      </c>
      <c r="G124" t="s">
        <v>826</v>
      </c>
      <c r="H124" s="34"/>
      <c r="I124" t="s">
        <v>827</v>
      </c>
      <c r="J124" s="35">
        <f>ROUND(E124* H124,5)</f>
        <v>0</v>
      </c>
      <c r="K124" s="36"/>
    </row>
    <row r="125" spans="1:27" x14ac:dyDescent="0.3">
      <c r="B125" t="s">
        <v>879</v>
      </c>
      <c r="C125" t="s">
        <v>837</v>
      </c>
      <c r="D125" t="s">
        <v>840</v>
      </c>
      <c r="E125" s="33">
        <v>1.38</v>
      </c>
      <c r="G125" t="s">
        <v>826</v>
      </c>
      <c r="H125" s="34"/>
      <c r="I125" t="s">
        <v>827</v>
      </c>
      <c r="J125" s="35">
        <f>ROUND(E125* H125,5)</f>
        <v>0</v>
      </c>
      <c r="K125" s="36"/>
    </row>
    <row r="126" spans="1:27" x14ac:dyDescent="0.3">
      <c r="D126" s="37" t="s">
        <v>841</v>
      </c>
      <c r="E126" s="36"/>
      <c r="H126" s="36"/>
      <c r="K126" s="34">
        <f>SUM(J122:J125)</f>
        <v>0</v>
      </c>
    </row>
    <row r="127" spans="1:27" x14ac:dyDescent="0.3">
      <c r="D127" s="37" t="s">
        <v>842</v>
      </c>
      <c r="E127" s="36"/>
      <c r="H127" s="36"/>
      <c r="K127" s="38">
        <f>SUM(J115:J126)</f>
        <v>0</v>
      </c>
    </row>
    <row r="128" spans="1:27" x14ac:dyDescent="0.3">
      <c r="D128" s="37" t="s">
        <v>843</v>
      </c>
      <c r="E128" s="36"/>
      <c r="H128" s="36">
        <v>1</v>
      </c>
      <c r="I128" t="s">
        <v>844</v>
      </c>
      <c r="K128" s="36">
        <f>ROUND(H128/100*K117,5)</f>
        <v>0</v>
      </c>
    </row>
    <row r="129" spans="1:27" x14ac:dyDescent="0.3">
      <c r="D129" s="37" t="s">
        <v>845</v>
      </c>
      <c r="E129" s="36"/>
      <c r="H129" s="36"/>
      <c r="K129" s="38">
        <f>SUM(K127:K128)</f>
        <v>0</v>
      </c>
    </row>
    <row r="131" spans="1:27" ht="45" customHeight="1" x14ac:dyDescent="0.3">
      <c r="A131" s="28"/>
      <c r="B131" s="28" t="s">
        <v>886</v>
      </c>
      <c r="C131" s="29" t="s">
        <v>367</v>
      </c>
      <c r="D131" s="7" t="s">
        <v>887</v>
      </c>
      <c r="E131" s="6"/>
      <c r="F131" s="6"/>
      <c r="G131" s="29"/>
      <c r="H131" s="31" t="s">
        <v>820</v>
      </c>
      <c r="I131" s="5">
        <v>1</v>
      </c>
      <c r="J131" s="4"/>
      <c r="K131" s="32">
        <f>ROUND(K146,2)</f>
        <v>0</v>
      </c>
      <c r="L131" s="30" t="s">
        <v>888</v>
      </c>
      <c r="M131" s="29"/>
      <c r="N131" s="29"/>
      <c r="O131" s="29"/>
      <c r="P131" s="29"/>
      <c r="Q131" s="29"/>
      <c r="R131" s="29"/>
      <c r="S131" s="29"/>
      <c r="T131" s="29"/>
      <c r="U131" s="29"/>
      <c r="V131" s="29"/>
      <c r="W131" s="29"/>
      <c r="X131" s="29"/>
      <c r="Y131" s="29"/>
      <c r="Z131" s="29"/>
      <c r="AA131" s="29"/>
    </row>
    <row r="132" spans="1:27" x14ac:dyDescent="0.3">
      <c r="B132" s="24" t="s">
        <v>822</v>
      </c>
    </row>
    <row r="133" spans="1:27" x14ac:dyDescent="0.3">
      <c r="B133" t="s">
        <v>868</v>
      </c>
      <c r="C133" t="s">
        <v>802</v>
      </c>
      <c r="D133" t="s">
        <v>824</v>
      </c>
      <c r="E133" s="33">
        <v>1</v>
      </c>
      <c r="F133" t="s">
        <v>825</v>
      </c>
      <c r="G133" t="s">
        <v>826</v>
      </c>
      <c r="H133" s="34"/>
      <c r="I133" t="s">
        <v>827</v>
      </c>
      <c r="J133" s="35">
        <f>ROUND(E133/I131* H133,5)</f>
        <v>0</v>
      </c>
      <c r="K133" s="36"/>
    </row>
    <row r="134" spans="1:27" x14ac:dyDescent="0.3">
      <c r="D134" s="37" t="s">
        <v>828</v>
      </c>
      <c r="E134" s="36"/>
      <c r="H134" s="36"/>
      <c r="K134" s="34">
        <f>SUM(J133:J133)</f>
        <v>0</v>
      </c>
    </row>
    <row r="135" spans="1:27" x14ac:dyDescent="0.3">
      <c r="B135" s="24" t="s">
        <v>829</v>
      </c>
      <c r="E135" s="36"/>
      <c r="H135" s="36"/>
      <c r="K135" s="36"/>
    </row>
    <row r="136" spans="1:27" x14ac:dyDescent="0.3">
      <c r="B136" t="s">
        <v>869</v>
      </c>
      <c r="C136" t="s">
        <v>802</v>
      </c>
      <c r="D136" t="s">
        <v>831</v>
      </c>
      <c r="E136" s="33">
        <v>0.7</v>
      </c>
      <c r="F136" t="s">
        <v>825</v>
      </c>
      <c r="G136" t="s">
        <v>826</v>
      </c>
      <c r="H136" s="34"/>
      <c r="I136" t="s">
        <v>827</v>
      </c>
      <c r="J136" s="35">
        <f>ROUND(E136/I131* H136,5)</f>
        <v>0</v>
      </c>
      <c r="K136" s="36"/>
    </row>
    <row r="137" spans="1:27" x14ac:dyDescent="0.3">
      <c r="D137" s="37" t="s">
        <v>832</v>
      </c>
      <c r="E137" s="36"/>
      <c r="H137" s="36"/>
      <c r="K137" s="34">
        <f>SUM(J136:J136)</f>
        <v>0</v>
      </c>
    </row>
    <row r="138" spans="1:27" x14ac:dyDescent="0.3">
      <c r="B138" s="24" t="s">
        <v>833</v>
      </c>
      <c r="E138" s="36"/>
      <c r="H138" s="36"/>
      <c r="K138" s="36"/>
    </row>
    <row r="139" spans="1:27" x14ac:dyDescent="0.3">
      <c r="B139" t="s">
        <v>874</v>
      </c>
      <c r="C139" t="s">
        <v>837</v>
      </c>
      <c r="D139" t="s">
        <v>838</v>
      </c>
      <c r="E139" s="33">
        <v>0.38</v>
      </c>
      <c r="G139" t="s">
        <v>826</v>
      </c>
      <c r="H139" s="34"/>
      <c r="I139" t="s">
        <v>827</v>
      </c>
      <c r="J139" s="35">
        <f>ROUND(E139* H139,5)</f>
        <v>0</v>
      </c>
      <c r="K139" s="36"/>
    </row>
    <row r="140" spans="1:27" x14ac:dyDescent="0.3">
      <c r="B140" t="s">
        <v>875</v>
      </c>
      <c r="C140" t="s">
        <v>367</v>
      </c>
      <c r="D140" t="s">
        <v>835</v>
      </c>
      <c r="E140" s="33">
        <v>0.2</v>
      </c>
      <c r="G140" t="s">
        <v>826</v>
      </c>
      <c r="H140" s="34"/>
      <c r="I140" t="s">
        <v>827</v>
      </c>
      <c r="J140" s="35">
        <f>ROUND(E140* H140,5)</f>
        <v>0</v>
      </c>
      <c r="K140" s="36"/>
    </row>
    <row r="141" spans="1:27" x14ac:dyDescent="0.3">
      <c r="B141" t="s">
        <v>889</v>
      </c>
      <c r="C141" t="s">
        <v>348</v>
      </c>
      <c r="D141" t="s">
        <v>890</v>
      </c>
      <c r="E141" s="33">
        <v>0.76</v>
      </c>
      <c r="G141" t="s">
        <v>826</v>
      </c>
      <c r="H141" s="34"/>
      <c r="I141" t="s">
        <v>827</v>
      </c>
      <c r="J141" s="35">
        <f>ROUND(E141* H141,5)</f>
        <v>0</v>
      </c>
      <c r="K141" s="36"/>
    </row>
    <row r="142" spans="1:27" x14ac:dyDescent="0.3">
      <c r="B142" t="s">
        <v>879</v>
      </c>
      <c r="C142" t="s">
        <v>837</v>
      </c>
      <c r="D142" t="s">
        <v>840</v>
      </c>
      <c r="E142" s="33">
        <v>1.52</v>
      </c>
      <c r="G142" t="s">
        <v>826</v>
      </c>
      <c r="H142" s="34"/>
      <c r="I142" t="s">
        <v>827</v>
      </c>
      <c r="J142" s="35">
        <f>ROUND(E142* H142,5)</f>
        <v>0</v>
      </c>
      <c r="K142" s="36"/>
    </row>
    <row r="143" spans="1:27" x14ac:dyDescent="0.3">
      <c r="D143" s="37" t="s">
        <v>841</v>
      </c>
      <c r="E143" s="36"/>
      <c r="H143" s="36"/>
      <c r="K143" s="34">
        <f>SUM(J139:J142)</f>
        <v>0</v>
      </c>
    </row>
    <row r="144" spans="1:27" x14ac:dyDescent="0.3">
      <c r="D144" s="37" t="s">
        <v>842</v>
      </c>
      <c r="E144" s="36"/>
      <c r="H144" s="36"/>
      <c r="K144" s="38">
        <f>SUM(J132:J143)</f>
        <v>0</v>
      </c>
    </row>
    <row r="145" spans="1:27" x14ac:dyDescent="0.3">
      <c r="D145" s="37" t="s">
        <v>843</v>
      </c>
      <c r="E145" s="36"/>
      <c r="H145" s="36">
        <v>1</v>
      </c>
      <c r="I145" t="s">
        <v>844</v>
      </c>
      <c r="K145" s="36">
        <f>ROUND(H145/100*K134,5)</f>
        <v>0</v>
      </c>
    </row>
    <row r="146" spans="1:27" x14ac:dyDescent="0.3">
      <c r="D146" s="37" t="s">
        <v>845</v>
      </c>
      <c r="E146" s="36"/>
      <c r="H146" s="36"/>
      <c r="K146" s="38">
        <f>SUM(K144:K145)</f>
        <v>0</v>
      </c>
    </row>
    <row r="148" spans="1:27" ht="45" customHeight="1" x14ac:dyDescent="0.3">
      <c r="A148" s="28"/>
      <c r="B148" s="28" t="s">
        <v>891</v>
      </c>
      <c r="C148" s="29" t="s">
        <v>348</v>
      </c>
      <c r="D148" s="7" t="s">
        <v>854</v>
      </c>
      <c r="E148" s="6"/>
      <c r="F148" s="6"/>
      <c r="G148" s="29"/>
      <c r="H148" s="31" t="s">
        <v>820</v>
      </c>
      <c r="I148" s="5">
        <v>1</v>
      </c>
      <c r="J148" s="4"/>
      <c r="K148" s="32">
        <f>ROUND(K159,2)</f>
        <v>0</v>
      </c>
      <c r="L148" s="30" t="s">
        <v>855</v>
      </c>
      <c r="M148" s="29"/>
      <c r="N148" s="29"/>
      <c r="O148" s="29"/>
      <c r="P148" s="29"/>
      <c r="Q148" s="29"/>
      <c r="R148" s="29"/>
      <c r="S148" s="29"/>
      <c r="T148" s="29"/>
      <c r="U148" s="29"/>
      <c r="V148" s="29"/>
      <c r="W148" s="29"/>
      <c r="X148" s="29"/>
      <c r="Y148" s="29"/>
      <c r="Z148" s="29"/>
      <c r="AA148" s="29"/>
    </row>
    <row r="149" spans="1:27" x14ac:dyDescent="0.3">
      <c r="B149" s="24" t="s">
        <v>822</v>
      </c>
    </row>
    <row r="150" spans="1:27" x14ac:dyDescent="0.3">
      <c r="B150" t="s">
        <v>892</v>
      </c>
      <c r="C150" t="s">
        <v>802</v>
      </c>
      <c r="D150" t="s">
        <v>893</v>
      </c>
      <c r="E150" s="33">
        <v>5.0000000000000001E-3</v>
      </c>
      <c r="F150" t="s">
        <v>825</v>
      </c>
      <c r="G150" t="s">
        <v>826</v>
      </c>
      <c r="H150" s="34"/>
      <c r="I150" t="s">
        <v>827</v>
      </c>
      <c r="J150" s="35">
        <f>ROUND(E150/I148* H150,5)</f>
        <v>0</v>
      </c>
      <c r="K150" s="36"/>
    </row>
    <row r="151" spans="1:27" x14ac:dyDescent="0.3">
      <c r="B151" t="s">
        <v>894</v>
      </c>
      <c r="C151" t="s">
        <v>802</v>
      </c>
      <c r="D151" t="s">
        <v>859</v>
      </c>
      <c r="E151" s="33">
        <v>5.0000000000000001E-3</v>
      </c>
      <c r="F151" t="s">
        <v>825</v>
      </c>
      <c r="G151" t="s">
        <v>826</v>
      </c>
      <c r="H151" s="34"/>
      <c r="I151" t="s">
        <v>827</v>
      </c>
      <c r="J151" s="35">
        <f>ROUND(E151/I148* H151,5)</f>
        <v>0</v>
      </c>
      <c r="K151" s="36"/>
    </row>
    <row r="152" spans="1:27" x14ac:dyDescent="0.3">
      <c r="D152" s="37" t="s">
        <v>828</v>
      </c>
      <c r="E152" s="36"/>
      <c r="H152" s="36"/>
      <c r="K152" s="34">
        <f>SUM(J150:J151)</f>
        <v>0</v>
      </c>
    </row>
    <row r="153" spans="1:27" x14ac:dyDescent="0.3">
      <c r="B153" s="24" t="s">
        <v>833</v>
      </c>
      <c r="E153" s="36"/>
      <c r="H153" s="36"/>
      <c r="K153" s="36"/>
    </row>
    <row r="154" spans="1:27" x14ac:dyDescent="0.3">
      <c r="B154" t="s">
        <v>895</v>
      </c>
      <c r="C154" t="s">
        <v>348</v>
      </c>
      <c r="D154" t="s">
        <v>861</v>
      </c>
      <c r="E154" s="33">
        <v>1.05</v>
      </c>
      <c r="G154" t="s">
        <v>826</v>
      </c>
      <c r="H154" s="34"/>
      <c r="I154" t="s">
        <v>827</v>
      </c>
      <c r="J154" s="35">
        <f>ROUND(E154* H154,5)</f>
        <v>0</v>
      </c>
      <c r="K154" s="36"/>
    </row>
    <row r="155" spans="1:27" x14ac:dyDescent="0.3">
      <c r="B155" t="s">
        <v>896</v>
      </c>
      <c r="C155" t="s">
        <v>348</v>
      </c>
      <c r="D155" t="s">
        <v>863</v>
      </c>
      <c r="E155" s="33">
        <v>1.0200000000000001E-2</v>
      </c>
      <c r="G155" t="s">
        <v>826</v>
      </c>
      <c r="H155" s="34"/>
      <c r="I155" t="s">
        <v>827</v>
      </c>
      <c r="J155" s="35">
        <f>ROUND(E155* H155,5)</f>
        <v>0</v>
      </c>
      <c r="K155" s="36"/>
    </row>
    <row r="156" spans="1:27" x14ac:dyDescent="0.3">
      <c r="D156" s="37" t="s">
        <v>841</v>
      </c>
      <c r="E156" s="36"/>
      <c r="H156" s="36"/>
      <c r="K156" s="34">
        <f>SUM(J154:J155)</f>
        <v>0</v>
      </c>
    </row>
    <row r="157" spans="1:27" x14ac:dyDescent="0.3">
      <c r="D157" s="37" t="s">
        <v>842</v>
      </c>
      <c r="E157" s="36"/>
      <c r="H157" s="36"/>
      <c r="K157" s="38">
        <f>SUM(J149:J156)</f>
        <v>0</v>
      </c>
    </row>
    <row r="158" spans="1:27" x14ac:dyDescent="0.3">
      <c r="D158" s="37" t="s">
        <v>843</v>
      </c>
      <c r="E158" s="36"/>
      <c r="H158" s="36">
        <v>1</v>
      </c>
      <c r="I158" t="s">
        <v>844</v>
      </c>
      <c r="K158" s="36">
        <f>ROUND(H158/100*K152,5)</f>
        <v>0</v>
      </c>
    </row>
    <row r="159" spans="1:27" x14ac:dyDescent="0.3">
      <c r="D159" s="37" t="s">
        <v>845</v>
      </c>
      <c r="E159" s="36"/>
      <c r="H159" s="36"/>
      <c r="K159" s="38">
        <f>SUM(K157:K158)</f>
        <v>0</v>
      </c>
    </row>
    <row r="161" spans="1:27" x14ac:dyDescent="0.3">
      <c r="A161" s="26" t="s">
        <v>897</v>
      </c>
      <c r="B161" s="26"/>
    </row>
    <row r="162" spans="1:27" ht="45" customHeight="1" x14ac:dyDescent="0.3">
      <c r="A162" s="28" t="s">
        <v>898</v>
      </c>
      <c r="B162" s="28" t="s">
        <v>180</v>
      </c>
      <c r="C162" s="29" t="s">
        <v>14</v>
      </c>
      <c r="D162" s="7" t="s">
        <v>181</v>
      </c>
      <c r="E162" s="6"/>
      <c r="F162" s="6"/>
      <c r="G162" s="29"/>
      <c r="H162" s="31" t="s">
        <v>820</v>
      </c>
      <c r="I162" s="5">
        <v>1</v>
      </c>
      <c r="J162" s="4"/>
      <c r="K162" s="32">
        <f>ROUND(K180,2)</f>
        <v>0</v>
      </c>
      <c r="L162" s="30" t="s">
        <v>899</v>
      </c>
      <c r="M162" s="29"/>
      <c r="N162" s="29"/>
      <c r="O162" s="29"/>
      <c r="P162" s="29"/>
      <c r="Q162" s="29"/>
      <c r="R162" s="29"/>
      <c r="S162" s="29"/>
      <c r="T162" s="29"/>
      <c r="U162" s="29"/>
      <c r="V162" s="29"/>
      <c r="W162" s="29"/>
      <c r="X162" s="29"/>
      <c r="Y162" s="29"/>
      <c r="Z162" s="29"/>
      <c r="AA162" s="29"/>
    </row>
    <row r="163" spans="1:27" x14ac:dyDescent="0.3">
      <c r="B163" s="24" t="s">
        <v>822</v>
      </c>
    </row>
    <row r="164" spans="1:27" x14ac:dyDescent="0.3">
      <c r="B164" t="s">
        <v>900</v>
      </c>
      <c r="C164" t="s">
        <v>802</v>
      </c>
      <c r="D164" t="s">
        <v>901</v>
      </c>
      <c r="E164" s="33">
        <v>0.2</v>
      </c>
      <c r="F164" t="s">
        <v>825</v>
      </c>
      <c r="G164" t="s">
        <v>826</v>
      </c>
      <c r="H164" s="34"/>
      <c r="I164" t="s">
        <v>827</v>
      </c>
      <c r="J164" s="35">
        <f>ROUND(E164/I162* H164,5)</f>
        <v>0</v>
      </c>
      <c r="K164" s="36"/>
    </row>
    <row r="165" spans="1:27" x14ac:dyDescent="0.3">
      <c r="B165" t="s">
        <v>902</v>
      </c>
      <c r="C165" t="s">
        <v>802</v>
      </c>
      <c r="D165" t="s">
        <v>903</v>
      </c>
      <c r="E165" s="33">
        <v>0.7</v>
      </c>
      <c r="F165" t="s">
        <v>825</v>
      </c>
      <c r="G165" t="s">
        <v>826</v>
      </c>
      <c r="H165" s="34"/>
      <c r="I165" t="s">
        <v>827</v>
      </c>
      <c r="J165" s="35">
        <f>ROUND(E165/I162* H165,5)</f>
        <v>0</v>
      </c>
      <c r="K165" s="36"/>
    </row>
    <row r="166" spans="1:27" x14ac:dyDescent="0.3">
      <c r="D166" s="37" t="s">
        <v>828</v>
      </c>
      <c r="E166" s="36"/>
      <c r="H166" s="36"/>
      <c r="K166" s="34">
        <f>SUM(J164:J165)</f>
        <v>0</v>
      </c>
    </row>
    <row r="167" spans="1:27" x14ac:dyDescent="0.3">
      <c r="B167" s="24" t="s">
        <v>833</v>
      </c>
      <c r="E167" s="36"/>
      <c r="H167" s="36"/>
      <c r="K167" s="36"/>
    </row>
    <row r="168" spans="1:27" x14ac:dyDescent="0.3">
      <c r="B168" t="s">
        <v>904</v>
      </c>
      <c r="C168" t="s">
        <v>14</v>
      </c>
      <c r="D168" t="s">
        <v>905</v>
      </c>
      <c r="E168" s="33">
        <v>1</v>
      </c>
      <c r="G168" t="s">
        <v>826</v>
      </c>
      <c r="H168" s="34"/>
      <c r="I168" t="s">
        <v>827</v>
      </c>
      <c r="J168" s="35">
        <f>ROUND(E168* H168,5)</f>
        <v>0</v>
      </c>
      <c r="K168" s="36"/>
    </row>
    <row r="169" spans="1:27" x14ac:dyDescent="0.3">
      <c r="B169" t="s">
        <v>906</v>
      </c>
      <c r="C169" t="s">
        <v>14</v>
      </c>
      <c r="D169" t="s">
        <v>907</v>
      </c>
      <c r="E169" s="33">
        <v>2</v>
      </c>
      <c r="G169" t="s">
        <v>826</v>
      </c>
      <c r="H169" s="34"/>
      <c r="I169" t="s">
        <v>827</v>
      </c>
      <c r="J169" s="35">
        <f>ROUND(E169* H169,5)</f>
        <v>0</v>
      </c>
      <c r="K169" s="36"/>
    </row>
    <row r="170" spans="1:27" x14ac:dyDescent="0.3">
      <c r="B170" t="s">
        <v>908</v>
      </c>
      <c r="C170" t="s">
        <v>14</v>
      </c>
      <c r="D170" t="s">
        <v>909</v>
      </c>
      <c r="E170" s="33">
        <v>1</v>
      </c>
      <c r="G170" t="s">
        <v>826</v>
      </c>
      <c r="H170" s="34"/>
      <c r="I170" t="s">
        <v>827</v>
      </c>
      <c r="J170" s="35">
        <f>ROUND(E170* H170,5)</f>
        <v>0</v>
      </c>
      <c r="K170" s="36"/>
    </row>
    <row r="171" spans="1:27" x14ac:dyDescent="0.3">
      <c r="B171" t="s">
        <v>910</v>
      </c>
      <c r="C171" t="s">
        <v>14</v>
      </c>
      <c r="D171" t="s">
        <v>911</v>
      </c>
      <c r="E171" s="33">
        <v>1</v>
      </c>
      <c r="G171" t="s">
        <v>826</v>
      </c>
      <c r="H171" s="34"/>
      <c r="I171" t="s">
        <v>827</v>
      </c>
      <c r="J171" s="35">
        <f>ROUND(E171* H171,5)</f>
        <v>0</v>
      </c>
      <c r="K171" s="36"/>
    </row>
    <row r="172" spans="1:27" x14ac:dyDescent="0.3">
      <c r="D172" s="37" t="s">
        <v>841</v>
      </c>
      <c r="E172" s="36"/>
      <c r="H172" s="36"/>
      <c r="K172" s="34">
        <f>SUM(J168:J171)</f>
        <v>0</v>
      </c>
    </row>
    <row r="173" spans="1:27" x14ac:dyDescent="0.3">
      <c r="B173" s="24" t="s">
        <v>912</v>
      </c>
      <c r="E173" s="36"/>
      <c r="H173" s="36"/>
      <c r="K173" s="36"/>
    </row>
    <row r="174" spans="1:27" x14ac:dyDescent="0.3">
      <c r="B174" t="s">
        <v>913</v>
      </c>
      <c r="C174" t="s">
        <v>844</v>
      </c>
      <c r="D174" t="s">
        <v>914</v>
      </c>
      <c r="E174" s="33">
        <v>0.71399999999999997</v>
      </c>
      <c r="G174" t="s">
        <v>844</v>
      </c>
      <c r="H174" s="34">
        <v>0</v>
      </c>
      <c r="I174" t="s">
        <v>827</v>
      </c>
      <c r="J174" s="35">
        <f>ROUND(E174* H174/100,5)</f>
        <v>0</v>
      </c>
      <c r="K174" s="36"/>
    </row>
    <row r="175" spans="1:27" x14ac:dyDescent="0.3">
      <c r="D175" s="37" t="s">
        <v>915</v>
      </c>
      <c r="E175" s="36"/>
      <c r="H175" s="36"/>
      <c r="K175" s="34">
        <f>SUM(J174:J174)</f>
        <v>0</v>
      </c>
    </row>
    <row r="176" spans="1:27" x14ac:dyDescent="0.3">
      <c r="E176" s="36"/>
      <c r="H176" s="36"/>
      <c r="K176" s="36"/>
    </row>
    <row r="177" spans="1:27" x14ac:dyDescent="0.3">
      <c r="D177" s="37" t="s">
        <v>843</v>
      </c>
      <c r="E177" s="36"/>
      <c r="H177" s="36">
        <v>1.5</v>
      </c>
      <c r="I177" t="s">
        <v>844</v>
      </c>
      <c r="J177">
        <f>ROUND(H177/100*K166,5)</f>
        <v>0</v>
      </c>
      <c r="K177" s="36"/>
    </row>
    <row r="178" spans="1:27" x14ac:dyDescent="0.3">
      <c r="D178" s="37" t="s">
        <v>842</v>
      </c>
      <c r="E178" s="36"/>
      <c r="H178" s="36"/>
      <c r="K178" s="38">
        <f>SUM(J163:J177)</f>
        <v>0</v>
      </c>
    </row>
    <row r="179" spans="1:27" x14ac:dyDescent="0.3">
      <c r="D179" s="37" t="s">
        <v>916</v>
      </c>
      <c r="E179" s="36"/>
      <c r="H179" s="36">
        <v>2</v>
      </c>
      <c r="I179" t="s">
        <v>844</v>
      </c>
      <c r="K179" s="34">
        <f>ROUND(H179/100*K178,5)</f>
        <v>0</v>
      </c>
    </row>
    <row r="180" spans="1:27" x14ac:dyDescent="0.3">
      <c r="D180" s="37" t="s">
        <v>845</v>
      </c>
      <c r="E180" s="36"/>
      <c r="H180" s="36"/>
      <c r="K180" s="38">
        <f>SUM(K178:K179)</f>
        <v>0</v>
      </c>
    </row>
    <row r="182" spans="1:27" ht="45" customHeight="1" x14ac:dyDescent="0.3">
      <c r="A182" s="28" t="s">
        <v>917</v>
      </c>
      <c r="B182" s="28" t="s">
        <v>158</v>
      </c>
      <c r="C182" s="29" t="s">
        <v>14</v>
      </c>
      <c r="D182" s="7" t="s">
        <v>159</v>
      </c>
      <c r="E182" s="6"/>
      <c r="F182" s="6"/>
      <c r="G182" s="29"/>
      <c r="H182" s="31" t="s">
        <v>820</v>
      </c>
      <c r="I182" s="5">
        <v>1</v>
      </c>
      <c r="J182" s="4"/>
      <c r="K182" s="32">
        <f>ROUND(K199,2)</f>
        <v>0</v>
      </c>
      <c r="L182" s="30" t="s">
        <v>918</v>
      </c>
      <c r="M182" s="29"/>
      <c r="N182" s="29"/>
      <c r="O182" s="29"/>
      <c r="P182" s="29"/>
      <c r="Q182" s="29"/>
      <c r="R182" s="29"/>
      <c r="S182" s="29"/>
      <c r="T182" s="29"/>
      <c r="U182" s="29"/>
      <c r="V182" s="29"/>
      <c r="W182" s="29"/>
      <c r="X182" s="29"/>
      <c r="Y182" s="29"/>
      <c r="Z182" s="29"/>
      <c r="AA182" s="29"/>
    </row>
    <row r="183" spans="1:27" x14ac:dyDescent="0.3">
      <c r="B183" s="24" t="s">
        <v>822</v>
      </c>
    </row>
    <row r="184" spans="1:27" x14ac:dyDescent="0.3">
      <c r="B184" t="s">
        <v>919</v>
      </c>
      <c r="C184" t="s">
        <v>802</v>
      </c>
      <c r="D184" t="s">
        <v>920</v>
      </c>
      <c r="E184" s="33">
        <v>2.4</v>
      </c>
      <c r="F184" t="s">
        <v>825</v>
      </c>
      <c r="G184" t="s">
        <v>826</v>
      </c>
      <c r="H184" s="34"/>
      <c r="I184" t="s">
        <v>827</v>
      </c>
      <c r="J184" s="35">
        <f>ROUND(E184/I182* H184,5)</f>
        <v>0</v>
      </c>
      <c r="K184" s="36"/>
    </row>
    <row r="185" spans="1:27" x14ac:dyDescent="0.3">
      <c r="B185" t="s">
        <v>921</v>
      </c>
      <c r="C185" t="s">
        <v>802</v>
      </c>
      <c r="D185" t="s">
        <v>857</v>
      </c>
      <c r="E185" s="33">
        <v>2.4</v>
      </c>
      <c r="F185" t="s">
        <v>825</v>
      </c>
      <c r="G185" t="s">
        <v>826</v>
      </c>
      <c r="H185" s="34"/>
      <c r="I185" t="s">
        <v>827</v>
      </c>
      <c r="J185" s="35">
        <f>ROUND(E185/I182* H185,5)</f>
        <v>0</v>
      </c>
      <c r="K185" s="36"/>
    </row>
    <row r="186" spans="1:27" x14ac:dyDescent="0.3">
      <c r="D186" s="37" t="s">
        <v>828</v>
      </c>
      <c r="E186" s="36"/>
      <c r="H186" s="36"/>
      <c r="K186" s="34">
        <f>SUM(J184:J185)</f>
        <v>0</v>
      </c>
    </row>
    <row r="187" spans="1:27" x14ac:dyDescent="0.3">
      <c r="B187" s="24" t="s">
        <v>833</v>
      </c>
      <c r="E187" s="36"/>
      <c r="H187" s="36"/>
      <c r="K187" s="36"/>
    </row>
    <row r="188" spans="1:27" x14ac:dyDescent="0.3">
      <c r="B188" t="s">
        <v>922</v>
      </c>
      <c r="C188" t="s">
        <v>20</v>
      </c>
      <c r="D188" t="s">
        <v>923</v>
      </c>
      <c r="E188" s="33">
        <v>4</v>
      </c>
      <c r="G188" t="s">
        <v>826</v>
      </c>
      <c r="H188" s="34"/>
      <c r="I188" t="s">
        <v>827</v>
      </c>
      <c r="J188" s="35">
        <f>ROUND(E188* H188,5)</f>
        <v>0</v>
      </c>
      <c r="K188" s="36"/>
    </row>
    <row r="189" spans="1:27" x14ac:dyDescent="0.3">
      <c r="B189" t="s">
        <v>924</v>
      </c>
      <c r="C189" t="s">
        <v>14</v>
      </c>
      <c r="D189" t="s">
        <v>925</v>
      </c>
      <c r="E189" s="33">
        <v>2</v>
      </c>
      <c r="G189" t="s">
        <v>826</v>
      </c>
      <c r="H189" s="34"/>
      <c r="I189" t="s">
        <v>827</v>
      </c>
      <c r="J189" s="35">
        <f>ROUND(E189* H189,5)</f>
        <v>0</v>
      </c>
      <c r="K189" s="36"/>
    </row>
    <row r="190" spans="1:27" x14ac:dyDescent="0.3">
      <c r="B190" t="s">
        <v>926</v>
      </c>
      <c r="C190" t="s">
        <v>17</v>
      </c>
      <c r="D190" t="s">
        <v>927</v>
      </c>
      <c r="E190" s="33">
        <v>2.4119999999999999</v>
      </c>
      <c r="G190" t="s">
        <v>826</v>
      </c>
      <c r="H190" s="34"/>
      <c r="I190" t="s">
        <v>827</v>
      </c>
      <c r="J190" s="35">
        <f>ROUND(E190* H190,5)</f>
        <v>0</v>
      </c>
      <c r="K190" s="36"/>
    </row>
    <row r="191" spans="1:27" x14ac:dyDescent="0.3">
      <c r="B191" t="s">
        <v>928</v>
      </c>
      <c r="C191" t="s">
        <v>14</v>
      </c>
      <c r="D191" t="s">
        <v>929</v>
      </c>
      <c r="E191" s="33">
        <v>4</v>
      </c>
      <c r="G191" t="s">
        <v>826</v>
      </c>
      <c r="H191" s="34"/>
      <c r="I191" t="s">
        <v>827</v>
      </c>
      <c r="J191" s="35">
        <f>ROUND(E191* H191,5)</f>
        <v>0</v>
      </c>
      <c r="K191" s="36"/>
    </row>
    <row r="192" spans="1:27" x14ac:dyDescent="0.3">
      <c r="B192" t="s">
        <v>930</v>
      </c>
      <c r="C192" t="s">
        <v>931</v>
      </c>
      <c r="D192" t="s">
        <v>932</v>
      </c>
      <c r="E192" s="33">
        <v>6</v>
      </c>
      <c r="G192" t="s">
        <v>826</v>
      </c>
      <c r="H192" s="34"/>
      <c r="I192" t="s">
        <v>827</v>
      </c>
      <c r="J192" s="35">
        <f>ROUND(E192* H192,5)</f>
        <v>0</v>
      </c>
      <c r="K192" s="36"/>
    </row>
    <row r="193" spans="1:27" x14ac:dyDescent="0.3">
      <c r="D193" s="37" t="s">
        <v>841</v>
      </c>
      <c r="E193" s="36"/>
      <c r="H193" s="36"/>
      <c r="K193" s="34">
        <f>SUM(J188:J192)</f>
        <v>0</v>
      </c>
    </row>
    <row r="194" spans="1:27" x14ac:dyDescent="0.3">
      <c r="B194" s="24" t="s">
        <v>912</v>
      </c>
      <c r="E194" s="36"/>
      <c r="H194" s="36"/>
      <c r="K194" s="36"/>
    </row>
    <row r="195" spans="1:27" x14ac:dyDescent="0.3">
      <c r="B195" t="s">
        <v>913</v>
      </c>
      <c r="C195" t="s">
        <v>844</v>
      </c>
      <c r="D195" t="s">
        <v>914</v>
      </c>
      <c r="E195" s="33">
        <v>1</v>
      </c>
      <c r="G195" t="s">
        <v>844</v>
      </c>
      <c r="H195" s="34">
        <v>0</v>
      </c>
      <c r="I195" t="s">
        <v>827</v>
      </c>
      <c r="J195" s="35">
        <f>ROUND(E195* H195/100,5)</f>
        <v>0</v>
      </c>
      <c r="K195" s="36"/>
    </row>
    <row r="196" spans="1:27" x14ac:dyDescent="0.3">
      <c r="D196" s="37" t="s">
        <v>915</v>
      </c>
      <c r="E196" s="36"/>
      <c r="H196" s="36"/>
      <c r="K196" s="34">
        <f>SUM(J195:J195)</f>
        <v>0</v>
      </c>
    </row>
    <row r="197" spans="1:27" x14ac:dyDescent="0.3">
      <c r="D197" s="37" t="s">
        <v>842</v>
      </c>
      <c r="E197" s="36"/>
      <c r="H197" s="36"/>
      <c r="K197" s="38">
        <f>SUM(J183:J196)</f>
        <v>0</v>
      </c>
    </row>
    <row r="198" spans="1:27" x14ac:dyDescent="0.3">
      <c r="D198" s="37" t="s">
        <v>916</v>
      </c>
      <c r="E198" s="36"/>
      <c r="H198" s="36">
        <v>2</v>
      </c>
      <c r="I198" t="s">
        <v>844</v>
      </c>
      <c r="K198" s="34">
        <f>ROUND(H198/100*K197,5)</f>
        <v>0</v>
      </c>
    </row>
    <row r="199" spans="1:27" x14ac:dyDescent="0.3">
      <c r="D199" s="37" t="s">
        <v>845</v>
      </c>
      <c r="E199" s="36"/>
      <c r="H199" s="36"/>
      <c r="K199" s="38">
        <f>SUM(K197:K198)</f>
        <v>0</v>
      </c>
    </row>
    <row r="201" spans="1:27" ht="45" customHeight="1" x14ac:dyDescent="0.3">
      <c r="A201" s="28" t="s">
        <v>933</v>
      </c>
      <c r="B201" s="28" t="s">
        <v>182</v>
      </c>
      <c r="C201" s="29" t="s">
        <v>14</v>
      </c>
      <c r="D201" s="7" t="s">
        <v>183</v>
      </c>
      <c r="E201" s="6"/>
      <c r="F201" s="6"/>
      <c r="G201" s="29"/>
      <c r="H201" s="31" t="s">
        <v>820</v>
      </c>
      <c r="I201" s="5">
        <v>1</v>
      </c>
      <c r="J201" s="4"/>
      <c r="K201" s="32">
        <f>ROUND(K214,2)</f>
        <v>0</v>
      </c>
      <c r="L201" s="30" t="s">
        <v>934</v>
      </c>
      <c r="M201" s="29"/>
      <c r="N201" s="29"/>
      <c r="O201" s="29"/>
      <c r="P201" s="29"/>
      <c r="Q201" s="29"/>
      <c r="R201" s="29"/>
      <c r="S201" s="29"/>
      <c r="T201" s="29"/>
      <c r="U201" s="29"/>
      <c r="V201" s="29"/>
      <c r="W201" s="29"/>
      <c r="X201" s="29"/>
      <c r="Y201" s="29"/>
      <c r="Z201" s="29"/>
      <c r="AA201" s="29"/>
    </row>
    <row r="202" spans="1:27" x14ac:dyDescent="0.3">
      <c r="B202" s="24" t="s">
        <v>822</v>
      </c>
    </row>
    <row r="203" spans="1:27" x14ac:dyDescent="0.3">
      <c r="B203" t="s">
        <v>919</v>
      </c>
      <c r="C203" t="s">
        <v>802</v>
      </c>
      <c r="D203" t="s">
        <v>920</v>
      </c>
      <c r="E203" s="33">
        <v>0.25</v>
      </c>
      <c r="F203" t="s">
        <v>825</v>
      </c>
      <c r="G203" t="s">
        <v>826</v>
      </c>
      <c r="H203" s="34"/>
      <c r="I203" t="s">
        <v>827</v>
      </c>
      <c r="J203" s="35">
        <f>ROUND(E203/I201* H203,5)</f>
        <v>0</v>
      </c>
      <c r="K203" s="36"/>
    </row>
    <row r="204" spans="1:27" x14ac:dyDescent="0.3">
      <c r="B204" t="s">
        <v>921</v>
      </c>
      <c r="C204" t="s">
        <v>802</v>
      </c>
      <c r="D204" t="s">
        <v>857</v>
      </c>
      <c r="E204" s="33">
        <v>0.25</v>
      </c>
      <c r="F204" t="s">
        <v>825</v>
      </c>
      <c r="G204" t="s">
        <v>826</v>
      </c>
      <c r="H204" s="34"/>
      <c r="I204" t="s">
        <v>827</v>
      </c>
      <c r="J204" s="35">
        <f>ROUND(E204/I201* H204,5)</f>
        <v>0</v>
      </c>
      <c r="K204" s="36"/>
    </row>
    <row r="205" spans="1:27" x14ac:dyDescent="0.3">
      <c r="D205" s="37" t="s">
        <v>828</v>
      </c>
      <c r="E205" s="36"/>
      <c r="H205" s="36"/>
      <c r="K205" s="34">
        <f>SUM(J203:J204)</f>
        <v>0</v>
      </c>
    </row>
    <row r="206" spans="1:27" x14ac:dyDescent="0.3">
      <c r="B206" s="24" t="s">
        <v>833</v>
      </c>
      <c r="E206" s="36"/>
      <c r="H206" s="36"/>
      <c r="K206" s="36"/>
    </row>
    <row r="207" spans="1:27" x14ac:dyDescent="0.3">
      <c r="B207" t="s">
        <v>935</v>
      </c>
      <c r="C207" t="s">
        <v>14</v>
      </c>
      <c r="D207" t="s">
        <v>934</v>
      </c>
      <c r="E207" s="33">
        <v>1</v>
      </c>
      <c r="G207" t="s">
        <v>826</v>
      </c>
      <c r="H207" s="34"/>
      <c r="I207" t="s">
        <v>827</v>
      </c>
      <c r="J207" s="35">
        <f>ROUND(E207* H207,5)</f>
        <v>0</v>
      </c>
      <c r="K207" s="36"/>
    </row>
    <row r="208" spans="1:27" x14ac:dyDescent="0.3">
      <c r="D208" s="37" t="s">
        <v>841</v>
      </c>
      <c r="E208" s="36"/>
      <c r="H208" s="36"/>
      <c r="K208" s="34">
        <f>SUM(J207:J207)</f>
        <v>0</v>
      </c>
    </row>
    <row r="209" spans="1:27" x14ac:dyDescent="0.3">
      <c r="B209" s="24" t="s">
        <v>912</v>
      </c>
      <c r="E209" s="36"/>
      <c r="H209" s="36"/>
      <c r="K209" s="36"/>
    </row>
    <row r="210" spans="1:27" x14ac:dyDescent="0.3">
      <c r="B210" t="s">
        <v>913</v>
      </c>
      <c r="C210" t="s">
        <v>844</v>
      </c>
      <c r="D210" t="s">
        <v>914</v>
      </c>
      <c r="E210" s="33">
        <v>7.1741999999999999</v>
      </c>
      <c r="G210" t="s">
        <v>844</v>
      </c>
      <c r="H210" s="34">
        <v>0</v>
      </c>
      <c r="I210" t="s">
        <v>827</v>
      </c>
      <c r="J210" s="35">
        <f>ROUND(E210* H210/100,5)</f>
        <v>0</v>
      </c>
      <c r="K210" s="36"/>
    </row>
    <row r="211" spans="1:27" x14ac:dyDescent="0.3">
      <c r="D211" s="37" t="s">
        <v>915</v>
      </c>
      <c r="E211" s="36"/>
      <c r="H211" s="36"/>
      <c r="K211" s="34">
        <f>SUM(J210:J210)</f>
        <v>0</v>
      </c>
    </row>
    <row r="212" spans="1:27" x14ac:dyDescent="0.3">
      <c r="D212" s="37" t="s">
        <v>842</v>
      </c>
      <c r="E212" s="36"/>
      <c r="H212" s="36"/>
      <c r="K212" s="38">
        <f>SUM(J202:J211)</f>
        <v>0</v>
      </c>
    </row>
    <row r="213" spans="1:27" x14ac:dyDescent="0.3">
      <c r="D213" s="37" t="s">
        <v>916</v>
      </c>
      <c r="E213" s="36"/>
      <c r="H213" s="36">
        <v>2</v>
      </c>
      <c r="I213" t="s">
        <v>844</v>
      </c>
      <c r="K213" s="34">
        <f>ROUND(H213/100*K212,5)</f>
        <v>0</v>
      </c>
    </row>
    <row r="214" spans="1:27" x14ac:dyDescent="0.3">
      <c r="D214" s="37" t="s">
        <v>845</v>
      </c>
      <c r="E214" s="36"/>
      <c r="H214" s="36"/>
      <c r="K214" s="38">
        <f>SUM(K212:K213)</f>
        <v>0</v>
      </c>
    </row>
    <row r="216" spans="1:27" ht="45" customHeight="1" x14ac:dyDescent="0.3">
      <c r="A216" s="28" t="s">
        <v>936</v>
      </c>
      <c r="B216" s="28" t="s">
        <v>577</v>
      </c>
      <c r="C216" s="29" t="s">
        <v>14</v>
      </c>
      <c r="D216" s="7" t="s">
        <v>578</v>
      </c>
      <c r="E216" s="6"/>
      <c r="F216" s="6"/>
      <c r="G216" s="29"/>
      <c r="H216" s="31" t="s">
        <v>820</v>
      </c>
      <c r="I216" s="5">
        <v>1</v>
      </c>
      <c r="J216" s="4"/>
      <c r="K216" s="32">
        <f>ROUND(K232,2)</f>
        <v>0</v>
      </c>
      <c r="L216" s="30" t="s">
        <v>937</v>
      </c>
      <c r="M216" s="29"/>
      <c r="N216" s="29"/>
      <c r="O216" s="29"/>
      <c r="P216" s="29"/>
      <c r="Q216" s="29"/>
      <c r="R216" s="29"/>
      <c r="S216" s="29"/>
      <c r="T216" s="29"/>
      <c r="U216" s="29"/>
      <c r="V216" s="29"/>
      <c r="W216" s="29"/>
      <c r="X216" s="29"/>
      <c r="Y216" s="29"/>
      <c r="Z216" s="29"/>
      <c r="AA216" s="29"/>
    </row>
    <row r="217" spans="1:27" x14ac:dyDescent="0.3">
      <c r="B217" s="24" t="s">
        <v>822</v>
      </c>
    </row>
    <row r="218" spans="1:27" x14ac:dyDescent="0.3">
      <c r="B218" t="s">
        <v>919</v>
      </c>
      <c r="C218" t="s">
        <v>802</v>
      </c>
      <c r="D218" t="s">
        <v>920</v>
      </c>
      <c r="E218" s="33">
        <v>0.95</v>
      </c>
      <c r="F218" t="s">
        <v>825</v>
      </c>
      <c r="G218" t="s">
        <v>826</v>
      </c>
      <c r="H218" s="34"/>
      <c r="I218" t="s">
        <v>827</v>
      </c>
      <c r="J218" s="35">
        <f>ROUND(E218/I216* H218,5)</f>
        <v>0</v>
      </c>
      <c r="K218" s="36"/>
    </row>
    <row r="219" spans="1:27" x14ac:dyDescent="0.3">
      <c r="B219" t="s">
        <v>921</v>
      </c>
      <c r="C219" t="s">
        <v>802</v>
      </c>
      <c r="D219" t="s">
        <v>857</v>
      </c>
      <c r="E219" s="33">
        <v>0.95</v>
      </c>
      <c r="F219" t="s">
        <v>825</v>
      </c>
      <c r="G219" t="s">
        <v>826</v>
      </c>
      <c r="H219" s="34"/>
      <c r="I219" t="s">
        <v>827</v>
      </c>
      <c r="J219" s="35">
        <f>ROUND(E219/I216* H219,5)</f>
        <v>0</v>
      </c>
      <c r="K219" s="36"/>
    </row>
    <row r="220" spans="1:27" x14ac:dyDescent="0.3">
      <c r="D220" s="37" t="s">
        <v>828</v>
      </c>
      <c r="E220" s="36"/>
      <c r="H220" s="36"/>
      <c r="K220" s="34">
        <f>SUM(J218:J219)</f>
        <v>0</v>
      </c>
    </row>
    <row r="221" spans="1:27" x14ac:dyDescent="0.3">
      <c r="B221" s="24" t="s">
        <v>833</v>
      </c>
      <c r="E221" s="36"/>
      <c r="H221" s="36"/>
      <c r="K221" s="36"/>
    </row>
    <row r="222" spans="1:27" x14ac:dyDescent="0.3">
      <c r="B222" t="s">
        <v>938</v>
      </c>
      <c r="C222" t="s">
        <v>20</v>
      </c>
      <c r="D222" t="s">
        <v>939</v>
      </c>
      <c r="E222" s="33">
        <v>2</v>
      </c>
      <c r="G222" t="s">
        <v>826</v>
      </c>
      <c r="H222" s="34"/>
      <c r="I222" t="s">
        <v>827</v>
      </c>
      <c r="J222" s="35">
        <f>ROUND(E222* H222,5)</f>
        <v>0</v>
      </c>
      <c r="K222" s="36"/>
    </row>
    <row r="223" spans="1:27" x14ac:dyDescent="0.3">
      <c r="B223" t="s">
        <v>940</v>
      </c>
      <c r="C223" t="s">
        <v>14</v>
      </c>
      <c r="D223" t="s">
        <v>941</v>
      </c>
      <c r="E223" s="33">
        <v>0.8</v>
      </c>
      <c r="G223" t="s">
        <v>826</v>
      </c>
      <c r="H223" s="34"/>
      <c r="I223" t="s">
        <v>827</v>
      </c>
      <c r="J223" s="35">
        <f>ROUND(E223* H223,5)</f>
        <v>0</v>
      </c>
      <c r="K223" s="36"/>
    </row>
    <row r="224" spans="1:27" x14ac:dyDescent="0.3">
      <c r="D224" s="37" t="s">
        <v>841</v>
      </c>
      <c r="E224" s="36"/>
      <c r="H224" s="36"/>
      <c r="K224" s="34">
        <f>SUM(J222:J223)</f>
        <v>0</v>
      </c>
    </row>
    <row r="225" spans="1:27" x14ac:dyDescent="0.3">
      <c r="B225" s="24" t="s">
        <v>912</v>
      </c>
      <c r="E225" s="36"/>
      <c r="H225" s="36"/>
      <c r="K225" s="36"/>
    </row>
    <row r="226" spans="1:27" x14ac:dyDescent="0.3">
      <c r="B226" t="s">
        <v>942</v>
      </c>
      <c r="C226" t="s">
        <v>844</v>
      </c>
      <c r="D226" t="s">
        <v>943</v>
      </c>
      <c r="E226" s="33">
        <v>2</v>
      </c>
      <c r="G226" t="s">
        <v>844</v>
      </c>
      <c r="H226" s="34">
        <v>0</v>
      </c>
      <c r="I226" t="s">
        <v>827</v>
      </c>
      <c r="J226" s="35">
        <f>ROUND(E226* H226/100,5)</f>
        <v>0</v>
      </c>
      <c r="K226" s="36"/>
    </row>
    <row r="227" spans="1:27" x14ac:dyDescent="0.3">
      <c r="D227" s="37" t="s">
        <v>915</v>
      </c>
      <c r="E227" s="36"/>
      <c r="H227" s="36"/>
      <c r="K227" s="34">
        <f>SUM(J226:J226)</f>
        <v>0</v>
      </c>
    </row>
    <row r="228" spans="1:27" x14ac:dyDescent="0.3">
      <c r="E228" s="36"/>
      <c r="H228" s="36"/>
      <c r="K228" s="36"/>
    </row>
    <row r="229" spans="1:27" x14ac:dyDescent="0.3">
      <c r="D229" s="37" t="s">
        <v>843</v>
      </c>
      <c r="E229" s="36"/>
      <c r="H229" s="36">
        <v>1.5</v>
      </c>
      <c r="I229" t="s">
        <v>844</v>
      </c>
      <c r="J229">
        <f>ROUND(H229/100*K220,5)</f>
        <v>0</v>
      </c>
      <c r="K229" s="36"/>
    </row>
    <row r="230" spans="1:27" x14ac:dyDescent="0.3">
      <c r="D230" s="37" t="s">
        <v>842</v>
      </c>
      <c r="E230" s="36"/>
      <c r="H230" s="36"/>
      <c r="K230" s="38">
        <f>SUM(J217:J229)</f>
        <v>0</v>
      </c>
    </row>
    <row r="231" spans="1:27" x14ac:dyDescent="0.3">
      <c r="D231" s="37" t="s">
        <v>916</v>
      </c>
      <c r="E231" s="36"/>
      <c r="H231" s="36">
        <v>2</v>
      </c>
      <c r="I231" t="s">
        <v>844</v>
      </c>
      <c r="K231" s="34">
        <f>ROUND(H231/100*K230,5)</f>
        <v>0</v>
      </c>
    </row>
    <row r="232" spans="1:27" x14ac:dyDescent="0.3">
      <c r="D232" s="37" t="s">
        <v>845</v>
      </c>
      <c r="E232" s="36"/>
      <c r="H232" s="36"/>
      <c r="K232" s="38">
        <f>SUM(K230:K231)</f>
        <v>0</v>
      </c>
    </row>
    <row r="234" spans="1:27" ht="45" customHeight="1" x14ac:dyDescent="0.3">
      <c r="A234" s="28" t="s">
        <v>944</v>
      </c>
      <c r="B234" s="28" t="s">
        <v>174</v>
      </c>
      <c r="C234" s="29" t="s">
        <v>14</v>
      </c>
      <c r="D234" s="7" t="s">
        <v>175</v>
      </c>
      <c r="E234" s="6"/>
      <c r="F234" s="6"/>
      <c r="G234" s="29"/>
      <c r="H234" s="31" t="s">
        <v>820</v>
      </c>
      <c r="I234" s="5">
        <v>1</v>
      </c>
      <c r="J234" s="4"/>
      <c r="K234" s="32">
        <f>ROUND(K250,2)</f>
        <v>0</v>
      </c>
      <c r="L234" s="30" t="s">
        <v>945</v>
      </c>
      <c r="M234" s="29"/>
      <c r="N234" s="29"/>
      <c r="O234" s="29"/>
      <c r="P234" s="29"/>
      <c r="Q234" s="29"/>
      <c r="R234" s="29"/>
      <c r="S234" s="29"/>
      <c r="T234" s="29"/>
      <c r="U234" s="29"/>
      <c r="V234" s="29"/>
      <c r="W234" s="29"/>
      <c r="X234" s="29"/>
      <c r="Y234" s="29"/>
      <c r="Z234" s="29"/>
      <c r="AA234" s="29"/>
    </row>
    <row r="235" spans="1:27" x14ac:dyDescent="0.3">
      <c r="B235" s="24" t="s">
        <v>822</v>
      </c>
    </row>
    <row r="236" spans="1:27" x14ac:dyDescent="0.3">
      <c r="B236" t="s">
        <v>919</v>
      </c>
      <c r="C236" t="s">
        <v>802</v>
      </c>
      <c r="D236" t="s">
        <v>920</v>
      </c>
      <c r="E236" s="33">
        <v>4</v>
      </c>
      <c r="F236" t="s">
        <v>825</v>
      </c>
      <c r="G236" t="s">
        <v>826</v>
      </c>
      <c r="H236" s="34"/>
      <c r="I236" t="s">
        <v>827</v>
      </c>
      <c r="J236" s="35">
        <f>ROUND(E236/I234* H236,5)</f>
        <v>0</v>
      </c>
      <c r="K236" s="36"/>
    </row>
    <row r="237" spans="1:27" x14ac:dyDescent="0.3">
      <c r="B237" t="s">
        <v>921</v>
      </c>
      <c r="C237" t="s">
        <v>802</v>
      </c>
      <c r="D237" t="s">
        <v>857</v>
      </c>
      <c r="E237" s="33">
        <v>4</v>
      </c>
      <c r="F237" t="s">
        <v>825</v>
      </c>
      <c r="G237" t="s">
        <v>826</v>
      </c>
      <c r="H237" s="34"/>
      <c r="I237" t="s">
        <v>827</v>
      </c>
      <c r="J237" s="35">
        <f>ROUND(E237/I234* H237,5)</f>
        <v>0</v>
      </c>
      <c r="K237" s="36"/>
    </row>
    <row r="238" spans="1:27" x14ac:dyDescent="0.3">
      <c r="D238" s="37" t="s">
        <v>828</v>
      </c>
      <c r="E238" s="36"/>
      <c r="H238" s="36"/>
      <c r="K238" s="34">
        <f>SUM(J236:J237)</f>
        <v>0</v>
      </c>
    </row>
    <row r="239" spans="1:27" x14ac:dyDescent="0.3">
      <c r="B239" s="24" t="s">
        <v>833</v>
      </c>
      <c r="E239" s="36"/>
      <c r="H239" s="36"/>
      <c r="K239" s="36"/>
    </row>
    <row r="240" spans="1:27" x14ac:dyDescent="0.3">
      <c r="B240" t="s">
        <v>946</v>
      </c>
      <c r="C240" t="s">
        <v>14</v>
      </c>
      <c r="D240" t="s">
        <v>947</v>
      </c>
      <c r="E240" s="33">
        <v>1</v>
      </c>
      <c r="G240" t="s">
        <v>826</v>
      </c>
      <c r="H240" s="34"/>
      <c r="I240" t="s">
        <v>827</v>
      </c>
      <c r="J240" s="35">
        <f>ROUND(E240* H240,5)</f>
        <v>0</v>
      </c>
      <c r="K240" s="36"/>
    </row>
    <row r="241" spans="1:27" x14ac:dyDescent="0.3">
      <c r="B241" t="s">
        <v>948</v>
      </c>
      <c r="C241" t="s">
        <v>14</v>
      </c>
      <c r="D241" t="s">
        <v>949</v>
      </c>
      <c r="E241" s="33">
        <v>1</v>
      </c>
      <c r="G241" t="s">
        <v>826</v>
      </c>
      <c r="H241" s="34"/>
      <c r="I241" t="s">
        <v>827</v>
      </c>
      <c r="J241" s="35">
        <f>ROUND(E241* H241,5)</f>
        <v>0</v>
      </c>
      <c r="K241" s="36"/>
    </row>
    <row r="242" spans="1:27" x14ac:dyDescent="0.3">
      <c r="B242" t="s">
        <v>950</v>
      </c>
      <c r="C242" t="s">
        <v>14</v>
      </c>
      <c r="D242" t="s">
        <v>951</v>
      </c>
      <c r="E242" s="33">
        <v>1</v>
      </c>
      <c r="G242" t="s">
        <v>826</v>
      </c>
      <c r="H242" s="34"/>
      <c r="I242" t="s">
        <v>827</v>
      </c>
      <c r="J242" s="35">
        <f>ROUND(E242* H242,5)</f>
        <v>0</v>
      </c>
      <c r="K242" s="36"/>
    </row>
    <row r="243" spans="1:27" x14ac:dyDescent="0.3">
      <c r="B243" t="s">
        <v>952</v>
      </c>
      <c r="C243" t="s">
        <v>14</v>
      </c>
      <c r="D243" t="s">
        <v>953</v>
      </c>
      <c r="E243" s="33">
        <v>1</v>
      </c>
      <c r="G243" t="s">
        <v>826</v>
      </c>
      <c r="H243" s="34"/>
      <c r="I243" t="s">
        <v>827</v>
      </c>
      <c r="J243" s="35">
        <f>ROUND(E243* H243,5)</f>
        <v>0</v>
      </c>
      <c r="K243" s="36"/>
    </row>
    <row r="244" spans="1:27" x14ac:dyDescent="0.3">
      <c r="D244" s="37" t="s">
        <v>841</v>
      </c>
      <c r="E244" s="36"/>
      <c r="H244" s="36"/>
      <c r="K244" s="34">
        <f>SUM(J240:J243)</f>
        <v>0</v>
      </c>
    </row>
    <row r="245" spans="1:27" x14ac:dyDescent="0.3">
      <c r="B245" s="24" t="s">
        <v>912</v>
      </c>
      <c r="E245" s="36"/>
      <c r="H245" s="36"/>
      <c r="K245" s="36"/>
    </row>
    <row r="246" spans="1:27" x14ac:dyDescent="0.3">
      <c r="B246" t="s">
        <v>913</v>
      </c>
      <c r="C246" t="s">
        <v>844</v>
      </c>
      <c r="D246" t="s">
        <v>914</v>
      </c>
      <c r="E246" s="33">
        <v>7.1741999999999999</v>
      </c>
      <c r="G246" t="s">
        <v>844</v>
      </c>
      <c r="H246" s="34">
        <v>0</v>
      </c>
      <c r="I246" t="s">
        <v>827</v>
      </c>
      <c r="J246" s="35">
        <f>ROUND(E246* H246/100,5)</f>
        <v>0</v>
      </c>
      <c r="K246" s="36"/>
    </row>
    <row r="247" spans="1:27" x14ac:dyDescent="0.3">
      <c r="D247" s="37" t="s">
        <v>915</v>
      </c>
      <c r="E247" s="36"/>
      <c r="H247" s="36"/>
      <c r="K247" s="34">
        <f>SUM(J246:J246)</f>
        <v>0</v>
      </c>
    </row>
    <row r="248" spans="1:27" x14ac:dyDescent="0.3">
      <c r="D248" s="37" t="s">
        <v>842</v>
      </c>
      <c r="E248" s="36"/>
      <c r="H248" s="36"/>
      <c r="K248" s="38">
        <f>SUM(J235:J247)</f>
        <v>0</v>
      </c>
    </row>
    <row r="249" spans="1:27" x14ac:dyDescent="0.3">
      <c r="D249" s="37" t="s">
        <v>916</v>
      </c>
      <c r="E249" s="36"/>
      <c r="H249" s="36">
        <v>2</v>
      </c>
      <c r="I249" t="s">
        <v>844</v>
      </c>
      <c r="K249" s="34">
        <f>ROUND(H249/100*K248,5)</f>
        <v>0</v>
      </c>
    </row>
    <row r="250" spans="1:27" x14ac:dyDescent="0.3">
      <c r="D250" s="37" t="s">
        <v>845</v>
      </c>
      <c r="E250" s="36"/>
      <c r="H250" s="36"/>
      <c r="K250" s="38">
        <f>SUM(K248:K249)</f>
        <v>0</v>
      </c>
    </row>
    <row r="252" spans="1:27" ht="45" customHeight="1" x14ac:dyDescent="0.3">
      <c r="A252" s="28" t="s">
        <v>954</v>
      </c>
      <c r="B252" s="28" t="s">
        <v>178</v>
      </c>
      <c r="C252" s="29" t="s">
        <v>14</v>
      </c>
      <c r="D252" s="7" t="s">
        <v>179</v>
      </c>
      <c r="E252" s="6"/>
      <c r="F252" s="6"/>
      <c r="G252" s="29"/>
      <c r="H252" s="31" t="s">
        <v>820</v>
      </c>
      <c r="I252" s="5">
        <v>1</v>
      </c>
      <c r="J252" s="4"/>
      <c r="K252" s="32"/>
      <c r="L252" s="30" t="s">
        <v>955</v>
      </c>
      <c r="M252" s="29"/>
      <c r="N252" s="29"/>
      <c r="O252" s="29"/>
      <c r="P252" s="29"/>
      <c r="Q252" s="29"/>
      <c r="R252" s="29"/>
      <c r="S252" s="29"/>
      <c r="T252" s="29"/>
      <c r="U252" s="29"/>
      <c r="V252" s="29"/>
      <c r="W252" s="29"/>
      <c r="X252" s="29"/>
      <c r="Y252" s="29"/>
      <c r="Z252" s="29"/>
      <c r="AA252" s="29"/>
    </row>
    <row r="253" spans="1:27" ht="45" customHeight="1" x14ac:dyDescent="0.3">
      <c r="A253" s="28" t="s">
        <v>956</v>
      </c>
      <c r="B253" s="28" t="s">
        <v>254</v>
      </c>
      <c r="C253" s="29" t="s">
        <v>14</v>
      </c>
      <c r="D253" s="7" t="s">
        <v>255</v>
      </c>
      <c r="E253" s="6"/>
      <c r="F253" s="6"/>
      <c r="G253" s="29"/>
      <c r="H253" s="31" t="s">
        <v>820</v>
      </c>
      <c r="I253" s="5">
        <v>1</v>
      </c>
      <c r="J253" s="4"/>
      <c r="K253" s="32"/>
      <c r="L253" s="30" t="s">
        <v>957</v>
      </c>
      <c r="M253" s="29"/>
      <c r="N253" s="29"/>
      <c r="O253" s="29"/>
      <c r="P253" s="29"/>
      <c r="Q253" s="29"/>
      <c r="R253" s="29"/>
      <c r="S253" s="29"/>
      <c r="T253" s="29"/>
      <c r="U253" s="29"/>
      <c r="V253" s="29"/>
      <c r="W253" s="29"/>
      <c r="X253" s="29"/>
      <c r="Y253" s="29"/>
      <c r="Z253" s="29"/>
      <c r="AA253" s="29"/>
    </row>
    <row r="254" spans="1:27" ht="45" customHeight="1" x14ac:dyDescent="0.3">
      <c r="A254" s="28" t="s">
        <v>958</v>
      </c>
      <c r="B254" s="28" t="s">
        <v>486</v>
      </c>
      <c r="C254" s="29" t="s">
        <v>14</v>
      </c>
      <c r="D254" s="7" t="s">
        <v>487</v>
      </c>
      <c r="E254" s="6"/>
      <c r="F254" s="6"/>
      <c r="G254" s="29"/>
      <c r="H254" s="31" t="s">
        <v>820</v>
      </c>
      <c r="I254" s="5">
        <v>1</v>
      </c>
      <c r="J254" s="4"/>
      <c r="K254" s="32">
        <f>ROUND(K271,2)</f>
        <v>0</v>
      </c>
      <c r="L254" s="30" t="s">
        <v>959</v>
      </c>
      <c r="M254" s="29"/>
      <c r="N254" s="29"/>
      <c r="O254" s="29"/>
      <c r="P254" s="29"/>
      <c r="Q254" s="29"/>
      <c r="R254" s="29"/>
      <c r="S254" s="29"/>
      <c r="T254" s="29"/>
      <c r="U254" s="29"/>
      <c r="V254" s="29"/>
      <c r="W254" s="29"/>
      <c r="X254" s="29"/>
      <c r="Y254" s="29"/>
      <c r="Z254" s="29"/>
      <c r="AA254" s="29"/>
    </row>
    <row r="255" spans="1:27" x14ac:dyDescent="0.3">
      <c r="B255" s="24" t="s">
        <v>822</v>
      </c>
    </row>
    <row r="256" spans="1:27" x14ac:dyDescent="0.3">
      <c r="B256" t="s">
        <v>919</v>
      </c>
      <c r="C256" t="s">
        <v>802</v>
      </c>
      <c r="D256" t="s">
        <v>920</v>
      </c>
      <c r="E256" s="33">
        <v>2</v>
      </c>
      <c r="F256" t="s">
        <v>825</v>
      </c>
      <c r="G256" t="s">
        <v>826</v>
      </c>
      <c r="H256" s="34"/>
      <c r="I256" t="s">
        <v>827</v>
      </c>
      <c r="J256" s="35">
        <f>ROUND(E256/I254* H256,5)</f>
        <v>0</v>
      </c>
      <c r="K256" s="36"/>
    </row>
    <row r="257" spans="2:11" x14ac:dyDescent="0.3">
      <c r="B257" t="s">
        <v>921</v>
      </c>
      <c r="C257" t="s">
        <v>802</v>
      </c>
      <c r="D257" t="s">
        <v>857</v>
      </c>
      <c r="E257" s="33">
        <v>2</v>
      </c>
      <c r="F257" t="s">
        <v>825</v>
      </c>
      <c r="G257" t="s">
        <v>826</v>
      </c>
      <c r="H257" s="34"/>
      <c r="I257" t="s">
        <v>827</v>
      </c>
      <c r="J257" s="35">
        <f>ROUND(E257/I254* H257,5)</f>
        <v>0</v>
      </c>
      <c r="K257" s="36"/>
    </row>
    <row r="258" spans="2:11" x14ac:dyDescent="0.3">
      <c r="D258" s="37" t="s">
        <v>828</v>
      </c>
      <c r="E258" s="36"/>
      <c r="H258" s="36"/>
      <c r="K258" s="34">
        <f>SUM(J256:J257)</f>
        <v>0</v>
      </c>
    </row>
    <row r="259" spans="2:11" x14ac:dyDescent="0.3">
      <c r="B259" s="24" t="s">
        <v>829</v>
      </c>
      <c r="E259" s="36"/>
      <c r="H259" s="36"/>
      <c r="K259" s="36"/>
    </row>
    <row r="260" spans="2:11" x14ac:dyDescent="0.3">
      <c r="B260" t="s">
        <v>960</v>
      </c>
      <c r="C260" t="s">
        <v>802</v>
      </c>
      <c r="D260" t="s">
        <v>961</v>
      </c>
      <c r="E260" s="33">
        <v>1</v>
      </c>
      <c r="F260" t="s">
        <v>825</v>
      </c>
      <c r="G260" t="s">
        <v>826</v>
      </c>
      <c r="H260" s="34"/>
      <c r="I260" t="s">
        <v>827</v>
      </c>
      <c r="J260" s="35">
        <f>ROUND(E260/I254* H260,5)</f>
        <v>0</v>
      </c>
      <c r="K260" s="36"/>
    </row>
    <row r="261" spans="2:11" x14ac:dyDescent="0.3">
      <c r="D261" s="37" t="s">
        <v>832</v>
      </c>
      <c r="E261" s="36"/>
      <c r="H261" s="36"/>
      <c r="K261" s="34">
        <f>SUM(J260:J260)</f>
        <v>0</v>
      </c>
    </row>
    <row r="262" spans="2:11" x14ac:dyDescent="0.3">
      <c r="B262" s="24" t="s">
        <v>833</v>
      </c>
      <c r="E262" s="36"/>
      <c r="H262" s="36"/>
      <c r="K262" s="36"/>
    </row>
    <row r="263" spans="2:11" x14ac:dyDescent="0.3">
      <c r="B263" t="s">
        <v>962</v>
      </c>
      <c r="C263" t="s">
        <v>14</v>
      </c>
      <c r="D263" t="s">
        <v>963</v>
      </c>
      <c r="E263" s="33">
        <v>0.5</v>
      </c>
      <c r="G263" t="s">
        <v>826</v>
      </c>
      <c r="H263" s="34"/>
      <c r="I263" t="s">
        <v>827</v>
      </c>
      <c r="J263" s="35">
        <f>ROUND(E263* H263,5)</f>
        <v>0</v>
      </c>
      <c r="K263" s="36"/>
    </row>
    <row r="264" spans="2:11" ht="409.6" x14ac:dyDescent="0.3">
      <c r="B264" t="s">
        <v>964</v>
      </c>
      <c r="C264" t="s">
        <v>14</v>
      </c>
      <c r="D264" s="39" t="s">
        <v>965</v>
      </c>
      <c r="E264" s="33">
        <v>1</v>
      </c>
      <c r="G264" t="s">
        <v>826</v>
      </c>
      <c r="H264" s="34"/>
      <c r="I264" t="s">
        <v>827</v>
      </c>
      <c r="J264" s="35">
        <f>ROUND(E264* H264,5)</f>
        <v>0</v>
      </c>
      <c r="K264" s="36"/>
    </row>
    <row r="265" spans="2:11" x14ac:dyDescent="0.3">
      <c r="D265" s="37" t="s">
        <v>841</v>
      </c>
      <c r="E265" s="36"/>
      <c r="H265" s="36"/>
      <c r="K265" s="34">
        <f>SUM(J263:J264)</f>
        <v>0</v>
      </c>
    </row>
    <row r="266" spans="2:11" x14ac:dyDescent="0.3">
      <c r="B266" s="24" t="s">
        <v>912</v>
      </c>
      <c r="E266" s="36"/>
      <c r="H266" s="36"/>
      <c r="K266" s="36"/>
    </row>
    <row r="267" spans="2:11" x14ac:dyDescent="0.3">
      <c r="B267" t="s">
        <v>913</v>
      </c>
      <c r="C267" t="s">
        <v>844</v>
      </c>
      <c r="D267" t="s">
        <v>914</v>
      </c>
      <c r="E267" s="33">
        <v>7.1741999999999999</v>
      </c>
      <c r="G267" t="s">
        <v>844</v>
      </c>
      <c r="H267" s="34">
        <v>0</v>
      </c>
      <c r="I267" t="s">
        <v>827</v>
      </c>
      <c r="J267" s="35">
        <f>ROUND(E267* H267/100,5)</f>
        <v>0</v>
      </c>
      <c r="K267" s="36"/>
    </row>
    <row r="268" spans="2:11" x14ac:dyDescent="0.3">
      <c r="D268" s="37" t="s">
        <v>915</v>
      </c>
      <c r="E268" s="36"/>
      <c r="H268" s="36"/>
      <c r="K268" s="34">
        <f>SUM(J267:J267)</f>
        <v>0</v>
      </c>
    </row>
    <row r="269" spans="2:11" x14ac:dyDescent="0.3">
      <c r="D269" s="37" t="s">
        <v>842</v>
      </c>
      <c r="E269" s="36"/>
      <c r="H269" s="36"/>
      <c r="K269" s="38">
        <f>SUM(J255:J268)</f>
        <v>0</v>
      </c>
    </row>
    <row r="270" spans="2:11" x14ac:dyDescent="0.3">
      <c r="D270" s="37" t="s">
        <v>916</v>
      </c>
      <c r="E270" s="36"/>
      <c r="H270" s="36">
        <v>2</v>
      </c>
      <c r="I270" t="s">
        <v>844</v>
      </c>
      <c r="K270" s="34">
        <f>ROUND(H270/100*K269,5)</f>
        <v>0</v>
      </c>
    </row>
    <row r="271" spans="2:11" x14ac:dyDescent="0.3">
      <c r="D271" s="37" t="s">
        <v>845</v>
      </c>
      <c r="E271" s="36"/>
      <c r="H271" s="36"/>
      <c r="K271" s="38">
        <f>SUM(K269:K270)</f>
        <v>0</v>
      </c>
    </row>
    <row r="273" spans="1:27" ht="45" customHeight="1" x14ac:dyDescent="0.3">
      <c r="A273" s="28"/>
      <c r="B273" s="28" t="s">
        <v>966</v>
      </c>
      <c r="C273" s="29" t="s">
        <v>367</v>
      </c>
      <c r="D273" s="7" t="s">
        <v>967</v>
      </c>
      <c r="E273" s="6"/>
      <c r="F273" s="6"/>
      <c r="G273" s="29"/>
      <c r="H273" s="31" t="s">
        <v>820</v>
      </c>
      <c r="I273" s="5">
        <v>1</v>
      </c>
      <c r="J273" s="4"/>
      <c r="K273" s="32">
        <f>ROUND(K282,2)</f>
        <v>0</v>
      </c>
      <c r="L273" s="30" t="s">
        <v>968</v>
      </c>
      <c r="M273" s="29"/>
      <c r="N273" s="29"/>
      <c r="O273" s="29"/>
      <c r="P273" s="29"/>
      <c r="Q273" s="29"/>
      <c r="R273" s="29"/>
      <c r="S273" s="29"/>
      <c r="T273" s="29"/>
      <c r="U273" s="29"/>
      <c r="V273" s="29"/>
      <c r="W273" s="29"/>
      <c r="X273" s="29"/>
      <c r="Y273" s="29"/>
      <c r="Z273" s="29"/>
      <c r="AA273" s="29"/>
    </row>
    <row r="274" spans="1:27" x14ac:dyDescent="0.3">
      <c r="B274" s="24" t="s">
        <v>822</v>
      </c>
    </row>
    <row r="275" spans="1:27" x14ac:dyDescent="0.3">
      <c r="B275" t="s">
        <v>969</v>
      </c>
      <c r="C275" t="s">
        <v>802</v>
      </c>
      <c r="D275" t="s">
        <v>970</v>
      </c>
      <c r="E275" s="33">
        <v>0.25</v>
      </c>
      <c r="F275" t="s">
        <v>825</v>
      </c>
      <c r="G275" t="s">
        <v>826</v>
      </c>
      <c r="H275" s="34"/>
      <c r="I275" t="s">
        <v>827</v>
      </c>
      <c r="J275" s="35">
        <f>ROUND(E275/I273* H275,5)</f>
        <v>0</v>
      </c>
      <c r="K275" s="36"/>
    </row>
    <row r="276" spans="1:27" x14ac:dyDescent="0.3">
      <c r="D276" s="37" t="s">
        <v>828</v>
      </c>
      <c r="E276" s="36"/>
      <c r="H276" s="36"/>
      <c r="K276" s="34">
        <f>SUM(J275:J275)</f>
        <v>0</v>
      </c>
    </row>
    <row r="277" spans="1:27" x14ac:dyDescent="0.3">
      <c r="B277" s="24" t="s">
        <v>829</v>
      </c>
      <c r="E277" s="36"/>
      <c r="H277" s="36"/>
      <c r="K277" s="36"/>
    </row>
    <row r="278" spans="1:27" x14ac:dyDescent="0.3">
      <c r="B278" t="s">
        <v>971</v>
      </c>
      <c r="C278" t="s">
        <v>802</v>
      </c>
      <c r="D278" t="s">
        <v>972</v>
      </c>
      <c r="E278" s="33">
        <v>0.1</v>
      </c>
      <c r="F278" t="s">
        <v>825</v>
      </c>
      <c r="G278" t="s">
        <v>826</v>
      </c>
      <c r="H278" s="34"/>
      <c r="I278" t="s">
        <v>827</v>
      </c>
      <c r="J278" s="35">
        <f>ROUND(E278/I273* H278,5)</f>
        <v>0</v>
      </c>
      <c r="K278" s="36"/>
    </row>
    <row r="279" spans="1:27" x14ac:dyDescent="0.3">
      <c r="D279" s="37" t="s">
        <v>832</v>
      </c>
      <c r="E279" s="36"/>
      <c r="H279" s="36"/>
      <c r="K279" s="34">
        <f>SUM(J278:J278)</f>
        <v>0</v>
      </c>
    </row>
    <row r="280" spans="1:27" x14ac:dyDescent="0.3">
      <c r="D280" s="37" t="s">
        <v>842</v>
      </c>
      <c r="E280" s="36"/>
      <c r="H280" s="36"/>
      <c r="K280" s="38">
        <f>SUM(J274:J279)</f>
        <v>0</v>
      </c>
    </row>
    <row r="281" spans="1:27" x14ac:dyDescent="0.3">
      <c r="D281" s="37" t="s">
        <v>916</v>
      </c>
      <c r="E281" s="36"/>
      <c r="H281" s="36">
        <v>2</v>
      </c>
      <c r="I281" t="s">
        <v>844</v>
      </c>
      <c r="K281" s="34">
        <f>ROUND(H281/100*K280,5)</f>
        <v>0</v>
      </c>
    </row>
    <row r="282" spans="1:27" x14ac:dyDescent="0.3">
      <c r="D282" s="37" t="s">
        <v>845</v>
      </c>
      <c r="E282" s="36"/>
      <c r="H282" s="36"/>
      <c r="K282" s="38">
        <f>SUM(K280:K281)</f>
        <v>0</v>
      </c>
    </row>
    <row r="284" spans="1:27" ht="45" customHeight="1" x14ac:dyDescent="0.3">
      <c r="A284" s="28" t="s">
        <v>973</v>
      </c>
      <c r="B284" s="28" t="s">
        <v>689</v>
      </c>
      <c r="C284" s="29" t="s">
        <v>367</v>
      </c>
      <c r="D284" s="7" t="s">
        <v>690</v>
      </c>
      <c r="E284" s="6"/>
      <c r="F284" s="6"/>
      <c r="G284" s="29"/>
      <c r="H284" s="31" t="s">
        <v>820</v>
      </c>
      <c r="I284" s="5">
        <v>1</v>
      </c>
      <c r="J284" s="4"/>
      <c r="K284" s="32"/>
      <c r="L284" s="30" t="s">
        <v>974</v>
      </c>
      <c r="M284" s="29"/>
      <c r="N284" s="29"/>
      <c r="O284" s="29"/>
      <c r="P284" s="29"/>
      <c r="Q284" s="29"/>
      <c r="R284" s="29"/>
      <c r="S284" s="29"/>
      <c r="T284" s="29"/>
      <c r="U284" s="29"/>
      <c r="V284" s="29"/>
      <c r="W284" s="29"/>
      <c r="X284" s="29"/>
      <c r="Y284" s="29"/>
      <c r="Z284" s="29"/>
      <c r="AA284" s="29"/>
    </row>
    <row r="285" spans="1:27" ht="45" customHeight="1" x14ac:dyDescent="0.3">
      <c r="A285" s="28" t="s">
        <v>975</v>
      </c>
      <c r="B285" s="28" t="s">
        <v>681</v>
      </c>
      <c r="C285" s="29" t="s">
        <v>367</v>
      </c>
      <c r="D285" s="7" t="s">
        <v>682</v>
      </c>
      <c r="E285" s="6"/>
      <c r="F285" s="6"/>
      <c r="G285" s="29"/>
      <c r="H285" s="31" t="s">
        <v>820</v>
      </c>
      <c r="I285" s="5">
        <v>1</v>
      </c>
      <c r="J285" s="4"/>
      <c r="K285" s="32">
        <f>ROUND(K292,2)</f>
        <v>0</v>
      </c>
      <c r="L285" s="30" t="s">
        <v>976</v>
      </c>
      <c r="M285" s="29"/>
      <c r="N285" s="29"/>
      <c r="O285" s="29"/>
      <c r="P285" s="29"/>
      <c r="Q285" s="29"/>
      <c r="R285" s="29"/>
      <c r="S285" s="29"/>
      <c r="T285" s="29"/>
      <c r="U285" s="29"/>
      <c r="V285" s="29"/>
      <c r="W285" s="29"/>
      <c r="X285" s="29"/>
      <c r="Y285" s="29"/>
      <c r="Z285" s="29"/>
      <c r="AA285" s="29"/>
    </row>
    <row r="286" spans="1:27" x14ac:dyDescent="0.3">
      <c r="B286" s="24" t="s">
        <v>829</v>
      </c>
    </row>
    <row r="287" spans="1:27" x14ac:dyDescent="0.3">
      <c r="B287" t="s">
        <v>977</v>
      </c>
      <c r="C287" t="s">
        <v>802</v>
      </c>
      <c r="D287" t="s">
        <v>978</v>
      </c>
      <c r="E287" s="33">
        <v>6.8999999999999999E-3</v>
      </c>
      <c r="F287" t="s">
        <v>825</v>
      </c>
      <c r="G287" t="s">
        <v>826</v>
      </c>
      <c r="H287" s="34"/>
      <c r="I287" t="s">
        <v>827</v>
      </c>
      <c r="J287" s="35">
        <f>ROUND(E287/I285* H287,5)</f>
        <v>0</v>
      </c>
      <c r="K287" s="36"/>
    </row>
    <row r="288" spans="1:27" x14ac:dyDescent="0.3">
      <c r="B288" t="s">
        <v>979</v>
      </c>
      <c r="C288" t="s">
        <v>802</v>
      </c>
      <c r="D288" t="s">
        <v>980</v>
      </c>
      <c r="E288" s="33">
        <v>0.27800000000000002</v>
      </c>
      <c r="F288" t="s">
        <v>825</v>
      </c>
      <c r="G288" t="s">
        <v>826</v>
      </c>
      <c r="H288" s="34"/>
      <c r="I288" t="s">
        <v>827</v>
      </c>
      <c r="J288" s="35">
        <f>ROUND(E288/I285* H288,5)</f>
        <v>0</v>
      </c>
      <c r="K288" s="36"/>
    </row>
    <row r="289" spans="1:27" x14ac:dyDescent="0.3">
      <c r="D289" s="37" t="s">
        <v>832</v>
      </c>
      <c r="E289" s="36"/>
      <c r="H289" s="36"/>
      <c r="K289" s="34">
        <f>SUM(J287:J288)</f>
        <v>0</v>
      </c>
    </row>
    <row r="290" spans="1:27" x14ac:dyDescent="0.3">
      <c r="D290" s="37" t="s">
        <v>842</v>
      </c>
      <c r="E290" s="36"/>
      <c r="H290" s="36"/>
      <c r="K290" s="38">
        <f>SUM(J286:J289)</f>
        <v>0</v>
      </c>
    </row>
    <row r="291" spans="1:27" x14ac:dyDescent="0.3">
      <c r="D291" s="37" t="s">
        <v>916</v>
      </c>
      <c r="E291" s="36"/>
      <c r="H291" s="36">
        <v>2</v>
      </c>
      <c r="I291" t="s">
        <v>844</v>
      </c>
      <c r="K291" s="34">
        <f>ROUND(H291/100*K290,5)</f>
        <v>0</v>
      </c>
    </row>
    <row r="292" spans="1:27" x14ac:dyDescent="0.3">
      <c r="D292" s="37" t="s">
        <v>845</v>
      </c>
      <c r="E292" s="36"/>
      <c r="H292" s="36"/>
      <c r="K292" s="38">
        <f>SUM(K290:K291)</f>
        <v>0</v>
      </c>
    </row>
    <row r="294" spans="1:27" ht="45" customHeight="1" x14ac:dyDescent="0.3">
      <c r="A294" s="28" t="s">
        <v>981</v>
      </c>
      <c r="B294" s="28" t="s">
        <v>685</v>
      </c>
      <c r="C294" s="29" t="s">
        <v>367</v>
      </c>
      <c r="D294" s="7" t="s">
        <v>686</v>
      </c>
      <c r="E294" s="6"/>
      <c r="F294" s="6"/>
      <c r="G294" s="29"/>
      <c r="H294" s="31" t="s">
        <v>820</v>
      </c>
      <c r="I294" s="5">
        <v>1</v>
      </c>
      <c r="J294" s="4"/>
      <c r="K294" s="32">
        <f>ROUND(K300,2)</f>
        <v>0</v>
      </c>
      <c r="L294" s="30" t="s">
        <v>982</v>
      </c>
      <c r="M294" s="29"/>
      <c r="N294" s="29"/>
      <c r="O294" s="29"/>
      <c r="P294" s="29"/>
      <c r="Q294" s="29"/>
      <c r="R294" s="29"/>
      <c r="S294" s="29"/>
      <c r="T294" s="29"/>
      <c r="U294" s="29"/>
      <c r="V294" s="29"/>
      <c r="W294" s="29"/>
      <c r="X294" s="29"/>
      <c r="Y294" s="29"/>
      <c r="Z294" s="29"/>
      <c r="AA294" s="29"/>
    </row>
    <row r="295" spans="1:27" x14ac:dyDescent="0.3">
      <c r="B295" s="24" t="s">
        <v>833</v>
      </c>
    </row>
    <row r="296" spans="1:27" x14ac:dyDescent="0.3">
      <c r="B296" t="s">
        <v>983</v>
      </c>
      <c r="C296" t="s">
        <v>837</v>
      </c>
      <c r="D296" t="s">
        <v>984</v>
      </c>
      <c r="E296" s="33">
        <v>1.45</v>
      </c>
      <c r="G296" t="s">
        <v>826</v>
      </c>
      <c r="H296" s="34"/>
      <c r="I296" t="s">
        <v>827</v>
      </c>
      <c r="J296" s="35">
        <f>ROUND(E296* H296,5)</f>
        <v>0</v>
      </c>
      <c r="K296" s="36"/>
    </row>
    <row r="297" spans="1:27" x14ac:dyDescent="0.3">
      <c r="D297" s="37" t="s">
        <v>841</v>
      </c>
      <c r="E297" s="36"/>
      <c r="H297" s="36"/>
      <c r="K297" s="34">
        <f>SUM(J296:J296)</f>
        <v>0</v>
      </c>
    </row>
    <row r="298" spans="1:27" x14ac:dyDescent="0.3">
      <c r="D298" s="37" t="s">
        <v>842</v>
      </c>
      <c r="E298" s="36"/>
      <c r="H298" s="36"/>
      <c r="K298" s="38">
        <f>SUM(J295:J297)</f>
        <v>0</v>
      </c>
    </row>
    <row r="299" spans="1:27" x14ac:dyDescent="0.3">
      <c r="D299" s="37" t="s">
        <v>916</v>
      </c>
      <c r="E299" s="36"/>
      <c r="H299" s="36">
        <v>2</v>
      </c>
      <c r="I299" t="s">
        <v>844</v>
      </c>
      <c r="K299" s="34">
        <f>ROUND(H299/100*K298,5)</f>
        <v>0</v>
      </c>
    </row>
    <row r="300" spans="1:27" x14ac:dyDescent="0.3">
      <c r="D300" s="37" t="s">
        <v>845</v>
      </c>
      <c r="E300" s="36"/>
      <c r="H300" s="36"/>
      <c r="K300" s="38">
        <f>SUM(K298:K299)</f>
        <v>0</v>
      </c>
    </row>
    <row r="302" spans="1:27" ht="45" customHeight="1" x14ac:dyDescent="0.3">
      <c r="A302" s="28" t="s">
        <v>985</v>
      </c>
      <c r="B302" s="28" t="s">
        <v>683</v>
      </c>
      <c r="C302" s="29" t="s">
        <v>367</v>
      </c>
      <c r="D302" s="7" t="s">
        <v>684</v>
      </c>
      <c r="E302" s="6"/>
      <c r="F302" s="6"/>
      <c r="G302" s="29"/>
      <c r="H302" s="31" t="s">
        <v>820</v>
      </c>
      <c r="I302" s="5">
        <v>1</v>
      </c>
      <c r="J302" s="4"/>
      <c r="K302" s="32">
        <f>ROUND(K308,2)</f>
        <v>0</v>
      </c>
      <c r="L302" s="30" t="s">
        <v>986</v>
      </c>
      <c r="M302" s="29"/>
      <c r="N302" s="29"/>
      <c r="O302" s="29"/>
      <c r="P302" s="29"/>
      <c r="Q302" s="29"/>
      <c r="R302" s="29"/>
      <c r="S302" s="29"/>
      <c r="T302" s="29"/>
      <c r="U302" s="29"/>
      <c r="V302" s="29"/>
      <c r="W302" s="29"/>
      <c r="X302" s="29"/>
      <c r="Y302" s="29"/>
      <c r="Z302" s="29"/>
      <c r="AA302" s="29"/>
    </row>
    <row r="303" spans="1:27" x14ac:dyDescent="0.3">
      <c r="B303" s="24" t="s">
        <v>833</v>
      </c>
    </row>
    <row r="304" spans="1:27" x14ac:dyDescent="0.3">
      <c r="B304" t="s">
        <v>987</v>
      </c>
      <c r="C304" t="s">
        <v>367</v>
      </c>
      <c r="D304" t="s">
        <v>988</v>
      </c>
      <c r="E304" s="33">
        <v>1</v>
      </c>
      <c r="G304" t="s">
        <v>826</v>
      </c>
      <c r="H304" s="34"/>
      <c r="I304" t="s">
        <v>827</v>
      </c>
      <c r="J304" s="35">
        <f>ROUND(E304* H304,5)</f>
        <v>0</v>
      </c>
      <c r="K304" s="36"/>
    </row>
    <row r="305" spans="1:27" x14ac:dyDescent="0.3">
      <c r="D305" s="37" t="s">
        <v>841</v>
      </c>
      <c r="E305" s="36"/>
      <c r="H305" s="36"/>
      <c r="K305" s="34">
        <f>SUM(J304:J304)</f>
        <v>0</v>
      </c>
    </row>
    <row r="306" spans="1:27" x14ac:dyDescent="0.3">
      <c r="D306" s="37" t="s">
        <v>842</v>
      </c>
      <c r="E306" s="36"/>
      <c r="H306" s="36"/>
      <c r="K306" s="38">
        <f>SUM(J303:J305)</f>
        <v>0</v>
      </c>
    </row>
    <row r="307" spans="1:27" x14ac:dyDescent="0.3">
      <c r="D307" s="37" t="s">
        <v>916</v>
      </c>
      <c r="E307" s="36"/>
      <c r="H307" s="36">
        <v>2</v>
      </c>
      <c r="I307" t="s">
        <v>844</v>
      </c>
      <c r="K307" s="34">
        <f>ROUND(H307/100*K306,5)</f>
        <v>0</v>
      </c>
    </row>
    <row r="308" spans="1:27" x14ac:dyDescent="0.3">
      <c r="D308" s="37" t="s">
        <v>845</v>
      </c>
      <c r="E308" s="36"/>
      <c r="H308" s="36"/>
      <c r="K308" s="38">
        <f>SUM(K306:K307)</f>
        <v>0</v>
      </c>
    </row>
    <row r="310" spans="1:27" ht="45" customHeight="1" x14ac:dyDescent="0.3">
      <c r="A310" s="28" t="s">
        <v>989</v>
      </c>
      <c r="B310" s="28" t="s">
        <v>371</v>
      </c>
      <c r="C310" s="29" t="s">
        <v>17</v>
      </c>
      <c r="D310" s="7" t="s">
        <v>372</v>
      </c>
      <c r="E310" s="6"/>
      <c r="F310" s="6"/>
      <c r="G310" s="29"/>
      <c r="H310" s="31" t="s">
        <v>820</v>
      </c>
      <c r="I310" s="5">
        <v>1</v>
      </c>
      <c r="J310" s="4"/>
      <c r="K310" s="32">
        <f>ROUND(K326,2)</f>
        <v>0</v>
      </c>
      <c r="L310" s="30" t="s">
        <v>990</v>
      </c>
      <c r="M310" s="29"/>
      <c r="N310" s="29"/>
      <c r="O310" s="29"/>
      <c r="P310" s="29"/>
      <c r="Q310" s="29"/>
      <c r="R310" s="29"/>
      <c r="S310" s="29"/>
      <c r="T310" s="29"/>
      <c r="U310" s="29"/>
      <c r="V310" s="29"/>
      <c r="W310" s="29"/>
      <c r="X310" s="29"/>
      <c r="Y310" s="29"/>
      <c r="Z310" s="29"/>
      <c r="AA310" s="29"/>
    </row>
    <row r="311" spans="1:27" x14ac:dyDescent="0.3">
      <c r="B311" s="24" t="s">
        <v>822</v>
      </c>
    </row>
    <row r="312" spans="1:27" x14ac:dyDescent="0.3">
      <c r="B312" t="s">
        <v>991</v>
      </c>
      <c r="C312" t="s">
        <v>802</v>
      </c>
      <c r="D312" t="s">
        <v>992</v>
      </c>
      <c r="E312" s="33">
        <v>0.55000000000000004</v>
      </c>
      <c r="F312" t="s">
        <v>825</v>
      </c>
      <c r="G312" t="s">
        <v>826</v>
      </c>
      <c r="H312" s="34"/>
      <c r="I312" t="s">
        <v>827</v>
      </c>
      <c r="J312" s="35">
        <f>ROUND(E312/I310* H312,5)</f>
        <v>0</v>
      </c>
      <c r="K312" s="36"/>
    </row>
    <row r="313" spans="1:27" x14ac:dyDescent="0.3">
      <c r="B313" t="s">
        <v>993</v>
      </c>
      <c r="C313" t="s">
        <v>802</v>
      </c>
      <c r="D313" t="s">
        <v>994</v>
      </c>
      <c r="E313" s="33">
        <v>0.5</v>
      </c>
      <c r="F313" t="s">
        <v>825</v>
      </c>
      <c r="G313" t="s">
        <v>826</v>
      </c>
      <c r="H313" s="34"/>
      <c r="I313" t="s">
        <v>827</v>
      </c>
      <c r="J313" s="35">
        <f>ROUND(E313/I310* H313,5)</f>
        <v>0</v>
      </c>
      <c r="K313" s="36"/>
    </row>
    <row r="314" spans="1:27" x14ac:dyDescent="0.3">
      <c r="D314" s="37" t="s">
        <v>828</v>
      </c>
      <c r="E314" s="36"/>
      <c r="H314" s="36"/>
      <c r="K314" s="34">
        <f>SUM(J312:J313)</f>
        <v>0</v>
      </c>
    </row>
    <row r="315" spans="1:27" x14ac:dyDescent="0.3">
      <c r="B315" s="24" t="s">
        <v>833</v>
      </c>
      <c r="E315" s="36"/>
      <c r="H315" s="36"/>
      <c r="K315" s="36"/>
    </row>
    <row r="316" spans="1:27" x14ac:dyDescent="0.3">
      <c r="B316" t="s">
        <v>995</v>
      </c>
      <c r="C316" t="s">
        <v>348</v>
      </c>
      <c r="D316" t="s">
        <v>996</v>
      </c>
      <c r="E316" s="33">
        <v>0.15010000000000001</v>
      </c>
      <c r="G316" t="s">
        <v>826</v>
      </c>
      <c r="H316" s="34"/>
      <c r="I316" t="s">
        <v>827</v>
      </c>
      <c r="J316" s="35">
        <f>ROUND(E316* H316,5)</f>
        <v>0</v>
      </c>
      <c r="K316" s="36"/>
    </row>
    <row r="317" spans="1:27" x14ac:dyDescent="0.3">
      <c r="B317" t="s">
        <v>997</v>
      </c>
      <c r="C317" t="s">
        <v>931</v>
      </c>
      <c r="D317" t="s">
        <v>998</v>
      </c>
      <c r="E317" s="33">
        <v>0.03</v>
      </c>
      <c r="G317" t="s">
        <v>826</v>
      </c>
      <c r="H317" s="34"/>
      <c r="I317" t="s">
        <v>827</v>
      </c>
      <c r="J317" s="35">
        <f>ROUND(E317* H317,5)</f>
        <v>0</v>
      </c>
      <c r="K317" s="36"/>
    </row>
    <row r="318" spans="1:27" x14ac:dyDescent="0.3">
      <c r="B318" t="s">
        <v>999</v>
      </c>
      <c r="C318" t="s">
        <v>367</v>
      </c>
      <c r="D318" t="s">
        <v>1000</v>
      </c>
      <c r="E318" s="33">
        <v>1.9E-3</v>
      </c>
      <c r="G318" t="s">
        <v>826</v>
      </c>
      <c r="H318" s="34"/>
      <c r="I318" t="s">
        <v>827</v>
      </c>
      <c r="J318" s="35">
        <f>ROUND(E318* H318,5)</f>
        <v>0</v>
      </c>
      <c r="K318" s="36"/>
    </row>
    <row r="319" spans="1:27" x14ac:dyDescent="0.3">
      <c r="B319" t="s">
        <v>1001</v>
      </c>
      <c r="C319" t="s">
        <v>17</v>
      </c>
      <c r="D319" t="s">
        <v>1002</v>
      </c>
      <c r="E319" s="33">
        <v>1.1000000000000001</v>
      </c>
      <c r="G319" t="s">
        <v>826</v>
      </c>
      <c r="H319" s="34"/>
      <c r="I319" t="s">
        <v>827</v>
      </c>
      <c r="J319" s="35">
        <f>ROUND(E319* H319,5)</f>
        <v>0</v>
      </c>
      <c r="K319" s="36"/>
    </row>
    <row r="320" spans="1:27" x14ac:dyDescent="0.3">
      <c r="B320" t="s">
        <v>1003</v>
      </c>
      <c r="C320" t="s">
        <v>20</v>
      </c>
      <c r="D320" t="s">
        <v>1004</v>
      </c>
      <c r="E320" s="33">
        <v>2.9996999999999998</v>
      </c>
      <c r="G320" t="s">
        <v>826</v>
      </c>
      <c r="H320" s="34"/>
      <c r="I320" t="s">
        <v>827</v>
      </c>
      <c r="J320" s="35">
        <f>ROUND(E320* H320,5)</f>
        <v>0</v>
      </c>
      <c r="K320" s="36"/>
    </row>
    <row r="321" spans="1:27" x14ac:dyDescent="0.3">
      <c r="D321" s="37" t="s">
        <v>841</v>
      </c>
      <c r="E321" s="36"/>
      <c r="H321" s="36"/>
      <c r="K321" s="34">
        <f>SUM(J316:J320)</f>
        <v>0</v>
      </c>
    </row>
    <row r="322" spans="1:27" x14ac:dyDescent="0.3">
      <c r="E322" s="36"/>
      <c r="H322" s="36"/>
      <c r="K322" s="36"/>
    </row>
    <row r="323" spans="1:27" x14ac:dyDescent="0.3">
      <c r="D323" s="37" t="s">
        <v>843</v>
      </c>
      <c r="E323" s="36"/>
      <c r="H323" s="36">
        <v>1.5</v>
      </c>
      <c r="I323" t="s">
        <v>844</v>
      </c>
      <c r="J323">
        <f>ROUND(H323/100*K314,5)</f>
        <v>0</v>
      </c>
      <c r="K323" s="36"/>
    </row>
    <row r="324" spans="1:27" x14ac:dyDescent="0.3">
      <c r="D324" s="37" t="s">
        <v>842</v>
      </c>
      <c r="E324" s="36"/>
      <c r="H324" s="36"/>
      <c r="K324" s="38">
        <f>SUM(J311:J323)</f>
        <v>0</v>
      </c>
    </row>
    <row r="325" spans="1:27" x14ac:dyDescent="0.3">
      <c r="D325" s="37" t="s">
        <v>916</v>
      </c>
      <c r="E325" s="36"/>
      <c r="H325" s="36">
        <v>2</v>
      </c>
      <c r="I325" t="s">
        <v>844</v>
      </c>
      <c r="K325" s="34">
        <f>ROUND(H325/100*K324,5)</f>
        <v>0</v>
      </c>
    </row>
    <row r="326" spans="1:27" x14ac:dyDescent="0.3">
      <c r="D326" s="37" t="s">
        <v>845</v>
      </c>
      <c r="E326" s="36"/>
      <c r="H326" s="36"/>
      <c r="K326" s="38">
        <f>SUM(K324:K325)</f>
        <v>0</v>
      </c>
    </row>
    <row r="328" spans="1:27" ht="45" customHeight="1" x14ac:dyDescent="0.3">
      <c r="A328" s="28"/>
      <c r="B328" s="28" t="s">
        <v>1005</v>
      </c>
      <c r="C328" s="29" t="s">
        <v>17</v>
      </c>
      <c r="D328" s="7" t="s">
        <v>1006</v>
      </c>
      <c r="E328" s="6"/>
      <c r="F328" s="6"/>
      <c r="G328" s="29"/>
      <c r="H328" s="31" t="s">
        <v>820</v>
      </c>
      <c r="I328" s="5">
        <v>1</v>
      </c>
      <c r="J328" s="4"/>
      <c r="K328" s="32">
        <f>ROUND(K340,2)</f>
        <v>0</v>
      </c>
      <c r="L328" s="30" t="s">
        <v>1007</v>
      </c>
      <c r="M328" s="29"/>
      <c r="N328" s="29"/>
      <c r="O328" s="29"/>
      <c r="P328" s="29"/>
      <c r="Q328" s="29"/>
      <c r="R328" s="29"/>
      <c r="S328" s="29"/>
      <c r="T328" s="29"/>
      <c r="U328" s="29"/>
      <c r="V328" s="29"/>
      <c r="W328" s="29"/>
      <c r="X328" s="29"/>
      <c r="Y328" s="29"/>
      <c r="Z328" s="29"/>
      <c r="AA328" s="29"/>
    </row>
    <row r="329" spans="1:27" x14ac:dyDescent="0.3">
      <c r="B329" s="24" t="s">
        <v>822</v>
      </c>
    </row>
    <row r="330" spans="1:27" x14ac:dyDescent="0.3">
      <c r="B330" t="s">
        <v>969</v>
      </c>
      <c r="C330" t="s">
        <v>802</v>
      </c>
      <c r="D330" t="s">
        <v>970</v>
      </c>
      <c r="E330" s="33">
        <v>0.15</v>
      </c>
      <c r="F330" t="s">
        <v>825</v>
      </c>
      <c r="G330" t="s">
        <v>826</v>
      </c>
      <c r="H330" s="34"/>
      <c r="I330" t="s">
        <v>827</v>
      </c>
      <c r="J330" s="35">
        <f>ROUND(E330/I328* H330,5)</f>
        <v>0</v>
      </c>
      <c r="K330" s="36"/>
    </row>
    <row r="331" spans="1:27" x14ac:dyDescent="0.3">
      <c r="B331" t="s">
        <v>1008</v>
      </c>
      <c r="C331" t="s">
        <v>802</v>
      </c>
      <c r="D331" t="s">
        <v>1009</v>
      </c>
      <c r="E331" s="33">
        <v>7.4999999999999997E-2</v>
      </c>
      <c r="F331" t="s">
        <v>825</v>
      </c>
      <c r="G331" t="s">
        <v>826</v>
      </c>
      <c r="H331" s="34"/>
      <c r="I331" t="s">
        <v>827</v>
      </c>
      <c r="J331" s="35">
        <f>ROUND(E331/I328* H331,5)</f>
        <v>0</v>
      </c>
      <c r="K331" s="36"/>
    </row>
    <row r="332" spans="1:27" x14ac:dyDescent="0.3">
      <c r="D332" s="37" t="s">
        <v>828</v>
      </c>
      <c r="E332" s="36"/>
      <c r="H332" s="36"/>
      <c r="K332" s="34">
        <f>SUM(J330:J331)</f>
        <v>0</v>
      </c>
    </row>
    <row r="333" spans="1:27" x14ac:dyDescent="0.3">
      <c r="B333" s="24" t="s">
        <v>833</v>
      </c>
      <c r="E333" s="36"/>
      <c r="H333" s="36"/>
      <c r="K333" s="36"/>
    </row>
    <row r="334" spans="1:27" x14ac:dyDescent="0.3">
      <c r="B334" t="s">
        <v>1010</v>
      </c>
      <c r="C334" t="s">
        <v>367</v>
      </c>
      <c r="D334" t="s">
        <v>1011</v>
      </c>
      <c r="E334" s="33">
        <v>0.105</v>
      </c>
      <c r="G334" t="s">
        <v>826</v>
      </c>
      <c r="H334" s="34"/>
      <c r="I334" t="s">
        <v>827</v>
      </c>
      <c r="J334" s="35">
        <f>ROUND(E334* H334,5)</f>
        <v>0</v>
      </c>
      <c r="K334" s="36"/>
    </row>
    <row r="335" spans="1:27" x14ac:dyDescent="0.3">
      <c r="D335" s="37" t="s">
        <v>841</v>
      </c>
      <c r="E335" s="36"/>
      <c r="H335" s="36"/>
      <c r="K335" s="34">
        <f>SUM(J334:J334)</f>
        <v>0</v>
      </c>
    </row>
    <row r="336" spans="1:27" x14ac:dyDescent="0.3">
      <c r="E336" s="36"/>
      <c r="H336" s="36"/>
      <c r="K336" s="36"/>
    </row>
    <row r="337" spans="1:27" x14ac:dyDescent="0.3">
      <c r="D337" s="37" t="s">
        <v>843</v>
      </c>
      <c r="E337" s="36"/>
      <c r="H337" s="36">
        <v>1.5</v>
      </c>
      <c r="I337" t="s">
        <v>844</v>
      </c>
      <c r="J337">
        <f>ROUND(H337/100*K332,5)</f>
        <v>0</v>
      </c>
      <c r="K337" s="36"/>
    </row>
    <row r="338" spans="1:27" x14ac:dyDescent="0.3">
      <c r="D338" s="37" t="s">
        <v>842</v>
      </c>
      <c r="E338" s="36"/>
      <c r="H338" s="36"/>
      <c r="K338" s="38">
        <f>SUM(J329:J337)</f>
        <v>0</v>
      </c>
    </row>
    <row r="339" spans="1:27" x14ac:dyDescent="0.3">
      <c r="D339" s="37" t="s">
        <v>916</v>
      </c>
      <c r="E339" s="36"/>
      <c r="H339" s="36">
        <v>2</v>
      </c>
      <c r="I339" t="s">
        <v>844</v>
      </c>
      <c r="K339" s="34">
        <f>ROUND(H339/100*K338,5)</f>
        <v>0</v>
      </c>
    </row>
    <row r="340" spans="1:27" x14ac:dyDescent="0.3">
      <c r="D340" s="37" t="s">
        <v>845</v>
      </c>
      <c r="E340" s="36"/>
      <c r="H340" s="36"/>
      <c r="K340" s="38">
        <f>SUM(K338:K339)</f>
        <v>0</v>
      </c>
    </row>
    <row r="342" spans="1:27" ht="45" customHeight="1" x14ac:dyDescent="0.3">
      <c r="A342" s="28"/>
      <c r="B342" s="28" t="s">
        <v>1012</v>
      </c>
      <c r="C342" s="29" t="s">
        <v>348</v>
      </c>
      <c r="D342" s="7" t="s">
        <v>1013</v>
      </c>
      <c r="E342" s="6"/>
      <c r="F342" s="6"/>
      <c r="G342" s="29"/>
      <c r="H342" s="31" t="s">
        <v>820</v>
      </c>
      <c r="I342" s="5">
        <v>1</v>
      </c>
      <c r="J342" s="4"/>
      <c r="K342" s="32">
        <f>ROUND(K357,2)</f>
        <v>0</v>
      </c>
      <c r="L342" s="30" t="s">
        <v>1014</v>
      </c>
      <c r="M342" s="29"/>
      <c r="N342" s="29"/>
      <c r="O342" s="29"/>
      <c r="P342" s="29"/>
      <c r="Q342" s="29"/>
      <c r="R342" s="29"/>
      <c r="S342" s="29"/>
      <c r="T342" s="29"/>
      <c r="U342" s="29"/>
      <c r="V342" s="29"/>
      <c r="W342" s="29"/>
      <c r="X342" s="29"/>
      <c r="Y342" s="29"/>
      <c r="Z342" s="29"/>
      <c r="AA342" s="29"/>
    </row>
    <row r="343" spans="1:27" x14ac:dyDescent="0.3">
      <c r="B343" s="24" t="s">
        <v>822</v>
      </c>
    </row>
    <row r="344" spans="1:27" x14ac:dyDescent="0.3">
      <c r="B344" t="s">
        <v>1015</v>
      </c>
      <c r="C344" t="s">
        <v>802</v>
      </c>
      <c r="D344" t="s">
        <v>1016</v>
      </c>
      <c r="E344" s="33">
        <v>1.4999999999999999E-2</v>
      </c>
      <c r="F344" t="s">
        <v>825</v>
      </c>
      <c r="G344" t="s">
        <v>826</v>
      </c>
      <c r="H344" s="34"/>
      <c r="I344" t="s">
        <v>827</v>
      </c>
      <c r="J344" s="35">
        <f>ROUND(E344/I342* H344,5)</f>
        <v>0</v>
      </c>
      <c r="K344" s="36"/>
    </row>
    <row r="345" spans="1:27" x14ac:dyDescent="0.3">
      <c r="B345" t="s">
        <v>1017</v>
      </c>
      <c r="C345" t="s">
        <v>802</v>
      </c>
      <c r="D345" t="s">
        <v>1018</v>
      </c>
      <c r="E345" s="33">
        <v>2.5000000000000001E-2</v>
      </c>
      <c r="F345" t="s">
        <v>825</v>
      </c>
      <c r="G345" t="s">
        <v>826</v>
      </c>
      <c r="H345" s="34"/>
      <c r="I345" t="s">
        <v>827</v>
      </c>
      <c r="J345" s="35">
        <f>ROUND(E345/I342* H345,5)</f>
        <v>0</v>
      </c>
      <c r="K345" s="36"/>
    </row>
    <row r="346" spans="1:27" x14ac:dyDescent="0.3">
      <c r="D346" s="37" t="s">
        <v>828</v>
      </c>
      <c r="E346" s="36"/>
      <c r="H346" s="36"/>
      <c r="K346" s="34">
        <f>SUM(J344:J345)</f>
        <v>0</v>
      </c>
    </row>
    <row r="347" spans="1:27" x14ac:dyDescent="0.3">
      <c r="B347" s="24" t="s">
        <v>829</v>
      </c>
      <c r="E347" s="36"/>
      <c r="H347" s="36"/>
      <c r="K347" s="36"/>
    </row>
    <row r="348" spans="1:27" x14ac:dyDescent="0.3">
      <c r="B348" t="s">
        <v>1019</v>
      </c>
      <c r="C348" t="s">
        <v>802</v>
      </c>
      <c r="D348" t="s">
        <v>1020</v>
      </c>
      <c r="E348" s="33">
        <v>2.5000000000000001E-2</v>
      </c>
      <c r="F348" t="s">
        <v>825</v>
      </c>
      <c r="G348" t="s">
        <v>826</v>
      </c>
      <c r="H348" s="34"/>
      <c r="I348" t="s">
        <v>827</v>
      </c>
      <c r="J348" s="35">
        <f>ROUND(E348/I342* H348,5)</f>
        <v>0</v>
      </c>
      <c r="K348" s="36"/>
    </row>
    <row r="349" spans="1:27" x14ac:dyDescent="0.3">
      <c r="D349" s="37" t="s">
        <v>832</v>
      </c>
      <c r="E349" s="36"/>
      <c r="H349" s="36"/>
      <c r="K349" s="34">
        <f>SUM(J348:J348)</f>
        <v>0</v>
      </c>
    </row>
    <row r="350" spans="1:27" x14ac:dyDescent="0.3">
      <c r="B350" s="24" t="s">
        <v>833</v>
      </c>
      <c r="E350" s="36"/>
      <c r="H350" s="36"/>
      <c r="K350" s="36"/>
    </row>
    <row r="351" spans="1:27" x14ac:dyDescent="0.3">
      <c r="B351" t="s">
        <v>1021</v>
      </c>
      <c r="C351" t="s">
        <v>348</v>
      </c>
      <c r="D351" t="s">
        <v>1022</v>
      </c>
      <c r="E351" s="33">
        <v>1</v>
      </c>
      <c r="G351" t="s">
        <v>826</v>
      </c>
      <c r="H351" s="34"/>
      <c r="I351" t="s">
        <v>827</v>
      </c>
      <c r="J351" s="35">
        <f>ROUND(E351* H351,5)</f>
        <v>0</v>
      </c>
      <c r="K351" s="36"/>
    </row>
    <row r="352" spans="1:27" x14ac:dyDescent="0.3">
      <c r="D352" s="37" t="s">
        <v>841</v>
      </c>
      <c r="E352" s="36"/>
      <c r="H352" s="36"/>
      <c r="K352" s="34">
        <f>SUM(J351:J351)</f>
        <v>0</v>
      </c>
    </row>
    <row r="353" spans="1:27" x14ac:dyDescent="0.3">
      <c r="E353" s="36"/>
      <c r="H353" s="36"/>
      <c r="K353" s="36"/>
    </row>
    <row r="354" spans="1:27" x14ac:dyDescent="0.3">
      <c r="D354" s="37" t="s">
        <v>843</v>
      </c>
      <c r="E354" s="36"/>
      <c r="H354" s="36">
        <v>2.5</v>
      </c>
      <c r="I354" t="s">
        <v>844</v>
      </c>
      <c r="J354">
        <f>ROUND(H354/100*K346,5)</f>
        <v>0</v>
      </c>
      <c r="K354" s="36"/>
    </row>
    <row r="355" spans="1:27" x14ac:dyDescent="0.3">
      <c r="D355" s="37" t="s">
        <v>842</v>
      </c>
      <c r="E355" s="36"/>
      <c r="H355" s="36"/>
      <c r="K355" s="38">
        <f>SUM(J343:J354)</f>
        <v>0</v>
      </c>
    </row>
    <row r="356" spans="1:27" x14ac:dyDescent="0.3">
      <c r="D356" s="37" t="s">
        <v>916</v>
      </c>
      <c r="E356" s="36"/>
      <c r="H356" s="36">
        <v>2</v>
      </c>
      <c r="I356" t="s">
        <v>844</v>
      </c>
      <c r="K356" s="34">
        <f>ROUND(H356/100*K355,5)</f>
        <v>0</v>
      </c>
    </row>
    <row r="357" spans="1:27" x14ac:dyDescent="0.3">
      <c r="D357" s="37" t="s">
        <v>845</v>
      </c>
      <c r="E357" s="36"/>
      <c r="H357" s="36"/>
      <c r="K357" s="38">
        <f>SUM(K355:K356)</f>
        <v>0</v>
      </c>
    </row>
    <row r="359" spans="1:27" ht="45" customHeight="1" x14ac:dyDescent="0.3">
      <c r="A359" s="28"/>
      <c r="B359" s="28" t="s">
        <v>1023</v>
      </c>
      <c r="C359" s="29" t="s">
        <v>17</v>
      </c>
      <c r="D359" s="7" t="s">
        <v>1024</v>
      </c>
      <c r="E359" s="6"/>
      <c r="F359" s="6"/>
      <c r="G359" s="29"/>
      <c r="H359" s="31" t="s">
        <v>820</v>
      </c>
      <c r="I359" s="5">
        <v>1</v>
      </c>
      <c r="J359" s="4"/>
      <c r="K359" s="32">
        <f>ROUND(K374,2)</f>
        <v>0</v>
      </c>
      <c r="L359" s="30" t="s">
        <v>1025</v>
      </c>
      <c r="M359" s="29"/>
      <c r="N359" s="29"/>
      <c r="O359" s="29"/>
      <c r="P359" s="29"/>
      <c r="Q359" s="29"/>
      <c r="R359" s="29"/>
      <c r="S359" s="29"/>
      <c r="T359" s="29"/>
      <c r="U359" s="29"/>
      <c r="V359" s="29"/>
      <c r="W359" s="29"/>
      <c r="X359" s="29"/>
      <c r="Y359" s="29"/>
      <c r="Z359" s="29"/>
      <c r="AA359" s="29"/>
    </row>
    <row r="360" spans="1:27" x14ac:dyDescent="0.3">
      <c r="B360" s="24" t="s">
        <v>822</v>
      </c>
    </row>
    <row r="361" spans="1:27" x14ac:dyDescent="0.3">
      <c r="B361" t="s">
        <v>969</v>
      </c>
      <c r="C361" t="s">
        <v>802</v>
      </c>
      <c r="D361" t="s">
        <v>970</v>
      </c>
      <c r="E361" s="33">
        <v>0.24</v>
      </c>
      <c r="F361" t="s">
        <v>825</v>
      </c>
      <c r="G361" t="s">
        <v>826</v>
      </c>
      <c r="H361" s="34"/>
      <c r="I361" t="s">
        <v>827</v>
      </c>
      <c r="J361" s="35">
        <f>ROUND(E361/I359* H361,5)</f>
        <v>0</v>
      </c>
      <c r="K361" s="36"/>
    </row>
    <row r="362" spans="1:27" x14ac:dyDescent="0.3">
      <c r="B362" t="s">
        <v>1008</v>
      </c>
      <c r="C362" t="s">
        <v>802</v>
      </c>
      <c r="D362" t="s">
        <v>1009</v>
      </c>
      <c r="E362" s="33">
        <v>0.48</v>
      </c>
      <c r="F362" t="s">
        <v>825</v>
      </c>
      <c r="G362" t="s">
        <v>826</v>
      </c>
      <c r="H362" s="34"/>
      <c r="I362" t="s">
        <v>827</v>
      </c>
      <c r="J362" s="35">
        <f>ROUND(E362/I359* H362,5)</f>
        <v>0</v>
      </c>
      <c r="K362" s="36"/>
    </row>
    <row r="363" spans="1:27" x14ac:dyDescent="0.3">
      <c r="D363" s="37" t="s">
        <v>828</v>
      </c>
      <c r="E363" s="36"/>
      <c r="H363" s="36"/>
      <c r="K363" s="34">
        <f>SUM(J361:J362)</f>
        <v>0</v>
      </c>
    </row>
    <row r="364" spans="1:27" x14ac:dyDescent="0.3">
      <c r="B364" s="24" t="s">
        <v>833</v>
      </c>
      <c r="E364" s="36"/>
      <c r="H364" s="36"/>
      <c r="K364" s="36"/>
    </row>
    <row r="365" spans="1:27" x14ac:dyDescent="0.3">
      <c r="B365" t="s">
        <v>1026</v>
      </c>
      <c r="C365" t="s">
        <v>14</v>
      </c>
      <c r="D365" t="s">
        <v>1027</v>
      </c>
      <c r="E365" s="33">
        <v>13.125</v>
      </c>
      <c r="G365" t="s">
        <v>826</v>
      </c>
      <c r="H365" s="34"/>
      <c r="I365" t="s">
        <v>827</v>
      </c>
      <c r="J365" s="35">
        <f>ROUND(E365* H365,5)</f>
        <v>0</v>
      </c>
      <c r="K365" s="36"/>
    </row>
    <row r="366" spans="1:27" x14ac:dyDescent="0.3">
      <c r="D366" s="37" t="s">
        <v>841</v>
      </c>
      <c r="E366" s="36"/>
      <c r="H366" s="36"/>
      <c r="K366" s="34">
        <f>SUM(J365:J365)</f>
        <v>0</v>
      </c>
    </row>
    <row r="367" spans="1:27" x14ac:dyDescent="0.3">
      <c r="B367" s="24" t="s">
        <v>817</v>
      </c>
      <c r="E367" s="36"/>
      <c r="H367" s="36"/>
      <c r="K367" s="36"/>
    </row>
    <row r="368" spans="1:27" x14ac:dyDescent="0.3">
      <c r="B368" t="s">
        <v>881</v>
      </c>
      <c r="C368" t="s">
        <v>367</v>
      </c>
      <c r="D368" t="s">
        <v>882</v>
      </c>
      <c r="E368" s="33">
        <v>1.6799999999999999E-2</v>
      </c>
      <c r="G368" t="s">
        <v>826</v>
      </c>
      <c r="H368" s="34"/>
      <c r="I368" t="s">
        <v>827</v>
      </c>
      <c r="J368" s="35">
        <f>ROUND(E368* H368,5)</f>
        <v>0</v>
      </c>
      <c r="K368" s="36"/>
    </row>
    <row r="369" spans="1:27" x14ac:dyDescent="0.3">
      <c r="D369" s="37" t="s">
        <v>1028</v>
      </c>
      <c r="E369" s="36"/>
      <c r="H369" s="36"/>
      <c r="K369" s="34">
        <f>SUM(J368:J368)</f>
        <v>0</v>
      </c>
    </row>
    <row r="370" spans="1:27" x14ac:dyDescent="0.3">
      <c r="E370" s="36"/>
      <c r="H370" s="36"/>
      <c r="K370" s="36"/>
    </row>
    <row r="371" spans="1:27" x14ac:dyDescent="0.3">
      <c r="D371" s="37" t="s">
        <v>843</v>
      </c>
      <c r="E371" s="36"/>
      <c r="H371" s="36">
        <v>3</v>
      </c>
      <c r="I371" t="s">
        <v>844</v>
      </c>
      <c r="J371">
        <f>ROUND(H371/100*K363,5)</f>
        <v>0</v>
      </c>
      <c r="K371" s="36"/>
    </row>
    <row r="372" spans="1:27" x14ac:dyDescent="0.3">
      <c r="D372" s="37" t="s">
        <v>842</v>
      </c>
      <c r="E372" s="36"/>
      <c r="H372" s="36"/>
      <c r="K372" s="38">
        <f>SUM(J360:J371)</f>
        <v>0</v>
      </c>
    </row>
    <row r="373" spans="1:27" x14ac:dyDescent="0.3">
      <c r="D373" s="37" t="s">
        <v>916</v>
      </c>
      <c r="E373" s="36"/>
      <c r="H373" s="36">
        <v>2</v>
      </c>
      <c r="I373" t="s">
        <v>844</v>
      </c>
      <c r="K373" s="34">
        <f>ROUND(H373/100*K372,5)</f>
        <v>0</v>
      </c>
    </row>
    <row r="374" spans="1:27" x14ac:dyDescent="0.3">
      <c r="D374" s="37" t="s">
        <v>845</v>
      </c>
      <c r="E374" s="36"/>
      <c r="H374" s="36"/>
      <c r="K374" s="38">
        <f>SUM(K372:K373)</f>
        <v>0</v>
      </c>
    </row>
    <row r="376" spans="1:27" ht="45" customHeight="1" x14ac:dyDescent="0.3">
      <c r="A376" s="28" t="s">
        <v>1029</v>
      </c>
      <c r="B376" s="28" t="s">
        <v>360</v>
      </c>
      <c r="C376" s="29" t="s">
        <v>17</v>
      </c>
      <c r="D376" s="7" t="s">
        <v>361</v>
      </c>
      <c r="E376" s="6"/>
      <c r="F376" s="6"/>
      <c r="G376" s="29"/>
      <c r="H376" s="31" t="s">
        <v>820</v>
      </c>
      <c r="I376" s="5">
        <v>1</v>
      </c>
      <c r="J376" s="4"/>
      <c r="K376" s="32">
        <f>ROUND(K391,2)</f>
        <v>0</v>
      </c>
      <c r="L376" s="30" t="s">
        <v>1030</v>
      </c>
      <c r="M376" s="29"/>
      <c r="N376" s="29"/>
      <c r="O376" s="29"/>
      <c r="P376" s="29"/>
      <c r="Q376" s="29"/>
      <c r="R376" s="29"/>
      <c r="S376" s="29"/>
      <c r="T376" s="29"/>
      <c r="U376" s="29"/>
      <c r="V376" s="29"/>
      <c r="W376" s="29"/>
      <c r="X376" s="29"/>
      <c r="Y376" s="29"/>
      <c r="Z376" s="29"/>
      <c r="AA376" s="29"/>
    </row>
    <row r="377" spans="1:27" x14ac:dyDescent="0.3">
      <c r="B377" s="24" t="s">
        <v>822</v>
      </c>
    </row>
    <row r="378" spans="1:27" x14ac:dyDescent="0.3">
      <c r="B378" t="s">
        <v>1008</v>
      </c>
      <c r="C378" t="s">
        <v>802</v>
      </c>
      <c r="D378" t="s">
        <v>1009</v>
      </c>
      <c r="E378" s="33">
        <v>0.54</v>
      </c>
      <c r="F378" t="s">
        <v>825</v>
      </c>
      <c r="G378" t="s">
        <v>826</v>
      </c>
      <c r="H378" s="34"/>
      <c r="I378" t="s">
        <v>827</v>
      </c>
      <c r="J378" s="35">
        <f>ROUND(E378/I376* H378,5)</f>
        <v>0</v>
      </c>
      <c r="K378" s="36"/>
    </row>
    <row r="379" spans="1:27" x14ac:dyDescent="0.3">
      <c r="B379" t="s">
        <v>969</v>
      </c>
      <c r="C379" t="s">
        <v>802</v>
      </c>
      <c r="D379" t="s">
        <v>970</v>
      </c>
      <c r="E379" s="33">
        <v>0.27</v>
      </c>
      <c r="F379" t="s">
        <v>825</v>
      </c>
      <c r="G379" t="s">
        <v>826</v>
      </c>
      <c r="H379" s="34"/>
      <c r="I379" t="s">
        <v>827</v>
      </c>
      <c r="J379" s="35">
        <f>ROUND(E379/I376* H379,5)</f>
        <v>0</v>
      </c>
      <c r="K379" s="36"/>
    </row>
    <row r="380" spans="1:27" x14ac:dyDescent="0.3">
      <c r="D380" s="37" t="s">
        <v>828</v>
      </c>
      <c r="E380" s="36"/>
      <c r="H380" s="36"/>
      <c r="K380" s="34">
        <f>SUM(J378:J379)</f>
        <v>0</v>
      </c>
    </row>
    <row r="381" spans="1:27" x14ac:dyDescent="0.3">
      <c r="B381" s="24" t="s">
        <v>833</v>
      </c>
      <c r="E381" s="36"/>
      <c r="H381" s="36"/>
      <c r="K381" s="36"/>
    </row>
    <row r="382" spans="1:27" x14ac:dyDescent="0.3">
      <c r="B382" t="s">
        <v>1031</v>
      </c>
      <c r="C382" t="s">
        <v>14</v>
      </c>
      <c r="D382" t="s">
        <v>1032</v>
      </c>
      <c r="E382" s="33">
        <v>13.4375</v>
      </c>
      <c r="G382" t="s">
        <v>826</v>
      </c>
      <c r="H382" s="34"/>
      <c r="I382" t="s">
        <v>827</v>
      </c>
      <c r="J382" s="35">
        <f>ROUND(E382* H382,5)</f>
        <v>0</v>
      </c>
      <c r="K382" s="36"/>
    </row>
    <row r="383" spans="1:27" x14ac:dyDescent="0.3">
      <c r="D383" s="37" t="s">
        <v>841</v>
      </c>
      <c r="E383" s="36"/>
      <c r="H383" s="36"/>
      <c r="K383" s="34">
        <f>SUM(J382:J382)</f>
        <v>0</v>
      </c>
    </row>
    <row r="384" spans="1:27" x14ac:dyDescent="0.3">
      <c r="B384" s="24" t="s">
        <v>817</v>
      </c>
      <c r="E384" s="36"/>
      <c r="H384" s="36"/>
      <c r="K384" s="36"/>
    </row>
    <row r="385" spans="1:27" x14ac:dyDescent="0.3">
      <c r="B385" t="s">
        <v>886</v>
      </c>
      <c r="C385" t="s">
        <v>367</v>
      </c>
      <c r="D385" t="s">
        <v>887</v>
      </c>
      <c r="E385" s="33">
        <v>1.6799999999999999E-2</v>
      </c>
      <c r="G385" t="s">
        <v>826</v>
      </c>
      <c r="H385" s="34"/>
      <c r="I385" t="s">
        <v>827</v>
      </c>
      <c r="J385" s="35">
        <f>ROUND(E385* H385,5)</f>
        <v>0</v>
      </c>
      <c r="K385" s="36"/>
    </row>
    <row r="386" spans="1:27" x14ac:dyDescent="0.3">
      <c r="D386" s="37" t="s">
        <v>1028</v>
      </c>
      <c r="E386" s="36"/>
      <c r="H386" s="36"/>
      <c r="K386" s="34">
        <f>SUM(J385:J385)</f>
        <v>0</v>
      </c>
    </row>
    <row r="387" spans="1:27" x14ac:dyDescent="0.3">
      <c r="E387" s="36"/>
      <c r="H387" s="36"/>
      <c r="K387" s="36"/>
    </row>
    <row r="388" spans="1:27" x14ac:dyDescent="0.3">
      <c r="D388" s="37" t="s">
        <v>843</v>
      </c>
      <c r="E388" s="36"/>
      <c r="H388" s="36">
        <v>3</v>
      </c>
      <c r="I388" t="s">
        <v>844</v>
      </c>
      <c r="J388">
        <f>ROUND(H388/100*K380,5)</f>
        <v>0</v>
      </c>
      <c r="K388" s="36"/>
    </row>
    <row r="389" spans="1:27" x14ac:dyDescent="0.3">
      <c r="D389" s="37" t="s">
        <v>842</v>
      </c>
      <c r="E389" s="36"/>
      <c r="H389" s="36"/>
      <c r="K389" s="38">
        <f>SUM(J377:J388)</f>
        <v>0</v>
      </c>
    </row>
    <row r="390" spans="1:27" x14ac:dyDescent="0.3">
      <c r="D390" s="37" t="s">
        <v>916</v>
      </c>
      <c r="E390" s="36"/>
      <c r="H390" s="36">
        <v>2</v>
      </c>
      <c r="I390" t="s">
        <v>844</v>
      </c>
      <c r="K390" s="34">
        <f>ROUND(H390/100*K389,5)</f>
        <v>0</v>
      </c>
    </row>
    <row r="391" spans="1:27" x14ac:dyDescent="0.3">
      <c r="D391" s="37" t="s">
        <v>845</v>
      </c>
      <c r="E391" s="36"/>
      <c r="H391" s="36"/>
      <c r="K391" s="38">
        <f>SUM(K389:K390)</f>
        <v>0</v>
      </c>
    </row>
    <row r="393" spans="1:27" ht="45" customHeight="1" x14ac:dyDescent="0.3">
      <c r="A393" s="28"/>
      <c r="B393" s="28" t="s">
        <v>1033</v>
      </c>
      <c r="C393" s="29" t="s">
        <v>348</v>
      </c>
      <c r="D393" s="7" t="s">
        <v>1034</v>
      </c>
      <c r="E393" s="6"/>
      <c r="F393" s="6"/>
      <c r="G393" s="29"/>
      <c r="H393" s="31" t="s">
        <v>820</v>
      </c>
      <c r="I393" s="5">
        <v>1</v>
      </c>
      <c r="J393" s="4"/>
      <c r="K393" s="32">
        <f>ROUND(K407,2)</f>
        <v>0</v>
      </c>
      <c r="L393" s="30" t="s">
        <v>1035</v>
      </c>
      <c r="M393" s="29"/>
      <c r="N393" s="29"/>
      <c r="O393" s="29"/>
      <c r="P393" s="29"/>
      <c r="Q393" s="29"/>
      <c r="R393" s="29"/>
      <c r="S393" s="29"/>
      <c r="T393" s="29"/>
      <c r="U393" s="29"/>
      <c r="V393" s="29"/>
      <c r="W393" s="29"/>
      <c r="X393" s="29"/>
      <c r="Y393" s="29"/>
      <c r="Z393" s="29"/>
      <c r="AA393" s="29"/>
    </row>
    <row r="394" spans="1:27" x14ac:dyDescent="0.3">
      <c r="B394" s="24" t="s">
        <v>822</v>
      </c>
    </row>
    <row r="395" spans="1:27" x14ac:dyDescent="0.3">
      <c r="B395" t="s">
        <v>1008</v>
      </c>
      <c r="C395" t="s">
        <v>802</v>
      </c>
      <c r="D395" t="s">
        <v>1009</v>
      </c>
      <c r="E395" s="33">
        <v>0.01</v>
      </c>
      <c r="F395" t="s">
        <v>825</v>
      </c>
      <c r="G395" t="s">
        <v>826</v>
      </c>
      <c r="H395" s="34"/>
      <c r="I395" t="s">
        <v>827</v>
      </c>
      <c r="J395" s="35">
        <f>ROUND(E395/I393* H395,5)</f>
        <v>0</v>
      </c>
      <c r="K395" s="36"/>
    </row>
    <row r="396" spans="1:27" x14ac:dyDescent="0.3">
      <c r="D396" s="37" t="s">
        <v>828</v>
      </c>
      <c r="E396" s="36"/>
      <c r="H396" s="36"/>
      <c r="K396" s="34">
        <f>SUM(J395:J395)</f>
        <v>0</v>
      </c>
    </row>
    <row r="397" spans="1:27" x14ac:dyDescent="0.3">
      <c r="B397" s="24" t="s">
        <v>833</v>
      </c>
      <c r="E397" s="36"/>
      <c r="H397" s="36"/>
      <c r="K397" s="36"/>
    </row>
    <row r="398" spans="1:27" x14ac:dyDescent="0.3">
      <c r="B398" t="s">
        <v>896</v>
      </c>
      <c r="C398" t="s">
        <v>348</v>
      </c>
      <c r="D398" t="s">
        <v>863</v>
      </c>
      <c r="E398" s="33">
        <v>5.0000000000000001E-3</v>
      </c>
      <c r="G398" t="s">
        <v>826</v>
      </c>
      <c r="H398" s="34"/>
      <c r="I398" t="s">
        <v>827</v>
      </c>
      <c r="J398" s="35">
        <f>ROUND(E398* H398,5)</f>
        <v>0</v>
      </c>
      <c r="K398" s="36"/>
    </row>
    <row r="399" spans="1:27" x14ac:dyDescent="0.3">
      <c r="D399" s="37" t="s">
        <v>841</v>
      </c>
      <c r="E399" s="36"/>
      <c r="H399" s="36"/>
      <c r="K399" s="34">
        <f>SUM(J398:J398)</f>
        <v>0</v>
      </c>
    </row>
    <row r="400" spans="1:27" x14ac:dyDescent="0.3">
      <c r="B400" s="24" t="s">
        <v>817</v>
      </c>
      <c r="E400" s="36"/>
      <c r="H400" s="36"/>
      <c r="K400" s="36"/>
    </row>
    <row r="401" spans="1:27" x14ac:dyDescent="0.3">
      <c r="B401" t="s">
        <v>891</v>
      </c>
      <c r="C401" t="s">
        <v>348</v>
      </c>
      <c r="D401" t="s">
        <v>854</v>
      </c>
      <c r="E401" s="33">
        <v>1</v>
      </c>
      <c r="G401" t="s">
        <v>826</v>
      </c>
      <c r="H401" s="34"/>
      <c r="I401" t="s">
        <v>827</v>
      </c>
      <c r="J401" s="35">
        <f>ROUND(E401* H401,5)</f>
        <v>0</v>
      </c>
      <c r="K401" s="36"/>
    </row>
    <row r="402" spans="1:27" x14ac:dyDescent="0.3">
      <c r="D402" s="37" t="s">
        <v>1028</v>
      </c>
      <c r="E402" s="36"/>
      <c r="H402" s="36"/>
      <c r="K402" s="34">
        <f>SUM(J401:J401)</f>
        <v>0</v>
      </c>
    </row>
    <row r="403" spans="1:27" x14ac:dyDescent="0.3">
      <c r="E403" s="36"/>
      <c r="H403" s="36"/>
      <c r="K403" s="36"/>
    </row>
    <row r="404" spans="1:27" x14ac:dyDescent="0.3">
      <c r="D404" s="37" t="s">
        <v>843</v>
      </c>
      <c r="E404" s="36"/>
      <c r="H404" s="36">
        <v>1.5</v>
      </c>
      <c r="I404" t="s">
        <v>844</v>
      </c>
      <c r="J404">
        <f>ROUND(H404/100*K396,5)</f>
        <v>0</v>
      </c>
      <c r="K404" s="36"/>
    </row>
    <row r="405" spans="1:27" x14ac:dyDescent="0.3">
      <c r="D405" s="37" t="s">
        <v>842</v>
      </c>
      <c r="E405" s="36"/>
      <c r="H405" s="36"/>
      <c r="K405" s="38">
        <f>SUM(J394:J404)</f>
        <v>0</v>
      </c>
    </row>
    <row r="406" spans="1:27" x14ac:dyDescent="0.3">
      <c r="D406" s="37" t="s">
        <v>916</v>
      </c>
      <c r="E406" s="36"/>
      <c r="H406" s="36">
        <v>2</v>
      </c>
      <c r="I406" t="s">
        <v>844</v>
      </c>
      <c r="K406" s="34">
        <f>ROUND(H406/100*K405,5)</f>
        <v>0</v>
      </c>
    </row>
    <row r="407" spans="1:27" x14ac:dyDescent="0.3">
      <c r="D407" s="37" t="s">
        <v>845</v>
      </c>
      <c r="E407" s="36"/>
      <c r="H407" s="36"/>
      <c r="K407" s="38">
        <f>SUM(K405:K406)</f>
        <v>0</v>
      </c>
    </row>
    <row r="409" spans="1:27" ht="45" customHeight="1" x14ac:dyDescent="0.3">
      <c r="A409" s="28"/>
      <c r="B409" s="28" t="s">
        <v>1036</v>
      </c>
      <c r="C409" s="29" t="s">
        <v>367</v>
      </c>
      <c r="D409" s="7" t="s">
        <v>1037</v>
      </c>
      <c r="E409" s="6"/>
      <c r="F409" s="6"/>
      <c r="G409" s="29"/>
      <c r="H409" s="31" t="s">
        <v>820</v>
      </c>
      <c r="I409" s="5">
        <v>1</v>
      </c>
      <c r="J409" s="4"/>
      <c r="K409" s="32">
        <f>ROUND(K421,2)</f>
        <v>0</v>
      </c>
      <c r="L409" s="30" t="s">
        <v>1038</v>
      </c>
      <c r="M409" s="29"/>
      <c r="N409" s="29"/>
      <c r="O409" s="29"/>
      <c r="P409" s="29"/>
      <c r="Q409" s="29"/>
      <c r="R409" s="29"/>
      <c r="S409" s="29"/>
      <c r="T409" s="29"/>
      <c r="U409" s="29"/>
      <c r="V409" s="29"/>
      <c r="W409" s="29"/>
      <c r="X409" s="29"/>
      <c r="Y409" s="29"/>
      <c r="Z409" s="29"/>
      <c r="AA409" s="29"/>
    </row>
    <row r="410" spans="1:27" x14ac:dyDescent="0.3">
      <c r="B410" s="24" t="s">
        <v>822</v>
      </c>
    </row>
    <row r="411" spans="1:27" x14ac:dyDescent="0.3">
      <c r="B411" t="s">
        <v>969</v>
      </c>
      <c r="C411" t="s">
        <v>802</v>
      </c>
      <c r="D411" t="s">
        <v>970</v>
      </c>
      <c r="E411" s="33">
        <v>1.6</v>
      </c>
      <c r="F411" t="s">
        <v>825</v>
      </c>
      <c r="G411" t="s">
        <v>826</v>
      </c>
      <c r="H411" s="34"/>
      <c r="I411" t="s">
        <v>827</v>
      </c>
      <c r="J411" s="35">
        <f>ROUND(E411/I409* H411,5)</f>
        <v>0</v>
      </c>
      <c r="K411" s="36"/>
    </row>
    <row r="412" spans="1:27" x14ac:dyDescent="0.3">
      <c r="B412" t="s">
        <v>1008</v>
      </c>
      <c r="C412" t="s">
        <v>802</v>
      </c>
      <c r="D412" t="s">
        <v>1009</v>
      </c>
      <c r="E412" s="33">
        <v>0.4</v>
      </c>
      <c r="F412" t="s">
        <v>825</v>
      </c>
      <c r="G412" t="s">
        <v>826</v>
      </c>
      <c r="H412" s="34"/>
      <c r="I412" t="s">
        <v>827</v>
      </c>
      <c r="J412" s="35">
        <f>ROUND(E412/I409* H412,5)</f>
        <v>0</v>
      </c>
      <c r="K412" s="36"/>
    </row>
    <row r="413" spans="1:27" x14ac:dyDescent="0.3">
      <c r="D413" s="37" t="s">
        <v>828</v>
      </c>
      <c r="E413" s="36"/>
      <c r="H413" s="36"/>
      <c r="K413" s="34">
        <f>SUM(J411:J412)</f>
        <v>0</v>
      </c>
    </row>
    <row r="414" spans="1:27" x14ac:dyDescent="0.3">
      <c r="B414" s="24" t="s">
        <v>817</v>
      </c>
      <c r="E414" s="36"/>
      <c r="H414" s="36"/>
      <c r="K414" s="36"/>
    </row>
    <row r="415" spans="1:27" x14ac:dyDescent="0.3">
      <c r="B415" t="s">
        <v>865</v>
      </c>
      <c r="C415" t="s">
        <v>367</v>
      </c>
      <c r="D415" t="s">
        <v>866</v>
      </c>
      <c r="E415" s="33">
        <v>1.05</v>
      </c>
      <c r="G415" t="s">
        <v>826</v>
      </c>
      <c r="H415" s="34"/>
      <c r="I415" t="s">
        <v>827</v>
      </c>
      <c r="J415" s="35">
        <f>ROUND(E415* H415,5)</f>
        <v>0</v>
      </c>
      <c r="K415" s="36"/>
    </row>
    <row r="416" spans="1:27" x14ac:dyDescent="0.3">
      <c r="D416" s="37" t="s">
        <v>1028</v>
      </c>
      <c r="E416" s="36"/>
      <c r="H416" s="36"/>
      <c r="K416" s="34">
        <f>SUM(J415:J415)</f>
        <v>0</v>
      </c>
    </row>
    <row r="417" spans="1:27" x14ac:dyDescent="0.3">
      <c r="E417" s="36"/>
      <c r="H417" s="36"/>
      <c r="K417" s="36"/>
    </row>
    <row r="418" spans="1:27" x14ac:dyDescent="0.3">
      <c r="D418" s="37" t="s">
        <v>843</v>
      </c>
      <c r="E418" s="36"/>
      <c r="H418" s="36">
        <v>1.5</v>
      </c>
      <c r="I418" t="s">
        <v>844</v>
      </c>
      <c r="J418">
        <f>ROUND(H418/100*K413,5)</f>
        <v>0</v>
      </c>
      <c r="K418" s="36"/>
    </row>
    <row r="419" spans="1:27" x14ac:dyDescent="0.3">
      <c r="D419" s="37" t="s">
        <v>842</v>
      </c>
      <c r="E419" s="36"/>
      <c r="H419" s="36"/>
      <c r="K419" s="38">
        <f>SUM(J410:J418)</f>
        <v>0</v>
      </c>
    </row>
    <row r="420" spans="1:27" x14ac:dyDescent="0.3">
      <c r="D420" s="37" t="s">
        <v>916</v>
      </c>
      <c r="E420" s="36"/>
      <c r="H420" s="36">
        <v>2</v>
      </c>
      <c r="I420" t="s">
        <v>844</v>
      </c>
      <c r="K420" s="34">
        <f>ROUND(H420/100*K419,5)</f>
        <v>0</v>
      </c>
    </row>
    <row r="421" spans="1:27" x14ac:dyDescent="0.3">
      <c r="D421" s="37" t="s">
        <v>845</v>
      </c>
      <c r="E421" s="36"/>
      <c r="H421" s="36"/>
      <c r="K421" s="38">
        <f>SUM(K419:K420)</f>
        <v>0</v>
      </c>
    </row>
    <row r="423" spans="1:27" ht="45" customHeight="1" x14ac:dyDescent="0.3">
      <c r="A423" s="28"/>
      <c r="B423" s="28" t="s">
        <v>1039</v>
      </c>
      <c r="C423" s="29" t="s">
        <v>17</v>
      </c>
      <c r="D423" s="7" t="s">
        <v>1040</v>
      </c>
      <c r="E423" s="6"/>
      <c r="F423" s="6"/>
      <c r="G423" s="29"/>
      <c r="H423" s="31" t="s">
        <v>820</v>
      </c>
      <c r="I423" s="5">
        <v>1</v>
      </c>
      <c r="J423" s="4"/>
      <c r="K423" s="32">
        <f>ROUND(K439,2)</f>
        <v>0</v>
      </c>
      <c r="L423" s="30" t="s">
        <v>1041</v>
      </c>
      <c r="M423" s="29"/>
      <c r="N423" s="29"/>
      <c r="O423" s="29"/>
      <c r="P423" s="29"/>
      <c r="Q423" s="29"/>
      <c r="R423" s="29"/>
      <c r="S423" s="29"/>
      <c r="T423" s="29"/>
      <c r="U423" s="29"/>
      <c r="V423" s="29"/>
      <c r="W423" s="29"/>
      <c r="X423" s="29"/>
      <c r="Y423" s="29"/>
      <c r="Z423" s="29"/>
      <c r="AA423" s="29"/>
    </row>
    <row r="424" spans="1:27" x14ac:dyDescent="0.3">
      <c r="B424" s="24" t="s">
        <v>822</v>
      </c>
    </row>
    <row r="425" spans="1:27" x14ac:dyDescent="0.3">
      <c r="B425" t="s">
        <v>1042</v>
      </c>
      <c r="C425" t="s">
        <v>802</v>
      </c>
      <c r="D425" t="s">
        <v>1043</v>
      </c>
      <c r="E425" s="33">
        <v>0.4</v>
      </c>
      <c r="F425" t="s">
        <v>825</v>
      </c>
      <c r="G425" t="s">
        <v>826</v>
      </c>
      <c r="H425" s="34"/>
      <c r="I425" t="s">
        <v>827</v>
      </c>
      <c r="J425" s="35">
        <f>ROUND(E425/I423* H425,5)</f>
        <v>0</v>
      </c>
      <c r="K425" s="36"/>
    </row>
    <row r="426" spans="1:27" x14ac:dyDescent="0.3">
      <c r="B426" t="s">
        <v>1044</v>
      </c>
      <c r="C426" t="s">
        <v>802</v>
      </c>
      <c r="D426" t="s">
        <v>1045</v>
      </c>
      <c r="E426" s="33">
        <v>0.1</v>
      </c>
      <c r="F426" t="s">
        <v>825</v>
      </c>
      <c r="G426" t="s">
        <v>826</v>
      </c>
      <c r="H426" s="34"/>
      <c r="I426" t="s">
        <v>827</v>
      </c>
      <c r="J426" s="35">
        <f>ROUND(E426/I423* H426,5)</f>
        <v>0</v>
      </c>
      <c r="K426" s="36"/>
    </row>
    <row r="427" spans="1:27" x14ac:dyDescent="0.3">
      <c r="D427" s="37" t="s">
        <v>828</v>
      </c>
      <c r="E427" s="36"/>
      <c r="H427" s="36"/>
      <c r="K427" s="34">
        <f>SUM(J425:J426)</f>
        <v>0</v>
      </c>
    </row>
    <row r="428" spans="1:27" x14ac:dyDescent="0.3">
      <c r="B428" s="24" t="s">
        <v>833</v>
      </c>
      <c r="E428" s="36"/>
      <c r="H428" s="36"/>
      <c r="K428" s="36"/>
    </row>
    <row r="429" spans="1:27" x14ac:dyDescent="0.3">
      <c r="B429" t="s">
        <v>1046</v>
      </c>
      <c r="C429" t="s">
        <v>14</v>
      </c>
      <c r="D429" t="s">
        <v>1047</v>
      </c>
      <c r="E429" s="33">
        <v>16.5</v>
      </c>
      <c r="G429" t="s">
        <v>826</v>
      </c>
      <c r="H429" s="34"/>
      <c r="I429" t="s">
        <v>827</v>
      </c>
      <c r="J429" s="35">
        <f>ROUND(E429* H429,5)</f>
        <v>0</v>
      </c>
      <c r="K429" s="36"/>
    </row>
    <row r="430" spans="1:27" x14ac:dyDescent="0.3">
      <c r="B430" t="s">
        <v>1048</v>
      </c>
      <c r="C430" t="s">
        <v>348</v>
      </c>
      <c r="D430" t="s">
        <v>1049</v>
      </c>
      <c r="E430" s="33">
        <v>3</v>
      </c>
      <c r="G430" t="s">
        <v>826</v>
      </c>
      <c r="H430" s="34"/>
      <c r="I430" t="s">
        <v>827</v>
      </c>
      <c r="J430" s="35">
        <f>ROUND(E430* H430,5)</f>
        <v>0</v>
      </c>
      <c r="K430" s="36"/>
    </row>
    <row r="431" spans="1:27" x14ac:dyDescent="0.3">
      <c r="B431" t="s">
        <v>1050</v>
      </c>
      <c r="C431" t="s">
        <v>17</v>
      </c>
      <c r="D431" t="s">
        <v>1051</v>
      </c>
      <c r="E431" s="33">
        <v>1.05</v>
      </c>
      <c r="G431" t="s">
        <v>826</v>
      </c>
      <c r="H431" s="34"/>
      <c r="I431" t="s">
        <v>827</v>
      </c>
      <c r="J431" s="35">
        <f>ROUND(E431* H431,5)</f>
        <v>0</v>
      </c>
      <c r="K431" s="36"/>
    </row>
    <row r="432" spans="1:27" x14ac:dyDescent="0.3">
      <c r="B432" t="s">
        <v>1052</v>
      </c>
      <c r="C432" t="s">
        <v>17</v>
      </c>
      <c r="D432" t="s">
        <v>1053</v>
      </c>
      <c r="E432" s="33">
        <v>1.05</v>
      </c>
      <c r="G432" t="s">
        <v>826</v>
      </c>
      <c r="H432" s="34"/>
      <c r="I432" t="s">
        <v>827</v>
      </c>
      <c r="J432" s="35">
        <f>ROUND(E432* H432,5)</f>
        <v>0</v>
      </c>
      <c r="K432" s="36"/>
    </row>
    <row r="433" spans="1:27" x14ac:dyDescent="0.3">
      <c r="B433" t="s">
        <v>1054</v>
      </c>
      <c r="C433" t="s">
        <v>17</v>
      </c>
      <c r="D433" t="s">
        <v>1055</v>
      </c>
      <c r="E433" s="33">
        <v>1</v>
      </c>
      <c r="G433" t="s">
        <v>826</v>
      </c>
      <c r="H433" s="34"/>
      <c r="I433" t="s">
        <v>827</v>
      </c>
      <c r="J433" s="35">
        <f>ROUND(E433* H433,5)</f>
        <v>0</v>
      </c>
      <c r="K433" s="36"/>
    </row>
    <row r="434" spans="1:27" x14ac:dyDescent="0.3">
      <c r="D434" s="37" t="s">
        <v>841</v>
      </c>
      <c r="E434" s="36"/>
      <c r="H434" s="36"/>
      <c r="K434" s="34">
        <f>SUM(J429:J433)</f>
        <v>0</v>
      </c>
    </row>
    <row r="435" spans="1:27" x14ac:dyDescent="0.3">
      <c r="E435" s="36"/>
      <c r="H435" s="36"/>
      <c r="K435" s="36"/>
    </row>
    <row r="436" spans="1:27" x14ac:dyDescent="0.3">
      <c r="D436" s="37" t="s">
        <v>843</v>
      </c>
      <c r="E436" s="36"/>
      <c r="H436" s="36">
        <v>2.5</v>
      </c>
      <c r="I436" t="s">
        <v>844</v>
      </c>
      <c r="J436">
        <f>ROUND(H436/100*K427,5)</f>
        <v>0</v>
      </c>
      <c r="K436" s="36"/>
    </row>
    <row r="437" spans="1:27" x14ac:dyDescent="0.3">
      <c r="D437" s="37" t="s">
        <v>842</v>
      </c>
      <c r="E437" s="36"/>
      <c r="H437" s="36"/>
      <c r="K437" s="38">
        <f>SUM(J424:J436)</f>
        <v>0</v>
      </c>
    </row>
    <row r="438" spans="1:27" x14ac:dyDescent="0.3">
      <c r="D438" s="37" t="s">
        <v>916</v>
      </c>
      <c r="E438" s="36"/>
      <c r="H438" s="36">
        <v>2</v>
      </c>
      <c r="I438" t="s">
        <v>844</v>
      </c>
      <c r="K438" s="34">
        <f>ROUND(H438/100*K437,5)</f>
        <v>0</v>
      </c>
    </row>
    <row r="439" spans="1:27" x14ac:dyDescent="0.3">
      <c r="D439" s="37" t="s">
        <v>845</v>
      </c>
      <c r="E439" s="36"/>
      <c r="H439" s="36"/>
      <c r="K439" s="38">
        <f>SUM(K437:K438)</f>
        <v>0</v>
      </c>
    </row>
    <row r="441" spans="1:27" ht="45" customHeight="1" x14ac:dyDescent="0.3">
      <c r="A441" s="28" t="s">
        <v>1056</v>
      </c>
      <c r="B441" s="28" t="s">
        <v>411</v>
      </c>
      <c r="C441" s="29" t="s">
        <v>17</v>
      </c>
      <c r="D441" s="7" t="s">
        <v>412</v>
      </c>
      <c r="E441" s="6"/>
      <c r="F441" s="6"/>
      <c r="G441" s="29"/>
      <c r="H441" s="31" t="s">
        <v>820</v>
      </c>
      <c r="I441" s="5">
        <v>1</v>
      </c>
      <c r="J441" s="4"/>
      <c r="K441" s="32">
        <f>ROUND(K455,2)</f>
        <v>0</v>
      </c>
      <c r="L441" s="30" t="s">
        <v>1057</v>
      </c>
      <c r="M441" s="29"/>
      <c r="N441" s="29"/>
      <c r="O441" s="29"/>
      <c r="P441" s="29"/>
      <c r="Q441" s="29"/>
      <c r="R441" s="29"/>
      <c r="S441" s="29"/>
      <c r="T441" s="29"/>
      <c r="U441" s="29"/>
      <c r="V441" s="29"/>
      <c r="W441" s="29"/>
      <c r="X441" s="29"/>
      <c r="Y441" s="29"/>
      <c r="Z441" s="29"/>
      <c r="AA441" s="29"/>
    </row>
    <row r="442" spans="1:27" x14ac:dyDescent="0.3">
      <c r="B442" s="24" t="s">
        <v>822</v>
      </c>
    </row>
    <row r="443" spans="1:27" x14ac:dyDescent="0.3">
      <c r="B443" t="s">
        <v>1044</v>
      </c>
      <c r="C443" t="s">
        <v>802</v>
      </c>
      <c r="D443" t="s">
        <v>1045</v>
      </c>
      <c r="E443" s="33">
        <v>0.28000000000000003</v>
      </c>
      <c r="F443" t="s">
        <v>825</v>
      </c>
      <c r="G443" t="s">
        <v>826</v>
      </c>
      <c r="H443" s="34"/>
      <c r="I443" t="s">
        <v>827</v>
      </c>
      <c r="J443" s="35">
        <f>ROUND(E443/I441* H443,5)</f>
        <v>0</v>
      </c>
      <c r="K443" s="36"/>
    </row>
    <row r="444" spans="1:27" x14ac:dyDescent="0.3">
      <c r="B444" t="s">
        <v>1042</v>
      </c>
      <c r="C444" t="s">
        <v>802</v>
      </c>
      <c r="D444" t="s">
        <v>1043</v>
      </c>
      <c r="E444" s="33">
        <v>0.57999999999999996</v>
      </c>
      <c r="F444" t="s">
        <v>825</v>
      </c>
      <c r="G444" t="s">
        <v>826</v>
      </c>
      <c r="H444" s="34"/>
      <c r="I444" t="s">
        <v>827</v>
      </c>
      <c r="J444" s="35">
        <f>ROUND(E444/I441* H444,5)</f>
        <v>0</v>
      </c>
      <c r="K444" s="36"/>
    </row>
    <row r="445" spans="1:27" x14ac:dyDescent="0.3">
      <c r="D445" s="37" t="s">
        <v>828</v>
      </c>
      <c r="E445" s="36"/>
      <c r="H445" s="36"/>
      <c r="K445" s="34">
        <f>SUM(J443:J444)</f>
        <v>0</v>
      </c>
    </row>
    <row r="446" spans="1:27" x14ac:dyDescent="0.3">
      <c r="B446" s="24" t="s">
        <v>833</v>
      </c>
      <c r="E446" s="36"/>
      <c r="H446" s="36"/>
      <c r="K446" s="36"/>
    </row>
    <row r="447" spans="1:27" x14ac:dyDescent="0.3">
      <c r="B447" t="s">
        <v>1058</v>
      </c>
      <c r="C447" t="s">
        <v>14</v>
      </c>
      <c r="D447" t="s">
        <v>1059</v>
      </c>
      <c r="E447" s="33">
        <v>3</v>
      </c>
      <c r="G447" t="s">
        <v>826</v>
      </c>
      <c r="H447" s="34"/>
      <c r="I447" t="s">
        <v>827</v>
      </c>
      <c r="J447" s="35">
        <f>ROUND(E447* H447,5)</f>
        <v>0</v>
      </c>
      <c r="K447" s="36"/>
    </row>
    <row r="448" spans="1:27" x14ac:dyDescent="0.3">
      <c r="B448" t="s">
        <v>1060</v>
      </c>
      <c r="C448" t="s">
        <v>17</v>
      </c>
      <c r="D448" t="s">
        <v>1061</v>
      </c>
      <c r="E448" s="33">
        <v>1.1000000000000001</v>
      </c>
      <c r="G448" t="s">
        <v>826</v>
      </c>
      <c r="H448" s="34"/>
      <c r="I448" t="s">
        <v>827</v>
      </c>
      <c r="J448" s="35">
        <f>ROUND(E448* H448,5)</f>
        <v>0</v>
      </c>
      <c r="K448" s="36"/>
    </row>
    <row r="449" spans="1:27" x14ac:dyDescent="0.3">
      <c r="B449" t="s">
        <v>1046</v>
      </c>
      <c r="C449" t="s">
        <v>14</v>
      </c>
      <c r="D449" t="s">
        <v>1047</v>
      </c>
      <c r="E449" s="33">
        <v>16.5</v>
      </c>
      <c r="G449" t="s">
        <v>826</v>
      </c>
      <c r="H449" s="34"/>
      <c r="I449" t="s">
        <v>827</v>
      </c>
      <c r="J449" s="35">
        <f>ROUND(E449* H449,5)</f>
        <v>0</v>
      </c>
      <c r="K449" s="36"/>
    </row>
    <row r="450" spans="1:27" x14ac:dyDescent="0.3">
      <c r="D450" s="37" t="s">
        <v>841</v>
      </c>
      <c r="E450" s="36"/>
      <c r="H450" s="36"/>
      <c r="K450" s="34">
        <f>SUM(J447:J449)</f>
        <v>0</v>
      </c>
    </row>
    <row r="451" spans="1:27" x14ac:dyDescent="0.3">
      <c r="E451" s="36"/>
      <c r="H451" s="36"/>
      <c r="K451" s="36"/>
    </row>
    <row r="452" spans="1:27" x14ac:dyDescent="0.3">
      <c r="D452" s="37" t="s">
        <v>843</v>
      </c>
      <c r="E452" s="36"/>
      <c r="H452" s="36">
        <v>2.5</v>
      </c>
      <c r="I452" t="s">
        <v>844</v>
      </c>
      <c r="J452">
        <f>ROUND(H452/100*K445,5)</f>
        <v>0</v>
      </c>
      <c r="K452" s="36"/>
    </row>
    <row r="453" spans="1:27" x14ac:dyDescent="0.3">
      <c r="D453" s="37" t="s">
        <v>842</v>
      </c>
      <c r="E453" s="36"/>
      <c r="H453" s="36"/>
      <c r="K453" s="38">
        <f>SUM(J442:J452)</f>
        <v>0</v>
      </c>
    </row>
    <row r="454" spans="1:27" x14ac:dyDescent="0.3">
      <c r="D454" s="37" t="s">
        <v>916</v>
      </c>
      <c r="E454" s="36"/>
      <c r="H454" s="36">
        <v>2</v>
      </c>
      <c r="I454" t="s">
        <v>844</v>
      </c>
      <c r="K454" s="34">
        <f>ROUND(H454/100*K453,5)</f>
        <v>0</v>
      </c>
    </row>
    <row r="455" spans="1:27" x14ac:dyDescent="0.3">
      <c r="D455" s="37" t="s">
        <v>845</v>
      </c>
      <c r="E455" s="36"/>
      <c r="H455" s="36"/>
      <c r="K455" s="38">
        <f>SUM(K453:K454)</f>
        <v>0</v>
      </c>
    </row>
    <row r="457" spans="1:27" ht="45" customHeight="1" x14ac:dyDescent="0.3">
      <c r="A457" s="28" t="s">
        <v>1062</v>
      </c>
      <c r="B457" s="28" t="s">
        <v>397</v>
      </c>
      <c r="C457" s="29" t="s">
        <v>20</v>
      </c>
      <c r="D457" s="7" t="s">
        <v>398</v>
      </c>
      <c r="E457" s="6"/>
      <c r="F457" s="6"/>
      <c r="G457" s="29"/>
      <c r="H457" s="31" t="s">
        <v>820</v>
      </c>
      <c r="I457" s="5">
        <v>1</v>
      </c>
      <c r="J457" s="4"/>
      <c r="K457" s="32">
        <f>ROUND(K471,2)</f>
        <v>0</v>
      </c>
      <c r="L457" s="30" t="s">
        <v>1063</v>
      </c>
      <c r="M457" s="29"/>
      <c r="N457" s="29"/>
      <c r="O457" s="29"/>
      <c r="P457" s="29"/>
      <c r="Q457" s="29"/>
      <c r="R457" s="29"/>
      <c r="S457" s="29"/>
      <c r="T457" s="29"/>
      <c r="U457" s="29"/>
      <c r="V457" s="29"/>
      <c r="W457" s="29"/>
      <c r="X457" s="29"/>
      <c r="Y457" s="29"/>
      <c r="Z457" s="29"/>
      <c r="AA457" s="29"/>
    </row>
    <row r="458" spans="1:27" x14ac:dyDescent="0.3">
      <c r="B458" s="24" t="s">
        <v>822</v>
      </c>
    </row>
    <row r="459" spans="1:27" x14ac:dyDescent="0.3">
      <c r="B459" t="s">
        <v>1044</v>
      </c>
      <c r="C459" t="s">
        <v>802</v>
      </c>
      <c r="D459" t="s">
        <v>1045</v>
      </c>
      <c r="E459" s="33">
        <v>0.17499999999999999</v>
      </c>
      <c r="F459" t="s">
        <v>825</v>
      </c>
      <c r="G459" t="s">
        <v>826</v>
      </c>
      <c r="H459" s="34"/>
      <c r="I459" t="s">
        <v>827</v>
      </c>
      <c r="J459" s="35">
        <f>ROUND(E459/I457* H459,5)</f>
        <v>0</v>
      </c>
      <c r="K459" s="36"/>
    </row>
    <row r="460" spans="1:27" x14ac:dyDescent="0.3">
      <c r="B460" t="s">
        <v>1042</v>
      </c>
      <c r="C460" t="s">
        <v>802</v>
      </c>
      <c r="D460" t="s">
        <v>1043</v>
      </c>
      <c r="E460" s="33">
        <v>0.35</v>
      </c>
      <c r="F460" t="s">
        <v>825</v>
      </c>
      <c r="G460" t="s">
        <v>826</v>
      </c>
      <c r="H460" s="34"/>
      <c r="I460" t="s">
        <v>827</v>
      </c>
      <c r="J460" s="35">
        <f>ROUND(E460/I457* H460,5)</f>
        <v>0</v>
      </c>
      <c r="K460" s="36"/>
    </row>
    <row r="461" spans="1:27" x14ac:dyDescent="0.3">
      <c r="D461" s="37" t="s">
        <v>828</v>
      </c>
      <c r="E461" s="36"/>
      <c r="H461" s="36"/>
      <c r="K461" s="34">
        <f>SUM(J459:J460)</f>
        <v>0</v>
      </c>
    </row>
    <row r="462" spans="1:27" x14ac:dyDescent="0.3">
      <c r="B462" s="24" t="s">
        <v>833</v>
      </c>
      <c r="E462" s="36"/>
      <c r="H462" s="36"/>
      <c r="K462" s="36"/>
    </row>
    <row r="463" spans="1:27" x14ac:dyDescent="0.3">
      <c r="B463" t="s">
        <v>1064</v>
      </c>
      <c r="C463" t="s">
        <v>1065</v>
      </c>
      <c r="D463" t="s">
        <v>1066</v>
      </c>
      <c r="E463" s="33">
        <v>2.5000000000000001E-2</v>
      </c>
      <c r="G463" t="s">
        <v>826</v>
      </c>
      <c r="H463" s="34"/>
      <c r="I463" t="s">
        <v>827</v>
      </c>
      <c r="J463" s="35">
        <f>ROUND(E463* H463,5)</f>
        <v>0</v>
      </c>
      <c r="K463" s="36"/>
    </row>
    <row r="464" spans="1:27" x14ac:dyDescent="0.3">
      <c r="B464" t="s">
        <v>1067</v>
      </c>
      <c r="C464" t="s">
        <v>20</v>
      </c>
      <c r="D464" t="s">
        <v>1068</v>
      </c>
      <c r="E464" s="33">
        <v>1.071</v>
      </c>
      <c r="G464" t="s">
        <v>826</v>
      </c>
      <c r="H464" s="34"/>
      <c r="I464" t="s">
        <v>827</v>
      </c>
      <c r="J464" s="35">
        <f>ROUND(E464* H464,5)</f>
        <v>0</v>
      </c>
      <c r="K464" s="36"/>
    </row>
    <row r="465" spans="1:27" x14ac:dyDescent="0.3">
      <c r="B465" t="s">
        <v>1046</v>
      </c>
      <c r="C465" t="s">
        <v>14</v>
      </c>
      <c r="D465" t="s">
        <v>1047</v>
      </c>
      <c r="E465" s="33">
        <v>8</v>
      </c>
      <c r="G465" t="s">
        <v>826</v>
      </c>
      <c r="H465" s="34"/>
      <c r="I465" t="s">
        <v>827</v>
      </c>
      <c r="J465" s="35">
        <f>ROUND(E465* H465,5)</f>
        <v>0</v>
      </c>
      <c r="K465" s="36"/>
    </row>
    <row r="466" spans="1:27" x14ac:dyDescent="0.3">
      <c r="D466" s="37" t="s">
        <v>841</v>
      </c>
      <c r="E466" s="36"/>
      <c r="H466" s="36"/>
      <c r="K466" s="34">
        <f>SUM(J463:J465)</f>
        <v>0</v>
      </c>
    </row>
    <row r="467" spans="1:27" x14ac:dyDescent="0.3">
      <c r="E467" s="36"/>
      <c r="H467" s="36"/>
      <c r="K467" s="36"/>
    </row>
    <row r="468" spans="1:27" x14ac:dyDescent="0.3">
      <c r="D468" s="37" t="s">
        <v>843</v>
      </c>
      <c r="E468" s="36"/>
      <c r="H468" s="36">
        <v>1.5</v>
      </c>
      <c r="I468" t="s">
        <v>844</v>
      </c>
      <c r="J468">
        <f>ROUND(H468/100*K461,5)</f>
        <v>0</v>
      </c>
      <c r="K468" s="36"/>
    </row>
    <row r="469" spans="1:27" x14ac:dyDescent="0.3">
      <c r="D469" s="37" t="s">
        <v>842</v>
      </c>
      <c r="E469" s="36"/>
      <c r="H469" s="36"/>
      <c r="K469" s="38">
        <f>SUM(J458:J468)</f>
        <v>0</v>
      </c>
    </row>
    <row r="470" spans="1:27" x14ac:dyDescent="0.3">
      <c r="D470" s="37" t="s">
        <v>916</v>
      </c>
      <c r="E470" s="36"/>
      <c r="H470" s="36">
        <v>2</v>
      </c>
      <c r="I470" t="s">
        <v>844</v>
      </c>
      <c r="K470" s="34">
        <f>ROUND(H470/100*K469,5)</f>
        <v>0</v>
      </c>
    </row>
    <row r="471" spans="1:27" x14ac:dyDescent="0.3">
      <c r="D471" s="37" t="s">
        <v>845</v>
      </c>
      <c r="E471" s="36"/>
      <c r="H471" s="36"/>
      <c r="K471" s="38">
        <f>SUM(K469:K470)</f>
        <v>0</v>
      </c>
    </row>
    <row r="473" spans="1:27" ht="45" customHeight="1" x14ac:dyDescent="0.3">
      <c r="A473" s="28" t="s">
        <v>1069</v>
      </c>
      <c r="B473" s="28" t="s">
        <v>401</v>
      </c>
      <c r="C473" s="29" t="s">
        <v>14</v>
      </c>
      <c r="D473" s="7" t="s">
        <v>402</v>
      </c>
      <c r="E473" s="6"/>
      <c r="F473" s="6"/>
      <c r="G473" s="29"/>
      <c r="H473" s="31" t="s">
        <v>820</v>
      </c>
      <c r="I473" s="5">
        <v>1</v>
      </c>
      <c r="J473" s="4"/>
      <c r="K473" s="32">
        <f>ROUND(K489,2)</f>
        <v>0</v>
      </c>
      <c r="L473" s="30" t="s">
        <v>1070</v>
      </c>
      <c r="M473" s="29"/>
      <c r="N473" s="29"/>
      <c r="O473" s="29"/>
      <c r="P473" s="29"/>
      <c r="Q473" s="29"/>
      <c r="R473" s="29"/>
      <c r="S473" s="29"/>
      <c r="T473" s="29"/>
      <c r="U473" s="29"/>
      <c r="V473" s="29"/>
      <c r="W473" s="29"/>
      <c r="X473" s="29"/>
      <c r="Y473" s="29"/>
      <c r="Z473" s="29"/>
      <c r="AA473" s="29"/>
    </row>
    <row r="474" spans="1:27" x14ac:dyDescent="0.3">
      <c r="B474" s="24" t="s">
        <v>822</v>
      </c>
    </row>
    <row r="475" spans="1:27" x14ac:dyDescent="0.3">
      <c r="B475" t="s">
        <v>1008</v>
      </c>
      <c r="C475" t="s">
        <v>802</v>
      </c>
      <c r="D475" t="s">
        <v>1009</v>
      </c>
      <c r="E475" s="33">
        <v>0.8</v>
      </c>
      <c r="F475" t="s">
        <v>825</v>
      </c>
      <c r="G475" t="s">
        <v>826</v>
      </c>
      <c r="H475" s="34"/>
      <c r="I475" t="s">
        <v>827</v>
      </c>
      <c r="J475" s="35">
        <f>ROUND(E475/I473* H475,5)</f>
        <v>0</v>
      </c>
      <c r="K475" s="36"/>
    </row>
    <row r="476" spans="1:27" x14ac:dyDescent="0.3">
      <c r="B476" t="s">
        <v>969</v>
      </c>
      <c r="C476" t="s">
        <v>802</v>
      </c>
      <c r="D476" t="s">
        <v>970</v>
      </c>
      <c r="E476" s="33">
        <v>0.8</v>
      </c>
      <c r="F476" t="s">
        <v>825</v>
      </c>
      <c r="G476" t="s">
        <v>826</v>
      </c>
      <c r="H476" s="34"/>
      <c r="I476" t="s">
        <v>827</v>
      </c>
      <c r="J476" s="35">
        <f>ROUND(E476/I473* H476,5)</f>
        <v>0</v>
      </c>
      <c r="K476" s="36"/>
    </row>
    <row r="477" spans="1:27" x14ac:dyDescent="0.3">
      <c r="D477" s="37" t="s">
        <v>828</v>
      </c>
      <c r="E477" s="36"/>
      <c r="H477" s="36"/>
      <c r="K477" s="34">
        <f>SUM(J475:J476)</f>
        <v>0</v>
      </c>
    </row>
    <row r="478" spans="1:27" x14ac:dyDescent="0.3">
      <c r="B478" s="24" t="s">
        <v>833</v>
      </c>
      <c r="E478" s="36"/>
      <c r="H478" s="36"/>
      <c r="K478" s="36"/>
    </row>
    <row r="479" spans="1:27" x14ac:dyDescent="0.3">
      <c r="B479" t="s">
        <v>1071</v>
      </c>
      <c r="C479" t="s">
        <v>14</v>
      </c>
      <c r="D479" t="s">
        <v>1072</v>
      </c>
      <c r="E479" s="33">
        <v>4</v>
      </c>
      <c r="G479" t="s">
        <v>826</v>
      </c>
      <c r="H479" s="34"/>
      <c r="I479" t="s">
        <v>827</v>
      </c>
      <c r="J479" s="35">
        <f>ROUND(E479* H479,5)</f>
        <v>0</v>
      </c>
      <c r="K479" s="36"/>
    </row>
    <row r="480" spans="1:27" x14ac:dyDescent="0.3">
      <c r="B480" t="s">
        <v>1073</v>
      </c>
      <c r="C480" t="s">
        <v>14</v>
      </c>
      <c r="D480" t="s">
        <v>1074</v>
      </c>
      <c r="E480" s="33">
        <v>1</v>
      </c>
      <c r="G480" t="s">
        <v>826</v>
      </c>
      <c r="H480" s="34"/>
      <c r="I480" t="s">
        <v>827</v>
      </c>
      <c r="J480" s="35">
        <f>ROUND(E480* H480,5)</f>
        <v>0</v>
      </c>
      <c r="K480" s="36"/>
    </row>
    <row r="481" spans="1:27" x14ac:dyDescent="0.3">
      <c r="D481" s="37" t="s">
        <v>841</v>
      </c>
      <c r="E481" s="36"/>
      <c r="H481" s="36"/>
      <c r="K481" s="34">
        <f>SUM(J479:J480)</f>
        <v>0</v>
      </c>
    </row>
    <row r="482" spans="1:27" x14ac:dyDescent="0.3">
      <c r="B482" s="24" t="s">
        <v>817</v>
      </c>
      <c r="E482" s="36"/>
      <c r="H482" s="36"/>
      <c r="K482" s="36"/>
    </row>
    <row r="483" spans="1:27" x14ac:dyDescent="0.3">
      <c r="B483" t="s">
        <v>880</v>
      </c>
      <c r="C483" t="s">
        <v>367</v>
      </c>
      <c r="D483" t="s">
        <v>819</v>
      </c>
      <c r="E483" s="33">
        <v>4.1999999999999997E-3</v>
      </c>
      <c r="G483" t="s">
        <v>826</v>
      </c>
      <c r="H483" s="34"/>
      <c r="I483" t="s">
        <v>827</v>
      </c>
      <c r="J483" s="35">
        <f>ROUND(E483* H483,5)</f>
        <v>0</v>
      </c>
      <c r="K483" s="36"/>
    </row>
    <row r="484" spans="1:27" x14ac:dyDescent="0.3">
      <c r="D484" s="37" t="s">
        <v>1028</v>
      </c>
      <c r="E484" s="36"/>
      <c r="H484" s="36"/>
      <c r="K484" s="34">
        <f>SUM(J483:J483)</f>
        <v>0</v>
      </c>
    </row>
    <row r="485" spans="1:27" x14ac:dyDescent="0.3">
      <c r="E485" s="36"/>
      <c r="H485" s="36"/>
      <c r="K485" s="36"/>
    </row>
    <row r="486" spans="1:27" x14ac:dyDescent="0.3">
      <c r="D486" s="37" t="s">
        <v>843</v>
      </c>
      <c r="E486" s="36"/>
      <c r="H486" s="36">
        <v>2.5</v>
      </c>
      <c r="I486" t="s">
        <v>844</v>
      </c>
      <c r="J486">
        <f>ROUND(H486/100*K477,5)</f>
        <v>0</v>
      </c>
      <c r="K486" s="36"/>
    </row>
    <row r="487" spans="1:27" x14ac:dyDescent="0.3">
      <c r="D487" s="37" t="s">
        <v>842</v>
      </c>
      <c r="E487" s="36"/>
      <c r="H487" s="36"/>
      <c r="K487" s="38">
        <f>SUM(J474:J486)</f>
        <v>0</v>
      </c>
    </row>
    <row r="488" spans="1:27" x14ac:dyDescent="0.3">
      <c r="D488" s="37" t="s">
        <v>916</v>
      </c>
      <c r="E488" s="36"/>
      <c r="H488" s="36">
        <v>2</v>
      </c>
      <c r="I488" t="s">
        <v>844</v>
      </c>
      <c r="K488" s="34">
        <f>ROUND(H488/100*K487,5)</f>
        <v>0</v>
      </c>
    </row>
    <row r="489" spans="1:27" x14ac:dyDescent="0.3">
      <c r="D489" s="37" t="s">
        <v>845</v>
      </c>
      <c r="E489" s="36"/>
      <c r="H489" s="36"/>
      <c r="K489" s="38">
        <f>SUM(K487:K488)</f>
        <v>0</v>
      </c>
    </row>
    <row r="491" spans="1:27" ht="45" customHeight="1" x14ac:dyDescent="0.3">
      <c r="A491" s="28" t="s">
        <v>1075</v>
      </c>
      <c r="B491" s="28" t="s">
        <v>424</v>
      </c>
      <c r="C491" s="29" t="s">
        <v>20</v>
      </c>
      <c r="D491" s="7" t="s">
        <v>425</v>
      </c>
      <c r="E491" s="6"/>
      <c r="F491" s="6"/>
      <c r="G491" s="29"/>
      <c r="H491" s="31" t="s">
        <v>820</v>
      </c>
      <c r="I491" s="5">
        <v>1</v>
      </c>
      <c r="J491" s="4"/>
      <c r="K491" s="32">
        <f>ROUND(K505,2)</f>
        <v>0</v>
      </c>
      <c r="L491" s="30" t="s">
        <v>1076</v>
      </c>
      <c r="M491" s="29"/>
      <c r="N491" s="29"/>
      <c r="O491" s="29"/>
      <c r="P491" s="29"/>
      <c r="Q491" s="29"/>
      <c r="R491" s="29"/>
      <c r="S491" s="29"/>
      <c r="T491" s="29"/>
      <c r="U491" s="29"/>
      <c r="V491" s="29"/>
      <c r="W491" s="29"/>
      <c r="X491" s="29"/>
      <c r="Y491" s="29"/>
      <c r="Z491" s="29"/>
      <c r="AA491" s="29"/>
    </row>
    <row r="492" spans="1:27" x14ac:dyDescent="0.3">
      <c r="B492" s="24" t="s">
        <v>822</v>
      </c>
    </row>
    <row r="493" spans="1:27" x14ac:dyDescent="0.3">
      <c r="B493" t="s">
        <v>1044</v>
      </c>
      <c r="C493" t="s">
        <v>802</v>
      </c>
      <c r="D493" t="s">
        <v>1045</v>
      </c>
      <c r="E493" s="33">
        <v>0.17499999999999999</v>
      </c>
      <c r="F493" t="s">
        <v>825</v>
      </c>
      <c r="G493" t="s">
        <v>826</v>
      </c>
      <c r="H493" s="34"/>
      <c r="I493" t="s">
        <v>827</v>
      </c>
      <c r="J493" s="35">
        <f>ROUND(E493/I491* H493,5)</f>
        <v>0</v>
      </c>
      <c r="K493" s="36"/>
    </row>
    <row r="494" spans="1:27" x14ac:dyDescent="0.3">
      <c r="B494" t="s">
        <v>1042</v>
      </c>
      <c r="C494" t="s">
        <v>802</v>
      </c>
      <c r="D494" t="s">
        <v>1043</v>
      </c>
      <c r="E494" s="33">
        <v>0.35</v>
      </c>
      <c r="F494" t="s">
        <v>825</v>
      </c>
      <c r="G494" t="s">
        <v>826</v>
      </c>
      <c r="H494" s="34"/>
      <c r="I494" t="s">
        <v>827</v>
      </c>
      <c r="J494" s="35">
        <f>ROUND(E494/I491* H494,5)</f>
        <v>0</v>
      </c>
      <c r="K494" s="36"/>
    </row>
    <row r="495" spans="1:27" x14ac:dyDescent="0.3">
      <c r="D495" s="37" t="s">
        <v>828</v>
      </c>
      <c r="E495" s="36"/>
      <c r="H495" s="36"/>
      <c r="K495" s="34">
        <f>SUM(J493:J494)</f>
        <v>0</v>
      </c>
    </row>
    <row r="496" spans="1:27" x14ac:dyDescent="0.3">
      <c r="B496" s="24" t="s">
        <v>833</v>
      </c>
      <c r="E496" s="36"/>
      <c r="H496" s="36"/>
      <c r="K496" s="36"/>
    </row>
    <row r="497" spans="1:27" x14ac:dyDescent="0.3">
      <c r="B497" t="s">
        <v>1046</v>
      </c>
      <c r="C497" t="s">
        <v>14</v>
      </c>
      <c r="D497" t="s">
        <v>1047</v>
      </c>
      <c r="E497" s="33">
        <v>8</v>
      </c>
      <c r="G497" t="s">
        <v>826</v>
      </c>
      <c r="H497" s="34"/>
      <c r="I497" t="s">
        <v>827</v>
      </c>
      <c r="J497" s="35">
        <f>ROUND(E497* H497,5)</f>
        <v>0</v>
      </c>
      <c r="K497" s="36"/>
    </row>
    <row r="498" spans="1:27" x14ac:dyDescent="0.3">
      <c r="B498" t="s">
        <v>1064</v>
      </c>
      <c r="C498" t="s">
        <v>1065</v>
      </c>
      <c r="D498" t="s">
        <v>1066</v>
      </c>
      <c r="E498" s="33">
        <v>2.5000000000000001E-2</v>
      </c>
      <c r="G498" t="s">
        <v>826</v>
      </c>
      <c r="H498" s="34"/>
      <c r="I498" t="s">
        <v>827</v>
      </c>
      <c r="J498" s="35">
        <f>ROUND(E498* H498,5)</f>
        <v>0</v>
      </c>
      <c r="K498" s="36"/>
    </row>
    <row r="499" spans="1:27" x14ac:dyDescent="0.3">
      <c r="B499" t="s">
        <v>1077</v>
      </c>
      <c r="C499" t="s">
        <v>20</v>
      </c>
      <c r="D499" t="s">
        <v>1078</v>
      </c>
      <c r="E499" s="33">
        <v>1.071</v>
      </c>
      <c r="G499" t="s">
        <v>826</v>
      </c>
      <c r="H499" s="34"/>
      <c r="I499" t="s">
        <v>827</v>
      </c>
      <c r="J499" s="35">
        <f>ROUND(E499* H499,5)</f>
        <v>0</v>
      </c>
      <c r="K499" s="36"/>
    </row>
    <row r="500" spans="1:27" x14ac:dyDescent="0.3">
      <c r="D500" s="37" t="s">
        <v>841</v>
      </c>
      <c r="E500" s="36"/>
      <c r="H500" s="36"/>
      <c r="K500" s="34">
        <f>SUM(J497:J499)</f>
        <v>0</v>
      </c>
    </row>
    <row r="501" spans="1:27" x14ac:dyDescent="0.3">
      <c r="E501" s="36"/>
      <c r="H501" s="36"/>
      <c r="K501" s="36"/>
    </row>
    <row r="502" spans="1:27" x14ac:dyDescent="0.3">
      <c r="D502" s="37" t="s">
        <v>843</v>
      </c>
      <c r="E502" s="36"/>
      <c r="H502" s="36">
        <v>1.5</v>
      </c>
      <c r="I502" t="s">
        <v>844</v>
      </c>
      <c r="J502">
        <f>ROUND(H502/100*K495,5)</f>
        <v>0</v>
      </c>
      <c r="K502" s="36"/>
    </row>
    <row r="503" spans="1:27" x14ac:dyDescent="0.3">
      <c r="D503" s="37" t="s">
        <v>842</v>
      </c>
      <c r="E503" s="36"/>
      <c r="H503" s="36"/>
      <c r="K503" s="38">
        <f>SUM(J492:J502)</f>
        <v>0</v>
      </c>
    </row>
    <row r="504" spans="1:27" x14ac:dyDescent="0.3">
      <c r="D504" s="37" t="s">
        <v>916</v>
      </c>
      <c r="E504" s="36"/>
      <c r="H504" s="36">
        <v>2</v>
      </c>
      <c r="I504" t="s">
        <v>844</v>
      </c>
      <c r="K504" s="34">
        <f>ROUND(H504/100*K503,5)</f>
        <v>0</v>
      </c>
    </row>
    <row r="505" spans="1:27" x14ac:dyDescent="0.3">
      <c r="D505" s="37" t="s">
        <v>845</v>
      </c>
      <c r="E505" s="36"/>
      <c r="H505" s="36"/>
      <c r="K505" s="38">
        <f>SUM(K503:K504)</f>
        <v>0</v>
      </c>
    </row>
    <row r="507" spans="1:27" ht="45" customHeight="1" x14ac:dyDescent="0.3">
      <c r="A507" s="28" t="s">
        <v>1079</v>
      </c>
      <c r="B507" s="28" t="s">
        <v>391</v>
      </c>
      <c r="C507" s="29" t="s">
        <v>17</v>
      </c>
      <c r="D507" s="7" t="s">
        <v>392</v>
      </c>
      <c r="E507" s="6"/>
      <c r="F507" s="6"/>
      <c r="G507" s="29"/>
      <c r="H507" s="31" t="s">
        <v>820</v>
      </c>
      <c r="I507" s="5">
        <v>1</v>
      </c>
      <c r="J507" s="4"/>
      <c r="K507" s="32">
        <f>ROUND(K520,2)</f>
        <v>0</v>
      </c>
      <c r="L507" s="30" t="s">
        <v>1080</v>
      </c>
      <c r="M507" s="29"/>
      <c r="N507" s="29"/>
      <c r="O507" s="29"/>
      <c r="P507" s="29"/>
      <c r="Q507" s="29"/>
      <c r="R507" s="29"/>
      <c r="S507" s="29"/>
      <c r="T507" s="29"/>
      <c r="U507" s="29"/>
      <c r="V507" s="29"/>
      <c r="W507" s="29"/>
      <c r="X507" s="29"/>
      <c r="Y507" s="29"/>
      <c r="Z507" s="29"/>
      <c r="AA507" s="29"/>
    </row>
    <row r="508" spans="1:27" x14ac:dyDescent="0.3">
      <c r="B508" s="24" t="s">
        <v>822</v>
      </c>
    </row>
    <row r="509" spans="1:27" x14ac:dyDescent="0.3">
      <c r="B509" t="s">
        <v>1044</v>
      </c>
      <c r="C509" t="s">
        <v>802</v>
      </c>
      <c r="D509" t="s">
        <v>1045</v>
      </c>
      <c r="E509" s="33">
        <v>0.15</v>
      </c>
      <c r="F509" t="s">
        <v>825</v>
      </c>
      <c r="G509" t="s">
        <v>826</v>
      </c>
      <c r="H509" s="34"/>
      <c r="I509" t="s">
        <v>827</v>
      </c>
      <c r="J509" s="35">
        <f>ROUND(E509/I507* H509,5)</f>
        <v>0</v>
      </c>
      <c r="K509" s="36"/>
    </row>
    <row r="510" spans="1:27" x14ac:dyDescent="0.3">
      <c r="B510" t="s">
        <v>1042</v>
      </c>
      <c r="C510" t="s">
        <v>802</v>
      </c>
      <c r="D510" t="s">
        <v>1043</v>
      </c>
      <c r="E510" s="33">
        <v>0.3</v>
      </c>
      <c r="F510" t="s">
        <v>825</v>
      </c>
      <c r="G510" t="s">
        <v>826</v>
      </c>
      <c r="H510" s="34"/>
      <c r="I510" t="s">
        <v>827</v>
      </c>
      <c r="J510" s="35">
        <f>ROUND(E510/I507* H510,5)</f>
        <v>0</v>
      </c>
      <c r="K510" s="36"/>
    </row>
    <row r="511" spans="1:27" x14ac:dyDescent="0.3">
      <c r="D511" s="37" t="s">
        <v>828</v>
      </c>
      <c r="E511" s="36"/>
      <c r="H511" s="36"/>
      <c r="K511" s="34">
        <f>SUM(J509:J510)</f>
        <v>0</v>
      </c>
    </row>
    <row r="512" spans="1:27" x14ac:dyDescent="0.3">
      <c r="B512" s="24" t="s">
        <v>833</v>
      </c>
      <c r="E512" s="36"/>
      <c r="H512" s="36"/>
      <c r="K512" s="36"/>
    </row>
    <row r="513" spans="1:27" x14ac:dyDescent="0.3">
      <c r="B513" t="s">
        <v>1081</v>
      </c>
      <c r="C513" t="s">
        <v>348</v>
      </c>
      <c r="D513" t="s">
        <v>1082</v>
      </c>
      <c r="E513" s="33">
        <v>0.3</v>
      </c>
      <c r="G513" t="s">
        <v>826</v>
      </c>
      <c r="H513" s="34"/>
      <c r="I513" t="s">
        <v>827</v>
      </c>
      <c r="J513" s="35">
        <f>ROUND(E513* H513,5)</f>
        <v>0</v>
      </c>
      <c r="K513" s="36"/>
    </row>
    <row r="514" spans="1:27" x14ac:dyDescent="0.3">
      <c r="B514" t="s">
        <v>1083</v>
      </c>
      <c r="C514" t="s">
        <v>17</v>
      </c>
      <c r="D514" t="s">
        <v>1084</v>
      </c>
      <c r="E514" s="33">
        <v>1.1000000000000001</v>
      </c>
      <c r="G514" t="s">
        <v>826</v>
      </c>
      <c r="H514" s="34"/>
      <c r="I514" t="s">
        <v>827</v>
      </c>
      <c r="J514" s="35">
        <f>ROUND(E514* H514,5)</f>
        <v>0</v>
      </c>
      <c r="K514" s="36"/>
    </row>
    <row r="515" spans="1:27" x14ac:dyDescent="0.3">
      <c r="D515" s="37" t="s">
        <v>841</v>
      </c>
      <c r="E515" s="36"/>
      <c r="H515" s="36"/>
      <c r="K515" s="34">
        <f>SUM(J513:J514)</f>
        <v>0</v>
      </c>
    </row>
    <row r="516" spans="1:27" x14ac:dyDescent="0.3">
      <c r="E516" s="36"/>
      <c r="H516" s="36"/>
      <c r="K516" s="36"/>
    </row>
    <row r="517" spans="1:27" x14ac:dyDescent="0.3">
      <c r="D517" s="37" t="s">
        <v>843</v>
      </c>
      <c r="E517" s="36"/>
      <c r="H517" s="36">
        <v>1.5</v>
      </c>
      <c r="I517" t="s">
        <v>844</v>
      </c>
      <c r="J517">
        <f>ROUND(H517/100*K511,5)</f>
        <v>0</v>
      </c>
      <c r="K517" s="36"/>
    </row>
    <row r="518" spans="1:27" x14ac:dyDescent="0.3">
      <c r="D518" s="37" t="s">
        <v>842</v>
      </c>
      <c r="E518" s="36"/>
      <c r="H518" s="36"/>
      <c r="K518" s="38">
        <f>SUM(J508:J517)</f>
        <v>0</v>
      </c>
    </row>
    <row r="519" spans="1:27" x14ac:dyDescent="0.3">
      <c r="D519" s="37" t="s">
        <v>916</v>
      </c>
      <c r="E519" s="36"/>
      <c r="H519" s="36">
        <v>2</v>
      </c>
      <c r="I519" t="s">
        <v>844</v>
      </c>
      <c r="K519" s="34">
        <f>ROUND(H519/100*K518,5)</f>
        <v>0</v>
      </c>
    </row>
    <row r="520" spans="1:27" x14ac:dyDescent="0.3">
      <c r="D520" s="37" t="s">
        <v>845</v>
      </c>
      <c r="E520" s="36"/>
      <c r="H520" s="36"/>
      <c r="K520" s="38">
        <f>SUM(K518:K519)</f>
        <v>0</v>
      </c>
    </row>
    <row r="522" spans="1:27" ht="45" customHeight="1" x14ac:dyDescent="0.3">
      <c r="A522" s="28" t="s">
        <v>1085</v>
      </c>
      <c r="B522" s="28" t="s">
        <v>393</v>
      </c>
      <c r="C522" s="29" t="s">
        <v>17</v>
      </c>
      <c r="D522" s="7" t="s">
        <v>394</v>
      </c>
      <c r="E522" s="6"/>
      <c r="F522" s="6"/>
      <c r="G522" s="29"/>
      <c r="H522" s="31" t="s">
        <v>820</v>
      </c>
      <c r="I522" s="5">
        <v>1</v>
      </c>
      <c r="J522" s="4"/>
      <c r="K522" s="32">
        <f>ROUND(K534,2)</f>
        <v>0</v>
      </c>
      <c r="L522" s="30" t="s">
        <v>1086</v>
      </c>
      <c r="M522" s="29"/>
      <c r="N522" s="29"/>
      <c r="O522" s="29"/>
      <c r="P522" s="29"/>
      <c r="Q522" s="29"/>
      <c r="R522" s="29"/>
      <c r="S522" s="29"/>
      <c r="T522" s="29"/>
      <c r="U522" s="29"/>
      <c r="V522" s="29"/>
      <c r="W522" s="29"/>
      <c r="X522" s="29"/>
      <c r="Y522" s="29"/>
      <c r="Z522" s="29"/>
      <c r="AA522" s="29"/>
    </row>
    <row r="523" spans="1:27" x14ac:dyDescent="0.3">
      <c r="B523" s="24" t="s">
        <v>822</v>
      </c>
    </row>
    <row r="524" spans="1:27" x14ac:dyDescent="0.3">
      <c r="B524" t="s">
        <v>1044</v>
      </c>
      <c r="C524" t="s">
        <v>802</v>
      </c>
      <c r="D524" t="s">
        <v>1045</v>
      </c>
      <c r="E524" s="33">
        <v>0.02</v>
      </c>
      <c r="F524" t="s">
        <v>825</v>
      </c>
      <c r="G524" t="s">
        <v>826</v>
      </c>
      <c r="H524" s="34"/>
      <c r="I524" t="s">
        <v>827</v>
      </c>
      <c r="J524" s="35">
        <f>ROUND(E524/I522* H524,5)</f>
        <v>0</v>
      </c>
      <c r="K524" s="36"/>
    </row>
    <row r="525" spans="1:27" x14ac:dyDescent="0.3">
      <c r="B525" t="s">
        <v>1042</v>
      </c>
      <c r="C525" t="s">
        <v>802</v>
      </c>
      <c r="D525" t="s">
        <v>1043</v>
      </c>
      <c r="E525" s="33">
        <v>0.04</v>
      </c>
      <c r="F525" t="s">
        <v>825</v>
      </c>
      <c r="G525" t="s">
        <v>826</v>
      </c>
      <c r="H525" s="34"/>
      <c r="I525" t="s">
        <v>827</v>
      </c>
      <c r="J525" s="35">
        <f>ROUND(E525/I522* H525,5)</f>
        <v>0</v>
      </c>
      <c r="K525" s="36"/>
    </row>
    <row r="526" spans="1:27" x14ac:dyDescent="0.3">
      <c r="D526" s="37" t="s">
        <v>828</v>
      </c>
      <c r="E526" s="36"/>
      <c r="H526" s="36"/>
      <c r="K526" s="34">
        <f>SUM(J524:J525)</f>
        <v>0</v>
      </c>
    </row>
    <row r="527" spans="1:27" x14ac:dyDescent="0.3">
      <c r="B527" s="24" t="s">
        <v>833</v>
      </c>
      <c r="E527" s="36"/>
      <c r="H527" s="36"/>
      <c r="K527" s="36"/>
    </row>
    <row r="528" spans="1:27" x14ac:dyDescent="0.3">
      <c r="B528" t="s">
        <v>1087</v>
      </c>
      <c r="C528" t="s">
        <v>17</v>
      </c>
      <c r="D528" t="s">
        <v>1088</v>
      </c>
      <c r="E528" s="33">
        <v>1.1000000000000001</v>
      </c>
      <c r="G528" t="s">
        <v>826</v>
      </c>
      <c r="H528" s="34"/>
      <c r="I528" t="s">
        <v>827</v>
      </c>
      <c r="J528" s="35">
        <f>ROUND(E528* H528,5)</f>
        <v>0</v>
      </c>
      <c r="K528" s="36"/>
    </row>
    <row r="529" spans="1:27" x14ac:dyDescent="0.3">
      <c r="D529" s="37" t="s">
        <v>841</v>
      </c>
      <c r="E529" s="36"/>
      <c r="H529" s="36"/>
      <c r="K529" s="34">
        <f>SUM(J528:J528)</f>
        <v>0</v>
      </c>
    </row>
    <row r="530" spans="1:27" x14ac:dyDescent="0.3">
      <c r="E530" s="36"/>
      <c r="H530" s="36"/>
      <c r="K530" s="36"/>
    </row>
    <row r="531" spans="1:27" x14ac:dyDescent="0.3">
      <c r="D531" s="37" t="s">
        <v>843</v>
      </c>
      <c r="E531" s="36"/>
      <c r="H531" s="36">
        <v>1.5</v>
      </c>
      <c r="I531" t="s">
        <v>844</v>
      </c>
      <c r="J531">
        <f>ROUND(H531/100*K526,5)</f>
        <v>0</v>
      </c>
      <c r="K531" s="36"/>
    </row>
    <row r="532" spans="1:27" x14ac:dyDescent="0.3">
      <c r="D532" s="37" t="s">
        <v>842</v>
      </c>
      <c r="E532" s="36"/>
      <c r="H532" s="36"/>
      <c r="K532" s="38">
        <f>SUM(J523:J531)</f>
        <v>0</v>
      </c>
    </row>
    <row r="533" spans="1:27" x14ac:dyDescent="0.3">
      <c r="D533" s="37" t="s">
        <v>916</v>
      </c>
      <c r="E533" s="36"/>
      <c r="H533" s="36">
        <v>2</v>
      </c>
      <c r="I533" t="s">
        <v>844</v>
      </c>
      <c r="K533" s="34">
        <f>ROUND(H533/100*K532,5)</f>
        <v>0</v>
      </c>
    </row>
    <row r="534" spans="1:27" x14ac:dyDescent="0.3">
      <c r="D534" s="37" t="s">
        <v>845</v>
      </c>
      <c r="E534" s="36"/>
      <c r="H534" s="36"/>
      <c r="K534" s="38">
        <f>SUM(K532:K533)</f>
        <v>0</v>
      </c>
    </row>
    <row r="536" spans="1:27" ht="45" customHeight="1" x14ac:dyDescent="0.3">
      <c r="A536" s="28" t="s">
        <v>1089</v>
      </c>
      <c r="B536" s="28" t="s">
        <v>32</v>
      </c>
      <c r="C536" s="29" t="s">
        <v>17</v>
      </c>
      <c r="D536" s="7" t="s">
        <v>33</v>
      </c>
      <c r="E536" s="6"/>
      <c r="F536" s="6"/>
      <c r="G536" s="29"/>
      <c r="H536" s="31" t="s">
        <v>820</v>
      </c>
      <c r="I536" s="5">
        <v>1</v>
      </c>
      <c r="J536" s="4"/>
      <c r="K536" s="32">
        <f>ROUND(K550,2)</f>
        <v>0</v>
      </c>
      <c r="L536" s="30" t="s">
        <v>1090</v>
      </c>
      <c r="M536" s="29"/>
      <c r="N536" s="29"/>
      <c r="O536" s="29"/>
      <c r="P536" s="29"/>
      <c r="Q536" s="29"/>
      <c r="R536" s="29"/>
      <c r="S536" s="29"/>
      <c r="T536" s="29"/>
      <c r="U536" s="29"/>
      <c r="V536" s="29"/>
      <c r="W536" s="29"/>
      <c r="X536" s="29"/>
      <c r="Y536" s="29"/>
      <c r="Z536" s="29"/>
      <c r="AA536" s="29"/>
    </row>
    <row r="537" spans="1:27" x14ac:dyDescent="0.3">
      <c r="B537" s="24" t="s">
        <v>822</v>
      </c>
    </row>
    <row r="538" spans="1:27" x14ac:dyDescent="0.3">
      <c r="B538" t="s">
        <v>1091</v>
      </c>
      <c r="C538" t="s">
        <v>802</v>
      </c>
      <c r="D538" t="s">
        <v>1092</v>
      </c>
      <c r="E538" s="33">
        <v>0.01</v>
      </c>
      <c r="F538" t="s">
        <v>825</v>
      </c>
      <c r="G538" t="s">
        <v>826</v>
      </c>
      <c r="H538" s="34"/>
      <c r="I538" t="s">
        <v>827</v>
      </c>
      <c r="J538" s="35">
        <f>ROUND(E538/I536* H538,5)</f>
        <v>0</v>
      </c>
      <c r="K538" s="36"/>
    </row>
    <row r="539" spans="1:27" x14ac:dyDescent="0.3">
      <c r="B539" t="s">
        <v>1093</v>
      </c>
      <c r="C539" t="s">
        <v>802</v>
      </c>
      <c r="D539" t="s">
        <v>1094</v>
      </c>
      <c r="E539" s="33">
        <v>0.1</v>
      </c>
      <c r="F539" t="s">
        <v>825</v>
      </c>
      <c r="G539" t="s">
        <v>826</v>
      </c>
      <c r="H539" s="34"/>
      <c r="I539" t="s">
        <v>827</v>
      </c>
      <c r="J539" s="35">
        <f>ROUND(E539/I536* H539,5)</f>
        <v>0</v>
      </c>
      <c r="K539" s="36"/>
    </row>
    <row r="540" spans="1:27" x14ac:dyDescent="0.3">
      <c r="D540" s="37" t="s">
        <v>828</v>
      </c>
      <c r="E540" s="36"/>
      <c r="H540" s="36"/>
      <c r="K540" s="34">
        <f>SUM(J538:J539)</f>
        <v>0</v>
      </c>
    </row>
    <row r="541" spans="1:27" x14ac:dyDescent="0.3">
      <c r="B541" s="24" t="s">
        <v>833</v>
      </c>
      <c r="E541" s="36"/>
      <c r="H541" s="36"/>
      <c r="K541" s="36"/>
    </row>
    <row r="542" spans="1:27" x14ac:dyDescent="0.3">
      <c r="B542" t="s">
        <v>1095</v>
      </c>
      <c r="C542" t="s">
        <v>931</v>
      </c>
      <c r="D542" t="s">
        <v>1096</v>
      </c>
      <c r="E542" s="33">
        <v>0.1</v>
      </c>
      <c r="G542" t="s">
        <v>826</v>
      </c>
      <c r="H542" s="34"/>
      <c r="I542" t="s">
        <v>827</v>
      </c>
      <c r="J542" s="35">
        <f>ROUND(E542* H542,5)</f>
        <v>0</v>
      </c>
      <c r="K542" s="36"/>
    </row>
    <row r="543" spans="1:27" x14ac:dyDescent="0.3">
      <c r="B543" t="s">
        <v>1097</v>
      </c>
      <c r="C543" t="s">
        <v>931</v>
      </c>
      <c r="D543" t="s">
        <v>1098</v>
      </c>
      <c r="E543" s="33">
        <v>0.15</v>
      </c>
      <c r="G543" t="s">
        <v>826</v>
      </c>
      <c r="H543" s="34"/>
      <c r="I543" t="s">
        <v>827</v>
      </c>
      <c r="J543" s="35">
        <f>ROUND(E543* H543,5)</f>
        <v>0</v>
      </c>
      <c r="K543" s="36"/>
    </row>
    <row r="544" spans="1:27" x14ac:dyDescent="0.3">
      <c r="B544" t="s">
        <v>1099</v>
      </c>
      <c r="C544" t="s">
        <v>931</v>
      </c>
      <c r="D544" t="s">
        <v>1100</v>
      </c>
      <c r="E544" s="33">
        <v>0.35699999999999998</v>
      </c>
      <c r="G544" t="s">
        <v>826</v>
      </c>
      <c r="H544" s="34"/>
      <c r="I544" t="s">
        <v>827</v>
      </c>
      <c r="J544" s="35">
        <f>ROUND(E544* H544,5)</f>
        <v>0</v>
      </c>
      <c r="K544" s="36"/>
    </row>
    <row r="545" spans="1:27" x14ac:dyDescent="0.3">
      <c r="D545" s="37" t="s">
        <v>841</v>
      </c>
      <c r="E545" s="36"/>
      <c r="H545" s="36"/>
      <c r="K545" s="34">
        <f>SUM(J542:J544)</f>
        <v>0</v>
      </c>
    </row>
    <row r="546" spans="1:27" x14ac:dyDescent="0.3">
      <c r="E546" s="36"/>
      <c r="H546" s="36"/>
      <c r="K546" s="36"/>
    </row>
    <row r="547" spans="1:27" x14ac:dyDescent="0.3">
      <c r="D547" s="37" t="s">
        <v>843</v>
      </c>
      <c r="E547" s="36"/>
      <c r="H547" s="36">
        <v>1.5</v>
      </c>
      <c r="I547" t="s">
        <v>844</v>
      </c>
      <c r="J547">
        <f>ROUND(H547/100*K540,5)</f>
        <v>0</v>
      </c>
      <c r="K547" s="36"/>
    </row>
    <row r="548" spans="1:27" x14ac:dyDescent="0.3">
      <c r="D548" s="37" t="s">
        <v>842</v>
      </c>
      <c r="E548" s="36"/>
      <c r="H548" s="36"/>
      <c r="K548" s="38">
        <f>SUM(J537:J547)</f>
        <v>0</v>
      </c>
    </row>
    <row r="549" spans="1:27" x14ac:dyDescent="0.3">
      <c r="D549" s="37" t="s">
        <v>916</v>
      </c>
      <c r="E549" s="36"/>
      <c r="H549" s="36">
        <v>2</v>
      </c>
      <c r="I549" t="s">
        <v>844</v>
      </c>
      <c r="K549" s="34">
        <f>ROUND(H549/100*K548,5)</f>
        <v>0</v>
      </c>
    </row>
    <row r="550" spans="1:27" x14ac:dyDescent="0.3">
      <c r="D550" s="37" t="s">
        <v>845</v>
      </c>
      <c r="E550" s="36"/>
      <c r="H550" s="36"/>
      <c r="K550" s="38">
        <f>SUM(K548:K549)</f>
        <v>0</v>
      </c>
    </row>
    <row r="552" spans="1:27" ht="45" customHeight="1" x14ac:dyDescent="0.3">
      <c r="A552" s="28" t="s">
        <v>1101</v>
      </c>
      <c r="B552" s="28" t="s">
        <v>399</v>
      </c>
      <c r="C552" s="29" t="s">
        <v>20</v>
      </c>
      <c r="D552" s="7" t="s">
        <v>400</v>
      </c>
      <c r="E552" s="6"/>
      <c r="F552" s="6"/>
      <c r="G552" s="29"/>
      <c r="H552" s="31" t="s">
        <v>820</v>
      </c>
      <c r="I552" s="5">
        <v>1</v>
      </c>
      <c r="J552" s="4"/>
      <c r="K552" s="32">
        <f>ROUND(K570,2)</f>
        <v>0</v>
      </c>
      <c r="L552" s="30" t="s">
        <v>1102</v>
      </c>
      <c r="M552" s="29"/>
      <c r="N552" s="29"/>
      <c r="O552" s="29"/>
      <c r="P552" s="29"/>
      <c r="Q552" s="29"/>
      <c r="R552" s="29"/>
      <c r="S552" s="29"/>
      <c r="T552" s="29"/>
      <c r="U552" s="29"/>
      <c r="V552" s="29"/>
      <c r="W552" s="29"/>
      <c r="X552" s="29"/>
      <c r="Y552" s="29"/>
      <c r="Z552" s="29"/>
      <c r="AA552" s="29"/>
    </row>
    <row r="553" spans="1:27" x14ac:dyDescent="0.3">
      <c r="B553" s="24" t="s">
        <v>822</v>
      </c>
    </row>
    <row r="554" spans="1:27" x14ac:dyDescent="0.3">
      <c r="B554" t="s">
        <v>1008</v>
      </c>
      <c r="C554" t="s">
        <v>802</v>
      </c>
      <c r="D554" t="s">
        <v>1009</v>
      </c>
      <c r="E554" s="33">
        <v>0.20899999999999999</v>
      </c>
      <c r="F554" t="s">
        <v>825</v>
      </c>
      <c r="G554" t="s">
        <v>826</v>
      </c>
      <c r="H554" s="34"/>
      <c r="I554" t="s">
        <v>827</v>
      </c>
      <c r="J554" s="35">
        <f>ROUND(E554/I552* H554,5)</f>
        <v>0</v>
      </c>
      <c r="K554" s="36"/>
    </row>
    <row r="555" spans="1:27" x14ac:dyDescent="0.3">
      <c r="B555" t="s">
        <v>868</v>
      </c>
      <c r="C555" t="s">
        <v>802</v>
      </c>
      <c r="D555" t="s">
        <v>824</v>
      </c>
      <c r="E555" s="33">
        <v>4.7000000000000002E-3</v>
      </c>
      <c r="F555" t="s">
        <v>825</v>
      </c>
      <c r="G555" t="s">
        <v>826</v>
      </c>
      <c r="H555" s="34"/>
      <c r="I555" t="s">
        <v>827</v>
      </c>
      <c r="J555" s="35">
        <f>ROUND(E555/I552* H555,5)</f>
        <v>0</v>
      </c>
      <c r="K555" s="36"/>
    </row>
    <row r="556" spans="1:27" x14ac:dyDescent="0.3">
      <c r="B556" t="s">
        <v>969</v>
      </c>
      <c r="C556" t="s">
        <v>802</v>
      </c>
      <c r="D556" t="s">
        <v>970</v>
      </c>
      <c r="E556" s="33">
        <v>0.1045</v>
      </c>
      <c r="F556" t="s">
        <v>825</v>
      </c>
      <c r="G556" t="s">
        <v>826</v>
      </c>
      <c r="H556" s="34"/>
      <c r="I556" t="s">
        <v>827</v>
      </c>
      <c r="J556" s="35">
        <f>ROUND(E556/I552* H556,5)</f>
        <v>0</v>
      </c>
      <c r="K556" s="36"/>
    </row>
    <row r="557" spans="1:27" x14ac:dyDescent="0.3">
      <c r="D557" s="37" t="s">
        <v>828</v>
      </c>
      <c r="E557" s="36"/>
      <c r="H557" s="36"/>
      <c r="K557" s="34">
        <f>SUM(J554:J556)</f>
        <v>0</v>
      </c>
    </row>
    <row r="558" spans="1:27" x14ac:dyDescent="0.3">
      <c r="B558" s="24" t="s">
        <v>829</v>
      </c>
      <c r="E558" s="36"/>
      <c r="H558" s="36"/>
      <c r="K558" s="36"/>
    </row>
    <row r="559" spans="1:27" x14ac:dyDescent="0.3">
      <c r="B559" t="s">
        <v>1103</v>
      </c>
      <c r="C559" t="s">
        <v>802</v>
      </c>
      <c r="D559" t="s">
        <v>1104</v>
      </c>
      <c r="E559" s="33">
        <v>3.3E-3</v>
      </c>
      <c r="F559" t="s">
        <v>825</v>
      </c>
      <c r="G559" t="s">
        <v>826</v>
      </c>
      <c r="H559" s="34"/>
      <c r="I559" t="s">
        <v>827</v>
      </c>
      <c r="J559" s="35">
        <f>ROUND(E559/I552* H559,5)</f>
        <v>0</v>
      </c>
      <c r="K559" s="36"/>
    </row>
    <row r="560" spans="1:27" x14ac:dyDescent="0.3">
      <c r="D560" s="37" t="s">
        <v>832</v>
      </c>
      <c r="E560" s="36"/>
      <c r="H560" s="36"/>
      <c r="K560" s="34">
        <f>SUM(J559:J559)</f>
        <v>0</v>
      </c>
    </row>
    <row r="561" spans="1:27" x14ac:dyDescent="0.3">
      <c r="B561" s="24" t="s">
        <v>833</v>
      </c>
      <c r="E561" s="36"/>
      <c r="H561" s="36"/>
      <c r="K561" s="36"/>
    </row>
    <row r="562" spans="1:27" x14ac:dyDescent="0.3">
      <c r="B562" t="s">
        <v>1105</v>
      </c>
      <c r="C562" t="s">
        <v>20</v>
      </c>
      <c r="D562" t="s">
        <v>1106</v>
      </c>
      <c r="E562" s="33">
        <v>1.1000000000000001</v>
      </c>
      <c r="G562" t="s">
        <v>826</v>
      </c>
      <c r="H562" s="34"/>
      <c r="I562" t="s">
        <v>827</v>
      </c>
      <c r="J562" s="35">
        <f>ROUND(E562* H562,5)</f>
        <v>0</v>
      </c>
      <c r="K562" s="36"/>
    </row>
    <row r="563" spans="1:27" x14ac:dyDescent="0.3">
      <c r="B563" t="s">
        <v>1107</v>
      </c>
      <c r="C563" t="s">
        <v>837</v>
      </c>
      <c r="D563" t="s">
        <v>1108</v>
      </c>
      <c r="E563" s="33">
        <v>1.01E-2</v>
      </c>
      <c r="G563" t="s">
        <v>826</v>
      </c>
      <c r="H563" s="34"/>
      <c r="I563" t="s">
        <v>827</v>
      </c>
      <c r="J563" s="35">
        <f>ROUND(E563* H563,5)</f>
        <v>0</v>
      </c>
      <c r="K563" s="36"/>
    </row>
    <row r="564" spans="1:27" x14ac:dyDescent="0.3">
      <c r="B564" t="s">
        <v>875</v>
      </c>
      <c r="C564" t="s">
        <v>367</v>
      </c>
      <c r="D564" t="s">
        <v>835</v>
      </c>
      <c r="E564" s="33">
        <v>8.9999999999999998E-4</v>
      </c>
      <c r="G564" t="s">
        <v>826</v>
      </c>
      <c r="H564" s="34"/>
      <c r="I564" t="s">
        <v>827</v>
      </c>
      <c r="J564" s="35">
        <f>ROUND(E564* H564,5)</f>
        <v>0</v>
      </c>
      <c r="K564" s="36"/>
    </row>
    <row r="565" spans="1:27" x14ac:dyDescent="0.3">
      <c r="D565" s="37" t="s">
        <v>841</v>
      </c>
      <c r="E565" s="36"/>
      <c r="H565" s="36"/>
      <c r="K565" s="34">
        <f>SUM(J562:J564)</f>
        <v>0</v>
      </c>
    </row>
    <row r="566" spans="1:27" x14ac:dyDescent="0.3">
      <c r="E566" s="36"/>
      <c r="H566" s="36"/>
      <c r="K566" s="36"/>
    </row>
    <row r="567" spans="1:27" x14ac:dyDescent="0.3">
      <c r="D567" s="37" t="s">
        <v>843</v>
      </c>
      <c r="E567" s="36"/>
      <c r="H567" s="36">
        <v>1.5</v>
      </c>
      <c r="I567" t="s">
        <v>844</v>
      </c>
      <c r="J567">
        <f>ROUND(H567/100*K557,5)</f>
        <v>0</v>
      </c>
      <c r="K567" s="36"/>
    </row>
    <row r="568" spans="1:27" x14ac:dyDescent="0.3">
      <c r="D568" s="37" t="s">
        <v>842</v>
      </c>
      <c r="E568" s="36"/>
      <c r="H568" s="36"/>
      <c r="K568" s="38">
        <f>SUM(J553:J567)</f>
        <v>0</v>
      </c>
    </row>
    <row r="569" spans="1:27" x14ac:dyDescent="0.3">
      <c r="D569" s="37" t="s">
        <v>916</v>
      </c>
      <c r="E569" s="36"/>
      <c r="H569" s="36">
        <v>2</v>
      </c>
      <c r="I569" t="s">
        <v>844</v>
      </c>
      <c r="K569" s="34">
        <f>ROUND(H569/100*K568,5)</f>
        <v>0</v>
      </c>
    </row>
    <row r="570" spans="1:27" x14ac:dyDescent="0.3">
      <c r="D570" s="37" t="s">
        <v>845</v>
      </c>
      <c r="E570" s="36"/>
      <c r="H570" s="36"/>
      <c r="K570" s="38">
        <f>SUM(K568:K569)</f>
        <v>0</v>
      </c>
    </row>
    <row r="572" spans="1:27" ht="45" customHeight="1" x14ac:dyDescent="0.3">
      <c r="A572" s="28" t="s">
        <v>1109</v>
      </c>
      <c r="B572" s="28" t="s">
        <v>395</v>
      </c>
      <c r="C572" s="29" t="s">
        <v>17</v>
      </c>
      <c r="D572" s="7" t="s">
        <v>396</v>
      </c>
      <c r="E572" s="6"/>
      <c r="F572" s="6"/>
      <c r="G572" s="29"/>
      <c r="H572" s="31" t="s">
        <v>820</v>
      </c>
      <c r="I572" s="5">
        <v>1</v>
      </c>
      <c r="J572" s="4"/>
      <c r="K572" s="32">
        <f>ROUND(K583,2)</f>
        <v>0</v>
      </c>
      <c r="L572" s="30" t="s">
        <v>1110</v>
      </c>
      <c r="M572" s="29"/>
      <c r="N572" s="29"/>
      <c r="O572" s="29"/>
      <c r="P572" s="29"/>
      <c r="Q572" s="29"/>
      <c r="R572" s="29"/>
      <c r="S572" s="29"/>
      <c r="T572" s="29"/>
      <c r="U572" s="29"/>
      <c r="V572" s="29"/>
      <c r="W572" s="29"/>
      <c r="X572" s="29"/>
      <c r="Y572" s="29"/>
      <c r="Z572" s="29"/>
      <c r="AA572" s="29"/>
    </row>
    <row r="573" spans="1:27" x14ac:dyDescent="0.3">
      <c r="B573" s="24" t="s">
        <v>822</v>
      </c>
    </row>
    <row r="574" spans="1:27" x14ac:dyDescent="0.3">
      <c r="B574" t="s">
        <v>969</v>
      </c>
      <c r="C574" t="s">
        <v>802</v>
      </c>
      <c r="D574" t="s">
        <v>970</v>
      </c>
      <c r="E574" s="33">
        <v>0.06</v>
      </c>
      <c r="F574" t="s">
        <v>825</v>
      </c>
      <c r="G574" t="s">
        <v>826</v>
      </c>
      <c r="H574" s="34"/>
      <c r="I574" t="s">
        <v>827</v>
      </c>
      <c r="J574" s="35">
        <f>ROUND(E574/I572* H574,5)</f>
        <v>0</v>
      </c>
      <c r="K574" s="36"/>
    </row>
    <row r="575" spans="1:27" x14ac:dyDescent="0.3">
      <c r="D575" s="37" t="s">
        <v>828</v>
      </c>
      <c r="E575" s="36"/>
      <c r="H575" s="36"/>
      <c r="K575" s="34">
        <f>SUM(J574:J574)</f>
        <v>0</v>
      </c>
    </row>
    <row r="576" spans="1:27" x14ac:dyDescent="0.3">
      <c r="B576" s="24" t="s">
        <v>833</v>
      </c>
      <c r="E576" s="36"/>
      <c r="H576" s="36"/>
      <c r="K576" s="36"/>
    </row>
    <row r="577" spans="1:27" x14ac:dyDescent="0.3">
      <c r="B577" t="s">
        <v>1111</v>
      </c>
      <c r="C577" t="s">
        <v>367</v>
      </c>
      <c r="D577" t="s">
        <v>1112</v>
      </c>
      <c r="E577" s="33">
        <v>0.15040000000000001</v>
      </c>
      <c r="G577" t="s">
        <v>826</v>
      </c>
      <c r="H577" s="34"/>
      <c r="I577" t="s">
        <v>827</v>
      </c>
      <c r="J577" s="35">
        <f>ROUND(E577* H577,5)</f>
        <v>0</v>
      </c>
      <c r="K577" s="36"/>
    </row>
    <row r="578" spans="1:27" x14ac:dyDescent="0.3">
      <c r="D578" s="37" t="s">
        <v>841</v>
      </c>
      <c r="E578" s="36"/>
      <c r="H578" s="36"/>
      <c r="K578" s="34">
        <f>SUM(J577:J577)</f>
        <v>0</v>
      </c>
    </row>
    <row r="579" spans="1:27" x14ac:dyDescent="0.3">
      <c r="E579" s="36"/>
      <c r="H579" s="36"/>
      <c r="K579" s="36"/>
    </row>
    <row r="580" spans="1:27" x14ac:dyDescent="0.3">
      <c r="D580" s="37" t="s">
        <v>843</v>
      </c>
      <c r="E580" s="36"/>
      <c r="H580" s="36">
        <v>1.5</v>
      </c>
      <c r="I580" t="s">
        <v>844</v>
      </c>
      <c r="J580">
        <f>ROUND(H580/100*K575,5)</f>
        <v>0</v>
      </c>
      <c r="K580" s="36"/>
    </row>
    <row r="581" spans="1:27" x14ac:dyDescent="0.3">
      <c r="D581" s="37" t="s">
        <v>842</v>
      </c>
      <c r="E581" s="36"/>
      <c r="H581" s="36"/>
      <c r="K581" s="38">
        <f>SUM(J573:J580)</f>
        <v>0</v>
      </c>
    </row>
    <row r="582" spans="1:27" x14ac:dyDescent="0.3">
      <c r="D582" s="37" t="s">
        <v>916</v>
      </c>
      <c r="E582" s="36"/>
      <c r="H582" s="36">
        <v>2</v>
      </c>
      <c r="I582" t="s">
        <v>844</v>
      </c>
      <c r="K582" s="34">
        <f>ROUND(H582/100*K581,5)</f>
        <v>0</v>
      </c>
    </row>
    <row r="583" spans="1:27" x14ac:dyDescent="0.3">
      <c r="D583" s="37" t="s">
        <v>845</v>
      </c>
      <c r="E583" s="36"/>
      <c r="H583" s="36"/>
      <c r="K583" s="38">
        <f>SUM(K581:K582)</f>
        <v>0</v>
      </c>
    </row>
    <row r="585" spans="1:27" ht="45" customHeight="1" x14ac:dyDescent="0.3">
      <c r="A585" s="28" t="s">
        <v>1113</v>
      </c>
      <c r="B585" s="28" t="s">
        <v>350</v>
      </c>
      <c r="C585" s="29" t="s">
        <v>17</v>
      </c>
      <c r="D585" s="7" t="s">
        <v>351</v>
      </c>
      <c r="E585" s="6"/>
      <c r="F585" s="6"/>
      <c r="G585" s="29"/>
      <c r="H585" s="31" t="s">
        <v>820</v>
      </c>
      <c r="I585" s="5">
        <v>1</v>
      </c>
      <c r="J585" s="4"/>
      <c r="K585" s="32">
        <f>ROUND(K597,2)</f>
        <v>0</v>
      </c>
      <c r="L585" s="30" t="s">
        <v>1114</v>
      </c>
      <c r="M585" s="29"/>
      <c r="N585" s="29"/>
      <c r="O585" s="29"/>
      <c r="P585" s="29"/>
      <c r="Q585" s="29"/>
      <c r="R585" s="29"/>
      <c r="S585" s="29"/>
      <c r="T585" s="29"/>
      <c r="U585" s="29"/>
      <c r="V585" s="29"/>
      <c r="W585" s="29"/>
      <c r="X585" s="29"/>
      <c r="Y585" s="29"/>
      <c r="Z585" s="29"/>
      <c r="AA585" s="29"/>
    </row>
    <row r="586" spans="1:27" x14ac:dyDescent="0.3">
      <c r="B586" s="24" t="s">
        <v>822</v>
      </c>
    </row>
    <row r="587" spans="1:27" x14ac:dyDescent="0.3">
      <c r="B587" t="s">
        <v>1115</v>
      </c>
      <c r="C587" t="s">
        <v>802</v>
      </c>
      <c r="D587" t="s">
        <v>1116</v>
      </c>
      <c r="E587" s="33">
        <v>0.6</v>
      </c>
      <c r="F587" t="s">
        <v>825</v>
      </c>
      <c r="G587" t="s">
        <v>826</v>
      </c>
      <c r="H587" s="34"/>
      <c r="I587" t="s">
        <v>827</v>
      </c>
      <c r="J587" s="35">
        <f>ROUND(E587/I585* H587,5)</f>
        <v>0</v>
      </c>
      <c r="K587" s="36"/>
    </row>
    <row r="588" spans="1:27" x14ac:dyDescent="0.3">
      <c r="B588" t="s">
        <v>1117</v>
      </c>
      <c r="C588" t="s">
        <v>802</v>
      </c>
      <c r="D588" t="s">
        <v>1118</v>
      </c>
      <c r="E588" s="33">
        <v>0.3</v>
      </c>
      <c r="F588" t="s">
        <v>825</v>
      </c>
      <c r="G588" t="s">
        <v>826</v>
      </c>
      <c r="H588" s="34"/>
      <c r="I588" t="s">
        <v>827</v>
      </c>
      <c r="J588" s="35">
        <f>ROUND(E588/I585* H588,5)</f>
        <v>0</v>
      </c>
      <c r="K588" s="36"/>
    </row>
    <row r="589" spans="1:27" x14ac:dyDescent="0.3">
      <c r="D589" s="37" t="s">
        <v>828</v>
      </c>
      <c r="E589" s="36"/>
      <c r="H589" s="36"/>
      <c r="K589" s="34">
        <f>SUM(J587:J588)</f>
        <v>0</v>
      </c>
    </row>
    <row r="590" spans="1:27" x14ac:dyDescent="0.3">
      <c r="B590" s="24" t="s">
        <v>833</v>
      </c>
      <c r="E590" s="36"/>
      <c r="H590" s="36"/>
      <c r="K590" s="36"/>
    </row>
    <row r="591" spans="1:27" x14ac:dyDescent="0.3">
      <c r="B591" t="s">
        <v>1119</v>
      </c>
      <c r="C591" t="s">
        <v>17</v>
      </c>
      <c r="D591" t="s">
        <v>1120</v>
      </c>
      <c r="E591" s="33">
        <v>1.03</v>
      </c>
      <c r="G591" t="s">
        <v>826</v>
      </c>
      <c r="H591" s="34"/>
      <c r="I591" t="s">
        <v>827</v>
      </c>
      <c r="J591" s="35">
        <f>ROUND(E591* H591,5)</f>
        <v>0</v>
      </c>
      <c r="K591" s="36"/>
    </row>
    <row r="592" spans="1:27" x14ac:dyDescent="0.3">
      <c r="D592" s="37" t="s">
        <v>841</v>
      </c>
      <c r="E592" s="36"/>
      <c r="H592" s="36"/>
      <c r="K592" s="34">
        <f>SUM(J591:J591)</f>
        <v>0</v>
      </c>
    </row>
    <row r="593" spans="1:27" x14ac:dyDescent="0.3">
      <c r="E593" s="36"/>
      <c r="H593" s="36"/>
      <c r="K593" s="36"/>
    </row>
    <row r="594" spans="1:27" x14ac:dyDescent="0.3">
      <c r="D594" s="37" t="s">
        <v>843</v>
      </c>
      <c r="E594" s="36"/>
      <c r="H594" s="36">
        <v>1.5</v>
      </c>
      <c r="I594" t="s">
        <v>844</v>
      </c>
      <c r="J594">
        <f>ROUND(H594/100*K589,5)</f>
        <v>0</v>
      </c>
      <c r="K594" s="36"/>
    </row>
    <row r="595" spans="1:27" x14ac:dyDescent="0.3">
      <c r="D595" s="37" t="s">
        <v>842</v>
      </c>
      <c r="E595" s="36"/>
      <c r="H595" s="36"/>
      <c r="K595" s="38">
        <f>SUM(J586:J594)</f>
        <v>0</v>
      </c>
    </row>
    <row r="596" spans="1:27" x14ac:dyDescent="0.3">
      <c r="D596" s="37" t="s">
        <v>916</v>
      </c>
      <c r="E596" s="36"/>
      <c r="H596" s="36">
        <v>2</v>
      </c>
      <c r="I596" t="s">
        <v>844</v>
      </c>
      <c r="K596" s="34">
        <f>ROUND(H596/100*K595,5)</f>
        <v>0</v>
      </c>
    </row>
    <row r="597" spans="1:27" x14ac:dyDescent="0.3">
      <c r="D597" s="37" t="s">
        <v>845</v>
      </c>
      <c r="E597" s="36"/>
      <c r="H597" s="36"/>
      <c r="K597" s="38">
        <f>SUM(K595:K596)</f>
        <v>0</v>
      </c>
    </row>
    <row r="599" spans="1:27" ht="45" customHeight="1" x14ac:dyDescent="0.3">
      <c r="A599" s="28" t="s">
        <v>1121</v>
      </c>
      <c r="B599" s="28" t="s">
        <v>405</v>
      </c>
      <c r="C599" s="29" t="s">
        <v>17</v>
      </c>
      <c r="D599" s="7" t="s">
        <v>406</v>
      </c>
      <c r="E599" s="6"/>
      <c r="F599" s="6"/>
      <c r="G599" s="29"/>
      <c r="H599" s="31" t="s">
        <v>820</v>
      </c>
      <c r="I599" s="5">
        <v>1</v>
      </c>
      <c r="J599" s="4"/>
      <c r="K599" s="32">
        <f>ROUND(K617,2)</f>
        <v>0</v>
      </c>
      <c r="L599" s="30" t="s">
        <v>1122</v>
      </c>
      <c r="M599" s="29"/>
      <c r="N599" s="29"/>
      <c r="O599" s="29"/>
      <c r="P599" s="29"/>
      <c r="Q599" s="29"/>
      <c r="R599" s="29"/>
      <c r="S599" s="29"/>
      <c r="T599" s="29"/>
      <c r="U599" s="29"/>
      <c r="V599" s="29"/>
      <c r="W599" s="29"/>
      <c r="X599" s="29"/>
      <c r="Y599" s="29"/>
      <c r="Z599" s="29"/>
      <c r="AA599" s="29"/>
    </row>
    <row r="600" spans="1:27" x14ac:dyDescent="0.3">
      <c r="B600" s="24" t="s">
        <v>822</v>
      </c>
    </row>
    <row r="601" spans="1:27" x14ac:dyDescent="0.3">
      <c r="B601" t="s">
        <v>1123</v>
      </c>
      <c r="C601" t="s">
        <v>802</v>
      </c>
      <c r="D601" t="s">
        <v>1124</v>
      </c>
      <c r="E601" s="33">
        <v>0.2</v>
      </c>
      <c r="F601" t="s">
        <v>825</v>
      </c>
      <c r="G601" t="s">
        <v>826</v>
      </c>
      <c r="H601" s="34"/>
      <c r="I601" t="s">
        <v>827</v>
      </c>
      <c r="J601" s="35">
        <f>ROUND(E601/I599* H601,5)</f>
        <v>0</v>
      </c>
      <c r="K601" s="36"/>
    </row>
    <row r="602" spans="1:27" x14ac:dyDescent="0.3">
      <c r="B602" t="s">
        <v>1125</v>
      </c>
      <c r="C602" t="s">
        <v>802</v>
      </c>
      <c r="D602" t="s">
        <v>1126</v>
      </c>
      <c r="E602" s="33">
        <v>0.2</v>
      </c>
      <c r="F602" t="s">
        <v>825</v>
      </c>
      <c r="G602" t="s">
        <v>826</v>
      </c>
      <c r="H602" s="34"/>
      <c r="I602" t="s">
        <v>827</v>
      </c>
      <c r="J602" s="35">
        <f>ROUND(E602/I599* H602,5)</f>
        <v>0</v>
      </c>
      <c r="K602" s="36"/>
    </row>
    <row r="603" spans="1:27" x14ac:dyDescent="0.3">
      <c r="D603" s="37" t="s">
        <v>828</v>
      </c>
      <c r="E603" s="36"/>
      <c r="H603" s="36"/>
      <c r="K603" s="34">
        <f>SUM(J601:J602)</f>
        <v>0</v>
      </c>
    </row>
    <row r="604" spans="1:27" x14ac:dyDescent="0.3">
      <c r="B604" s="24" t="s">
        <v>833</v>
      </c>
      <c r="E604" s="36"/>
      <c r="H604" s="36"/>
      <c r="K604" s="36"/>
    </row>
    <row r="605" spans="1:27" x14ac:dyDescent="0.3">
      <c r="B605" t="s">
        <v>1127</v>
      </c>
      <c r="C605" t="s">
        <v>20</v>
      </c>
      <c r="D605" t="s">
        <v>1128</v>
      </c>
      <c r="E605" s="33">
        <v>2</v>
      </c>
      <c r="G605" t="s">
        <v>826</v>
      </c>
      <c r="H605" s="34"/>
      <c r="I605" t="s">
        <v>827</v>
      </c>
      <c r="J605" s="35">
        <f>ROUND(E605* H605,5)</f>
        <v>0</v>
      </c>
      <c r="K605" s="36"/>
    </row>
    <row r="606" spans="1:27" x14ac:dyDescent="0.3">
      <c r="B606" t="s">
        <v>1129</v>
      </c>
      <c r="C606" t="s">
        <v>414</v>
      </c>
      <c r="D606" t="s">
        <v>1130</v>
      </c>
      <c r="E606" s="33">
        <v>1.05</v>
      </c>
      <c r="G606" t="s">
        <v>826</v>
      </c>
      <c r="H606" s="34"/>
      <c r="I606" t="s">
        <v>827</v>
      </c>
      <c r="J606" s="35">
        <f>ROUND(E606* H606,5)</f>
        <v>0</v>
      </c>
      <c r="K606" s="36"/>
    </row>
    <row r="607" spans="1:27" x14ac:dyDescent="0.3">
      <c r="B607" t="s">
        <v>1131</v>
      </c>
      <c r="C607" t="s">
        <v>1132</v>
      </c>
      <c r="D607" t="s">
        <v>1133</v>
      </c>
      <c r="E607" s="33">
        <v>3</v>
      </c>
      <c r="G607" t="s">
        <v>826</v>
      </c>
      <c r="H607" s="34"/>
      <c r="I607" t="s">
        <v>827</v>
      </c>
      <c r="J607" s="35">
        <f>ROUND(E607* H607,5)</f>
        <v>0</v>
      </c>
      <c r="K607" s="36"/>
    </row>
    <row r="608" spans="1:27" x14ac:dyDescent="0.3">
      <c r="B608" t="s">
        <v>1134</v>
      </c>
      <c r="C608" t="s">
        <v>1132</v>
      </c>
      <c r="D608" t="s">
        <v>1135</v>
      </c>
      <c r="E608" s="33">
        <v>3</v>
      </c>
      <c r="G608" t="s">
        <v>826</v>
      </c>
      <c r="H608" s="34"/>
      <c r="I608" t="s">
        <v>827</v>
      </c>
      <c r="J608" s="35">
        <f>ROUND(E608* H608,5)</f>
        <v>0</v>
      </c>
      <c r="K608" s="36"/>
    </row>
    <row r="609" spans="1:27" x14ac:dyDescent="0.3">
      <c r="D609" s="37" t="s">
        <v>841</v>
      </c>
      <c r="E609" s="36"/>
      <c r="H609" s="36"/>
      <c r="K609" s="34">
        <f>SUM(J605:J608)</f>
        <v>0</v>
      </c>
    </row>
    <row r="610" spans="1:27" x14ac:dyDescent="0.3">
      <c r="B610" s="24" t="s">
        <v>912</v>
      </c>
      <c r="E610" s="36"/>
      <c r="H610" s="36"/>
      <c r="K610" s="36"/>
    </row>
    <row r="611" spans="1:27" x14ac:dyDescent="0.3">
      <c r="B611" t="s">
        <v>942</v>
      </c>
      <c r="C611" t="s">
        <v>844</v>
      </c>
      <c r="D611" t="s">
        <v>943</v>
      </c>
      <c r="E611" s="33">
        <v>2</v>
      </c>
      <c r="G611" t="s">
        <v>844</v>
      </c>
      <c r="H611" s="34">
        <v>0</v>
      </c>
      <c r="I611" t="s">
        <v>827</v>
      </c>
      <c r="J611" s="35">
        <f>ROUND(E611* H611/100,5)</f>
        <v>0</v>
      </c>
      <c r="K611" s="36"/>
    </row>
    <row r="612" spans="1:27" x14ac:dyDescent="0.3">
      <c r="D612" s="37" t="s">
        <v>915</v>
      </c>
      <c r="E612" s="36"/>
      <c r="H612" s="36"/>
      <c r="K612" s="34">
        <f>SUM(J611:J611)</f>
        <v>0</v>
      </c>
    </row>
    <row r="613" spans="1:27" x14ac:dyDescent="0.3">
      <c r="E613" s="36"/>
      <c r="H613" s="36"/>
      <c r="K613" s="36"/>
    </row>
    <row r="614" spans="1:27" x14ac:dyDescent="0.3">
      <c r="D614" s="37" t="s">
        <v>843</v>
      </c>
      <c r="E614" s="36"/>
      <c r="H614" s="36">
        <v>2.5</v>
      </c>
      <c r="I614" t="s">
        <v>844</v>
      </c>
      <c r="J614">
        <f>ROUND(H614/100*K603,5)</f>
        <v>0</v>
      </c>
      <c r="K614" s="36"/>
    </row>
    <row r="615" spans="1:27" x14ac:dyDescent="0.3">
      <c r="D615" s="37" t="s">
        <v>842</v>
      </c>
      <c r="E615" s="36"/>
      <c r="H615" s="36"/>
      <c r="K615" s="38">
        <f>SUM(J600:J614)</f>
        <v>0</v>
      </c>
    </row>
    <row r="616" spans="1:27" x14ac:dyDescent="0.3">
      <c r="D616" s="37" t="s">
        <v>916</v>
      </c>
      <c r="E616" s="36"/>
      <c r="H616" s="36">
        <v>2</v>
      </c>
      <c r="I616" t="s">
        <v>844</v>
      </c>
      <c r="K616" s="34">
        <f>ROUND(H616/100*K615,5)</f>
        <v>0</v>
      </c>
    </row>
    <row r="617" spans="1:27" x14ac:dyDescent="0.3">
      <c r="D617" s="37" t="s">
        <v>845</v>
      </c>
      <c r="E617" s="36"/>
      <c r="H617" s="36"/>
      <c r="K617" s="38">
        <f>SUM(K615:K616)</f>
        <v>0</v>
      </c>
    </row>
    <row r="619" spans="1:27" ht="45" customHeight="1" x14ac:dyDescent="0.3">
      <c r="A619" s="28" t="s">
        <v>1136</v>
      </c>
      <c r="B619" s="28" t="s">
        <v>377</v>
      </c>
      <c r="C619" s="29" t="s">
        <v>14</v>
      </c>
      <c r="D619" s="7" t="s">
        <v>378</v>
      </c>
      <c r="E619" s="6"/>
      <c r="F619" s="6"/>
      <c r="G619" s="29"/>
      <c r="H619" s="31" t="s">
        <v>820</v>
      </c>
      <c r="I619" s="5">
        <v>1</v>
      </c>
      <c r="J619" s="4"/>
      <c r="K619" s="32">
        <f>ROUND(K631,2)</f>
        <v>0</v>
      </c>
      <c r="L619" s="30" t="s">
        <v>1137</v>
      </c>
      <c r="M619" s="29"/>
      <c r="N619" s="29"/>
      <c r="O619" s="29"/>
      <c r="P619" s="29"/>
      <c r="Q619" s="29"/>
      <c r="R619" s="29"/>
      <c r="S619" s="29"/>
      <c r="T619" s="29"/>
      <c r="U619" s="29"/>
      <c r="V619" s="29"/>
      <c r="W619" s="29"/>
      <c r="X619" s="29"/>
      <c r="Y619" s="29"/>
      <c r="Z619" s="29"/>
      <c r="AA619" s="29"/>
    </row>
    <row r="620" spans="1:27" x14ac:dyDescent="0.3">
      <c r="B620" s="24" t="s">
        <v>822</v>
      </c>
    </row>
    <row r="621" spans="1:27" x14ac:dyDescent="0.3">
      <c r="B621" t="s">
        <v>1115</v>
      </c>
      <c r="C621" t="s">
        <v>802</v>
      </c>
      <c r="D621" t="s">
        <v>1116</v>
      </c>
      <c r="E621" s="33">
        <v>0.25</v>
      </c>
      <c r="F621" t="s">
        <v>825</v>
      </c>
      <c r="G621" t="s">
        <v>826</v>
      </c>
      <c r="H621" s="34"/>
      <c r="I621" t="s">
        <v>827</v>
      </c>
      <c r="J621" s="35">
        <f>ROUND(E621/I619* H621,5)</f>
        <v>0</v>
      </c>
      <c r="K621" s="36"/>
    </row>
    <row r="622" spans="1:27" x14ac:dyDescent="0.3">
      <c r="D622" s="37" t="s">
        <v>828</v>
      </c>
      <c r="E622" s="36"/>
      <c r="H622" s="36"/>
      <c r="K622" s="34">
        <f>SUM(J621:J621)</f>
        <v>0</v>
      </c>
    </row>
    <row r="623" spans="1:27" x14ac:dyDescent="0.3">
      <c r="B623" s="24" t="s">
        <v>833</v>
      </c>
      <c r="E623" s="36"/>
      <c r="H623" s="36"/>
      <c r="K623" s="36"/>
    </row>
    <row r="624" spans="1:27" x14ac:dyDescent="0.3">
      <c r="B624" t="s">
        <v>1138</v>
      </c>
      <c r="C624" t="s">
        <v>14</v>
      </c>
      <c r="D624" t="s">
        <v>1139</v>
      </c>
      <c r="E624" s="33">
        <v>1</v>
      </c>
      <c r="G624" t="s">
        <v>826</v>
      </c>
      <c r="H624" s="34"/>
      <c r="I624" t="s">
        <v>827</v>
      </c>
      <c r="J624" s="35">
        <f>ROUND(E624* H624,5)</f>
        <v>0</v>
      </c>
      <c r="K624" s="36"/>
    </row>
    <row r="625" spans="1:27" x14ac:dyDescent="0.3">
      <c r="B625" t="s">
        <v>1140</v>
      </c>
      <c r="C625" t="s">
        <v>14</v>
      </c>
      <c r="D625" t="s">
        <v>1141</v>
      </c>
      <c r="E625" s="33">
        <v>1</v>
      </c>
      <c r="G625" t="s">
        <v>826</v>
      </c>
      <c r="H625" s="34"/>
      <c r="I625" t="s">
        <v>827</v>
      </c>
      <c r="J625" s="35">
        <f>ROUND(E625* H625,5)</f>
        <v>0</v>
      </c>
      <c r="K625" s="36"/>
    </row>
    <row r="626" spans="1:27" x14ac:dyDescent="0.3">
      <c r="D626" s="37" t="s">
        <v>841</v>
      </c>
      <c r="E626" s="36"/>
      <c r="H626" s="36"/>
      <c r="K626" s="34">
        <f>SUM(J624:J625)</f>
        <v>0</v>
      </c>
    </row>
    <row r="627" spans="1:27" x14ac:dyDescent="0.3">
      <c r="E627" s="36"/>
      <c r="H627" s="36"/>
      <c r="K627" s="36"/>
    </row>
    <row r="628" spans="1:27" x14ac:dyDescent="0.3">
      <c r="D628" s="37" t="s">
        <v>843</v>
      </c>
      <c r="E628" s="36"/>
      <c r="H628" s="36">
        <v>2.5</v>
      </c>
      <c r="I628" t="s">
        <v>844</v>
      </c>
      <c r="J628">
        <f>ROUND(H628/100*K622,5)</f>
        <v>0</v>
      </c>
      <c r="K628" s="36"/>
    </row>
    <row r="629" spans="1:27" x14ac:dyDescent="0.3">
      <c r="D629" s="37" t="s">
        <v>842</v>
      </c>
      <c r="E629" s="36"/>
      <c r="H629" s="36"/>
      <c r="K629" s="38">
        <f>SUM(J620:J628)</f>
        <v>0</v>
      </c>
    </row>
    <row r="630" spans="1:27" x14ac:dyDescent="0.3">
      <c r="D630" s="37" t="s">
        <v>916</v>
      </c>
      <c r="E630" s="36"/>
      <c r="H630" s="36">
        <v>2</v>
      </c>
      <c r="I630" t="s">
        <v>844</v>
      </c>
      <c r="K630" s="34">
        <f>ROUND(H630/100*K629,5)</f>
        <v>0</v>
      </c>
    </row>
    <row r="631" spans="1:27" x14ac:dyDescent="0.3">
      <c r="D631" s="37" t="s">
        <v>845</v>
      </c>
      <c r="E631" s="36"/>
      <c r="H631" s="36"/>
      <c r="K631" s="38">
        <f>SUM(K629:K630)</f>
        <v>0</v>
      </c>
    </row>
    <row r="633" spans="1:27" ht="45" customHeight="1" x14ac:dyDescent="0.3">
      <c r="A633" s="28" t="s">
        <v>1142</v>
      </c>
      <c r="B633" s="28" t="s">
        <v>379</v>
      </c>
      <c r="C633" s="29" t="s">
        <v>14</v>
      </c>
      <c r="D633" s="7" t="s">
        <v>380</v>
      </c>
      <c r="E633" s="6"/>
      <c r="F633" s="6"/>
      <c r="G633" s="29"/>
      <c r="H633" s="31" t="s">
        <v>820</v>
      </c>
      <c r="I633" s="5">
        <v>1</v>
      </c>
      <c r="J633" s="4"/>
      <c r="K633" s="32">
        <f>ROUND(K645,2)</f>
        <v>0</v>
      </c>
      <c r="L633" s="30" t="s">
        <v>1143</v>
      </c>
      <c r="M633" s="29"/>
      <c r="N633" s="29"/>
      <c r="O633" s="29"/>
      <c r="P633" s="29"/>
      <c r="Q633" s="29"/>
      <c r="R633" s="29"/>
      <c r="S633" s="29"/>
      <c r="T633" s="29"/>
      <c r="U633" s="29"/>
      <c r="V633" s="29"/>
      <c r="W633" s="29"/>
      <c r="X633" s="29"/>
      <c r="Y633" s="29"/>
      <c r="Z633" s="29"/>
      <c r="AA633" s="29"/>
    </row>
    <row r="634" spans="1:27" x14ac:dyDescent="0.3">
      <c r="B634" s="24" t="s">
        <v>822</v>
      </c>
    </row>
    <row r="635" spans="1:27" x14ac:dyDescent="0.3">
      <c r="B635" t="s">
        <v>1115</v>
      </c>
      <c r="C635" t="s">
        <v>802</v>
      </c>
      <c r="D635" t="s">
        <v>1116</v>
      </c>
      <c r="E635" s="33">
        <v>0.4</v>
      </c>
      <c r="F635" t="s">
        <v>825</v>
      </c>
      <c r="G635" t="s">
        <v>826</v>
      </c>
      <c r="H635" s="34"/>
      <c r="I635" t="s">
        <v>827</v>
      </c>
      <c r="J635" s="35">
        <f>ROUND(E635/I633* H635,5)</f>
        <v>0</v>
      </c>
      <c r="K635" s="36"/>
    </row>
    <row r="636" spans="1:27" x14ac:dyDescent="0.3">
      <c r="D636" s="37" t="s">
        <v>828</v>
      </c>
      <c r="E636" s="36"/>
      <c r="H636" s="36"/>
      <c r="K636" s="34">
        <f>SUM(J635:J635)</f>
        <v>0</v>
      </c>
    </row>
    <row r="637" spans="1:27" x14ac:dyDescent="0.3">
      <c r="B637" s="24" t="s">
        <v>833</v>
      </c>
      <c r="E637" s="36"/>
      <c r="H637" s="36"/>
      <c r="K637" s="36"/>
    </row>
    <row r="638" spans="1:27" x14ac:dyDescent="0.3">
      <c r="B638" t="s">
        <v>1144</v>
      </c>
      <c r="C638" t="s">
        <v>14</v>
      </c>
      <c r="D638" t="s">
        <v>1145</v>
      </c>
      <c r="E638" s="33">
        <v>1</v>
      </c>
      <c r="G638" t="s">
        <v>826</v>
      </c>
      <c r="H638" s="34"/>
      <c r="I638" t="s">
        <v>827</v>
      </c>
      <c r="J638" s="35">
        <f>ROUND(E638* H638,5)</f>
        <v>0</v>
      </c>
      <c r="K638" s="36"/>
    </row>
    <row r="639" spans="1:27" x14ac:dyDescent="0.3">
      <c r="B639" t="s">
        <v>1146</v>
      </c>
      <c r="C639" t="s">
        <v>14</v>
      </c>
      <c r="D639" t="s">
        <v>1147</v>
      </c>
      <c r="E639" s="33">
        <v>1</v>
      </c>
      <c r="G639" t="s">
        <v>826</v>
      </c>
      <c r="H639" s="34"/>
      <c r="I639" t="s">
        <v>827</v>
      </c>
      <c r="J639" s="35">
        <f>ROUND(E639* H639,5)</f>
        <v>0</v>
      </c>
      <c r="K639" s="36"/>
    </row>
    <row r="640" spans="1:27" x14ac:dyDescent="0.3">
      <c r="D640" s="37" t="s">
        <v>841</v>
      </c>
      <c r="E640" s="36"/>
      <c r="H640" s="36"/>
      <c r="K640" s="34">
        <f>SUM(J638:J639)</f>
        <v>0</v>
      </c>
    </row>
    <row r="641" spans="1:27" x14ac:dyDescent="0.3">
      <c r="E641" s="36"/>
      <c r="H641" s="36"/>
      <c r="K641" s="36"/>
    </row>
    <row r="642" spans="1:27" x14ac:dyDescent="0.3">
      <c r="D642" s="37" t="s">
        <v>843</v>
      </c>
      <c r="E642" s="36"/>
      <c r="H642" s="36">
        <v>2.5</v>
      </c>
      <c r="I642" t="s">
        <v>844</v>
      </c>
      <c r="J642">
        <f>ROUND(H642/100*K636,5)</f>
        <v>0</v>
      </c>
      <c r="K642" s="36"/>
    </row>
    <row r="643" spans="1:27" x14ac:dyDescent="0.3">
      <c r="D643" s="37" t="s">
        <v>842</v>
      </c>
      <c r="E643" s="36"/>
      <c r="H643" s="36"/>
      <c r="K643" s="38">
        <f>SUM(J634:J642)</f>
        <v>0</v>
      </c>
    </row>
    <row r="644" spans="1:27" x14ac:dyDescent="0.3">
      <c r="D644" s="37" t="s">
        <v>916</v>
      </c>
      <c r="E644" s="36"/>
      <c r="H644" s="36">
        <v>2</v>
      </c>
      <c r="I644" t="s">
        <v>844</v>
      </c>
      <c r="K644" s="34">
        <f>ROUND(H644/100*K643,5)</f>
        <v>0</v>
      </c>
    </row>
    <row r="645" spans="1:27" x14ac:dyDescent="0.3">
      <c r="D645" s="37" t="s">
        <v>845</v>
      </c>
      <c r="E645" s="36"/>
      <c r="H645" s="36"/>
      <c r="K645" s="38">
        <f>SUM(K643:K644)</f>
        <v>0</v>
      </c>
    </row>
    <row r="647" spans="1:27" ht="45" customHeight="1" x14ac:dyDescent="0.3">
      <c r="A647" s="28" t="s">
        <v>1148</v>
      </c>
      <c r="B647" s="28" t="s">
        <v>422</v>
      </c>
      <c r="C647" s="29" t="s">
        <v>20</v>
      </c>
      <c r="D647" s="7" t="s">
        <v>423</v>
      </c>
      <c r="E647" s="6"/>
      <c r="F647" s="6"/>
      <c r="G647" s="29"/>
      <c r="H647" s="31" t="s">
        <v>820</v>
      </c>
      <c r="I647" s="5">
        <v>1</v>
      </c>
      <c r="J647" s="4"/>
      <c r="K647" s="32">
        <f>ROUND(K662,2)</f>
        <v>0</v>
      </c>
      <c r="L647" s="30" t="s">
        <v>1149</v>
      </c>
      <c r="M647" s="29"/>
      <c r="N647" s="29"/>
      <c r="O647" s="29"/>
      <c r="P647" s="29"/>
      <c r="Q647" s="29"/>
      <c r="R647" s="29"/>
      <c r="S647" s="29"/>
      <c r="T647" s="29"/>
      <c r="U647" s="29"/>
      <c r="V647" s="29"/>
      <c r="W647" s="29"/>
      <c r="X647" s="29"/>
      <c r="Y647" s="29"/>
      <c r="Z647" s="29"/>
      <c r="AA647" s="29"/>
    </row>
    <row r="648" spans="1:27" x14ac:dyDescent="0.3">
      <c r="B648" s="24" t="s">
        <v>822</v>
      </c>
    </row>
    <row r="649" spans="1:27" x14ac:dyDescent="0.3">
      <c r="B649" t="s">
        <v>1044</v>
      </c>
      <c r="C649" t="s">
        <v>802</v>
      </c>
      <c r="D649" t="s">
        <v>1045</v>
      </c>
      <c r="E649" s="33">
        <v>0.18</v>
      </c>
      <c r="F649" t="s">
        <v>825</v>
      </c>
      <c r="G649" t="s">
        <v>826</v>
      </c>
      <c r="H649" s="34"/>
      <c r="I649" t="s">
        <v>827</v>
      </c>
      <c r="J649" s="35">
        <f>ROUND(E649/I647* H649,5)</f>
        <v>0</v>
      </c>
      <c r="K649" s="36"/>
    </row>
    <row r="650" spans="1:27" x14ac:dyDescent="0.3">
      <c r="B650" t="s">
        <v>1042</v>
      </c>
      <c r="C650" t="s">
        <v>802</v>
      </c>
      <c r="D650" t="s">
        <v>1043</v>
      </c>
      <c r="E650" s="33">
        <v>0.36</v>
      </c>
      <c r="F650" t="s">
        <v>825</v>
      </c>
      <c r="G650" t="s">
        <v>826</v>
      </c>
      <c r="H650" s="34"/>
      <c r="I650" t="s">
        <v>827</v>
      </c>
      <c r="J650" s="35">
        <f>ROUND(E650/I647* H650,5)</f>
        <v>0</v>
      </c>
      <c r="K650" s="36"/>
    </row>
    <row r="651" spans="1:27" x14ac:dyDescent="0.3">
      <c r="D651" s="37" t="s">
        <v>828</v>
      </c>
      <c r="E651" s="36"/>
      <c r="H651" s="36"/>
      <c r="K651" s="34">
        <f>SUM(J649:J650)</f>
        <v>0</v>
      </c>
    </row>
    <row r="652" spans="1:27" x14ac:dyDescent="0.3">
      <c r="B652" s="24" t="s">
        <v>833</v>
      </c>
      <c r="E652" s="36"/>
      <c r="H652" s="36"/>
      <c r="K652" s="36"/>
    </row>
    <row r="653" spans="1:27" x14ac:dyDescent="0.3">
      <c r="B653" t="s">
        <v>1150</v>
      </c>
      <c r="C653" t="s">
        <v>14</v>
      </c>
      <c r="D653" t="s">
        <v>1151</v>
      </c>
      <c r="E653" s="33">
        <v>0.33</v>
      </c>
      <c r="G653" t="s">
        <v>826</v>
      </c>
      <c r="H653" s="34"/>
      <c r="I653" t="s">
        <v>827</v>
      </c>
      <c r="J653" s="35">
        <f>ROUND(E653* H653,5)</f>
        <v>0</v>
      </c>
      <c r="K653" s="36"/>
    </row>
    <row r="654" spans="1:27" x14ac:dyDescent="0.3">
      <c r="B654" t="s">
        <v>1152</v>
      </c>
      <c r="C654" t="s">
        <v>14</v>
      </c>
      <c r="D654" t="s">
        <v>1153</v>
      </c>
      <c r="E654" s="33">
        <v>0.67</v>
      </c>
      <c r="G654" t="s">
        <v>826</v>
      </c>
      <c r="H654" s="34"/>
      <c r="I654" t="s">
        <v>827</v>
      </c>
      <c r="J654" s="35">
        <f>ROUND(E654* H654,5)</f>
        <v>0</v>
      </c>
      <c r="K654" s="36"/>
    </row>
    <row r="655" spans="1:27" x14ac:dyDescent="0.3">
      <c r="B655" t="s">
        <v>1154</v>
      </c>
      <c r="C655" t="s">
        <v>20</v>
      </c>
      <c r="D655" t="s">
        <v>1155</v>
      </c>
      <c r="E655" s="33">
        <v>1.4</v>
      </c>
      <c r="G655" t="s">
        <v>826</v>
      </c>
      <c r="H655" s="34"/>
      <c r="I655" t="s">
        <v>827</v>
      </c>
      <c r="J655" s="35">
        <f>ROUND(E655* H655,5)</f>
        <v>0</v>
      </c>
      <c r="K655" s="36"/>
    </row>
    <row r="656" spans="1:27" x14ac:dyDescent="0.3">
      <c r="B656" t="s">
        <v>1156</v>
      </c>
      <c r="C656" t="s">
        <v>14</v>
      </c>
      <c r="D656" t="s">
        <v>1157</v>
      </c>
      <c r="E656" s="33">
        <v>1</v>
      </c>
      <c r="G656" t="s">
        <v>826</v>
      </c>
      <c r="H656" s="34"/>
      <c r="I656" t="s">
        <v>827</v>
      </c>
      <c r="J656" s="35">
        <f>ROUND(E656* H656,5)</f>
        <v>0</v>
      </c>
      <c r="K656" s="36"/>
    </row>
    <row r="657" spans="1:27" x14ac:dyDescent="0.3">
      <c r="D657" s="37" t="s">
        <v>841</v>
      </c>
      <c r="E657" s="36"/>
      <c r="H657" s="36"/>
      <c r="K657" s="34">
        <f>SUM(J653:J656)</f>
        <v>0</v>
      </c>
    </row>
    <row r="658" spans="1:27" x14ac:dyDescent="0.3">
      <c r="E658" s="36"/>
      <c r="H658" s="36"/>
      <c r="K658" s="36"/>
    </row>
    <row r="659" spans="1:27" x14ac:dyDescent="0.3">
      <c r="D659" s="37" t="s">
        <v>843</v>
      </c>
      <c r="E659" s="36"/>
      <c r="H659" s="36">
        <v>1.5</v>
      </c>
      <c r="I659" t="s">
        <v>844</v>
      </c>
      <c r="J659">
        <f>ROUND(H659/100*K651,5)</f>
        <v>0</v>
      </c>
      <c r="K659" s="36"/>
    </row>
    <row r="660" spans="1:27" x14ac:dyDescent="0.3">
      <c r="D660" s="37" t="s">
        <v>842</v>
      </c>
      <c r="E660" s="36"/>
      <c r="H660" s="36"/>
      <c r="K660" s="38">
        <f>SUM(J648:J659)</f>
        <v>0</v>
      </c>
    </row>
    <row r="661" spans="1:27" x14ac:dyDescent="0.3">
      <c r="D661" s="37" t="s">
        <v>916</v>
      </c>
      <c r="E661" s="36"/>
      <c r="H661" s="36">
        <v>2</v>
      </c>
      <c r="I661" t="s">
        <v>844</v>
      </c>
      <c r="K661" s="34">
        <f>ROUND(H661/100*K660,5)</f>
        <v>0</v>
      </c>
    </row>
    <row r="662" spans="1:27" x14ac:dyDescent="0.3">
      <c r="D662" s="37" t="s">
        <v>845</v>
      </c>
      <c r="E662" s="36"/>
      <c r="H662" s="36"/>
      <c r="K662" s="38">
        <f>SUM(K660:K661)</f>
        <v>0</v>
      </c>
    </row>
    <row r="664" spans="1:27" ht="45" customHeight="1" x14ac:dyDescent="0.3">
      <c r="A664" s="28" t="s">
        <v>1158</v>
      </c>
      <c r="B664" s="28" t="s">
        <v>420</v>
      </c>
      <c r="C664" s="29" t="s">
        <v>20</v>
      </c>
      <c r="D664" s="7" t="s">
        <v>421</v>
      </c>
      <c r="E664" s="6"/>
      <c r="F664" s="6"/>
      <c r="G664" s="29"/>
      <c r="H664" s="31" t="s">
        <v>820</v>
      </c>
      <c r="I664" s="5">
        <v>1</v>
      </c>
      <c r="J664" s="4"/>
      <c r="K664" s="32">
        <f>ROUND(K686,2)</f>
        <v>0</v>
      </c>
      <c r="L664" s="30" t="s">
        <v>1159</v>
      </c>
      <c r="M664" s="29"/>
      <c r="N664" s="29"/>
      <c r="O664" s="29"/>
      <c r="P664" s="29"/>
      <c r="Q664" s="29"/>
      <c r="R664" s="29"/>
      <c r="S664" s="29"/>
      <c r="T664" s="29"/>
      <c r="U664" s="29"/>
      <c r="V664" s="29"/>
      <c r="W664" s="29"/>
      <c r="X664" s="29"/>
      <c r="Y664" s="29"/>
      <c r="Z664" s="29"/>
      <c r="AA664" s="29"/>
    </row>
    <row r="665" spans="1:27" x14ac:dyDescent="0.3">
      <c r="B665" s="24" t="s">
        <v>822</v>
      </c>
    </row>
    <row r="666" spans="1:27" x14ac:dyDescent="0.3">
      <c r="B666" t="s">
        <v>969</v>
      </c>
      <c r="C666" t="s">
        <v>802</v>
      </c>
      <c r="D666" t="s">
        <v>970</v>
      </c>
      <c r="E666" s="33">
        <v>0.2</v>
      </c>
      <c r="F666" t="s">
        <v>825</v>
      </c>
      <c r="G666" t="s">
        <v>826</v>
      </c>
      <c r="H666" s="34"/>
      <c r="I666" t="s">
        <v>827</v>
      </c>
      <c r="J666" s="35">
        <f>ROUND(E666/I664* H666,5)</f>
        <v>0</v>
      </c>
      <c r="K666" s="36"/>
    </row>
    <row r="667" spans="1:27" x14ac:dyDescent="0.3">
      <c r="B667" t="s">
        <v>1008</v>
      </c>
      <c r="C667" t="s">
        <v>802</v>
      </c>
      <c r="D667" t="s">
        <v>1009</v>
      </c>
      <c r="E667" s="33">
        <v>0.1</v>
      </c>
      <c r="F667" t="s">
        <v>825</v>
      </c>
      <c r="G667" t="s">
        <v>826</v>
      </c>
      <c r="H667" s="34"/>
      <c r="I667" t="s">
        <v>827</v>
      </c>
      <c r="J667" s="35">
        <f>ROUND(E667/I664* H667,5)</f>
        <v>0</v>
      </c>
      <c r="K667" s="36"/>
    </row>
    <row r="668" spans="1:27" x14ac:dyDescent="0.3">
      <c r="B668" t="s">
        <v>1044</v>
      </c>
      <c r="C668" t="s">
        <v>802</v>
      </c>
      <c r="D668" t="s">
        <v>1045</v>
      </c>
      <c r="E668" s="33">
        <v>0.15</v>
      </c>
      <c r="F668" t="s">
        <v>825</v>
      </c>
      <c r="G668" t="s">
        <v>826</v>
      </c>
      <c r="H668" s="34"/>
      <c r="I668" t="s">
        <v>827</v>
      </c>
      <c r="J668" s="35">
        <f>ROUND(E668/I664* H668,5)</f>
        <v>0</v>
      </c>
      <c r="K668" s="36"/>
    </row>
    <row r="669" spans="1:27" x14ac:dyDescent="0.3">
      <c r="B669" t="s">
        <v>1042</v>
      </c>
      <c r="C669" t="s">
        <v>802</v>
      </c>
      <c r="D669" t="s">
        <v>1043</v>
      </c>
      <c r="E669" s="33">
        <v>0.15</v>
      </c>
      <c r="F669" t="s">
        <v>825</v>
      </c>
      <c r="G669" t="s">
        <v>826</v>
      </c>
      <c r="H669" s="34"/>
      <c r="I669" t="s">
        <v>827</v>
      </c>
      <c r="J669" s="35">
        <f>ROUND(E669/I664* H669,5)</f>
        <v>0</v>
      </c>
      <c r="K669" s="36"/>
    </row>
    <row r="670" spans="1:27" x14ac:dyDescent="0.3">
      <c r="D670" s="37" t="s">
        <v>828</v>
      </c>
      <c r="E670" s="36"/>
      <c r="H670" s="36"/>
      <c r="K670" s="34">
        <f>SUM(J666:J669)</f>
        <v>0</v>
      </c>
    </row>
    <row r="671" spans="1:27" x14ac:dyDescent="0.3">
      <c r="B671" s="24" t="s">
        <v>829</v>
      </c>
      <c r="E671" s="36"/>
      <c r="H671" s="36"/>
      <c r="K671" s="36"/>
    </row>
    <row r="672" spans="1:27" x14ac:dyDescent="0.3">
      <c r="B672" t="s">
        <v>1160</v>
      </c>
      <c r="C672" t="s">
        <v>802</v>
      </c>
      <c r="D672" t="s">
        <v>1161</v>
      </c>
      <c r="E672" s="33">
        <v>4.2200000000000001E-2</v>
      </c>
      <c r="F672" t="s">
        <v>825</v>
      </c>
      <c r="G672" t="s">
        <v>826</v>
      </c>
      <c r="H672" s="34"/>
      <c r="I672" t="s">
        <v>827</v>
      </c>
      <c r="J672" s="35">
        <f>ROUND(E672/I664* H672,5)</f>
        <v>0</v>
      </c>
      <c r="K672" s="36"/>
    </row>
    <row r="673" spans="1:27" x14ac:dyDescent="0.3">
      <c r="B673" t="s">
        <v>1162</v>
      </c>
      <c r="C673" t="s">
        <v>802</v>
      </c>
      <c r="D673" t="s">
        <v>1163</v>
      </c>
      <c r="E673" s="33">
        <v>0.1</v>
      </c>
      <c r="F673" t="s">
        <v>825</v>
      </c>
      <c r="G673" t="s">
        <v>826</v>
      </c>
      <c r="H673" s="34"/>
      <c r="I673" t="s">
        <v>827</v>
      </c>
      <c r="J673" s="35">
        <f>ROUND(E673/I664* H673,5)</f>
        <v>0</v>
      </c>
      <c r="K673" s="36"/>
    </row>
    <row r="674" spans="1:27" x14ac:dyDescent="0.3">
      <c r="D674" s="37" t="s">
        <v>832</v>
      </c>
      <c r="E674" s="36"/>
      <c r="H674" s="36"/>
      <c r="K674" s="34">
        <f>SUM(J672:J673)</f>
        <v>0</v>
      </c>
    </row>
    <row r="675" spans="1:27" x14ac:dyDescent="0.3">
      <c r="B675" s="24" t="s">
        <v>833</v>
      </c>
      <c r="E675" s="36"/>
      <c r="H675" s="36"/>
      <c r="K675" s="36"/>
    </row>
    <row r="676" spans="1:27" x14ac:dyDescent="0.3">
      <c r="B676" t="s">
        <v>1164</v>
      </c>
      <c r="C676" t="s">
        <v>14</v>
      </c>
      <c r="D676" t="s">
        <v>1165</v>
      </c>
      <c r="E676" s="33">
        <v>0.33</v>
      </c>
      <c r="G676" t="s">
        <v>826</v>
      </c>
      <c r="H676" s="34"/>
      <c r="I676" t="s">
        <v>827</v>
      </c>
      <c r="J676" s="35">
        <f>ROUND(E676* H676,5)</f>
        <v>0</v>
      </c>
      <c r="K676" s="36"/>
    </row>
    <row r="677" spans="1:27" x14ac:dyDescent="0.3">
      <c r="B677" t="s">
        <v>1166</v>
      </c>
      <c r="C677" t="s">
        <v>20</v>
      </c>
      <c r="D677" t="s">
        <v>1167</v>
      </c>
      <c r="E677" s="33">
        <v>1.2</v>
      </c>
      <c r="G677" t="s">
        <v>826</v>
      </c>
      <c r="H677" s="34"/>
      <c r="I677" t="s">
        <v>827</v>
      </c>
      <c r="J677" s="35">
        <f>ROUND(E677* H677,5)</f>
        <v>0</v>
      </c>
      <c r="K677" s="36"/>
    </row>
    <row r="678" spans="1:27" x14ac:dyDescent="0.3">
      <c r="B678" t="s">
        <v>1168</v>
      </c>
      <c r="C678" t="s">
        <v>837</v>
      </c>
      <c r="D678" t="s">
        <v>1169</v>
      </c>
      <c r="E678" s="33">
        <v>0.54600000000000004</v>
      </c>
      <c r="G678" t="s">
        <v>826</v>
      </c>
      <c r="H678" s="34"/>
      <c r="I678" t="s">
        <v>827</v>
      </c>
      <c r="J678" s="35">
        <f>ROUND(E678* H678,5)</f>
        <v>0</v>
      </c>
      <c r="K678" s="36"/>
    </row>
    <row r="679" spans="1:27" x14ac:dyDescent="0.3">
      <c r="B679" t="s">
        <v>1170</v>
      </c>
      <c r="C679" t="s">
        <v>14</v>
      </c>
      <c r="D679" t="s">
        <v>1171</v>
      </c>
      <c r="E679" s="33">
        <v>1</v>
      </c>
      <c r="G679" t="s">
        <v>826</v>
      </c>
      <c r="H679" s="34"/>
      <c r="I679" t="s">
        <v>827</v>
      </c>
      <c r="J679" s="35">
        <f>ROUND(E679* H679,5)</f>
        <v>0</v>
      </c>
      <c r="K679" s="36"/>
    </row>
    <row r="680" spans="1:27" x14ac:dyDescent="0.3">
      <c r="B680" t="s">
        <v>1172</v>
      </c>
      <c r="C680" t="s">
        <v>14</v>
      </c>
      <c r="D680" t="s">
        <v>1173</v>
      </c>
      <c r="E680" s="33">
        <v>1</v>
      </c>
      <c r="G680" t="s">
        <v>826</v>
      </c>
      <c r="H680" s="34"/>
      <c r="I680" t="s">
        <v>827</v>
      </c>
      <c r="J680" s="35">
        <f>ROUND(E680* H680,5)</f>
        <v>0</v>
      </c>
      <c r="K680" s="36"/>
    </row>
    <row r="681" spans="1:27" x14ac:dyDescent="0.3">
      <c r="D681" s="37" t="s">
        <v>841</v>
      </c>
      <c r="E681" s="36"/>
      <c r="H681" s="36"/>
      <c r="K681" s="34">
        <f>SUM(J676:J680)</f>
        <v>0</v>
      </c>
    </row>
    <row r="682" spans="1:27" x14ac:dyDescent="0.3">
      <c r="E682" s="36"/>
      <c r="H682" s="36"/>
      <c r="K682" s="36"/>
    </row>
    <row r="683" spans="1:27" x14ac:dyDescent="0.3">
      <c r="D683" s="37" t="s">
        <v>843</v>
      </c>
      <c r="E683" s="36"/>
      <c r="H683" s="36">
        <v>1.5</v>
      </c>
      <c r="I683" t="s">
        <v>844</v>
      </c>
      <c r="J683">
        <f>ROUND(H683/100*K670,5)</f>
        <v>0</v>
      </c>
      <c r="K683" s="36"/>
    </row>
    <row r="684" spans="1:27" x14ac:dyDescent="0.3">
      <c r="D684" s="37" t="s">
        <v>842</v>
      </c>
      <c r="E684" s="36"/>
      <c r="H684" s="36"/>
      <c r="K684" s="38">
        <f>SUM(J665:J683)</f>
        <v>0</v>
      </c>
    </row>
    <row r="685" spans="1:27" x14ac:dyDescent="0.3">
      <c r="D685" s="37" t="s">
        <v>916</v>
      </c>
      <c r="E685" s="36"/>
      <c r="H685" s="36">
        <v>2</v>
      </c>
      <c r="I685" t="s">
        <v>844</v>
      </c>
      <c r="K685" s="34">
        <f>ROUND(H685/100*K684,5)</f>
        <v>0</v>
      </c>
    </row>
    <row r="686" spans="1:27" x14ac:dyDescent="0.3">
      <c r="D686" s="37" t="s">
        <v>845</v>
      </c>
      <c r="E686" s="36"/>
      <c r="H686" s="36"/>
      <c r="K686" s="38">
        <f>SUM(K684:K685)</f>
        <v>0</v>
      </c>
    </row>
    <row r="688" spans="1:27" ht="45" customHeight="1" x14ac:dyDescent="0.3">
      <c r="A688" s="28"/>
      <c r="B688" s="28" t="s">
        <v>1174</v>
      </c>
      <c r="C688" s="29" t="s">
        <v>14</v>
      </c>
      <c r="D688" s="7" t="s">
        <v>1175</v>
      </c>
      <c r="E688" s="6"/>
      <c r="F688" s="6"/>
      <c r="G688" s="29"/>
      <c r="H688" s="31" t="s">
        <v>820</v>
      </c>
      <c r="I688" s="5">
        <v>1</v>
      </c>
      <c r="J688" s="4"/>
      <c r="K688" s="32">
        <f>ROUND(K702,2)</f>
        <v>0</v>
      </c>
      <c r="L688" s="30" t="s">
        <v>1176</v>
      </c>
      <c r="M688" s="29"/>
      <c r="N688" s="29"/>
      <c r="O688" s="29"/>
      <c r="P688" s="29"/>
      <c r="Q688" s="29"/>
      <c r="R688" s="29"/>
      <c r="S688" s="29"/>
      <c r="T688" s="29"/>
      <c r="U688" s="29"/>
      <c r="V688" s="29"/>
      <c r="W688" s="29"/>
      <c r="X688" s="29"/>
      <c r="Y688" s="29"/>
      <c r="Z688" s="29"/>
      <c r="AA688" s="29"/>
    </row>
    <row r="689" spans="1:27" x14ac:dyDescent="0.3">
      <c r="B689" s="24" t="s">
        <v>822</v>
      </c>
    </row>
    <row r="690" spans="1:27" x14ac:dyDescent="0.3">
      <c r="B690" t="s">
        <v>1177</v>
      </c>
      <c r="C690" t="s">
        <v>802</v>
      </c>
      <c r="D690" t="s">
        <v>1178</v>
      </c>
      <c r="E690" s="33">
        <v>1.5</v>
      </c>
      <c r="F690" t="s">
        <v>825</v>
      </c>
      <c r="G690" t="s">
        <v>826</v>
      </c>
      <c r="H690" s="34"/>
      <c r="I690" t="s">
        <v>827</v>
      </c>
      <c r="J690" s="35">
        <f>ROUND(E690/I688* H690,5)</f>
        <v>0</v>
      </c>
      <c r="K690" s="36"/>
    </row>
    <row r="691" spans="1:27" x14ac:dyDescent="0.3">
      <c r="B691" t="s">
        <v>1179</v>
      </c>
      <c r="C691" t="s">
        <v>802</v>
      </c>
      <c r="D691" t="s">
        <v>1180</v>
      </c>
      <c r="E691" s="33">
        <v>1.5</v>
      </c>
      <c r="F691" t="s">
        <v>825</v>
      </c>
      <c r="G691" t="s">
        <v>826</v>
      </c>
      <c r="H691" s="34"/>
      <c r="I691" t="s">
        <v>827</v>
      </c>
      <c r="J691" s="35">
        <f>ROUND(E691/I688* H691,5)</f>
        <v>0</v>
      </c>
      <c r="K691" s="36"/>
    </row>
    <row r="692" spans="1:27" x14ac:dyDescent="0.3">
      <c r="D692" s="37" t="s">
        <v>828</v>
      </c>
      <c r="E692" s="36"/>
      <c r="H692" s="36"/>
      <c r="K692" s="34">
        <f>SUM(J690:J691)</f>
        <v>0</v>
      </c>
    </row>
    <row r="693" spans="1:27" x14ac:dyDescent="0.3">
      <c r="B693" s="24" t="s">
        <v>833</v>
      </c>
      <c r="E693" s="36"/>
      <c r="H693" s="36"/>
      <c r="K693" s="36"/>
    </row>
    <row r="694" spans="1:27" x14ac:dyDescent="0.3">
      <c r="B694" t="s">
        <v>1181</v>
      </c>
      <c r="C694" t="s">
        <v>14</v>
      </c>
      <c r="D694" t="s">
        <v>1182</v>
      </c>
      <c r="E694" s="33">
        <v>1</v>
      </c>
      <c r="G694" t="s">
        <v>826</v>
      </c>
      <c r="H694" s="34"/>
      <c r="I694" t="s">
        <v>827</v>
      </c>
      <c r="J694" s="35">
        <f>ROUND(E694* H694,5)</f>
        <v>0</v>
      </c>
      <c r="K694" s="36"/>
    </row>
    <row r="695" spans="1:27" x14ac:dyDescent="0.3">
      <c r="B695" t="s">
        <v>1183</v>
      </c>
      <c r="C695" t="s">
        <v>14</v>
      </c>
      <c r="D695" t="s">
        <v>1184</v>
      </c>
      <c r="E695" s="33">
        <v>0.33</v>
      </c>
      <c r="G695" t="s">
        <v>826</v>
      </c>
      <c r="H695" s="34"/>
      <c r="I695" t="s">
        <v>827</v>
      </c>
      <c r="J695" s="35">
        <f>ROUND(E695* H695,5)</f>
        <v>0</v>
      </c>
      <c r="K695" s="36"/>
    </row>
    <row r="696" spans="1:27" x14ac:dyDescent="0.3">
      <c r="B696" t="s">
        <v>1185</v>
      </c>
      <c r="C696" t="s">
        <v>14</v>
      </c>
      <c r="D696" t="s">
        <v>1186</v>
      </c>
      <c r="E696" s="33">
        <v>1</v>
      </c>
      <c r="G696" t="s">
        <v>826</v>
      </c>
      <c r="H696" s="34"/>
      <c r="I696" t="s">
        <v>827</v>
      </c>
      <c r="J696" s="35">
        <f>ROUND(E696* H696,5)</f>
        <v>0</v>
      </c>
      <c r="K696" s="36"/>
    </row>
    <row r="697" spans="1:27" x14ac:dyDescent="0.3">
      <c r="D697" s="37" t="s">
        <v>841</v>
      </c>
      <c r="E697" s="36"/>
      <c r="H697" s="36"/>
      <c r="K697" s="34">
        <f>SUM(J694:J696)</f>
        <v>0</v>
      </c>
    </row>
    <row r="698" spans="1:27" x14ac:dyDescent="0.3">
      <c r="E698" s="36"/>
      <c r="H698" s="36"/>
      <c r="K698" s="36"/>
    </row>
    <row r="699" spans="1:27" x14ac:dyDescent="0.3">
      <c r="D699" s="37" t="s">
        <v>843</v>
      </c>
      <c r="E699" s="36"/>
      <c r="H699" s="36">
        <v>2.5</v>
      </c>
      <c r="I699" t="s">
        <v>844</v>
      </c>
      <c r="J699">
        <f>ROUND(H699/100*K692,5)</f>
        <v>0</v>
      </c>
      <c r="K699" s="36"/>
    </row>
    <row r="700" spans="1:27" x14ac:dyDescent="0.3">
      <c r="D700" s="37" t="s">
        <v>842</v>
      </c>
      <c r="E700" s="36"/>
      <c r="H700" s="36"/>
      <c r="K700" s="38">
        <f>SUM(J689:J699)</f>
        <v>0</v>
      </c>
    </row>
    <row r="701" spans="1:27" x14ac:dyDescent="0.3">
      <c r="D701" s="37" t="s">
        <v>916</v>
      </c>
      <c r="E701" s="36"/>
      <c r="H701" s="36">
        <v>2</v>
      </c>
      <c r="I701" t="s">
        <v>844</v>
      </c>
      <c r="K701" s="34">
        <f>ROUND(H701/100*K700,5)</f>
        <v>0</v>
      </c>
    </row>
    <row r="702" spans="1:27" x14ac:dyDescent="0.3">
      <c r="D702" s="37" t="s">
        <v>845</v>
      </c>
      <c r="E702" s="36"/>
      <c r="H702" s="36"/>
      <c r="K702" s="38">
        <f>SUM(K700:K701)</f>
        <v>0</v>
      </c>
    </row>
    <row r="704" spans="1:27" ht="45" customHeight="1" x14ac:dyDescent="0.3">
      <c r="A704" s="28"/>
      <c r="B704" s="28" t="s">
        <v>1187</v>
      </c>
      <c r="C704" s="29" t="s">
        <v>14</v>
      </c>
      <c r="D704" s="7" t="s">
        <v>1188</v>
      </c>
      <c r="E704" s="6"/>
      <c r="F704" s="6"/>
      <c r="G704" s="29"/>
      <c r="H704" s="31" t="s">
        <v>820</v>
      </c>
      <c r="I704" s="5">
        <v>1</v>
      </c>
      <c r="J704" s="4"/>
      <c r="K704" s="32">
        <f>ROUND(K718,2)</f>
        <v>0</v>
      </c>
      <c r="L704" s="30" t="s">
        <v>1189</v>
      </c>
      <c r="M704" s="29"/>
      <c r="N704" s="29"/>
      <c r="O704" s="29"/>
      <c r="P704" s="29"/>
      <c r="Q704" s="29"/>
      <c r="R704" s="29"/>
      <c r="S704" s="29"/>
      <c r="T704" s="29"/>
      <c r="U704" s="29"/>
      <c r="V704" s="29"/>
      <c r="W704" s="29"/>
      <c r="X704" s="29"/>
      <c r="Y704" s="29"/>
      <c r="Z704" s="29"/>
      <c r="AA704" s="29"/>
    </row>
    <row r="705" spans="1:27" x14ac:dyDescent="0.3">
      <c r="B705" s="24" t="s">
        <v>822</v>
      </c>
    </row>
    <row r="706" spans="1:27" x14ac:dyDescent="0.3">
      <c r="B706" t="s">
        <v>1179</v>
      </c>
      <c r="C706" t="s">
        <v>802</v>
      </c>
      <c r="D706" t="s">
        <v>1180</v>
      </c>
      <c r="E706" s="33">
        <v>1.5</v>
      </c>
      <c r="F706" t="s">
        <v>825</v>
      </c>
      <c r="G706" t="s">
        <v>826</v>
      </c>
      <c r="H706" s="34"/>
      <c r="I706" t="s">
        <v>827</v>
      </c>
      <c r="J706" s="35">
        <f>ROUND(E706/I704* H706,5)</f>
        <v>0</v>
      </c>
      <c r="K706" s="36"/>
    </row>
    <row r="707" spans="1:27" x14ac:dyDescent="0.3">
      <c r="B707" t="s">
        <v>1177</v>
      </c>
      <c r="C707" t="s">
        <v>802</v>
      </c>
      <c r="D707" t="s">
        <v>1178</v>
      </c>
      <c r="E707" s="33">
        <v>1.5</v>
      </c>
      <c r="F707" t="s">
        <v>825</v>
      </c>
      <c r="G707" t="s">
        <v>826</v>
      </c>
      <c r="H707" s="34"/>
      <c r="I707" t="s">
        <v>827</v>
      </c>
      <c r="J707" s="35">
        <f>ROUND(E707/I704* H707,5)</f>
        <v>0</v>
      </c>
      <c r="K707" s="36"/>
    </row>
    <row r="708" spans="1:27" x14ac:dyDescent="0.3">
      <c r="D708" s="37" t="s">
        <v>828</v>
      </c>
      <c r="E708" s="36"/>
      <c r="H708" s="36"/>
      <c r="K708" s="34">
        <f>SUM(J706:J707)</f>
        <v>0</v>
      </c>
    </row>
    <row r="709" spans="1:27" x14ac:dyDescent="0.3">
      <c r="B709" s="24" t="s">
        <v>833</v>
      </c>
      <c r="E709" s="36"/>
      <c r="H709" s="36"/>
      <c r="K709" s="36"/>
    </row>
    <row r="710" spans="1:27" x14ac:dyDescent="0.3">
      <c r="B710" t="s">
        <v>1185</v>
      </c>
      <c r="C710" t="s">
        <v>14</v>
      </c>
      <c r="D710" t="s">
        <v>1186</v>
      </c>
      <c r="E710" s="33">
        <v>1</v>
      </c>
      <c r="G710" t="s">
        <v>826</v>
      </c>
      <c r="H710" s="34"/>
      <c r="I710" t="s">
        <v>827</v>
      </c>
      <c r="J710" s="35">
        <f>ROUND(E710* H710,5)</f>
        <v>0</v>
      </c>
      <c r="K710" s="36"/>
    </row>
    <row r="711" spans="1:27" x14ac:dyDescent="0.3">
      <c r="B711" t="s">
        <v>1183</v>
      </c>
      <c r="C711" t="s">
        <v>14</v>
      </c>
      <c r="D711" t="s">
        <v>1184</v>
      </c>
      <c r="E711" s="33">
        <v>0.33</v>
      </c>
      <c r="G711" t="s">
        <v>826</v>
      </c>
      <c r="H711" s="34"/>
      <c r="I711" t="s">
        <v>827</v>
      </c>
      <c r="J711" s="35">
        <f>ROUND(E711* H711,5)</f>
        <v>0</v>
      </c>
      <c r="K711" s="36"/>
    </row>
    <row r="712" spans="1:27" x14ac:dyDescent="0.3">
      <c r="B712" t="s">
        <v>1190</v>
      </c>
      <c r="C712" t="s">
        <v>14</v>
      </c>
      <c r="D712" t="s">
        <v>1191</v>
      </c>
      <c r="E712" s="33">
        <v>1</v>
      </c>
      <c r="G712" t="s">
        <v>826</v>
      </c>
      <c r="H712" s="34"/>
      <c r="I712" t="s">
        <v>827</v>
      </c>
      <c r="J712" s="35">
        <f>ROUND(E712* H712,5)</f>
        <v>0</v>
      </c>
      <c r="K712" s="36"/>
    </row>
    <row r="713" spans="1:27" x14ac:dyDescent="0.3">
      <c r="D713" s="37" t="s">
        <v>841</v>
      </c>
      <c r="E713" s="36"/>
      <c r="H713" s="36"/>
      <c r="K713" s="34">
        <f>SUM(J710:J712)</f>
        <v>0</v>
      </c>
    </row>
    <row r="714" spans="1:27" x14ac:dyDescent="0.3">
      <c r="E714" s="36"/>
      <c r="H714" s="36"/>
      <c r="K714" s="36"/>
    </row>
    <row r="715" spans="1:27" x14ac:dyDescent="0.3">
      <c r="D715" s="37" t="s">
        <v>843</v>
      </c>
      <c r="E715" s="36"/>
      <c r="H715" s="36">
        <v>2.5</v>
      </c>
      <c r="I715" t="s">
        <v>844</v>
      </c>
      <c r="J715">
        <f>ROUND(H715/100*K708,5)</f>
        <v>0</v>
      </c>
      <c r="K715" s="36"/>
    </row>
    <row r="716" spans="1:27" x14ac:dyDescent="0.3">
      <c r="D716" s="37" t="s">
        <v>842</v>
      </c>
      <c r="E716" s="36"/>
      <c r="H716" s="36"/>
      <c r="K716" s="38">
        <f>SUM(J705:J715)</f>
        <v>0</v>
      </c>
    </row>
    <row r="717" spans="1:27" x14ac:dyDescent="0.3">
      <c r="D717" s="37" t="s">
        <v>916</v>
      </c>
      <c r="E717" s="36"/>
      <c r="H717" s="36">
        <v>2</v>
      </c>
      <c r="I717" t="s">
        <v>844</v>
      </c>
      <c r="K717" s="34">
        <f>ROUND(H717/100*K716,5)</f>
        <v>0</v>
      </c>
    </row>
    <row r="718" spans="1:27" x14ac:dyDescent="0.3">
      <c r="D718" s="37" t="s">
        <v>845</v>
      </c>
      <c r="E718" s="36"/>
      <c r="H718" s="36"/>
      <c r="K718" s="38">
        <f>SUM(K716:K717)</f>
        <v>0</v>
      </c>
    </row>
    <row r="720" spans="1:27" ht="45" customHeight="1" x14ac:dyDescent="0.3">
      <c r="A720" s="28"/>
      <c r="B720" s="28" t="s">
        <v>1192</v>
      </c>
      <c r="C720" s="29" t="s">
        <v>14</v>
      </c>
      <c r="D720" s="7" t="s">
        <v>1193</v>
      </c>
      <c r="E720" s="6"/>
      <c r="F720" s="6"/>
      <c r="G720" s="29"/>
      <c r="H720" s="31" t="s">
        <v>820</v>
      </c>
      <c r="I720" s="5">
        <v>1</v>
      </c>
      <c r="J720" s="4"/>
      <c r="K720" s="32">
        <f>ROUND(K734,2)</f>
        <v>0</v>
      </c>
      <c r="L720" s="30" t="s">
        <v>1194</v>
      </c>
      <c r="M720" s="29"/>
      <c r="N720" s="29"/>
      <c r="O720" s="29"/>
      <c r="P720" s="29"/>
      <c r="Q720" s="29"/>
      <c r="R720" s="29"/>
      <c r="S720" s="29"/>
      <c r="T720" s="29"/>
      <c r="U720" s="29"/>
      <c r="V720" s="29"/>
      <c r="W720" s="29"/>
      <c r="X720" s="29"/>
      <c r="Y720" s="29"/>
      <c r="Z720" s="29"/>
      <c r="AA720" s="29"/>
    </row>
    <row r="721" spans="1:27" x14ac:dyDescent="0.3">
      <c r="B721" s="24" t="s">
        <v>822</v>
      </c>
    </row>
    <row r="722" spans="1:27" x14ac:dyDescent="0.3">
      <c r="B722" t="s">
        <v>1177</v>
      </c>
      <c r="C722" t="s">
        <v>802</v>
      </c>
      <c r="D722" t="s">
        <v>1178</v>
      </c>
      <c r="E722" s="33">
        <v>0.75</v>
      </c>
      <c r="F722" t="s">
        <v>825</v>
      </c>
      <c r="G722" t="s">
        <v>826</v>
      </c>
      <c r="H722" s="34"/>
      <c r="I722" t="s">
        <v>827</v>
      </c>
      <c r="J722" s="35">
        <f>ROUND(E722/I720* H722,5)</f>
        <v>0</v>
      </c>
      <c r="K722" s="36"/>
    </row>
    <row r="723" spans="1:27" x14ac:dyDescent="0.3">
      <c r="B723" t="s">
        <v>1179</v>
      </c>
      <c r="C723" t="s">
        <v>802</v>
      </c>
      <c r="D723" t="s">
        <v>1180</v>
      </c>
      <c r="E723" s="33">
        <v>0.75</v>
      </c>
      <c r="F723" t="s">
        <v>825</v>
      </c>
      <c r="G723" t="s">
        <v>826</v>
      </c>
      <c r="H723" s="34"/>
      <c r="I723" t="s">
        <v>827</v>
      </c>
      <c r="J723" s="35">
        <f>ROUND(E723/I720* H723,5)</f>
        <v>0</v>
      </c>
      <c r="K723" s="36"/>
    </row>
    <row r="724" spans="1:27" x14ac:dyDescent="0.3">
      <c r="D724" s="37" t="s">
        <v>828</v>
      </c>
      <c r="E724" s="36"/>
      <c r="H724" s="36"/>
      <c r="K724" s="34">
        <f>SUM(J722:J723)</f>
        <v>0</v>
      </c>
    </row>
    <row r="725" spans="1:27" x14ac:dyDescent="0.3">
      <c r="B725" s="24" t="s">
        <v>833</v>
      </c>
      <c r="E725" s="36"/>
      <c r="H725" s="36"/>
      <c r="K725" s="36"/>
    </row>
    <row r="726" spans="1:27" x14ac:dyDescent="0.3">
      <c r="B726" t="s">
        <v>1183</v>
      </c>
      <c r="C726" t="s">
        <v>14</v>
      </c>
      <c r="D726" t="s">
        <v>1184</v>
      </c>
      <c r="E726" s="33">
        <v>1</v>
      </c>
      <c r="G726" t="s">
        <v>826</v>
      </c>
      <c r="H726" s="34"/>
      <c r="I726" t="s">
        <v>827</v>
      </c>
      <c r="J726" s="35">
        <f>ROUND(E726* H726,5)</f>
        <v>0</v>
      </c>
      <c r="K726" s="36"/>
    </row>
    <row r="727" spans="1:27" x14ac:dyDescent="0.3">
      <c r="B727" t="s">
        <v>1195</v>
      </c>
      <c r="C727" t="s">
        <v>14</v>
      </c>
      <c r="D727" t="s">
        <v>1196</v>
      </c>
      <c r="E727" s="33">
        <v>1</v>
      </c>
      <c r="G727" t="s">
        <v>826</v>
      </c>
      <c r="H727" s="34"/>
      <c r="I727" t="s">
        <v>827</v>
      </c>
      <c r="J727" s="35">
        <f>ROUND(E727* H727,5)</f>
        <v>0</v>
      </c>
      <c r="K727" s="36"/>
    </row>
    <row r="728" spans="1:27" x14ac:dyDescent="0.3">
      <c r="B728" t="s">
        <v>1185</v>
      </c>
      <c r="C728" t="s">
        <v>14</v>
      </c>
      <c r="D728" t="s">
        <v>1186</v>
      </c>
      <c r="E728" s="33">
        <v>1</v>
      </c>
      <c r="G728" t="s">
        <v>826</v>
      </c>
      <c r="H728" s="34"/>
      <c r="I728" t="s">
        <v>827</v>
      </c>
      <c r="J728" s="35">
        <f>ROUND(E728* H728,5)</f>
        <v>0</v>
      </c>
      <c r="K728" s="36"/>
    </row>
    <row r="729" spans="1:27" x14ac:dyDescent="0.3">
      <c r="D729" s="37" t="s">
        <v>841</v>
      </c>
      <c r="E729" s="36"/>
      <c r="H729" s="36"/>
      <c r="K729" s="34">
        <f>SUM(J726:J728)</f>
        <v>0</v>
      </c>
    </row>
    <row r="730" spans="1:27" x14ac:dyDescent="0.3">
      <c r="E730" s="36"/>
      <c r="H730" s="36"/>
      <c r="K730" s="36"/>
    </row>
    <row r="731" spans="1:27" x14ac:dyDescent="0.3">
      <c r="D731" s="37" t="s">
        <v>843</v>
      </c>
      <c r="E731" s="36"/>
      <c r="H731" s="36">
        <v>2.5</v>
      </c>
      <c r="I731" t="s">
        <v>844</v>
      </c>
      <c r="J731">
        <f>ROUND(H731/100*K724,5)</f>
        <v>0</v>
      </c>
      <c r="K731" s="36"/>
    </row>
    <row r="732" spans="1:27" x14ac:dyDescent="0.3">
      <c r="D732" s="37" t="s">
        <v>842</v>
      </c>
      <c r="E732" s="36"/>
      <c r="H732" s="36"/>
      <c r="K732" s="38">
        <f>SUM(J721:J731)</f>
        <v>0</v>
      </c>
    </row>
    <row r="733" spans="1:27" x14ac:dyDescent="0.3">
      <c r="D733" s="37" t="s">
        <v>916</v>
      </c>
      <c r="E733" s="36"/>
      <c r="H733" s="36">
        <v>2</v>
      </c>
      <c r="I733" t="s">
        <v>844</v>
      </c>
      <c r="K733" s="34">
        <f>ROUND(H733/100*K732,5)</f>
        <v>0</v>
      </c>
    </row>
    <row r="734" spans="1:27" x14ac:dyDescent="0.3">
      <c r="D734" s="37" t="s">
        <v>845</v>
      </c>
      <c r="E734" s="36"/>
      <c r="H734" s="36"/>
      <c r="K734" s="38">
        <f>SUM(K732:K733)</f>
        <v>0</v>
      </c>
    </row>
    <row r="736" spans="1:27" ht="45" customHeight="1" x14ac:dyDescent="0.3">
      <c r="A736" s="28"/>
      <c r="B736" s="28" t="s">
        <v>1197</v>
      </c>
      <c r="C736" s="29" t="s">
        <v>14</v>
      </c>
      <c r="D736" s="7" t="s">
        <v>1198</v>
      </c>
      <c r="E736" s="6"/>
      <c r="F736" s="6"/>
      <c r="G736" s="29"/>
      <c r="H736" s="31" t="s">
        <v>820</v>
      </c>
      <c r="I736" s="5">
        <v>1</v>
      </c>
      <c r="J736" s="4"/>
      <c r="K736" s="32">
        <f>ROUND(K750,2)</f>
        <v>0</v>
      </c>
      <c r="L736" s="30" t="s">
        <v>1199</v>
      </c>
      <c r="M736" s="29"/>
      <c r="N736" s="29"/>
      <c r="O736" s="29"/>
      <c r="P736" s="29"/>
      <c r="Q736" s="29"/>
      <c r="R736" s="29"/>
      <c r="S736" s="29"/>
      <c r="T736" s="29"/>
      <c r="U736" s="29"/>
      <c r="V736" s="29"/>
      <c r="W736" s="29"/>
      <c r="X736" s="29"/>
      <c r="Y736" s="29"/>
      <c r="Z736" s="29"/>
      <c r="AA736" s="29"/>
    </row>
    <row r="737" spans="1:27" x14ac:dyDescent="0.3">
      <c r="B737" s="24" t="s">
        <v>822</v>
      </c>
    </row>
    <row r="738" spans="1:27" x14ac:dyDescent="0.3">
      <c r="B738" t="s">
        <v>1177</v>
      </c>
      <c r="C738" t="s">
        <v>802</v>
      </c>
      <c r="D738" t="s">
        <v>1178</v>
      </c>
      <c r="E738" s="33">
        <v>1.5</v>
      </c>
      <c r="F738" t="s">
        <v>825</v>
      </c>
      <c r="G738" t="s">
        <v>826</v>
      </c>
      <c r="H738" s="34"/>
      <c r="I738" t="s">
        <v>827</v>
      </c>
      <c r="J738" s="35">
        <f>ROUND(E738/I736* H738,5)</f>
        <v>0</v>
      </c>
      <c r="K738" s="36"/>
    </row>
    <row r="739" spans="1:27" x14ac:dyDescent="0.3">
      <c r="B739" t="s">
        <v>1179</v>
      </c>
      <c r="C739" t="s">
        <v>802</v>
      </c>
      <c r="D739" t="s">
        <v>1180</v>
      </c>
      <c r="E739" s="33">
        <v>1.5</v>
      </c>
      <c r="F739" t="s">
        <v>825</v>
      </c>
      <c r="G739" t="s">
        <v>826</v>
      </c>
      <c r="H739" s="34"/>
      <c r="I739" t="s">
        <v>827</v>
      </c>
      <c r="J739" s="35">
        <f>ROUND(E739/I736* H739,5)</f>
        <v>0</v>
      </c>
      <c r="K739" s="36"/>
    </row>
    <row r="740" spans="1:27" x14ac:dyDescent="0.3">
      <c r="D740" s="37" t="s">
        <v>828</v>
      </c>
      <c r="E740" s="36"/>
      <c r="H740" s="36"/>
      <c r="K740" s="34">
        <f>SUM(J738:J739)</f>
        <v>0</v>
      </c>
    </row>
    <row r="741" spans="1:27" x14ac:dyDescent="0.3">
      <c r="B741" s="24" t="s">
        <v>833</v>
      </c>
      <c r="E741" s="36"/>
      <c r="H741" s="36"/>
      <c r="K741" s="36"/>
    </row>
    <row r="742" spans="1:27" x14ac:dyDescent="0.3">
      <c r="B742" t="s">
        <v>1200</v>
      </c>
      <c r="C742" t="s">
        <v>14</v>
      </c>
      <c r="D742" t="s">
        <v>1201</v>
      </c>
      <c r="E742" s="33">
        <v>1</v>
      </c>
      <c r="G742" t="s">
        <v>826</v>
      </c>
      <c r="H742" s="34"/>
      <c r="I742" t="s">
        <v>827</v>
      </c>
      <c r="J742" s="35">
        <f>ROUND(E742* H742,5)</f>
        <v>0</v>
      </c>
      <c r="K742" s="36"/>
    </row>
    <row r="743" spans="1:27" x14ac:dyDescent="0.3">
      <c r="B743" t="s">
        <v>1183</v>
      </c>
      <c r="C743" t="s">
        <v>14</v>
      </c>
      <c r="D743" t="s">
        <v>1184</v>
      </c>
      <c r="E743" s="33">
        <v>1</v>
      </c>
      <c r="G743" t="s">
        <v>826</v>
      </c>
      <c r="H743" s="34"/>
      <c r="I743" t="s">
        <v>827</v>
      </c>
      <c r="J743" s="35">
        <f>ROUND(E743* H743,5)</f>
        <v>0</v>
      </c>
      <c r="K743" s="36"/>
    </row>
    <row r="744" spans="1:27" x14ac:dyDescent="0.3">
      <c r="B744" t="s">
        <v>1185</v>
      </c>
      <c r="C744" t="s">
        <v>14</v>
      </c>
      <c r="D744" t="s">
        <v>1186</v>
      </c>
      <c r="E744" s="33">
        <v>1</v>
      </c>
      <c r="G744" t="s">
        <v>826</v>
      </c>
      <c r="H744" s="34"/>
      <c r="I744" t="s">
        <v>827</v>
      </c>
      <c r="J744" s="35">
        <f>ROUND(E744* H744,5)</f>
        <v>0</v>
      </c>
      <c r="K744" s="36"/>
    </row>
    <row r="745" spans="1:27" x14ac:dyDescent="0.3">
      <c r="D745" s="37" t="s">
        <v>841</v>
      </c>
      <c r="E745" s="36"/>
      <c r="H745" s="36"/>
      <c r="K745" s="34">
        <f>SUM(J742:J744)</f>
        <v>0</v>
      </c>
    </row>
    <row r="746" spans="1:27" x14ac:dyDescent="0.3">
      <c r="E746" s="36"/>
      <c r="H746" s="36"/>
      <c r="K746" s="36"/>
    </row>
    <row r="747" spans="1:27" x14ac:dyDescent="0.3">
      <c r="D747" s="37" t="s">
        <v>843</v>
      </c>
      <c r="E747" s="36"/>
      <c r="H747" s="36">
        <v>2.5</v>
      </c>
      <c r="I747" t="s">
        <v>844</v>
      </c>
      <c r="J747">
        <f>ROUND(H747/100*K740,5)</f>
        <v>0</v>
      </c>
      <c r="K747" s="36"/>
    </row>
    <row r="748" spans="1:27" x14ac:dyDescent="0.3">
      <c r="D748" s="37" t="s">
        <v>842</v>
      </c>
      <c r="E748" s="36"/>
      <c r="H748" s="36"/>
      <c r="K748" s="38">
        <f>SUM(J737:J747)</f>
        <v>0</v>
      </c>
    </row>
    <row r="749" spans="1:27" x14ac:dyDescent="0.3">
      <c r="D749" s="37" t="s">
        <v>916</v>
      </c>
      <c r="E749" s="36"/>
      <c r="H749" s="36">
        <v>2</v>
      </c>
      <c r="I749" t="s">
        <v>844</v>
      </c>
      <c r="K749" s="34">
        <f>ROUND(H749/100*K748,5)</f>
        <v>0</v>
      </c>
    </row>
    <row r="750" spans="1:27" x14ac:dyDescent="0.3">
      <c r="D750" s="37" t="s">
        <v>845</v>
      </c>
      <c r="E750" s="36"/>
      <c r="H750" s="36"/>
      <c r="K750" s="38">
        <f>SUM(K748:K749)</f>
        <v>0</v>
      </c>
    </row>
    <row r="752" spans="1:27" ht="45" customHeight="1" x14ac:dyDescent="0.3">
      <c r="A752" s="28"/>
      <c r="B752" s="28" t="s">
        <v>1202</v>
      </c>
      <c r="C752" s="29" t="s">
        <v>14</v>
      </c>
      <c r="D752" s="7" t="s">
        <v>1203</v>
      </c>
      <c r="E752" s="6"/>
      <c r="F752" s="6"/>
      <c r="G752" s="29"/>
      <c r="H752" s="31" t="s">
        <v>820</v>
      </c>
      <c r="I752" s="5">
        <v>1</v>
      </c>
      <c r="J752" s="4"/>
      <c r="K752" s="32">
        <f>ROUND(K766,2)</f>
        <v>0</v>
      </c>
      <c r="L752" s="30" t="s">
        <v>1204</v>
      </c>
      <c r="M752" s="29"/>
      <c r="N752" s="29"/>
      <c r="O752" s="29"/>
      <c r="P752" s="29"/>
      <c r="Q752" s="29"/>
      <c r="R752" s="29"/>
      <c r="S752" s="29"/>
      <c r="T752" s="29"/>
      <c r="U752" s="29"/>
      <c r="V752" s="29"/>
      <c r="W752" s="29"/>
      <c r="X752" s="29"/>
      <c r="Y752" s="29"/>
      <c r="Z752" s="29"/>
      <c r="AA752" s="29"/>
    </row>
    <row r="753" spans="1:27" x14ac:dyDescent="0.3">
      <c r="B753" s="24" t="s">
        <v>822</v>
      </c>
    </row>
    <row r="754" spans="1:27" x14ac:dyDescent="0.3">
      <c r="B754" t="s">
        <v>1179</v>
      </c>
      <c r="C754" t="s">
        <v>802</v>
      </c>
      <c r="D754" t="s">
        <v>1180</v>
      </c>
      <c r="E754" s="33">
        <v>1.5</v>
      </c>
      <c r="F754" t="s">
        <v>825</v>
      </c>
      <c r="G754" t="s">
        <v>826</v>
      </c>
      <c r="H754" s="34"/>
      <c r="I754" t="s">
        <v>827</v>
      </c>
      <c r="J754" s="35">
        <f>ROUND(E754/I752* H754,5)</f>
        <v>0</v>
      </c>
      <c r="K754" s="36"/>
    </row>
    <row r="755" spans="1:27" x14ac:dyDescent="0.3">
      <c r="B755" t="s">
        <v>1177</v>
      </c>
      <c r="C755" t="s">
        <v>802</v>
      </c>
      <c r="D755" t="s">
        <v>1178</v>
      </c>
      <c r="E755" s="33">
        <v>1.5</v>
      </c>
      <c r="F755" t="s">
        <v>825</v>
      </c>
      <c r="G755" t="s">
        <v>826</v>
      </c>
      <c r="H755" s="34"/>
      <c r="I755" t="s">
        <v>827</v>
      </c>
      <c r="J755" s="35">
        <f>ROUND(E755/I752* H755,5)</f>
        <v>0</v>
      </c>
      <c r="K755" s="36"/>
    </row>
    <row r="756" spans="1:27" x14ac:dyDescent="0.3">
      <c r="D756" s="37" t="s">
        <v>828</v>
      </c>
      <c r="E756" s="36"/>
      <c r="H756" s="36"/>
      <c r="K756" s="34">
        <f>SUM(J754:J755)</f>
        <v>0</v>
      </c>
    </row>
    <row r="757" spans="1:27" x14ac:dyDescent="0.3">
      <c r="B757" s="24" t="s">
        <v>833</v>
      </c>
      <c r="E757" s="36"/>
      <c r="H757" s="36"/>
      <c r="K757" s="36"/>
    </row>
    <row r="758" spans="1:27" x14ac:dyDescent="0.3">
      <c r="B758" t="s">
        <v>1205</v>
      </c>
      <c r="C758" t="s">
        <v>14</v>
      </c>
      <c r="D758" t="s">
        <v>1206</v>
      </c>
      <c r="E758" s="33">
        <v>1</v>
      </c>
      <c r="G758" t="s">
        <v>826</v>
      </c>
      <c r="H758" s="34"/>
      <c r="I758" t="s">
        <v>827</v>
      </c>
      <c r="J758" s="35">
        <f>ROUND(E758* H758,5)</f>
        <v>0</v>
      </c>
      <c r="K758" s="36"/>
    </row>
    <row r="759" spans="1:27" x14ac:dyDescent="0.3">
      <c r="B759" t="s">
        <v>1183</v>
      </c>
      <c r="C759" t="s">
        <v>14</v>
      </c>
      <c r="D759" t="s">
        <v>1184</v>
      </c>
      <c r="E759" s="33">
        <v>1</v>
      </c>
      <c r="G759" t="s">
        <v>826</v>
      </c>
      <c r="H759" s="34"/>
      <c r="I759" t="s">
        <v>827</v>
      </c>
      <c r="J759" s="35">
        <f>ROUND(E759* H759,5)</f>
        <v>0</v>
      </c>
      <c r="K759" s="36"/>
    </row>
    <row r="760" spans="1:27" x14ac:dyDescent="0.3">
      <c r="B760" t="s">
        <v>1185</v>
      </c>
      <c r="C760" t="s">
        <v>14</v>
      </c>
      <c r="D760" t="s">
        <v>1186</v>
      </c>
      <c r="E760" s="33">
        <v>1</v>
      </c>
      <c r="G760" t="s">
        <v>826</v>
      </c>
      <c r="H760" s="34"/>
      <c r="I760" t="s">
        <v>827</v>
      </c>
      <c r="J760" s="35">
        <f>ROUND(E760* H760,5)</f>
        <v>0</v>
      </c>
      <c r="K760" s="36"/>
    </row>
    <row r="761" spans="1:27" x14ac:dyDescent="0.3">
      <c r="D761" s="37" t="s">
        <v>841</v>
      </c>
      <c r="E761" s="36"/>
      <c r="H761" s="36"/>
      <c r="K761" s="34">
        <f>SUM(J758:J760)</f>
        <v>0</v>
      </c>
    </row>
    <row r="762" spans="1:27" x14ac:dyDescent="0.3">
      <c r="E762" s="36"/>
      <c r="H762" s="36"/>
      <c r="K762" s="36"/>
    </row>
    <row r="763" spans="1:27" x14ac:dyDescent="0.3">
      <c r="D763" s="37" t="s">
        <v>843</v>
      </c>
      <c r="E763" s="36"/>
      <c r="H763" s="36">
        <v>2.5</v>
      </c>
      <c r="I763" t="s">
        <v>844</v>
      </c>
      <c r="J763">
        <f>ROUND(H763/100*K756,5)</f>
        <v>0</v>
      </c>
      <c r="K763" s="36"/>
    </row>
    <row r="764" spans="1:27" x14ac:dyDescent="0.3">
      <c r="D764" s="37" t="s">
        <v>842</v>
      </c>
      <c r="E764" s="36"/>
      <c r="H764" s="36"/>
      <c r="K764" s="38">
        <f>SUM(J753:J763)</f>
        <v>0</v>
      </c>
    </row>
    <row r="765" spans="1:27" x14ac:dyDescent="0.3">
      <c r="D765" s="37" t="s">
        <v>916</v>
      </c>
      <c r="E765" s="36"/>
      <c r="H765" s="36">
        <v>2</v>
      </c>
      <c r="I765" t="s">
        <v>844</v>
      </c>
      <c r="K765" s="34">
        <f>ROUND(H765/100*K764,5)</f>
        <v>0</v>
      </c>
    </row>
    <row r="766" spans="1:27" x14ac:dyDescent="0.3">
      <c r="D766" s="37" t="s">
        <v>845</v>
      </c>
      <c r="E766" s="36"/>
      <c r="H766" s="36"/>
      <c r="K766" s="38">
        <f>SUM(K764:K765)</f>
        <v>0</v>
      </c>
    </row>
    <row r="768" spans="1:27" ht="45" customHeight="1" x14ac:dyDescent="0.3">
      <c r="A768" s="28"/>
      <c r="B768" s="28" t="s">
        <v>1207</v>
      </c>
      <c r="C768" s="29" t="s">
        <v>14</v>
      </c>
      <c r="D768" s="7" t="s">
        <v>1208</v>
      </c>
      <c r="E768" s="6"/>
      <c r="F768" s="6"/>
      <c r="G768" s="29"/>
      <c r="H768" s="31" t="s">
        <v>820</v>
      </c>
      <c r="I768" s="5">
        <v>1</v>
      </c>
      <c r="J768" s="4"/>
      <c r="K768" s="32">
        <f>ROUND(K781,2)</f>
        <v>0</v>
      </c>
      <c r="L768" s="30" t="s">
        <v>1209</v>
      </c>
      <c r="M768" s="29"/>
      <c r="N768" s="29"/>
      <c r="O768" s="29"/>
      <c r="P768" s="29"/>
      <c r="Q768" s="29"/>
      <c r="R768" s="29"/>
      <c r="S768" s="29"/>
      <c r="T768" s="29"/>
      <c r="U768" s="29"/>
      <c r="V768" s="29"/>
      <c r="W768" s="29"/>
      <c r="X768" s="29"/>
      <c r="Y768" s="29"/>
      <c r="Z768" s="29"/>
      <c r="AA768" s="29"/>
    </row>
    <row r="769" spans="1:27" x14ac:dyDescent="0.3">
      <c r="B769" s="24" t="s">
        <v>822</v>
      </c>
    </row>
    <row r="770" spans="1:27" x14ac:dyDescent="0.3">
      <c r="B770" t="s">
        <v>1179</v>
      </c>
      <c r="C770" t="s">
        <v>802</v>
      </c>
      <c r="D770" t="s">
        <v>1180</v>
      </c>
      <c r="E770" s="33">
        <v>0.375</v>
      </c>
      <c r="F770" t="s">
        <v>825</v>
      </c>
      <c r="G770" t="s">
        <v>826</v>
      </c>
      <c r="H770" s="34"/>
      <c r="I770" t="s">
        <v>827</v>
      </c>
      <c r="J770" s="35">
        <f>ROUND(E770/I768* H770,5)</f>
        <v>0</v>
      </c>
      <c r="K770" s="36"/>
    </row>
    <row r="771" spans="1:27" x14ac:dyDescent="0.3">
      <c r="B771" t="s">
        <v>1177</v>
      </c>
      <c r="C771" t="s">
        <v>802</v>
      </c>
      <c r="D771" t="s">
        <v>1178</v>
      </c>
      <c r="E771" s="33">
        <v>0.375</v>
      </c>
      <c r="F771" t="s">
        <v>825</v>
      </c>
      <c r="G771" t="s">
        <v>826</v>
      </c>
      <c r="H771" s="34"/>
      <c r="I771" t="s">
        <v>827</v>
      </c>
      <c r="J771" s="35">
        <f>ROUND(E771/I768* H771,5)</f>
        <v>0</v>
      </c>
      <c r="K771" s="36"/>
    </row>
    <row r="772" spans="1:27" x14ac:dyDescent="0.3">
      <c r="D772" s="37" t="s">
        <v>828</v>
      </c>
      <c r="E772" s="36"/>
      <c r="H772" s="36"/>
      <c r="K772" s="34">
        <f>SUM(J770:J771)</f>
        <v>0</v>
      </c>
    </row>
    <row r="773" spans="1:27" x14ac:dyDescent="0.3">
      <c r="B773" s="24" t="s">
        <v>833</v>
      </c>
      <c r="E773" s="36"/>
      <c r="H773" s="36"/>
      <c r="K773" s="36"/>
    </row>
    <row r="774" spans="1:27" x14ac:dyDescent="0.3">
      <c r="B774" t="s">
        <v>1210</v>
      </c>
      <c r="C774" t="s">
        <v>14</v>
      </c>
      <c r="D774" t="s">
        <v>1211</v>
      </c>
      <c r="E774" s="33">
        <v>1</v>
      </c>
      <c r="G774" t="s">
        <v>826</v>
      </c>
      <c r="H774" s="34"/>
      <c r="I774" t="s">
        <v>827</v>
      </c>
      <c r="J774" s="35">
        <f>ROUND(E774* H774,5)</f>
        <v>0</v>
      </c>
      <c r="K774" s="36"/>
    </row>
    <row r="775" spans="1:27" x14ac:dyDescent="0.3">
      <c r="B775" t="s">
        <v>1185</v>
      </c>
      <c r="C775" t="s">
        <v>14</v>
      </c>
      <c r="D775" t="s">
        <v>1186</v>
      </c>
      <c r="E775" s="33">
        <v>1</v>
      </c>
      <c r="G775" t="s">
        <v>826</v>
      </c>
      <c r="H775" s="34"/>
      <c r="I775" t="s">
        <v>827</v>
      </c>
      <c r="J775" s="35">
        <f>ROUND(E775* H775,5)</f>
        <v>0</v>
      </c>
      <c r="K775" s="36"/>
    </row>
    <row r="776" spans="1:27" x14ac:dyDescent="0.3">
      <c r="D776" s="37" t="s">
        <v>841</v>
      </c>
      <c r="E776" s="36"/>
      <c r="H776" s="36"/>
      <c r="K776" s="34">
        <f>SUM(J774:J775)</f>
        <v>0</v>
      </c>
    </row>
    <row r="777" spans="1:27" x14ac:dyDescent="0.3">
      <c r="E777" s="36"/>
      <c r="H777" s="36"/>
      <c r="K777" s="36"/>
    </row>
    <row r="778" spans="1:27" x14ac:dyDescent="0.3">
      <c r="D778" s="37" t="s">
        <v>843</v>
      </c>
      <c r="E778" s="36"/>
      <c r="H778" s="36">
        <v>2.5</v>
      </c>
      <c r="I778" t="s">
        <v>844</v>
      </c>
      <c r="J778">
        <f>ROUND(H778/100*K772,5)</f>
        <v>0</v>
      </c>
      <c r="K778" s="36"/>
    </row>
    <row r="779" spans="1:27" x14ac:dyDescent="0.3">
      <c r="D779" s="37" t="s">
        <v>842</v>
      </c>
      <c r="E779" s="36"/>
      <c r="H779" s="36"/>
      <c r="K779" s="38">
        <f>SUM(J769:J778)</f>
        <v>0</v>
      </c>
    </row>
    <row r="780" spans="1:27" x14ac:dyDescent="0.3">
      <c r="D780" s="37" t="s">
        <v>916</v>
      </c>
      <c r="E780" s="36"/>
      <c r="H780" s="36">
        <v>2</v>
      </c>
      <c r="I780" t="s">
        <v>844</v>
      </c>
      <c r="K780" s="34">
        <f>ROUND(H780/100*K779,5)</f>
        <v>0</v>
      </c>
    </row>
    <row r="781" spans="1:27" x14ac:dyDescent="0.3">
      <c r="D781" s="37" t="s">
        <v>845</v>
      </c>
      <c r="E781" s="36"/>
      <c r="H781" s="36"/>
      <c r="K781" s="38">
        <f>SUM(K779:K780)</f>
        <v>0</v>
      </c>
    </row>
    <row r="783" spans="1:27" ht="45" customHeight="1" x14ac:dyDescent="0.3">
      <c r="A783" s="28"/>
      <c r="B783" s="28" t="s">
        <v>1212</v>
      </c>
      <c r="C783" s="29" t="s">
        <v>14</v>
      </c>
      <c r="D783" s="7" t="s">
        <v>1213</v>
      </c>
      <c r="E783" s="6"/>
      <c r="F783" s="6"/>
      <c r="G783" s="29"/>
      <c r="H783" s="31" t="s">
        <v>820</v>
      </c>
      <c r="I783" s="5">
        <v>1</v>
      </c>
      <c r="J783" s="4"/>
      <c r="K783" s="32">
        <f>ROUND(K796,2)</f>
        <v>0</v>
      </c>
      <c r="L783" s="30" t="s">
        <v>1214</v>
      </c>
      <c r="M783" s="29"/>
      <c r="N783" s="29"/>
      <c r="O783" s="29"/>
      <c r="P783" s="29"/>
      <c r="Q783" s="29"/>
      <c r="R783" s="29"/>
      <c r="S783" s="29"/>
      <c r="T783" s="29"/>
      <c r="U783" s="29"/>
      <c r="V783" s="29"/>
      <c r="W783" s="29"/>
      <c r="X783" s="29"/>
      <c r="Y783" s="29"/>
      <c r="Z783" s="29"/>
      <c r="AA783" s="29"/>
    </row>
    <row r="784" spans="1:27" x14ac:dyDescent="0.3">
      <c r="B784" s="24" t="s">
        <v>822</v>
      </c>
    </row>
    <row r="785" spans="1:27" x14ac:dyDescent="0.3">
      <c r="B785" t="s">
        <v>1177</v>
      </c>
      <c r="C785" t="s">
        <v>802</v>
      </c>
      <c r="D785" t="s">
        <v>1178</v>
      </c>
      <c r="E785" s="33">
        <v>0.75</v>
      </c>
      <c r="F785" t="s">
        <v>825</v>
      </c>
      <c r="G785" t="s">
        <v>826</v>
      </c>
      <c r="H785" s="34"/>
      <c r="I785" t="s">
        <v>827</v>
      </c>
      <c r="J785" s="35">
        <f>ROUND(E785/I783* H785,5)</f>
        <v>0</v>
      </c>
      <c r="K785" s="36"/>
    </row>
    <row r="786" spans="1:27" x14ac:dyDescent="0.3">
      <c r="B786" t="s">
        <v>1179</v>
      </c>
      <c r="C786" t="s">
        <v>802</v>
      </c>
      <c r="D786" t="s">
        <v>1180</v>
      </c>
      <c r="E786" s="33">
        <v>0.75</v>
      </c>
      <c r="F786" t="s">
        <v>825</v>
      </c>
      <c r="G786" t="s">
        <v>826</v>
      </c>
      <c r="H786" s="34"/>
      <c r="I786" t="s">
        <v>827</v>
      </c>
      <c r="J786" s="35">
        <f>ROUND(E786/I783* H786,5)</f>
        <v>0</v>
      </c>
      <c r="K786" s="36"/>
    </row>
    <row r="787" spans="1:27" x14ac:dyDescent="0.3">
      <c r="D787" s="37" t="s">
        <v>828</v>
      </c>
      <c r="E787" s="36"/>
      <c r="H787" s="36"/>
      <c r="K787" s="34">
        <f>SUM(J785:J786)</f>
        <v>0</v>
      </c>
    </row>
    <row r="788" spans="1:27" x14ac:dyDescent="0.3">
      <c r="B788" s="24" t="s">
        <v>833</v>
      </c>
      <c r="E788" s="36"/>
      <c r="H788" s="36"/>
      <c r="K788" s="36"/>
    </row>
    <row r="789" spans="1:27" x14ac:dyDescent="0.3">
      <c r="B789" t="s">
        <v>1185</v>
      </c>
      <c r="C789" t="s">
        <v>14</v>
      </c>
      <c r="D789" t="s">
        <v>1186</v>
      </c>
      <c r="E789" s="33">
        <v>1</v>
      </c>
      <c r="G789" t="s">
        <v>826</v>
      </c>
      <c r="H789" s="34"/>
      <c r="I789" t="s">
        <v>827</v>
      </c>
      <c r="J789" s="35">
        <f>ROUND(E789* H789,5)</f>
        <v>0</v>
      </c>
      <c r="K789" s="36"/>
    </row>
    <row r="790" spans="1:27" x14ac:dyDescent="0.3">
      <c r="B790" t="s">
        <v>1215</v>
      </c>
      <c r="C790" t="s">
        <v>14</v>
      </c>
      <c r="D790" t="s">
        <v>1216</v>
      </c>
      <c r="E790" s="33">
        <v>1</v>
      </c>
      <c r="G790" t="s">
        <v>826</v>
      </c>
      <c r="H790" s="34"/>
      <c r="I790" t="s">
        <v>827</v>
      </c>
      <c r="J790" s="35">
        <f>ROUND(E790* H790,5)</f>
        <v>0</v>
      </c>
      <c r="K790" s="36"/>
    </row>
    <row r="791" spans="1:27" x14ac:dyDescent="0.3">
      <c r="D791" s="37" t="s">
        <v>841</v>
      </c>
      <c r="E791" s="36"/>
      <c r="H791" s="36"/>
      <c r="K791" s="34">
        <f>SUM(J789:J790)</f>
        <v>0</v>
      </c>
    </row>
    <row r="792" spans="1:27" x14ac:dyDescent="0.3">
      <c r="E792" s="36"/>
      <c r="H792" s="36"/>
      <c r="K792" s="36"/>
    </row>
    <row r="793" spans="1:27" x14ac:dyDescent="0.3">
      <c r="D793" s="37" t="s">
        <v>843</v>
      </c>
      <c r="E793" s="36"/>
      <c r="H793" s="36">
        <v>2.5</v>
      </c>
      <c r="I793" t="s">
        <v>844</v>
      </c>
      <c r="J793">
        <f>ROUND(H793/100*K787,5)</f>
        <v>0</v>
      </c>
      <c r="K793" s="36"/>
    </row>
    <row r="794" spans="1:27" x14ac:dyDescent="0.3">
      <c r="D794" s="37" t="s">
        <v>842</v>
      </c>
      <c r="E794" s="36"/>
      <c r="H794" s="36"/>
      <c r="K794" s="38">
        <f>SUM(J784:J793)</f>
        <v>0</v>
      </c>
    </row>
    <row r="795" spans="1:27" x14ac:dyDescent="0.3">
      <c r="D795" s="37" t="s">
        <v>916</v>
      </c>
      <c r="E795" s="36"/>
      <c r="H795" s="36">
        <v>2</v>
      </c>
      <c r="I795" t="s">
        <v>844</v>
      </c>
      <c r="K795" s="34">
        <f>ROUND(H795/100*K794,5)</f>
        <v>0</v>
      </c>
    </row>
    <row r="796" spans="1:27" x14ac:dyDescent="0.3">
      <c r="D796" s="37" t="s">
        <v>845</v>
      </c>
      <c r="E796" s="36"/>
      <c r="H796" s="36"/>
      <c r="K796" s="38">
        <f>SUM(K794:K795)</f>
        <v>0</v>
      </c>
    </row>
    <row r="798" spans="1:27" ht="45" customHeight="1" x14ac:dyDescent="0.3">
      <c r="A798" s="28"/>
      <c r="B798" s="28" t="s">
        <v>1217</v>
      </c>
      <c r="C798" s="29" t="s">
        <v>14</v>
      </c>
      <c r="D798" s="7" t="s">
        <v>1218</v>
      </c>
      <c r="E798" s="6"/>
      <c r="F798" s="6"/>
      <c r="G798" s="29"/>
      <c r="H798" s="31" t="s">
        <v>820</v>
      </c>
      <c r="I798" s="5">
        <v>1</v>
      </c>
      <c r="J798" s="4"/>
      <c r="K798" s="32">
        <f>ROUND(K811,2)</f>
        <v>0</v>
      </c>
      <c r="L798" s="30" t="s">
        <v>1219</v>
      </c>
      <c r="M798" s="29"/>
      <c r="N798" s="29"/>
      <c r="O798" s="29"/>
      <c r="P798" s="29"/>
      <c r="Q798" s="29"/>
      <c r="R798" s="29"/>
      <c r="S798" s="29"/>
      <c r="T798" s="29"/>
      <c r="U798" s="29"/>
      <c r="V798" s="29"/>
      <c r="W798" s="29"/>
      <c r="X798" s="29"/>
      <c r="Y798" s="29"/>
      <c r="Z798" s="29"/>
      <c r="AA798" s="29"/>
    </row>
    <row r="799" spans="1:27" x14ac:dyDescent="0.3">
      <c r="B799" s="24" t="s">
        <v>822</v>
      </c>
    </row>
    <row r="800" spans="1:27" x14ac:dyDescent="0.3">
      <c r="B800" t="s">
        <v>1179</v>
      </c>
      <c r="C800" t="s">
        <v>802</v>
      </c>
      <c r="D800" t="s">
        <v>1180</v>
      </c>
      <c r="E800" s="33">
        <v>0.75</v>
      </c>
      <c r="F800" t="s">
        <v>825</v>
      </c>
      <c r="G800" t="s">
        <v>826</v>
      </c>
      <c r="H800" s="34"/>
      <c r="I800" t="s">
        <v>827</v>
      </c>
      <c r="J800" s="35">
        <f>ROUND(E800/I798* H800,5)</f>
        <v>0</v>
      </c>
      <c r="K800" s="36"/>
    </row>
    <row r="801" spans="1:27" x14ac:dyDescent="0.3">
      <c r="B801" t="s">
        <v>1177</v>
      </c>
      <c r="C801" t="s">
        <v>802</v>
      </c>
      <c r="D801" t="s">
        <v>1178</v>
      </c>
      <c r="E801" s="33">
        <v>0.75</v>
      </c>
      <c r="F801" t="s">
        <v>825</v>
      </c>
      <c r="G801" t="s">
        <v>826</v>
      </c>
      <c r="H801" s="34"/>
      <c r="I801" t="s">
        <v>827</v>
      </c>
      <c r="J801" s="35">
        <f>ROUND(E801/I798* H801,5)</f>
        <v>0</v>
      </c>
      <c r="K801" s="36"/>
    </row>
    <row r="802" spans="1:27" x14ac:dyDescent="0.3">
      <c r="D802" s="37" t="s">
        <v>828</v>
      </c>
      <c r="E802" s="36"/>
      <c r="H802" s="36"/>
      <c r="K802" s="34">
        <f>SUM(J800:J801)</f>
        <v>0</v>
      </c>
    </row>
    <row r="803" spans="1:27" x14ac:dyDescent="0.3">
      <c r="B803" s="24" t="s">
        <v>833</v>
      </c>
      <c r="E803" s="36"/>
      <c r="H803" s="36"/>
      <c r="K803" s="36"/>
    </row>
    <row r="804" spans="1:27" x14ac:dyDescent="0.3">
      <c r="B804" t="s">
        <v>1220</v>
      </c>
      <c r="C804" t="s">
        <v>14</v>
      </c>
      <c r="D804" t="s">
        <v>1221</v>
      </c>
      <c r="E804" s="33">
        <v>1</v>
      </c>
      <c r="G804" t="s">
        <v>826</v>
      </c>
      <c r="H804" s="34"/>
      <c r="I804" t="s">
        <v>827</v>
      </c>
      <c r="J804" s="35">
        <f>ROUND(E804* H804,5)</f>
        <v>0</v>
      </c>
      <c r="K804" s="36"/>
    </row>
    <row r="805" spans="1:27" x14ac:dyDescent="0.3">
      <c r="B805" t="s">
        <v>1185</v>
      </c>
      <c r="C805" t="s">
        <v>14</v>
      </c>
      <c r="D805" t="s">
        <v>1186</v>
      </c>
      <c r="E805" s="33">
        <v>1</v>
      </c>
      <c r="G805" t="s">
        <v>826</v>
      </c>
      <c r="H805" s="34"/>
      <c r="I805" t="s">
        <v>827</v>
      </c>
      <c r="J805" s="35">
        <f>ROUND(E805* H805,5)</f>
        <v>0</v>
      </c>
      <c r="K805" s="36"/>
    </row>
    <row r="806" spans="1:27" x14ac:dyDescent="0.3">
      <c r="D806" s="37" t="s">
        <v>841</v>
      </c>
      <c r="E806" s="36"/>
      <c r="H806" s="36"/>
      <c r="K806" s="34">
        <f>SUM(J804:J805)</f>
        <v>0</v>
      </c>
    </row>
    <row r="807" spans="1:27" x14ac:dyDescent="0.3">
      <c r="E807" s="36"/>
      <c r="H807" s="36"/>
      <c r="K807" s="36"/>
    </row>
    <row r="808" spans="1:27" x14ac:dyDescent="0.3">
      <c r="D808" s="37" t="s">
        <v>843</v>
      </c>
      <c r="E808" s="36"/>
      <c r="H808" s="36">
        <v>2.5</v>
      </c>
      <c r="I808" t="s">
        <v>844</v>
      </c>
      <c r="J808">
        <f>ROUND(H808/100*K802,5)</f>
        <v>0</v>
      </c>
      <c r="K808" s="36"/>
    </row>
    <row r="809" spans="1:27" x14ac:dyDescent="0.3">
      <c r="D809" s="37" t="s">
        <v>842</v>
      </c>
      <c r="E809" s="36"/>
      <c r="H809" s="36"/>
      <c r="K809" s="38">
        <f>SUM(J799:J808)</f>
        <v>0</v>
      </c>
    </row>
    <row r="810" spans="1:27" x14ac:dyDescent="0.3">
      <c r="D810" s="37" t="s">
        <v>916</v>
      </c>
      <c r="E810" s="36"/>
      <c r="H810" s="36">
        <v>2</v>
      </c>
      <c r="I810" t="s">
        <v>844</v>
      </c>
      <c r="K810" s="34">
        <f>ROUND(H810/100*K809,5)</f>
        <v>0</v>
      </c>
    </row>
    <row r="811" spans="1:27" x14ac:dyDescent="0.3">
      <c r="D811" s="37" t="s">
        <v>845</v>
      </c>
      <c r="E811" s="36"/>
      <c r="H811" s="36"/>
      <c r="K811" s="38">
        <f>SUM(K809:K810)</f>
        <v>0</v>
      </c>
    </row>
    <row r="813" spans="1:27" ht="45" customHeight="1" x14ac:dyDescent="0.3">
      <c r="A813" s="28"/>
      <c r="B813" s="28" t="s">
        <v>1222</v>
      </c>
      <c r="C813" s="29" t="s">
        <v>14</v>
      </c>
      <c r="D813" s="7" t="s">
        <v>1223</v>
      </c>
      <c r="E813" s="6"/>
      <c r="F813" s="6"/>
      <c r="G813" s="29"/>
      <c r="H813" s="31" t="s">
        <v>820</v>
      </c>
      <c r="I813" s="5">
        <v>1</v>
      </c>
      <c r="J813" s="4"/>
      <c r="K813" s="32">
        <f>ROUND(K825,2)</f>
        <v>0</v>
      </c>
      <c r="L813" s="30" t="s">
        <v>1224</v>
      </c>
      <c r="M813" s="29"/>
      <c r="N813" s="29"/>
      <c r="O813" s="29"/>
      <c r="P813" s="29"/>
      <c r="Q813" s="29"/>
      <c r="R813" s="29"/>
      <c r="S813" s="29"/>
      <c r="T813" s="29"/>
      <c r="U813" s="29"/>
      <c r="V813" s="29"/>
      <c r="W813" s="29"/>
      <c r="X813" s="29"/>
      <c r="Y813" s="29"/>
      <c r="Z813" s="29"/>
      <c r="AA813" s="29"/>
    </row>
    <row r="814" spans="1:27" x14ac:dyDescent="0.3">
      <c r="B814" s="24" t="s">
        <v>822</v>
      </c>
    </row>
    <row r="815" spans="1:27" x14ac:dyDescent="0.3">
      <c r="B815" t="s">
        <v>1179</v>
      </c>
      <c r="C815" t="s">
        <v>802</v>
      </c>
      <c r="D815" t="s">
        <v>1180</v>
      </c>
      <c r="E815" s="33">
        <v>0.375</v>
      </c>
      <c r="F815" t="s">
        <v>825</v>
      </c>
      <c r="G815" t="s">
        <v>826</v>
      </c>
      <c r="H815" s="34"/>
      <c r="I815" t="s">
        <v>827</v>
      </c>
      <c r="J815" s="35">
        <f>ROUND(E815/I813* H815,5)</f>
        <v>0</v>
      </c>
      <c r="K815" s="36"/>
    </row>
    <row r="816" spans="1:27" x14ac:dyDescent="0.3">
      <c r="B816" t="s">
        <v>1177</v>
      </c>
      <c r="C816" t="s">
        <v>802</v>
      </c>
      <c r="D816" t="s">
        <v>1178</v>
      </c>
      <c r="E816" s="33">
        <v>0.375</v>
      </c>
      <c r="F816" t="s">
        <v>825</v>
      </c>
      <c r="G816" t="s">
        <v>826</v>
      </c>
      <c r="H816" s="34"/>
      <c r="I816" t="s">
        <v>827</v>
      </c>
      <c r="J816" s="35">
        <f>ROUND(E816/I813* H816,5)</f>
        <v>0</v>
      </c>
      <c r="K816" s="36"/>
    </row>
    <row r="817" spans="1:27" x14ac:dyDescent="0.3">
      <c r="D817" s="37" t="s">
        <v>828</v>
      </c>
      <c r="E817" s="36"/>
      <c r="H817" s="36"/>
      <c r="K817" s="34">
        <f>SUM(J815:J816)</f>
        <v>0</v>
      </c>
    </row>
    <row r="818" spans="1:27" x14ac:dyDescent="0.3">
      <c r="B818" s="24" t="s">
        <v>833</v>
      </c>
      <c r="E818" s="36"/>
      <c r="H818" s="36"/>
      <c r="K818" s="36"/>
    </row>
    <row r="819" spans="1:27" x14ac:dyDescent="0.3">
      <c r="B819" t="s">
        <v>1225</v>
      </c>
      <c r="C819" t="s">
        <v>14</v>
      </c>
      <c r="D819" t="s">
        <v>1226</v>
      </c>
      <c r="E819" s="33">
        <v>1</v>
      </c>
      <c r="G819" t="s">
        <v>826</v>
      </c>
      <c r="H819" s="34"/>
      <c r="I819" t="s">
        <v>827</v>
      </c>
      <c r="J819" s="35">
        <f>ROUND(E819* H819,5)</f>
        <v>0</v>
      </c>
      <c r="K819" s="36"/>
    </row>
    <row r="820" spans="1:27" x14ac:dyDescent="0.3">
      <c r="D820" s="37" t="s">
        <v>841</v>
      </c>
      <c r="E820" s="36"/>
      <c r="H820" s="36"/>
      <c r="K820" s="34">
        <f>SUM(J819:J819)</f>
        <v>0</v>
      </c>
    </row>
    <row r="821" spans="1:27" x14ac:dyDescent="0.3">
      <c r="E821" s="36"/>
      <c r="H821" s="36"/>
      <c r="K821" s="36"/>
    </row>
    <row r="822" spans="1:27" x14ac:dyDescent="0.3">
      <c r="D822" s="37" t="s">
        <v>843</v>
      </c>
      <c r="E822" s="36"/>
      <c r="H822" s="36">
        <v>2.5</v>
      </c>
      <c r="I822" t="s">
        <v>844</v>
      </c>
      <c r="J822">
        <f>ROUND(H822/100*K817,5)</f>
        <v>0</v>
      </c>
      <c r="K822" s="36"/>
    </row>
    <row r="823" spans="1:27" x14ac:dyDescent="0.3">
      <c r="D823" s="37" t="s">
        <v>842</v>
      </c>
      <c r="E823" s="36"/>
      <c r="H823" s="36"/>
      <c r="K823" s="38">
        <f>SUM(J814:J822)</f>
        <v>0</v>
      </c>
    </row>
    <row r="824" spans="1:27" x14ac:dyDescent="0.3">
      <c r="D824" s="37" t="s">
        <v>916</v>
      </c>
      <c r="E824" s="36"/>
      <c r="H824" s="36">
        <v>2</v>
      </c>
      <c r="I824" t="s">
        <v>844</v>
      </c>
      <c r="K824" s="34">
        <f>ROUND(H824/100*K823,5)</f>
        <v>0</v>
      </c>
    </row>
    <row r="825" spans="1:27" x14ac:dyDescent="0.3">
      <c r="D825" s="37" t="s">
        <v>845</v>
      </c>
      <c r="E825" s="36"/>
      <c r="H825" s="36"/>
      <c r="K825" s="38">
        <f>SUM(K823:K824)</f>
        <v>0</v>
      </c>
    </row>
    <row r="827" spans="1:27" ht="45" customHeight="1" x14ac:dyDescent="0.3">
      <c r="A827" s="28"/>
      <c r="B827" s="28" t="s">
        <v>1227</v>
      </c>
      <c r="C827" s="29" t="s">
        <v>14</v>
      </c>
      <c r="D827" s="7" t="s">
        <v>1228</v>
      </c>
      <c r="E827" s="6"/>
      <c r="F827" s="6"/>
      <c r="G827" s="29"/>
      <c r="H827" s="31" t="s">
        <v>820</v>
      </c>
      <c r="I827" s="5">
        <v>1</v>
      </c>
      <c r="J827" s="4"/>
      <c r="K827" s="32">
        <f>ROUND(K839,2)</f>
        <v>0</v>
      </c>
      <c r="L827" s="30" t="s">
        <v>1229</v>
      </c>
      <c r="M827" s="29"/>
      <c r="N827" s="29"/>
      <c r="O827" s="29"/>
      <c r="P827" s="29"/>
      <c r="Q827" s="29"/>
      <c r="R827" s="29"/>
      <c r="S827" s="29"/>
      <c r="T827" s="29"/>
      <c r="U827" s="29"/>
      <c r="V827" s="29"/>
      <c r="W827" s="29"/>
      <c r="X827" s="29"/>
      <c r="Y827" s="29"/>
      <c r="Z827" s="29"/>
      <c r="AA827" s="29"/>
    </row>
    <row r="828" spans="1:27" x14ac:dyDescent="0.3">
      <c r="B828" s="24" t="s">
        <v>822</v>
      </c>
    </row>
    <row r="829" spans="1:27" x14ac:dyDescent="0.3">
      <c r="B829" t="s">
        <v>1177</v>
      </c>
      <c r="C829" t="s">
        <v>802</v>
      </c>
      <c r="D829" t="s">
        <v>1178</v>
      </c>
      <c r="E829" s="33">
        <v>0.375</v>
      </c>
      <c r="F829" t="s">
        <v>825</v>
      </c>
      <c r="G829" t="s">
        <v>826</v>
      </c>
      <c r="H829" s="34"/>
      <c r="I829" t="s">
        <v>827</v>
      </c>
      <c r="J829" s="35">
        <f>ROUND(E829/I827* H829,5)</f>
        <v>0</v>
      </c>
      <c r="K829" s="36"/>
    </row>
    <row r="830" spans="1:27" x14ac:dyDescent="0.3">
      <c r="B830" t="s">
        <v>1179</v>
      </c>
      <c r="C830" t="s">
        <v>802</v>
      </c>
      <c r="D830" t="s">
        <v>1180</v>
      </c>
      <c r="E830" s="33">
        <v>0.375</v>
      </c>
      <c r="F830" t="s">
        <v>825</v>
      </c>
      <c r="G830" t="s">
        <v>826</v>
      </c>
      <c r="H830" s="34"/>
      <c r="I830" t="s">
        <v>827</v>
      </c>
      <c r="J830" s="35">
        <f>ROUND(E830/I827* H830,5)</f>
        <v>0</v>
      </c>
      <c r="K830" s="36"/>
    </row>
    <row r="831" spans="1:27" x14ac:dyDescent="0.3">
      <c r="D831" s="37" t="s">
        <v>828</v>
      </c>
      <c r="E831" s="36"/>
      <c r="H831" s="36"/>
      <c r="K831" s="34">
        <f>SUM(J829:J830)</f>
        <v>0</v>
      </c>
    </row>
    <row r="832" spans="1:27" x14ac:dyDescent="0.3">
      <c r="B832" s="24" t="s">
        <v>833</v>
      </c>
      <c r="E832" s="36"/>
      <c r="H832" s="36"/>
      <c r="K832" s="36"/>
    </row>
    <row r="833" spans="1:27" x14ac:dyDescent="0.3">
      <c r="B833" t="s">
        <v>1230</v>
      </c>
      <c r="C833" t="s">
        <v>14</v>
      </c>
      <c r="D833" t="s">
        <v>1231</v>
      </c>
      <c r="E833" s="33">
        <v>1</v>
      </c>
      <c r="G833" t="s">
        <v>826</v>
      </c>
      <c r="H833" s="34"/>
      <c r="I833" t="s">
        <v>827</v>
      </c>
      <c r="J833" s="35">
        <f>ROUND(E833* H833,5)</f>
        <v>0</v>
      </c>
      <c r="K833" s="36"/>
    </row>
    <row r="834" spans="1:27" x14ac:dyDescent="0.3">
      <c r="D834" s="37" t="s">
        <v>841</v>
      </c>
      <c r="E834" s="36"/>
      <c r="H834" s="36"/>
      <c r="K834" s="34">
        <f>SUM(J833:J833)</f>
        <v>0</v>
      </c>
    </row>
    <row r="835" spans="1:27" x14ac:dyDescent="0.3">
      <c r="E835" s="36"/>
      <c r="H835" s="36"/>
      <c r="K835" s="36"/>
    </row>
    <row r="836" spans="1:27" x14ac:dyDescent="0.3">
      <c r="D836" s="37" t="s">
        <v>843</v>
      </c>
      <c r="E836" s="36"/>
      <c r="H836" s="36">
        <v>2.5</v>
      </c>
      <c r="I836" t="s">
        <v>844</v>
      </c>
      <c r="J836">
        <f>ROUND(H836/100*K831,5)</f>
        <v>0</v>
      </c>
      <c r="K836" s="36"/>
    </row>
    <row r="837" spans="1:27" x14ac:dyDescent="0.3">
      <c r="D837" s="37" t="s">
        <v>842</v>
      </c>
      <c r="E837" s="36"/>
      <c r="H837" s="36"/>
      <c r="K837" s="38">
        <f>SUM(J828:J836)</f>
        <v>0</v>
      </c>
    </row>
    <row r="838" spans="1:27" x14ac:dyDescent="0.3">
      <c r="D838" s="37" t="s">
        <v>916</v>
      </c>
      <c r="E838" s="36"/>
      <c r="H838" s="36">
        <v>2</v>
      </c>
      <c r="I838" t="s">
        <v>844</v>
      </c>
      <c r="K838" s="34">
        <f>ROUND(H838/100*K837,5)</f>
        <v>0</v>
      </c>
    </row>
    <row r="839" spans="1:27" x14ac:dyDescent="0.3">
      <c r="D839" s="37" t="s">
        <v>845</v>
      </c>
      <c r="E839" s="36"/>
      <c r="H839" s="36"/>
      <c r="K839" s="38">
        <f>SUM(K837:K838)</f>
        <v>0</v>
      </c>
    </row>
    <row r="841" spans="1:27" ht="45" customHeight="1" x14ac:dyDescent="0.3">
      <c r="A841" s="28"/>
      <c r="B841" s="28" t="s">
        <v>1232</v>
      </c>
      <c r="C841" s="29" t="s">
        <v>20</v>
      </c>
      <c r="D841" s="7" t="s">
        <v>1233</v>
      </c>
      <c r="E841" s="6"/>
      <c r="F841" s="6"/>
      <c r="G841" s="29"/>
      <c r="H841" s="31" t="s">
        <v>820</v>
      </c>
      <c r="I841" s="5">
        <v>1</v>
      </c>
      <c r="J841" s="4"/>
      <c r="K841" s="32">
        <f>ROUND(K854,2)</f>
        <v>0</v>
      </c>
      <c r="L841" s="30" t="s">
        <v>1234</v>
      </c>
      <c r="M841" s="29"/>
      <c r="N841" s="29"/>
      <c r="O841" s="29"/>
      <c r="P841" s="29"/>
      <c r="Q841" s="29"/>
      <c r="R841" s="29"/>
      <c r="S841" s="29"/>
      <c r="T841" s="29"/>
      <c r="U841" s="29"/>
      <c r="V841" s="29"/>
      <c r="W841" s="29"/>
      <c r="X841" s="29"/>
      <c r="Y841" s="29"/>
      <c r="Z841" s="29"/>
      <c r="AA841" s="29"/>
    </row>
    <row r="842" spans="1:27" x14ac:dyDescent="0.3">
      <c r="B842" s="24" t="s">
        <v>822</v>
      </c>
    </row>
    <row r="843" spans="1:27" x14ac:dyDescent="0.3">
      <c r="B843" t="s">
        <v>1179</v>
      </c>
      <c r="C843" t="s">
        <v>802</v>
      </c>
      <c r="D843" t="s">
        <v>1180</v>
      </c>
      <c r="E843" s="33">
        <v>0.8</v>
      </c>
      <c r="F843" t="s">
        <v>825</v>
      </c>
      <c r="G843" t="s">
        <v>826</v>
      </c>
      <c r="H843" s="34"/>
      <c r="I843" t="s">
        <v>827</v>
      </c>
      <c r="J843" s="35">
        <f>ROUND(E843/I841* H843,5)</f>
        <v>0</v>
      </c>
      <c r="K843" s="36"/>
    </row>
    <row r="844" spans="1:27" x14ac:dyDescent="0.3">
      <c r="B844" t="s">
        <v>1177</v>
      </c>
      <c r="C844" t="s">
        <v>802</v>
      </c>
      <c r="D844" t="s">
        <v>1178</v>
      </c>
      <c r="E844" s="33">
        <v>0.8</v>
      </c>
      <c r="F844" t="s">
        <v>825</v>
      </c>
      <c r="G844" t="s">
        <v>826</v>
      </c>
      <c r="H844" s="34"/>
      <c r="I844" t="s">
        <v>827</v>
      </c>
      <c r="J844" s="35">
        <f>ROUND(E844/I841* H844,5)</f>
        <v>0</v>
      </c>
      <c r="K844" s="36"/>
    </row>
    <row r="845" spans="1:27" x14ac:dyDescent="0.3">
      <c r="D845" s="37" t="s">
        <v>828</v>
      </c>
      <c r="E845" s="36"/>
      <c r="H845" s="36"/>
      <c r="K845" s="34">
        <f>SUM(J843:J844)</f>
        <v>0</v>
      </c>
    </row>
    <row r="846" spans="1:27" x14ac:dyDescent="0.3">
      <c r="B846" s="24" t="s">
        <v>833</v>
      </c>
      <c r="E846" s="36"/>
      <c r="H846" s="36"/>
      <c r="K846" s="36"/>
    </row>
    <row r="847" spans="1:27" x14ac:dyDescent="0.3">
      <c r="B847" t="s">
        <v>1235</v>
      </c>
      <c r="C847" t="s">
        <v>14</v>
      </c>
      <c r="D847" t="s">
        <v>1236</v>
      </c>
      <c r="E847" s="33">
        <v>0.33</v>
      </c>
      <c r="G847" t="s">
        <v>826</v>
      </c>
      <c r="H847" s="34"/>
      <c r="I847" t="s">
        <v>827</v>
      </c>
      <c r="J847" s="35">
        <f>ROUND(E847* H847,5)</f>
        <v>0</v>
      </c>
      <c r="K847" s="36"/>
    </row>
    <row r="848" spans="1:27" x14ac:dyDescent="0.3">
      <c r="B848" t="s">
        <v>1237</v>
      </c>
      <c r="C848" t="s">
        <v>20</v>
      </c>
      <c r="D848" t="s">
        <v>1238</v>
      </c>
      <c r="E848" s="33">
        <v>1.02</v>
      </c>
      <c r="G848" t="s">
        <v>826</v>
      </c>
      <c r="H848" s="34"/>
      <c r="I848" t="s">
        <v>827</v>
      </c>
      <c r="J848" s="35">
        <f>ROUND(E848* H848,5)</f>
        <v>0</v>
      </c>
      <c r="K848" s="36"/>
    </row>
    <row r="849" spans="1:27" x14ac:dyDescent="0.3">
      <c r="D849" s="37" t="s">
        <v>841</v>
      </c>
      <c r="E849" s="36"/>
      <c r="H849" s="36"/>
      <c r="K849" s="34">
        <f>SUM(J847:J848)</f>
        <v>0</v>
      </c>
    </row>
    <row r="850" spans="1:27" x14ac:dyDescent="0.3">
      <c r="E850" s="36"/>
      <c r="H850" s="36"/>
      <c r="K850" s="36"/>
    </row>
    <row r="851" spans="1:27" x14ac:dyDescent="0.3">
      <c r="D851" s="37" t="s">
        <v>843</v>
      </c>
      <c r="E851" s="36"/>
      <c r="H851" s="36">
        <v>1.5</v>
      </c>
      <c r="I851" t="s">
        <v>844</v>
      </c>
      <c r="J851">
        <f>ROUND(H851/100*K845,5)</f>
        <v>0</v>
      </c>
      <c r="K851" s="36"/>
    </row>
    <row r="852" spans="1:27" x14ac:dyDescent="0.3">
      <c r="D852" s="37" t="s">
        <v>842</v>
      </c>
      <c r="E852" s="36"/>
      <c r="H852" s="36"/>
      <c r="K852" s="38">
        <f>SUM(J842:J851)</f>
        <v>0</v>
      </c>
    </row>
    <row r="853" spans="1:27" x14ac:dyDescent="0.3">
      <c r="D853" s="37" t="s">
        <v>916</v>
      </c>
      <c r="E853" s="36"/>
      <c r="H853" s="36">
        <v>2</v>
      </c>
      <c r="I853" t="s">
        <v>844</v>
      </c>
      <c r="K853" s="34">
        <f>ROUND(H853/100*K852,5)</f>
        <v>0</v>
      </c>
    </row>
    <row r="854" spans="1:27" x14ac:dyDescent="0.3">
      <c r="D854" s="37" t="s">
        <v>845</v>
      </c>
      <c r="E854" s="36"/>
      <c r="H854" s="36"/>
      <c r="K854" s="38">
        <f>SUM(K852:K853)</f>
        <v>0</v>
      </c>
    </row>
    <row r="856" spans="1:27" ht="45" customHeight="1" x14ac:dyDescent="0.3">
      <c r="A856" s="28"/>
      <c r="B856" s="28" t="s">
        <v>1239</v>
      </c>
      <c r="C856" s="29" t="s">
        <v>20</v>
      </c>
      <c r="D856" s="7" t="s">
        <v>1240</v>
      </c>
      <c r="E856" s="6"/>
      <c r="F856" s="6"/>
      <c r="G856" s="29"/>
      <c r="H856" s="31" t="s">
        <v>820</v>
      </c>
      <c r="I856" s="5">
        <v>1</v>
      </c>
      <c r="J856" s="4"/>
      <c r="K856" s="32">
        <f>ROUND(K869,2)</f>
        <v>0</v>
      </c>
      <c r="L856" s="30" t="s">
        <v>1241</v>
      </c>
      <c r="M856" s="29"/>
      <c r="N856" s="29"/>
      <c r="O856" s="29"/>
      <c r="P856" s="29"/>
      <c r="Q856" s="29"/>
      <c r="R856" s="29"/>
      <c r="S856" s="29"/>
      <c r="T856" s="29"/>
      <c r="U856" s="29"/>
      <c r="V856" s="29"/>
      <c r="W856" s="29"/>
      <c r="X856" s="29"/>
      <c r="Y856" s="29"/>
      <c r="Z856" s="29"/>
      <c r="AA856" s="29"/>
    </row>
    <row r="857" spans="1:27" x14ac:dyDescent="0.3">
      <c r="B857" s="24" t="s">
        <v>822</v>
      </c>
    </row>
    <row r="858" spans="1:27" x14ac:dyDescent="0.3">
      <c r="B858" t="s">
        <v>1179</v>
      </c>
      <c r="C858" t="s">
        <v>802</v>
      </c>
      <c r="D858" t="s">
        <v>1180</v>
      </c>
      <c r="E858" s="33">
        <v>0.8</v>
      </c>
      <c r="F858" t="s">
        <v>825</v>
      </c>
      <c r="G858" t="s">
        <v>826</v>
      </c>
      <c r="H858" s="34"/>
      <c r="I858" t="s">
        <v>827</v>
      </c>
      <c r="J858" s="35">
        <f>ROUND(E858/I856* H858,5)</f>
        <v>0</v>
      </c>
      <c r="K858" s="36"/>
    </row>
    <row r="859" spans="1:27" x14ac:dyDescent="0.3">
      <c r="B859" t="s">
        <v>1177</v>
      </c>
      <c r="C859" t="s">
        <v>802</v>
      </c>
      <c r="D859" t="s">
        <v>1178</v>
      </c>
      <c r="E859" s="33">
        <v>0.8</v>
      </c>
      <c r="F859" t="s">
        <v>825</v>
      </c>
      <c r="G859" t="s">
        <v>826</v>
      </c>
      <c r="H859" s="34"/>
      <c r="I859" t="s">
        <v>827</v>
      </c>
      <c r="J859" s="35">
        <f>ROUND(E859/I856* H859,5)</f>
        <v>0</v>
      </c>
      <c r="K859" s="36"/>
    </row>
    <row r="860" spans="1:27" x14ac:dyDescent="0.3">
      <c r="D860" s="37" t="s">
        <v>828</v>
      </c>
      <c r="E860" s="36"/>
      <c r="H860" s="36"/>
      <c r="K860" s="34">
        <f>SUM(J858:J859)</f>
        <v>0</v>
      </c>
    </row>
    <row r="861" spans="1:27" x14ac:dyDescent="0.3">
      <c r="B861" s="24" t="s">
        <v>833</v>
      </c>
      <c r="E861" s="36"/>
      <c r="H861" s="36"/>
      <c r="K861" s="36"/>
    </row>
    <row r="862" spans="1:27" x14ac:dyDescent="0.3">
      <c r="B862" t="s">
        <v>1242</v>
      </c>
      <c r="C862" t="s">
        <v>14</v>
      </c>
      <c r="D862" t="s">
        <v>1243</v>
      </c>
      <c r="E862" s="33">
        <v>0.33</v>
      </c>
      <c r="G862" t="s">
        <v>826</v>
      </c>
      <c r="H862" s="34"/>
      <c r="I862" t="s">
        <v>827</v>
      </c>
      <c r="J862" s="35">
        <f>ROUND(E862* H862,5)</f>
        <v>0</v>
      </c>
      <c r="K862" s="36"/>
    </row>
    <row r="863" spans="1:27" x14ac:dyDescent="0.3">
      <c r="B863" t="s">
        <v>1244</v>
      </c>
      <c r="C863" t="s">
        <v>20</v>
      </c>
      <c r="D863" t="s">
        <v>1245</v>
      </c>
      <c r="E863" s="33">
        <v>1.02</v>
      </c>
      <c r="G863" t="s">
        <v>826</v>
      </c>
      <c r="H863" s="34"/>
      <c r="I863" t="s">
        <v>827</v>
      </c>
      <c r="J863" s="35">
        <f>ROUND(E863* H863,5)</f>
        <v>0</v>
      </c>
      <c r="K863" s="36"/>
    </row>
    <row r="864" spans="1:27" x14ac:dyDescent="0.3">
      <c r="D864" s="37" t="s">
        <v>841</v>
      </c>
      <c r="E864" s="36"/>
      <c r="H864" s="36"/>
      <c r="K864" s="34">
        <f>SUM(J862:J863)</f>
        <v>0</v>
      </c>
    </row>
    <row r="865" spans="1:27" x14ac:dyDescent="0.3">
      <c r="E865" s="36"/>
      <c r="H865" s="36"/>
      <c r="K865" s="36"/>
    </row>
    <row r="866" spans="1:27" x14ac:dyDescent="0.3">
      <c r="D866" s="37" t="s">
        <v>843</v>
      </c>
      <c r="E866" s="36"/>
      <c r="H866" s="36">
        <v>1.5</v>
      </c>
      <c r="I866" t="s">
        <v>844</v>
      </c>
      <c r="J866">
        <f>ROUND(H866/100*K860,5)</f>
        <v>0</v>
      </c>
      <c r="K866" s="36"/>
    </row>
    <row r="867" spans="1:27" x14ac:dyDescent="0.3">
      <c r="D867" s="37" t="s">
        <v>842</v>
      </c>
      <c r="E867" s="36"/>
      <c r="H867" s="36"/>
      <c r="K867" s="38">
        <f>SUM(J857:J866)</f>
        <v>0</v>
      </c>
    </row>
    <row r="868" spans="1:27" x14ac:dyDescent="0.3">
      <c r="D868" s="37" t="s">
        <v>916</v>
      </c>
      <c r="E868" s="36"/>
      <c r="H868" s="36">
        <v>2</v>
      </c>
      <c r="I868" t="s">
        <v>844</v>
      </c>
      <c r="K868" s="34">
        <f>ROUND(H868/100*K867,5)</f>
        <v>0</v>
      </c>
    </row>
    <row r="869" spans="1:27" x14ac:dyDescent="0.3">
      <c r="D869" s="37" t="s">
        <v>845</v>
      </c>
      <c r="E869" s="36"/>
      <c r="H869" s="36"/>
      <c r="K869" s="38">
        <f>SUM(K867:K868)</f>
        <v>0</v>
      </c>
    </row>
    <row r="871" spans="1:27" ht="45" customHeight="1" x14ac:dyDescent="0.3">
      <c r="A871" s="28"/>
      <c r="B871" s="28" t="s">
        <v>1246</v>
      </c>
      <c r="C871" s="29" t="s">
        <v>20</v>
      </c>
      <c r="D871" s="7" t="s">
        <v>1247</v>
      </c>
      <c r="E871" s="6"/>
      <c r="F871" s="6"/>
      <c r="G871" s="29"/>
      <c r="H871" s="31" t="s">
        <v>820</v>
      </c>
      <c r="I871" s="5">
        <v>1</v>
      </c>
      <c r="J871" s="4"/>
      <c r="K871" s="32">
        <f>ROUND(K884,2)</f>
        <v>0</v>
      </c>
      <c r="L871" s="30" t="s">
        <v>1248</v>
      </c>
      <c r="M871" s="29"/>
      <c r="N871" s="29"/>
      <c r="O871" s="29"/>
      <c r="P871" s="29"/>
      <c r="Q871" s="29"/>
      <c r="R871" s="29"/>
      <c r="S871" s="29"/>
      <c r="T871" s="29"/>
      <c r="U871" s="29"/>
      <c r="V871" s="29"/>
      <c r="W871" s="29"/>
      <c r="X871" s="29"/>
      <c r="Y871" s="29"/>
      <c r="Z871" s="29"/>
      <c r="AA871" s="29"/>
    </row>
    <row r="872" spans="1:27" x14ac:dyDescent="0.3">
      <c r="B872" s="24" t="s">
        <v>822</v>
      </c>
    </row>
    <row r="873" spans="1:27" x14ac:dyDescent="0.3">
      <c r="B873" t="s">
        <v>1179</v>
      </c>
      <c r="C873" t="s">
        <v>802</v>
      </c>
      <c r="D873" t="s">
        <v>1180</v>
      </c>
      <c r="E873" s="33">
        <v>0.8</v>
      </c>
      <c r="F873" t="s">
        <v>825</v>
      </c>
      <c r="G873" t="s">
        <v>826</v>
      </c>
      <c r="H873" s="34"/>
      <c r="I873" t="s">
        <v>827</v>
      </c>
      <c r="J873" s="35">
        <f>ROUND(E873/I871* H873,5)</f>
        <v>0</v>
      </c>
      <c r="K873" s="36"/>
    </row>
    <row r="874" spans="1:27" x14ac:dyDescent="0.3">
      <c r="B874" t="s">
        <v>1177</v>
      </c>
      <c r="C874" t="s">
        <v>802</v>
      </c>
      <c r="D874" t="s">
        <v>1178</v>
      </c>
      <c r="E874" s="33">
        <v>0.8</v>
      </c>
      <c r="F874" t="s">
        <v>825</v>
      </c>
      <c r="G874" t="s">
        <v>826</v>
      </c>
      <c r="H874" s="34"/>
      <c r="I874" t="s">
        <v>827</v>
      </c>
      <c r="J874" s="35">
        <f>ROUND(E874/I871* H874,5)</f>
        <v>0</v>
      </c>
      <c r="K874" s="36"/>
    </row>
    <row r="875" spans="1:27" x14ac:dyDescent="0.3">
      <c r="D875" s="37" t="s">
        <v>828</v>
      </c>
      <c r="E875" s="36"/>
      <c r="H875" s="36"/>
      <c r="K875" s="34">
        <f>SUM(J873:J874)</f>
        <v>0</v>
      </c>
    </row>
    <row r="876" spans="1:27" x14ac:dyDescent="0.3">
      <c r="B876" s="24" t="s">
        <v>833</v>
      </c>
      <c r="E876" s="36"/>
      <c r="H876" s="36"/>
      <c r="K876" s="36"/>
    </row>
    <row r="877" spans="1:27" x14ac:dyDescent="0.3">
      <c r="B877" t="s">
        <v>1249</v>
      </c>
      <c r="C877" t="s">
        <v>14</v>
      </c>
      <c r="D877" t="s">
        <v>1250</v>
      </c>
      <c r="E877" s="33">
        <v>0.33</v>
      </c>
      <c r="G877" t="s">
        <v>826</v>
      </c>
      <c r="H877" s="34"/>
      <c r="I877" t="s">
        <v>827</v>
      </c>
      <c r="J877" s="35">
        <f>ROUND(E877* H877,5)</f>
        <v>0</v>
      </c>
      <c r="K877" s="36"/>
    </row>
    <row r="878" spans="1:27" x14ac:dyDescent="0.3">
      <c r="B878" t="s">
        <v>1251</v>
      </c>
      <c r="C878" t="s">
        <v>20</v>
      </c>
      <c r="D878" t="s">
        <v>1252</v>
      </c>
      <c r="E878" s="33">
        <v>1.02</v>
      </c>
      <c r="G878" t="s">
        <v>826</v>
      </c>
      <c r="H878" s="34"/>
      <c r="I878" t="s">
        <v>827</v>
      </c>
      <c r="J878" s="35">
        <f>ROUND(E878* H878,5)</f>
        <v>0</v>
      </c>
      <c r="K878" s="36"/>
    </row>
    <row r="879" spans="1:27" x14ac:dyDescent="0.3">
      <c r="D879" s="37" t="s">
        <v>841</v>
      </c>
      <c r="E879" s="36"/>
      <c r="H879" s="36"/>
      <c r="K879" s="34">
        <f>SUM(J877:J878)</f>
        <v>0</v>
      </c>
    </row>
    <row r="880" spans="1:27" x14ac:dyDescent="0.3">
      <c r="E880" s="36"/>
      <c r="H880" s="36"/>
      <c r="K880" s="36"/>
    </row>
    <row r="881" spans="1:27" x14ac:dyDescent="0.3">
      <c r="D881" s="37" t="s">
        <v>843</v>
      </c>
      <c r="E881" s="36"/>
      <c r="H881" s="36">
        <v>1.5</v>
      </c>
      <c r="I881" t="s">
        <v>844</v>
      </c>
      <c r="J881">
        <f>ROUND(H881/100*K875,5)</f>
        <v>0</v>
      </c>
      <c r="K881" s="36"/>
    </row>
    <row r="882" spans="1:27" x14ac:dyDescent="0.3">
      <c r="D882" s="37" t="s">
        <v>842</v>
      </c>
      <c r="E882" s="36"/>
      <c r="H882" s="36"/>
      <c r="K882" s="38">
        <f>SUM(J872:J881)</f>
        <v>0</v>
      </c>
    </row>
    <row r="883" spans="1:27" x14ac:dyDescent="0.3">
      <c r="D883" s="37" t="s">
        <v>916</v>
      </c>
      <c r="E883" s="36"/>
      <c r="H883" s="36">
        <v>2</v>
      </c>
      <c r="I883" t="s">
        <v>844</v>
      </c>
      <c r="K883" s="34">
        <f>ROUND(H883/100*K882,5)</f>
        <v>0</v>
      </c>
    </row>
    <row r="884" spans="1:27" x14ac:dyDescent="0.3">
      <c r="D884" s="37" t="s">
        <v>845</v>
      </c>
      <c r="E884" s="36"/>
      <c r="H884" s="36"/>
      <c r="K884" s="38">
        <f>SUM(K882:K883)</f>
        <v>0</v>
      </c>
    </row>
    <row r="886" spans="1:27" ht="45" customHeight="1" x14ac:dyDescent="0.3">
      <c r="A886" s="28"/>
      <c r="B886" s="28" t="s">
        <v>1253</v>
      </c>
      <c r="C886" s="29" t="s">
        <v>20</v>
      </c>
      <c r="D886" s="7" t="s">
        <v>1254</v>
      </c>
      <c r="E886" s="6"/>
      <c r="F886" s="6"/>
      <c r="G886" s="29"/>
      <c r="H886" s="31" t="s">
        <v>820</v>
      </c>
      <c r="I886" s="5">
        <v>1</v>
      </c>
      <c r="J886" s="4"/>
      <c r="K886" s="32">
        <f>ROUND(K899,2)</f>
        <v>0</v>
      </c>
      <c r="L886" s="30" t="s">
        <v>1255</v>
      </c>
      <c r="M886" s="29"/>
      <c r="N886" s="29"/>
      <c r="O886" s="29"/>
      <c r="P886" s="29"/>
      <c r="Q886" s="29"/>
      <c r="R886" s="29"/>
      <c r="S886" s="29"/>
      <c r="T886" s="29"/>
      <c r="U886" s="29"/>
      <c r="V886" s="29"/>
      <c r="W886" s="29"/>
      <c r="X886" s="29"/>
      <c r="Y886" s="29"/>
      <c r="Z886" s="29"/>
      <c r="AA886" s="29"/>
    </row>
    <row r="887" spans="1:27" x14ac:dyDescent="0.3">
      <c r="B887" s="24" t="s">
        <v>822</v>
      </c>
    </row>
    <row r="888" spans="1:27" x14ac:dyDescent="0.3">
      <c r="B888" t="s">
        <v>1179</v>
      </c>
      <c r="C888" t="s">
        <v>802</v>
      </c>
      <c r="D888" t="s">
        <v>1180</v>
      </c>
      <c r="E888" s="33">
        <v>1.35</v>
      </c>
      <c r="F888" t="s">
        <v>825</v>
      </c>
      <c r="G888" t="s">
        <v>826</v>
      </c>
      <c r="H888" s="34"/>
      <c r="I888" t="s">
        <v>827</v>
      </c>
      <c r="J888" s="35">
        <f>ROUND(E888/I886* H888,5)</f>
        <v>0</v>
      </c>
      <c r="K888" s="36"/>
    </row>
    <row r="889" spans="1:27" x14ac:dyDescent="0.3">
      <c r="B889" t="s">
        <v>1177</v>
      </c>
      <c r="C889" t="s">
        <v>802</v>
      </c>
      <c r="D889" t="s">
        <v>1178</v>
      </c>
      <c r="E889" s="33">
        <v>1.35</v>
      </c>
      <c r="F889" t="s">
        <v>825</v>
      </c>
      <c r="G889" t="s">
        <v>826</v>
      </c>
      <c r="H889" s="34"/>
      <c r="I889" t="s">
        <v>827</v>
      </c>
      <c r="J889" s="35">
        <f>ROUND(E889/I886* H889,5)</f>
        <v>0</v>
      </c>
      <c r="K889" s="36"/>
    </row>
    <row r="890" spans="1:27" x14ac:dyDescent="0.3">
      <c r="D890" s="37" t="s">
        <v>828</v>
      </c>
      <c r="E890" s="36"/>
      <c r="H890" s="36"/>
      <c r="K890" s="34">
        <f>SUM(J888:J889)</f>
        <v>0</v>
      </c>
    </row>
    <row r="891" spans="1:27" x14ac:dyDescent="0.3">
      <c r="B891" s="24" t="s">
        <v>833</v>
      </c>
      <c r="E891" s="36"/>
      <c r="H891" s="36"/>
      <c r="K891" s="36"/>
    </row>
    <row r="892" spans="1:27" x14ac:dyDescent="0.3">
      <c r="B892" t="s">
        <v>1256</v>
      </c>
      <c r="C892" t="s">
        <v>14</v>
      </c>
      <c r="D892" t="s">
        <v>1257</v>
      </c>
      <c r="E892" s="33">
        <v>0.33</v>
      </c>
      <c r="G892" t="s">
        <v>826</v>
      </c>
      <c r="H892" s="34"/>
      <c r="I892" t="s">
        <v>827</v>
      </c>
      <c r="J892" s="35">
        <f>ROUND(E892* H892,5)</f>
        <v>0</v>
      </c>
      <c r="K892" s="36"/>
    </row>
    <row r="893" spans="1:27" x14ac:dyDescent="0.3">
      <c r="B893" t="s">
        <v>1258</v>
      </c>
      <c r="C893" t="s">
        <v>20</v>
      </c>
      <c r="D893" t="s">
        <v>1259</v>
      </c>
      <c r="E893" s="33">
        <v>1.02</v>
      </c>
      <c r="G893" t="s">
        <v>826</v>
      </c>
      <c r="H893" s="34"/>
      <c r="I893" t="s">
        <v>827</v>
      </c>
      <c r="J893" s="35">
        <f>ROUND(E893* H893,5)</f>
        <v>0</v>
      </c>
      <c r="K893" s="36"/>
    </row>
    <row r="894" spans="1:27" x14ac:dyDescent="0.3">
      <c r="D894" s="37" t="s">
        <v>841</v>
      </c>
      <c r="E894" s="36"/>
      <c r="H894" s="36"/>
      <c r="K894" s="34">
        <f>SUM(J892:J893)</f>
        <v>0</v>
      </c>
    </row>
    <row r="895" spans="1:27" x14ac:dyDescent="0.3">
      <c r="E895" s="36"/>
      <c r="H895" s="36"/>
      <c r="K895" s="36"/>
    </row>
    <row r="896" spans="1:27" x14ac:dyDescent="0.3">
      <c r="D896" s="37" t="s">
        <v>843</v>
      </c>
      <c r="E896" s="36"/>
      <c r="H896" s="36">
        <v>1.5</v>
      </c>
      <c r="I896" t="s">
        <v>844</v>
      </c>
      <c r="J896">
        <f>ROUND(H896/100*K890,5)</f>
        <v>0</v>
      </c>
      <c r="K896" s="36"/>
    </row>
    <row r="897" spans="1:27" x14ac:dyDescent="0.3">
      <c r="D897" s="37" t="s">
        <v>842</v>
      </c>
      <c r="E897" s="36"/>
      <c r="H897" s="36"/>
      <c r="K897" s="38">
        <f>SUM(J887:J896)</f>
        <v>0</v>
      </c>
    </row>
    <row r="898" spans="1:27" x14ac:dyDescent="0.3">
      <c r="D898" s="37" t="s">
        <v>916</v>
      </c>
      <c r="E898" s="36"/>
      <c r="H898" s="36">
        <v>2</v>
      </c>
      <c r="I898" t="s">
        <v>844</v>
      </c>
      <c r="K898" s="34">
        <f>ROUND(H898/100*K897,5)</f>
        <v>0</v>
      </c>
    </row>
    <row r="899" spans="1:27" x14ac:dyDescent="0.3">
      <c r="D899" s="37" t="s">
        <v>845</v>
      </c>
      <c r="E899" s="36"/>
      <c r="H899" s="36"/>
      <c r="K899" s="38">
        <f>SUM(K897:K898)</f>
        <v>0</v>
      </c>
    </row>
    <row r="901" spans="1:27" ht="45" customHeight="1" x14ac:dyDescent="0.3">
      <c r="A901" s="28"/>
      <c r="B901" s="28" t="s">
        <v>1260</v>
      </c>
      <c r="C901" s="29" t="s">
        <v>20</v>
      </c>
      <c r="D901" s="7" t="s">
        <v>1261</v>
      </c>
      <c r="E901" s="6"/>
      <c r="F901" s="6"/>
      <c r="G901" s="29"/>
      <c r="H901" s="31" t="s">
        <v>820</v>
      </c>
      <c r="I901" s="5">
        <v>1</v>
      </c>
      <c r="J901" s="4"/>
      <c r="K901" s="32">
        <f>ROUND(K914,2)</f>
        <v>0</v>
      </c>
      <c r="L901" s="30" t="s">
        <v>1262</v>
      </c>
      <c r="M901" s="29"/>
      <c r="N901" s="29"/>
      <c r="O901" s="29"/>
      <c r="P901" s="29"/>
      <c r="Q901" s="29"/>
      <c r="R901" s="29"/>
      <c r="S901" s="29"/>
      <c r="T901" s="29"/>
      <c r="U901" s="29"/>
      <c r="V901" s="29"/>
      <c r="W901" s="29"/>
      <c r="X901" s="29"/>
      <c r="Y901" s="29"/>
      <c r="Z901" s="29"/>
      <c r="AA901" s="29"/>
    </row>
    <row r="902" spans="1:27" x14ac:dyDescent="0.3">
      <c r="B902" s="24" t="s">
        <v>822</v>
      </c>
    </row>
    <row r="903" spans="1:27" x14ac:dyDescent="0.3">
      <c r="B903" t="s">
        <v>1179</v>
      </c>
      <c r="C903" t="s">
        <v>802</v>
      </c>
      <c r="D903" t="s">
        <v>1180</v>
      </c>
      <c r="E903" s="33">
        <v>1.35</v>
      </c>
      <c r="F903" t="s">
        <v>825</v>
      </c>
      <c r="G903" t="s">
        <v>826</v>
      </c>
      <c r="H903" s="34"/>
      <c r="I903" t="s">
        <v>827</v>
      </c>
      <c r="J903" s="35">
        <f>ROUND(E903/I901* H903,5)</f>
        <v>0</v>
      </c>
      <c r="K903" s="36"/>
    </row>
    <row r="904" spans="1:27" x14ac:dyDescent="0.3">
      <c r="B904" t="s">
        <v>1177</v>
      </c>
      <c r="C904" t="s">
        <v>802</v>
      </c>
      <c r="D904" t="s">
        <v>1178</v>
      </c>
      <c r="E904" s="33">
        <v>1.35</v>
      </c>
      <c r="F904" t="s">
        <v>825</v>
      </c>
      <c r="G904" t="s">
        <v>826</v>
      </c>
      <c r="H904" s="34"/>
      <c r="I904" t="s">
        <v>827</v>
      </c>
      <c r="J904" s="35">
        <f>ROUND(E904/I901* H904,5)</f>
        <v>0</v>
      </c>
      <c r="K904" s="36"/>
    </row>
    <row r="905" spans="1:27" x14ac:dyDescent="0.3">
      <c r="D905" s="37" t="s">
        <v>828</v>
      </c>
      <c r="E905" s="36"/>
      <c r="H905" s="36"/>
      <c r="K905" s="34">
        <f>SUM(J903:J904)</f>
        <v>0</v>
      </c>
    </row>
    <row r="906" spans="1:27" x14ac:dyDescent="0.3">
      <c r="B906" s="24" t="s">
        <v>833</v>
      </c>
      <c r="E906" s="36"/>
      <c r="H906" s="36"/>
      <c r="K906" s="36"/>
    </row>
    <row r="907" spans="1:27" x14ac:dyDescent="0.3">
      <c r="B907" t="s">
        <v>1263</v>
      </c>
      <c r="C907" t="s">
        <v>14</v>
      </c>
      <c r="D907" t="s">
        <v>1264</v>
      </c>
      <c r="E907" s="33">
        <v>0.33</v>
      </c>
      <c r="G907" t="s">
        <v>826</v>
      </c>
      <c r="H907" s="34"/>
      <c r="I907" t="s">
        <v>827</v>
      </c>
      <c r="J907" s="35">
        <f>ROUND(E907* H907,5)</f>
        <v>0</v>
      </c>
      <c r="K907" s="36"/>
    </row>
    <row r="908" spans="1:27" x14ac:dyDescent="0.3">
      <c r="B908" t="s">
        <v>1265</v>
      </c>
      <c r="C908" t="s">
        <v>20</v>
      </c>
      <c r="D908" t="s">
        <v>1266</v>
      </c>
      <c r="E908" s="33">
        <v>1.02</v>
      </c>
      <c r="G908" t="s">
        <v>826</v>
      </c>
      <c r="H908" s="34"/>
      <c r="I908" t="s">
        <v>827</v>
      </c>
      <c r="J908" s="35">
        <f>ROUND(E908* H908,5)</f>
        <v>0</v>
      </c>
      <c r="K908" s="36"/>
    </row>
    <row r="909" spans="1:27" x14ac:dyDescent="0.3">
      <c r="D909" s="37" t="s">
        <v>841</v>
      </c>
      <c r="E909" s="36"/>
      <c r="H909" s="36"/>
      <c r="K909" s="34">
        <f>SUM(J907:J908)</f>
        <v>0</v>
      </c>
    </row>
    <row r="910" spans="1:27" x14ac:dyDescent="0.3">
      <c r="E910" s="36"/>
      <c r="H910" s="36"/>
      <c r="K910" s="36"/>
    </row>
    <row r="911" spans="1:27" x14ac:dyDescent="0.3">
      <c r="D911" s="37" t="s">
        <v>843</v>
      </c>
      <c r="E911" s="36"/>
      <c r="H911" s="36">
        <v>1.5</v>
      </c>
      <c r="I911" t="s">
        <v>844</v>
      </c>
      <c r="J911">
        <f>ROUND(H911/100*K905,5)</f>
        <v>0</v>
      </c>
      <c r="K911" s="36"/>
    </row>
    <row r="912" spans="1:27" x14ac:dyDescent="0.3">
      <c r="D912" s="37" t="s">
        <v>842</v>
      </c>
      <c r="E912" s="36"/>
      <c r="H912" s="36"/>
      <c r="K912" s="38">
        <f>SUM(J902:J911)</f>
        <v>0</v>
      </c>
    </row>
    <row r="913" spans="1:27" x14ac:dyDescent="0.3">
      <c r="D913" s="37" t="s">
        <v>916</v>
      </c>
      <c r="E913" s="36"/>
      <c r="H913" s="36">
        <v>2</v>
      </c>
      <c r="I913" t="s">
        <v>844</v>
      </c>
      <c r="K913" s="34">
        <f>ROUND(H913/100*K912,5)</f>
        <v>0</v>
      </c>
    </row>
    <row r="914" spans="1:27" x14ac:dyDescent="0.3">
      <c r="D914" s="37" t="s">
        <v>845</v>
      </c>
      <c r="E914" s="36"/>
      <c r="H914" s="36"/>
      <c r="K914" s="38">
        <f>SUM(K912:K913)</f>
        <v>0</v>
      </c>
    </row>
    <row r="916" spans="1:27" ht="45" customHeight="1" x14ac:dyDescent="0.3">
      <c r="A916" s="28" t="s">
        <v>1267</v>
      </c>
      <c r="B916" s="28" t="s">
        <v>309</v>
      </c>
      <c r="C916" s="29" t="s">
        <v>14</v>
      </c>
      <c r="D916" s="7" t="s">
        <v>310</v>
      </c>
      <c r="E916" s="6"/>
      <c r="F916" s="6"/>
      <c r="G916" s="29"/>
      <c r="H916" s="31" t="s">
        <v>820</v>
      </c>
      <c r="I916" s="5">
        <v>1</v>
      </c>
      <c r="J916" s="4"/>
      <c r="K916" s="32">
        <f>ROUND(K930,2)</f>
        <v>0</v>
      </c>
      <c r="L916" s="30" t="s">
        <v>1268</v>
      </c>
      <c r="M916" s="29"/>
      <c r="N916" s="29"/>
      <c r="O916" s="29"/>
      <c r="P916" s="29"/>
      <c r="Q916" s="29"/>
      <c r="R916" s="29"/>
      <c r="S916" s="29"/>
      <c r="T916" s="29"/>
      <c r="U916" s="29"/>
      <c r="V916" s="29"/>
      <c r="W916" s="29"/>
      <c r="X916" s="29"/>
      <c r="Y916" s="29"/>
      <c r="Z916" s="29"/>
      <c r="AA916" s="29"/>
    </row>
    <row r="917" spans="1:27" x14ac:dyDescent="0.3">
      <c r="B917" s="24" t="s">
        <v>822</v>
      </c>
    </row>
    <row r="918" spans="1:27" x14ac:dyDescent="0.3">
      <c r="B918" t="s">
        <v>1179</v>
      </c>
      <c r="C918" t="s">
        <v>802</v>
      </c>
      <c r="D918" t="s">
        <v>1180</v>
      </c>
      <c r="E918" s="33">
        <v>5</v>
      </c>
      <c r="F918" t="s">
        <v>825</v>
      </c>
      <c r="G918" t="s">
        <v>826</v>
      </c>
      <c r="H918" s="34"/>
      <c r="I918" t="s">
        <v>827</v>
      </c>
      <c r="J918" s="35">
        <f>ROUND(E918/I916* H918,5)</f>
        <v>0</v>
      </c>
      <c r="K918" s="36"/>
    </row>
    <row r="919" spans="1:27" x14ac:dyDescent="0.3">
      <c r="B919" t="s">
        <v>1177</v>
      </c>
      <c r="C919" t="s">
        <v>802</v>
      </c>
      <c r="D919" t="s">
        <v>1178</v>
      </c>
      <c r="E919" s="33">
        <v>5</v>
      </c>
      <c r="F919" t="s">
        <v>825</v>
      </c>
      <c r="G919" t="s">
        <v>826</v>
      </c>
      <c r="H919" s="34"/>
      <c r="I919" t="s">
        <v>827</v>
      </c>
      <c r="J919" s="35">
        <f>ROUND(E919/I916* H919,5)</f>
        <v>0</v>
      </c>
      <c r="K919" s="36"/>
    </row>
    <row r="920" spans="1:27" x14ac:dyDescent="0.3">
      <c r="D920" s="37" t="s">
        <v>828</v>
      </c>
      <c r="E920" s="36"/>
      <c r="H920" s="36"/>
      <c r="K920" s="34">
        <f>SUM(J918:J919)</f>
        <v>0</v>
      </c>
    </row>
    <row r="921" spans="1:27" x14ac:dyDescent="0.3">
      <c r="B921" s="24" t="s">
        <v>833</v>
      </c>
      <c r="E921" s="36"/>
      <c r="H921" s="36"/>
      <c r="K921" s="36"/>
    </row>
    <row r="922" spans="1:27" x14ac:dyDescent="0.3">
      <c r="B922" t="s">
        <v>1269</v>
      </c>
      <c r="C922" t="s">
        <v>14</v>
      </c>
      <c r="D922" t="s">
        <v>1270</v>
      </c>
      <c r="E922" s="33">
        <v>2</v>
      </c>
      <c r="G922" t="s">
        <v>826</v>
      </c>
      <c r="H922" s="34"/>
      <c r="I922" t="s">
        <v>827</v>
      </c>
      <c r="J922" s="35">
        <f>ROUND(E922* H922,5)</f>
        <v>0</v>
      </c>
      <c r="K922" s="36"/>
    </row>
    <row r="923" spans="1:27" x14ac:dyDescent="0.3">
      <c r="B923" t="s">
        <v>1271</v>
      </c>
      <c r="C923" t="s">
        <v>14</v>
      </c>
      <c r="D923" t="s">
        <v>1272</v>
      </c>
      <c r="E923" s="33">
        <v>2</v>
      </c>
      <c r="G923" t="s">
        <v>826</v>
      </c>
      <c r="H923" s="34"/>
      <c r="I923" t="s">
        <v>827</v>
      </c>
      <c r="J923" s="35">
        <f>ROUND(E923* H923,5)</f>
        <v>0</v>
      </c>
      <c r="K923" s="36"/>
    </row>
    <row r="924" spans="1:27" x14ac:dyDescent="0.3">
      <c r="B924" t="s">
        <v>1273</v>
      </c>
      <c r="C924" t="s">
        <v>14</v>
      </c>
      <c r="D924" t="s">
        <v>1274</v>
      </c>
      <c r="E924" s="33">
        <v>2</v>
      </c>
      <c r="G924" t="s">
        <v>826</v>
      </c>
      <c r="H924" s="34"/>
      <c r="I924" t="s">
        <v>827</v>
      </c>
      <c r="J924" s="35">
        <f>ROUND(E924* H924,5)</f>
        <v>0</v>
      </c>
      <c r="K924" s="36"/>
    </row>
    <row r="925" spans="1:27" x14ac:dyDescent="0.3">
      <c r="B925" t="s">
        <v>1275</v>
      </c>
      <c r="C925" t="s">
        <v>14</v>
      </c>
      <c r="D925" t="s">
        <v>1276</v>
      </c>
      <c r="E925" s="33">
        <v>2</v>
      </c>
      <c r="G925" t="s">
        <v>826</v>
      </c>
      <c r="H925" s="34"/>
      <c r="I925" t="s">
        <v>827</v>
      </c>
      <c r="J925" s="35">
        <f>ROUND(E925* H925,5)</f>
        <v>0</v>
      </c>
      <c r="K925" s="36"/>
    </row>
    <row r="926" spans="1:27" x14ac:dyDescent="0.3">
      <c r="B926" t="s">
        <v>1277</v>
      </c>
      <c r="C926" t="s">
        <v>14</v>
      </c>
      <c r="D926" t="s">
        <v>1278</v>
      </c>
      <c r="E926" s="33">
        <v>2</v>
      </c>
      <c r="G926" t="s">
        <v>826</v>
      </c>
      <c r="H926" s="34"/>
      <c r="I926" t="s">
        <v>827</v>
      </c>
      <c r="J926" s="35">
        <f>ROUND(E926* H926,5)</f>
        <v>0</v>
      </c>
      <c r="K926" s="36"/>
    </row>
    <row r="927" spans="1:27" x14ac:dyDescent="0.3">
      <c r="D927" s="37" t="s">
        <v>841</v>
      </c>
      <c r="E927" s="36"/>
      <c r="H927" s="36"/>
      <c r="K927" s="34">
        <f>SUM(J922:J926)</f>
        <v>0</v>
      </c>
    </row>
    <row r="928" spans="1:27" x14ac:dyDescent="0.3">
      <c r="D928" s="37" t="s">
        <v>842</v>
      </c>
      <c r="E928" s="36"/>
      <c r="H928" s="36"/>
      <c r="K928" s="38">
        <f>SUM(J917:J927)</f>
        <v>0</v>
      </c>
    </row>
    <row r="929" spans="1:27" x14ac:dyDescent="0.3">
      <c r="D929" s="37" t="s">
        <v>916</v>
      </c>
      <c r="E929" s="36"/>
      <c r="H929" s="36">
        <v>2</v>
      </c>
      <c r="I929" t="s">
        <v>844</v>
      </c>
      <c r="K929" s="34">
        <f>ROUND(H929/100*K928,5)</f>
        <v>0</v>
      </c>
    </row>
    <row r="930" spans="1:27" x14ac:dyDescent="0.3">
      <c r="D930" s="37" t="s">
        <v>845</v>
      </c>
      <c r="E930" s="36"/>
      <c r="H930" s="36"/>
      <c r="K930" s="38">
        <f>SUM(K928:K929)</f>
        <v>0</v>
      </c>
    </row>
    <row r="932" spans="1:27" ht="45" customHeight="1" x14ac:dyDescent="0.3">
      <c r="A932" s="28" t="s">
        <v>1279</v>
      </c>
      <c r="B932" s="28" t="s">
        <v>319</v>
      </c>
      <c r="C932" s="29" t="s">
        <v>20</v>
      </c>
      <c r="D932" s="7" t="s">
        <v>320</v>
      </c>
      <c r="E932" s="6"/>
      <c r="F932" s="6"/>
      <c r="G932" s="29"/>
      <c r="H932" s="31" t="s">
        <v>820</v>
      </c>
      <c r="I932" s="5">
        <v>1</v>
      </c>
      <c r="J932" s="4"/>
      <c r="K932" s="32">
        <f>ROUND(K944,2)</f>
        <v>0</v>
      </c>
      <c r="L932" s="30" t="s">
        <v>1280</v>
      </c>
      <c r="M932" s="29"/>
      <c r="N932" s="29"/>
      <c r="O932" s="29"/>
      <c r="P932" s="29"/>
      <c r="Q932" s="29"/>
      <c r="R932" s="29"/>
      <c r="S932" s="29"/>
      <c r="T932" s="29"/>
      <c r="U932" s="29"/>
      <c r="V932" s="29"/>
      <c r="W932" s="29"/>
      <c r="X932" s="29"/>
      <c r="Y932" s="29"/>
      <c r="Z932" s="29"/>
      <c r="AA932" s="29"/>
    </row>
    <row r="933" spans="1:27" x14ac:dyDescent="0.3">
      <c r="B933" s="24" t="s">
        <v>822</v>
      </c>
    </row>
    <row r="934" spans="1:27" x14ac:dyDescent="0.3">
      <c r="B934" t="s">
        <v>1177</v>
      </c>
      <c r="C934" t="s">
        <v>802</v>
      </c>
      <c r="D934" t="s">
        <v>1178</v>
      </c>
      <c r="E934" s="33">
        <v>1</v>
      </c>
      <c r="F934" t="s">
        <v>825</v>
      </c>
      <c r="G934" t="s">
        <v>826</v>
      </c>
      <c r="H934" s="34"/>
      <c r="I934" t="s">
        <v>827</v>
      </c>
      <c r="J934" s="35">
        <f>ROUND(E934/I932* H934,5)</f>
        <v>0</v>
      </c>
      <c r="K934" s="36"/>
    </row>
    <row r="935" spans="1:27" x14ac:dyDescent="0.3">
      <c r="B935" t="s">
        <v>1179</v>
      </c>
      <c r="C935" t="s">
        <v>802</v>
      </c>
      <c r="D935" t="s">
        <v>1180</v>
      </c>
      <c r="E935" s="33">
        <v>1</v>
      </c>
      <c r="F935" t="s">
        <v>825</v>
      </c>
      <c r="G935" t="s">
        <v>826</v>
      </c>
      <c r="H935" s="34"/>
      <c r="I935" t="s">
        <v>827</v>
      </c>
      <c r="J935" s="35">
        <f>ROUND(E935/I932* H935,5)</f>
        <v>0</v>
      </c>
      <c r="K935" s="36"/>
    </row>
    <row r="936" spans="1:27" x14ac:dyDescent="0.3">
      <c r="D936" s="37" t="s">
        <v>828</v>
      </c>
      <c r="E936" s="36"/>
      <c r="H936" s="36"/>
      <c r="K936" s="34">
        <f>SUM(J934:J935)</f>
        <v>0</v>
      </c>
    </row>
    <row r="937" spans="1:27" x14ac:dyDescent="0.3">
      <c r="B937" s="24" t="s">
        <v>833</v>
      </c>
      <c r="E937" s="36"/>
      <c r="H937" s="36"/>
      <c r="K937" s="36"/>
    </row>
    <row r="938" spans="1:27" x14ac:dyDescent="0.3">
      <c r="B938" t="s">
        <v>1281</v>
      </c>
      <c r="C938" t="s">
        <v>20</v>
      </c>
      <c r="D938" t="s">
        <v>1282</v>
      </c>
      <c r="E938" s="33">
        <v>1</v>
      </c>
      <c r="G938" t="s">
        <v>826</v>
      </c>
      <c r="H938" s="34"/>
      <c r="I938" t="s">
        <v>827</v>
      </c>
      <c r="J938" s="35">
        <f>ROUND(E938* H938,5)</f>
        <v>0</v>
      </c>
      <c r="K938" s="36"/>
    </row>
    <row r="939" spans="1:27" x14ac:dyDescent="0.3">
      <c r="D939" s="37" t="s">
        <v>841</v>
      </c>
      <c r="E939" s="36"/>
      <c r="H939" s="36"/>
      <c r="K939" s="34">
        <f>SUM(J938:J938)</f>
        <v>0</v>
      </c>
    </row>
    <row r="940" spans="1:27" x14ac:dyDescent="0.3">
      <c r="E940" s="36"/>
      <c r="H940" s="36"/>
      <c r="K940" s="36"/>
    </row>
    <row r="941" spans="1:27" x14ac:dyDescent="0.3">
      <c r="D941" s="37" t="s">
        <v>843</v>
      </c>
      <c r="E941" s="36"/>
      <c r="H941" s="36">
        <v>1.5</v>
      </c>
      <c r="I941" t="s">
        <v>844</v>
      </c>
      <c r="J941">
        <f>ROUND(H941/100*K936,5)</f>
        <v>0</v>
      </c>
      <c r="K941" s="36"/>
    </row>
    <row r="942" spans="1:27" x14ac:dyDescent="0.3">
      <c r="D942" s="37" t="s">
        <v>842</v>
      </c>
      <c r="E942" s="36"/>
      <c r="H942" s="36"/>
      <c r="K942" s="38">
        <f>SUM(J933:J941)</f>
        <v>0</v>
      </c>
    </row>
    <row r="943" spans="1:27" x14ac:dyDescent="0.3">
      <c r="D943" s="37" t="s">
        <v>916</v>
      </c>
      <c r="E943" s="36"/>
      <c r="H943" s="36">
        <v>2</v>
      </c>
      <c r="I943" t="s">
        <v>844</v>
      </c>
      <c r="K943" s="34">
        <f>ROUND(H943/100*K942,5)</f>
        <v>0</v>
      </c>
    </row>
    <row r="944" spans="1:27" x14ac:dyDescent="0.3">
      <c r="D944" s="37" t="s">
        <v>845</v>
      </c>
      <c r="E944" s="36"/>
      <c r="H944" s="36"/>
      <c r="K944" s="38">
        <f>SUM(K942:K943)</f>
        <v>0</v>
      </c>
    </row>
    <row r="946" spans="1:27" ht="45" customHeight="1" x14ac:dyDescent="0.3">
      <c r="A946" s="28" t="s">
        <v>1283</v>
      </c>
      <c r="B946" s="28" t="s">
        <v>325</v>
      </c>
      <c r="C946" s="29" t="s">
        <v>17</v>
      </c>
      <c r="D946" s="7" t="s">
        <v>326</v>
      </c>
      <c r="E946" s="6"/>
      <c r="F946" s="6"/>
      <c r="G946" s="29"/>
      <c r="H946" s="31" t="s">
        <v>820</v>
      </c>
      <c r="I946" s="5">
        <v>1</v>
      </c>
      <c r="J946" s="4"/>
      <c r="K946" s="32">
        <f>ROUND(K962,2)</f>
        <v>0</v>
      </c>
      <c r="L946" s="30" t="s">
        <v>1284</v>
      </c>
      <c r="M946" s="29"/>
      <c r="N946" s="29"/>
      <c r="O946" s="29"/>
      <c r="P946" s="29"/>
      <c r="Q946" s="29"/>
      <c r="R946" s="29"/>
      <c r="S946" s="29"/>
      <c r="T946" s="29"/>
      <c r="U946" s="29"/>
      <c r="V946" s="29"/>
      <c r="W946" s="29"/>
      <c r="X946" s="29"/>
      <c r="Y946" s="29"/>
      <c r="Z946" s="29"/>
      <c r="AA946" s="29"/>
    </row>
    <row r="947" spans="1:27" x14ac:dyDescent="0.3">
      <c r="B947" s="24" t="s">
        <v>822</v>
      </c>
    </row>
    <row r="948" spans="1:27" x14ac:dyDescent="0.3">
      <c r="B948" t="s">
        <v>1179</v>
      </c>
      <c r="C948" t="s">
        <v>802</v>
      </c>
      <c r="D948" t="s">
        <v>1180</v>
      </c>
      <c r="E948" s="33">
        <v>0.32</v>
      </c>
      <c r="F948" t="s">
        <v>825</v>
      </c>
      <c r="G948" t="s">
        <v>826</v>
      </c>
      <c r="H948" s="34"/>
      <c r="I948" t="s">
        <v>827</v>
      </c>
      <c r="J948" s="35">
        <f>ROUND(E948/I946* H948,5)</f>
        <v>0</v>
      </c>
      <c r="K948" s="36"/>
    </row>
    <row r="949" spans="1:27" x14ac:dyDescent="0.3">
      <c r="B949" t="s">
        <v>1177</v>
      </c>
      <c r="C949" t="s">
        <v>802</v>
      </c>
      <c r="D949" t="s">
        <v>1178</v>
      </c>
      <c r="E949" s="33">
        <v>0.32</v>
      </c>
      <c r="F949" t="s">
        <v>825</v>
      </c>
      <c r="G949" t="s">
        <v>826</v>
      </c>
      <c r="H949" s="34"/>
      <c r="I949" t="s">
        <v>827</v>
      </c>
      <c r="J949" s="35">
        <f>ROUND(E949/I946* H949,5)</f>
        <v>0</v>
      </c>
      <c r="K949" s="36"/>
    </row>
    <row r="950" spans="1:27" x14ac:dyDescent="0.3">
      <c r="D950" s="37" t="s">
        <v>828</v>
      </c>
      <c r="E950" s="36"/>
      <c r="H950" s="36"/>
      <c r="K950" s="34">
        <f>SUM(J948:J949)</f>
        <v>0</v>
      </c>
    </row>
    <row r="951" spans="1:27" x14ac:dyDescent="0.3">
      <c r="B951" s="24" t="s">
        <v>833</v>
      </c>
      <c r="E951" s="36"/>
      <c r="H951" s="36"/>
      <c r="K951" s="36"/>
    </row>
    <row r="952" spans="1:27" x14ac:dyDescent="0.3">
      <c r="B952" t="s">
        <v>1285</v>
      </c>
      <c r="C952" t="s">
        <v>17</v>
      </c>
      <c r="D952" t="s">
        <v>1286</v>
      </c>
      <c r="E952" s="33">
        <v>1.1499999999999999</v>
      </c>
      <c r="G952" t="s">
        <v>826</v>
      </c>
      <c r="H952" s="34"/>
      <c r="I952" t="s">
        <v>827</v>
      </c>
      <c r="J952" s="35">
        <f>ROUND(E952* H952,5)</f>
        <v>0</v>
      </c>
      <c r="K952" s="36"/>
    </row>
    <row r="953" spans="1:27" x14ac:dyDescent="0.3">
      <c r="B953" t="s">
        <v>1287</v>
      </c>
      <c r="C953" t="s">
        <v>20</v>
      </c>
      <c r="D953" t="s">
        <v>1288</v>
      </c>
      <c r="E953" s="33">
        <v>1.5</v>
      </c>
      <c r="G953" t="s">
        <v>826</v>
      </c>
      <c r="H953" s="34"/>
      <c r="I953" t="s">
        <v>827</v>
      </c>
      <c r="J953" s="35">
        <f>ROUND(E953* H953,5)</f>
        <v>0</v>
      </c>
      <c r="K953" s="36"/>
    </row>
    <row r="954" spans="1:27" x14ac:dyDescent="0.3">
      <c r="B954" t="s">
        <v>1289</v>
      </c>
      <c r="C954" t="s">
        <v>14</v>
      </c>
      <c r="D954" t="s">
        <v>1290</v>
      </c>
      <c r="E954" s="33">
        <v>0.9</v>
      </c>
      <c r="G954" t="s">
        <v>826</v>
      </c>
      <c r="H954" s="34"/>
      <c r="I954" t="s">
        <v>827</v>
      </c>
      <c r="J954" s="35">
        <f>ROUND(E954* H954,5)</f>
        <v>0</v>
      </c>
      <c r="K954" s="36"/>
    </row>
    <row r="955" spans="1:27" x14ac:dyDescent="0.3">
      <c r="B955" t="s">
        <v>1291</v>
      </c>
      <c r="C955" t="s">
        <v>14</v>
      </c>
      <c r="D955" t="s">
        <v>1292</v>
      </c>
      <c r="E955" s="33">
        <v>0.1</v>
      </c>
      <c r="G955" t="s">
        <v>826</v>
      </c>
      <c r="H955" s="34"/>
      <c r="I955" t="s">
        <v>827</v>
      </c>
      <c r="J955" s="35">
        <f>ROUND(E955* H955,5)</f>
        <v>0</v>
      </c>
      <c r="K955" s="36"/>
    </row>
    <row r="956" spans="1:27" x14ac:dyDescent="0.3">
      <c r="B956" t="s">
        <v>1293</v>
      </c>
      <c r="C956" t="s">
        <v>931</v>
      </c>
      <c r="D956" t="s">
        <v>1294</v>
      </c>
      <c r="E956" s="33">
        <v>0.01</v>
      </c>
      <c r="G956" t="s">
        <v>826</v>
      </c>
      <c r="H956" s="34"/>
      <c r="I956" t="s">
        <v>827</v>
      </c>
      <c r="J956" s="35">
        <f>ROUND(E956* H956,5)</f>
        <v>0</v>
      </c>
      <c r="K956" s="36"/>
    </row>
    <row r="957" spans="1:27" x14ac:dyDescent="0.3">
      <c r="D957" s="37" t="s">
        <v>841</v>
      </c>
      <c r="E957" s="36"/>
      <c r="H957" s="36"/>
      <c r="K957" s="34">
        <f>SUM(J952:J956)</f>
        <v>0</v>
      </c>
    </row>
    <row r="958" spans="1:27" x14ac:dyDescent="0.3">
      <c r="E958" s="36"/>
      <c r="H958" s="36"/>
      <c r="K958" s="36"/>
    </row>
    <row r="959" spans="1:27" x14ac:dyDescent="0.3">
      <c r="D959" s="37" t="s">
        <v>843</v>
      </c>
      <c r="E959" s="36"/>
      <c r="H959" s="36">
        <v>1.5</v>
      </c>
      <c r="I959" t="s">
        <v>844</v>
      </c>
      <c r="J959">
        <f>ROUND(H959/100*K950,5)</f>
        <v>0</v>
      </c>
      <c r="K959" s="36"/>
    </row>
    <row r="960" spans="1:27" x14ac:dyDescent="0.3">
      <c r="D960" s="37" t="s">
        <v>842</v>
      </c>
      <c r="E960" s="36"/>
      <c r="H960" s="36"/>
      <c r="K960" s="38">
        <f>SUM(J947:J959)</f>
        <v>0</v>
      </c>
    </row>
    <row r="961" spans="1:27" x14ac:dyDescent="0.3">
      <c r="D961" s="37" t="s">
        <v>916</v>
      </c>
      <c r="E961" s="36"/>
      <c r="H961" s="36">
        <v>2</v>
      </c>
      <c r="I961" t="s">
        <v>844</v>
      </c>
      <c r="K961" s="34">
        <f>ROUND(H961/100*K960,5)</f>
        <v>0</v>
      </c>
    </row>
    <row r="962" spans="1:27" x14ac:dyDescent="0.3">
      <c r="D962" s="37" t="s">
        <v>845</v>
      </c>
      <c r="E962" s="36"/>
      <c r="H962" s="36"/>
      <c r="K962" s="38">
        <f>SUM(K960:K961)</f>
        <v>0</v>
      </c>
    </row>
    <row r="964" spans="1:27" ht="45" customHeight="1" x14ac:dyDescent="0.3">
      <c r="A964" s="28"/>
      <c r="B964" s="28" t="s">
        <v>1295</v>
      </c>
      <c r="C964" s="29" t="s">
        <v>17</v>
      </c>
      <c r="D964" s="7" t="s">
        <v>1296</v>
      </c>
      <c r="E964" s="6"/>
      <c r="F964" s="6"/>
      <c r="G964" s="29"/>
      <c r="H964" s="31" t="s">
        <v>820</v>
      </c>
      <c r="I964" s="5">
        <v>1</v>
      </c>
      <c r="J964" s="4"/>
      <c r="K964" s="32">
        <f>ROUND(K977,2)</f>
        <v>0</v>
      </c>
      <c r="L964" s="30" t="s">
        <v>1297</v>
      </c>
      <c r="M964" s="29"/>
      <c r="N964" s="29"/>
      <c r="O964" s="29"/>
      <c r="P964" s="29"/>
      <c r="Q964" s="29"/>
      <c r="R964" s="29"/>
      <c r="S964" s="29"/>
      <c r="T964" s="29"/>
      <c r="U964" s="29"/>
      <c r="V964" s="29"/>
      <c r="W964" s="29"/>
      <c r="X964" s="29"/>
      <c r="Y964" s="29"/>
      <c r="Z964" s="29"/>
      <c r="AA964" s="29"/>
    </row>
    <row r="965" spans="1:27" x14ac:dyDescent="0.3">
      <c r="B965" s="24" t="s">
        <v>822</v>
      </c>
    </row>
    <row r="966" spans="1:27" x14ac:dyDescent="0.3">
      <c r="B966" t="s">
        <v>1177</v>
      </c>
      <c r="C966" t="s">
        <v>802</v>
      </c>
      <c r="D966" t="s">
        <v>1178</v>
      </c>
      <c r="E966" s="33">
        <v>0.5</v>
      </c>
      <c r="F966" t="s">
        <v>825</v>
      </c>
      <c r="G966" t="s">
        <v>826</v>
      </c>
      <c r="H966" s="34"/>
      <c r="I966" t="s">
        <v>827</v>
      </c>
      <c r="J966" s="35">
        <f>ROUND(E966/I964* H966,5)</f>
        <v>0</v>
      </c>
      <c r="K966" s="36"/>
    </row>
    <row r="967" spans="1:27" x14ac:dyDescent="0.3">
      <c r="B967" t="s">
        <v>1179</v>
      </c>
      <c r="C967" t="s">
        <v>802</v>
      </c>
      <c r="D967" t="s">
        <v>1180</v>
      </c>
      <c r="E967" s="33">
        <v>0.5</v>
      </c>
      <c r="F967" t="s">
        <v>825</v>
      </c>
      <c r="G967" t="s">
        <v>826</v>
      </c>
      <c r="H967" s="34"/>
      <c r="I967" t="s">
        <v>827</v>
      </c>
      <c r="J967" s="35">
        <f>ROUND(E967/I964* H967,5)</f>
        <v>0</v>
      </c>
      <c r="K967" s="36"/>
    </row>
    <row r="968" spans="1:27" x14ac:dyDescent="0.3">
      <c r="D968" s="37" t="s">
        <v>828</v>
      </c>
      <c r="E968" s="36"/>
      <c r="H968" s="36"/>
      <c r="K968" s="34">
        <f>SUM(J966:J967)</f>
        <v>0</v>
      </c>
    </row>
    <row r="969" spans="1:27" x14ac:dyDescent="0.3">
      <c r="B969" s="24" t="s">
        <v>833</v>
      </c>
      <c r="E969" s="36"/>
      <c r="H969" s="36"/>
      <c r="K969" s="36"/>
    </row>
    <row r="970" spans="1:27" x14ac:dyDescent="0.3">
      <c r="B970" t="s">
        <v>1298</v>
      </c>
      <c r="C970" t="s">
        <v>14</v>
      </c>
      <c r="D970" t="s">
        <v>1299</v>
      </c>
      <c r="E970" s="33">
        <v>0.2</v>
      </c>
      <c r="G970" t="s">
        <v>826</v>
      </c>
      <c r="H970" s="34"/>
      <c r="I970" t="s">
        <v>827</v>
      </c>
      <c r="J970" s="35">
        <f>ROUND(E970* H970,5)</f>
        <v>0</v>
      </c>
      <c r="K970" s="36"/>
    </row>
    <row r="971" spans="1:27" x14ac:dyDescent="0.3">
      <c r="B971" t="s">
        <v>1300</v>
      </c>
      <c r="C971" t="s">
        <v>17</v>
      </c>
      <c r="D971" t="s">
        <v>1301</v>
      </c>
      <c r="E971" s="33">
        <v>1</v>
      </c>
      <c r="G971" t="s">
        <v>826</v>
      </c>
      <c r="H971" s="34"/>
      <c r="I971" t="s">
        <v>827</v>
      </c>
      <c r="J971" s="35">
        <f>ROUND(E971* H971,5)</f>
        <v>0</v>
      </c>
      <c r="K971" s="36"/>
    </row>
    <row r="972" spans="1:27" x14ac:dyDescent="0.3">
      <c r="D972" s="37" t="s">
        <v>841</v>
      </c>
      <c r="E972" s="36"/>
      <c r="H972" s="36"/>
      <c r="K972" s="34">
        <f>SUM(J970:J971)</f>
        <v>0</v>
      </c>
    </row>
    <row r="973" spans="1:27" x14ac:dyDescent="0.3">
      <c r="E973" s="36"/>
      <c r="H973" s="36"/>
      <c r="K973" s="36"/>
    </row>
    <row r="974" spans="1:27" x14ac:dyDescent="0.3">
      <c r="D974" s="37" t="s">
        <v>843</v>
      </c>
      <c r="E974" s="36"/>
      <c r="H974" s="36">
        <v>1.5</v>
      </c>
      <c r="I974" t="s">
        <v>844</v>
      </c>
      <c r="J974">
        <f>ROUND(H974/100*K968,5)</f>
        <v>0</v>
      </c>
      <c r="K974" s="36"/>
    </row>
    <row r="975" spans="1:27" x14ac:dyDescent="0.3">
      <c r="D975" s="37" t="s">
        <v>842</v>
      </c>
      <c r="E975" s="36"/>
      <c r="H975" s="36"/>
      <c r="K975" s="38">
        <f>SUM(J965:J974)</f>
        <v>0</v>
      </c>
    </row>
    <row r="976" spans="1:27" x14ac:dyDescent="0.3">
      <c r="D976" s="37" t="s">
        <v>916</v>
      </c>
      <c r="E976" s="36"/>
      <c r="H976" s="36">
        <v>2</v>
      </c>
      <c r="I976" t="s">
        <v>844</v>
      </c>
      <c r="K976" s="34">
        <f>ROUND(H976/100*K975,5)</f>
        <v>0</v>
      </c>
    </row>
    <row r="977" spans="1:27" x14ac:dyDescent="0.3">
      <c r="D977" s="37" t="s">
        <v>845</v>
      </c>
      <c r="E977" s="36"/>
      <c r="H977" s="36"/>
      <c r="K977" s="38">
        <f>SUM(K975:K976)</f>
        <v>0</v>
      </c>
    </row>
    <row r="979" spans="1:27" ht="45" customHeight="1" x14ac:dyDescent="0.3">
      <c r="A979" s="28" t="s">
        <v>1302</v>
      </c>
      <c r="B979" s="28" t="s">
        <v>264</v>
      </c>
      <c r="C979" s="29" t="s">
        <v>14</v>
      </c>
      <c r="D979" s="7" t="s">
        <v>265</v>
      </c>
      <c r="E979" s="6"/>
      <c r="F979" s="6"/>
      <c r="G979" s="29"/>
      <c r="H979" s="31" t="s">
        <v>820</v>
      </c>
      <c r="I979" s="5">
        <v>1</v>
      </c>
      <c r="J979" s="4"/>
      <c r="K979" s="32">
        <f>ROUND(K992,2)</f>
        <v>0</v>
      </c>
      <c r="L979" s="30" t="s">
        <v>1303</v>
      </c>
      <c r="M979" s="29"/>
      <c r="N979" s="29"/>
      <c r="O979" s="29"/>
      <c r="P979" s="29"/>
      <c r="Q979" s="29"/>
      <c r="R979" s="29"/>
      <c r="S979" s="29"/>
      <c r="T979" s="29"/>
      <c r="U979" s="29"/>
      <c r="V979" s="29"/>
      <c r="W979" s="29"/>
      <c r="X979" s="29"/>
      <c r="Y979" s="29"/>
      <c r="Z979" s="29"/>
      <c r="AA979" s="29"/>
    </row>
    <row r="980" spans="1:27" x14ac:dyDescent="0.3">
      <c r="B980" s="24" t="s">
        <v>822</v>
      </c>
    </row>
    <row r="981" spans="1:27" x14ac:dyDescent="0.3">
      <c r="B981" t="s">
        <v>1179</v>
      </c>
      <c r="C981" t="s">
        <v>802</v>
      </c>
      <c r="D981" t="s">
        <v>1180</v>
      </c>
      <c r="E981" s="33">
        <v>0.4</v>
      </c>
      <c r="F981" t="s">
        <v>825</v>
      </c>
      <c r="G981" t="s">
        <v>826</v>
      </c>
      <c r="H981" s="34"/>
      <c r="I981" t="s">
        <v>827</v>
      </c>
      <c r="J981" s="35">
        <f>ROUND(E981/I979* H981,5)</f>
        <v>0</v>
      </c>
      <c r="K981" s="36"/>
    </row>
    <row r="982" spans="1:27" x14ac:dyDescent="0.3">
      <c r="B982" t="s">
        <v>1177</v>
      </c>
      <c r="C982" t="s">
        <v>802</v>
      </c>
      <c r="D982" t="s">
        <v>1178</v>
      </c>
      <c r="E982" s="33">
        <v>0.4</v>
      </c>
      <c r="F982" t="s">
        <v>825</v>
      </c>
      <c r="G982" t="s">
        <v>826</v>
      </c>
      <c r="H982" s="34"/>
      <c r="I982" t="s">
        <v>827</v>
      </c>
      <c r="J982" s="35">
        <f>ROUND(E982/I979* H982,5)</f>
        <v>0</v>
      </c>
      <c r="K982" s="36"/>
    </row>
    <row r="983" spans="1:27" x14ac:dyDescent="0.3">
      <c r="D983" s="37" t="s">
        <v>828</v>
      </c>
      <c r="E983" s="36"/>
      <c r="H983" s="36"/>
      <c r="K983" s="34">
        <f>SUM(J981:J982)</f>
        <v>0</v>
      </c>
    </row>
    <row r="984" spans="1:27" x14ac:dyDescent="0.3">
      <c r="B984" s="24" t="s">
        <v>833</v>
      </c>
      <c r="E984" s="36"/>
      <c r="H984" s="36"/>
      <c r="K984" s="36"/>
    </row>
    <row r="985" spans="1:27" x14ac:dyDescent="0.3">
      <c r="B985" t="s">
        <v>1304</v>
      </c>
      <c r="C985" t="s">
        <v>14</v>
      </c>
      <c r="D985" t="s">
        <v>1305</v>
      </c>
      <c r="E985" s="33">
        <v>1</v>
      </c>
      <c r="G985" t="s">
        <v>826</v>
      </c>
      <c r="H985" s="34"/>
      <c r="I985" t="s">
        <v>827</v>
      </c>
      <c r="J985" s="35">
        <f>ROUND(E985* H985,5)</f>
        <v>0</v>
      </c>
      <c r="K985" s="36"/>
    </row>
    <row r="986" spans="1:27" x14ac:dyDescent="0.3">
      <c r="B986" t="s">
        <v>1306</v>
      </c>
      <c r="C986" t="s">
        <v>14</v>
      </c>
      <c r="D986" t="s">
        <v>1307</v>
      </c>
      <c r="E986" s="33">
        <v>1</v>
      </c>
      <c r="G986" t="s">
        <v>826</v>
      </c>
      <c r="H986" s="34"/>
      <c r="I986" t="s">
        <v>827</v>
      </c>
      <c r="J986" s="35">
        <f>ROUND(E986* H986,5)</f>
        <v>0</v>
      </c>
      <c r="K986" s="36"/>
    </row>
    <row r="987" spans="1:27" x14ac:dyDescent="0.3">
      <c r="B987" t="s">
        <v>1308</v>
      </c>
      <c r="C987" t="s">
        <v>14</v>
      </c>
      <c r="D987" t="s">
        <v>1309</v>
      </c>
      <c r="E987" s="33">
        <v>1</v>
      </c>
      <c r="G987" t="s">
        <v>826</v>
      </c>
      <c r="H987" s="34"/>
      <c r="I987" t="s">
        <v>827</v>
      </c>
      <c r="J987" s="35">
        <f>ROUND(E987* H987,5)</f>
        <v>0</v>
      </c>
      <c r="K987" s="36"/>
    </row>
    <row r="988" spans="1:27" x14ac:dyDescent="0.3">
      <c r="B988" t="s">
        <v>1310</v>
      </c>
      <c r="C988" t="s">
        <v>14</v>
      </c>
      <c r="D988" t="s">
        <v>1311</v>
      </c>
      <c r="E988" s="33">
        <v>1</v>
      </c>
      <c r="G988" t="s">
        <v>826</v>
      </c>
      <c r="H988" s="34"/>
      <c r="I988" t="s">
        <v>827</v>
      </c>
      <c r="J988" s="35">
        <f>ROUND(E988* H988,5)</f>
        <v>0</v>
      </c>
      <c r="K988" s="36"/>
    </row>
    <row r="989" spans="1:27" x14ac:dyDescent="0.3">
      <c r="D989" s="37" t="s">
        <v>841</v>
      </c>
      <c r="E989" s="36"/>
      <c r="H989" s="36"/>
      <c r="K989" s="34">
        <f>SUM(J985:J988)</f>
        <v>0</v>
      </c>
    </row>
    <row r="990" spans="1:27" x14ac:dyDescent="0.3">
      <c r="D990" s="37" t="s">
        <v>842</v>
      </c>
      <c r="E990" s="36"/>
      <c r="H990" s="36"/>
      <c r="K990" s="38">
        <f>SUM(J980:J989)</f>
        <v>0</v>
      </c>
    </row>
    <row r="991" spans="1:27" x14ac:dyDescent="0.3">
      <c r="D991" s="37" t="s">
        <v>916</v>
      </c>
      <c r="E991" s="36"/>
      <c r="H991" s="36">
        <v>2</v>
      </c>
      <c r="I991" t="s">
        <v>844</v>
      </c>
      <c r="K991" s="34">
        <f>ROUND(H991/100*K990,5)</f>
        <v>0</v>
      </c>
    </row>
    <row r="992" spans="1:27" x14ac:dyDescent="0.3">
      <c r="D992" s="37" t="s">
        <v>845</v>
      </c>
      <c r="E992" s="36"/>
      <c r="H992" s="36"/>
      <c r="K992" s="38">
        <f>SUM(K990:K991)</f>
        <v>0</v>
      </c>
    </row>
    <row r="994" spans="1:27" ht="45" customHeight="1" x14ac:dyDescent="0.3">
      <c r="A994" s="28"/>
      <c r="B994" s="28" t="s">
        <v>1312</v>
      </c>
      <c r="C994" s="29" t="s">
        <v>14</v>
      </c>
      <c r="D994" s="7" t="s">
        <v>1313</v>
      </c>
      <c r="E994" s="6"/>
      <c r="F994" s="6"/>
      <c r="G994" s="29"/>
      <c r="H994" s="31" t="s">
        <v>820</v>
      </c>
      <c r="I994" s="5">
        <v>1</v>
      </c>
      <c r="J994" s="4"/>
      <c r="K994" s="32">
        <f>ROUND(K1018,2)</f>
        <v>0</v>
      </c>
      <c r="L994" s="30" t="s">
        <v>1314</v>
      </c>
      <c r="M994" s="29"/>
      <c r="N994" s="29"/>
      <c r="O994" s="29"/>
      <c r="P994" s="29"/>
      <c r="Q994" s="29"/>
      <c r="R994" s="29"/>
      <c r="S994" s="29"/>
      <c r="T994" s="29"/>
      <c r="U994" s="29"/>
      <c r="V994" s="29"/>
      <c r="W994" s="29"/>
      <c r="X994" s="29"/>
      <c r="Y994" s="29"/>
      <c r="Z994" s="29"/>
      <c r="AA994" s="29"/>
    </row>
    <row r="995" spans="1:27" x14ac:dyDescent="0.3">
      <c r="B995" s="24" t="s">
        <v>822</v>
      </c>
    </row>
    <row r="996" spans="1:27" x14ac:dyDescent="0.3">
      <c r="B996" t="s">
        <v>1179</v>
      </c>
      <c r="C996" t="s">
        <v>802</v>
      </c>
      <c r="D996" t="s">
        <v>1180</v>
      </c>
      <c r="E996" s="33">
        <v>15</v>
      </c>
      <c r="F996" t="s">
        <v>825</v>
      </c>
      <c r="G996" t="s">
        <v>826</v>
      </c>
      <c r="H996" s="34"/>
      <c r="I996" t="s">
        <v>827</v>
      </c>
      <c r="J996" s="35">
        <f>ROUND(E996/I994* H996,5)</f>
        <v>0</v>
      </c>
      <c r="K996" s="36"/>
    </row>
    <row r="997" spans="1:27" x14ac:dyDescent="0.3">
      <c r="B997" t="s">
        <v>1177</v>
      </c>
      <c r="C997" t="s">
        <v>802</v>
      </c>
      <c r="D997" t="s">
        <v>1178</v>
      </c>
      <c r="E997" s="33">
        <v>15</v>
      </c>
      <c r="F997" t="s">
        <v>825</v>
      </c>
      <c r="G997" t="s">
        <v>826</v>
      </c>
      <c r="H997" s="34"/>
      <c r="I997" t="s">
        <v>827</v>
      </c>
      <c r="J997" s="35">
        <f>ROUND(E997/I994* H997,5)</f>
        <v>0</v>
      </c>
      <c r="K997" s="36"/>
    </row>
    <row r="998" spans="1:27" x14ac:dyDescent="0.3">
      <c r="D998" s="37" t="s">
        <v>828</v>
      </c>
      <c r="E998" s="36"/>
      <c r="H998" s="36"/>
      <c r="K998" s="34">
        <f>SUM(J996:J997)</f>
        <v>0</v>
      </c>
    </row>
    <row r="999" spans="1:27" x14ac:dyDescent="0.3">
      <c r="B999" s="24" t="s">
        <v>833</v>
      </c>
      <c r="E999" s="36"/>
      <c r="H999" s="36"/>
      <c r="K999" s="36"/>
    </row>
    <row r="1000" spans="1:27" x14ac:dyDescent="0.3">
      <c r="B1000" t="s">
        <v>1315</v>
      </c>
      <c r="C1000" t="s">
        <v>14</v>
      </c>
      <c r="D1000" t="s">
        <v>1316</v>
      </c>
      <c r="E1000" s="33">
        <v>1</v>
      </c>
      <c r="G1000" t="s">
        <v>826</v>
      </c>
      <c r="H1000" s="34"/>
      <c r="I1000" t="s">
        <v>827</v>
      </c>
      <c r="J1000" s="35">
        <f t="shared" ref="J1000:J1012" si="0">ROUND(E1000* H1000,5)</f>
        <v>0</v>
      </c>
      <c r="K1000" s="36"/>
    </row>
    <row r="1001" spans="1:27" x14ac:dyDescent="0.3">
      <c r="B1001" t="s">
        <v>1317</v>
      </c>
      <c r="C1001" t="s">
        <v>14</v>
      </c>
      <c r="D1001" t="s">
        <v>1318</v>
      </c>
      <c r="E1001" s="33">
        <v>1</v>
      </c>
      <c r="G1001" t="s">
        <v>826</v>
      </c>
      <c r="H1001" s="34"/>
      <c r="I1001" t="s">
        <v>827</v>
      </c>
      <c r="J1001" s="35">
        <f t="shared" si="0"/>
        <v>0</v>
      </c>
      <c r="K1001" s="36"/>
    </row>
    <row r="1002" spans="1:27" x14ac:dyDescent="0.3">
      <c r="B1002" t="s">
        <v>1319</v>
      </c>
      <c r="C1002" t="s">
        <v>14</v>
      </c>
      <c r="D1002" t="s">
        <v>1320</v>
      </c>
      <c r="E1002" s="33">
        <v>1</v>
      </c>
      <c r="G1002" t="s">
        <v>826</v>
      </c>
      <c r="H1002" s="34"/>
      <c r="I1002" t="s">
        <v>827</v>
      </c>
      <c r="J1002" s="35">
        <f t="shared" si="0"/>
        <v>0</v>
      </c>
      <c r="K1002" s="36"/>
    </row>
    <row r="1003" spans="1:27" x14ac:dyDescent="0.3">
      <c r="B1003" t="s">
        <v>1321</v>
      </c>
      <c r="C1003" t="s">
        <v>14</v>
      </c>
      <c r="D1003" t="s">
        <v>1322</v>
      </c>
      <c r="E1003" s="33">
        <v>1</v>
      </c>
      <c r="G1003" t="s">
        <v>826</v>
      </c>
      <c r="H1003" s="34"/>
      <c r="I1003" t="s">
        <v>827</v>
      </c>
      <c r="J1003" s="35">
        <f t="shared" si="0"/>
        <v>0</v>
      </c>
      <c r="K1003" s="36"/>
    </row>
    <row r="1004" spans="1:27" x14ac:dyDescent="0.3">
      <c r="B1004" t="s">
        <v>1323</v>
      </c>
      <c r="C1004" t="s">
        <v>14</v>
      </c>
      <c r="D1004" t="s">
        <v>1324</v>
      </c>
      <c r="E1004" s="33">
        <v>1</v>
      </c>
      <c r="G1004" t="s">
        <v>826</v>
      </c>
      <c r="H1004" s="34"/>
      <c r="I1004" t="s">
        <v>827</v>
      </c>
      <c r="J1004" s="35">
        <f t="shared" si="0"/>
        <v>0</v>
      </c>
      <c r="K1004" s="36"/>
    </row>
    <row r="1005" spans="1:27" x14ac:dyDescent="0.3">
      <c r="B1005" t="s">
        <v>1325</v>
      </c>
      <c r="C1005" t="s">
        <v>14</v>
      </c>
      <c r="D1005" t="s">
        <v>1326</v>
      </c>
      <c r="E1005" s="33">
        <v>1</v>
      </c>
      <c r="G1005" t="s">
        <v>826</v>
      </c>
      <c r="H1005" s="34"/>
      <c r="I1005" t="s">
        <v>827</v>
      </c>
      <c r="J1005" s="35">
        <f t="shared" si="0"/>
        <v>0</v>
      </c>
      <c r="K1005" s="36"/>
    </row>
    <row r="1006" spans="1:27" x14ac:dyDescent="0.3">
      <c r="B1006" t="s">
        <v>1327</v>
      </c>
      <c r="C1006" t="s">
        <v>14</v>
      </c>
      <c r="D1006" t="s">
        <v>1328</v>
      </c>
      <c r="E1006" s="33">
        <v>1</v>
      </c>
      <c r="G1006" t="s">
        <v>826</v>
      </c>
      <c r="H1006" s="34"/>
      <c r="I1006" t="s">
        <v>827</v>
      </c>
      <c r="J1006" s="35">
        <f t="shared" si="0"/>
        <v>0</v>
      </c>
      <c r="K1006" s="36"/>
    </row>
    <row r="1007" spans="1:27" x14ac:dyDescent="0.3">
      <c r="B1007" t="s">
        <v>1329</v>
      </c>
      <c r="C1007" t="s">
        <v>14</v>
      </c>
      <c r="D1007" t="s">
        <v>1330</v>
      </c>
      <c r="E1007" s="33">
        <v>1</v>
      </c>
      <c r="G1007" t="s">
        <v>826</v>
      </c>
      <c r="H1007" s="34"/>
      <c r="I1007" t="s">
        <v>827</v>
      </c>
      <c r="J1007" s="35">
        <f t="shared" si="0"/>
        <v>0</v>
      </c>
      <c r="K1007" s="36"/>
    </row>
    <row r="1008" spans="1:27" x14ac:dyDescent="0.3">
      <c r="B1008" t="s">
        <v>1331</v>
      </c>
      <c r="C1008" t="s">
        <v>14</v>
      </c>
      <c r="D1008" t="s">
        <v>1332</v>
      </c>
      <c r="E1008" s="33">
        <v>1</v>
      </c>
      <c r="G1008" t="s">
        <v>826</v>
      </c>
      <c r="H1008" s="34"/>
      <c r="I1008" t="s">
        <v>827</v>
      </c>
      <c r="J1008" s="35">
        <f t="shared" si="0"/>
        <v>0</v>
      </c>
      <c r="K1008" s="36"/>
    </row>
    <row r="1009" spans="1:27" x14ac:dyDescent="0.3">
      <c r="B1009" t="s">
        <v>1333</v>
      </c>
      <c r="C1009" t="s">
        <v>14</v>
      </c>
      <c r="D1009" t="s">
        <v>1334</v>
      </c>
      <c r="E1009" s="33">
        <v>1</v>
      </c>
      <c r="G1009" t="s">
        <v>826</v>
      </c>
      <c r="H1009" s="34"/>
      <c r="I1009" t="s">
        <v>827</v>
      </c>
      <c r="J1009" s="35">
        <f t="shared" si="0"/>
        <v>0</v>
      </c>
      <c r="K1009" s="36"/>
    </row>
    <row r="1010" spans="1:27" x14ac:dyDescent="0.3">
      <c r="B1010" t="s">
        <v>1335</v>
      </c>
      <c r="C1010" t="s">
        <v>14</v>
      </c>
      <c r="D1010" t="s">
        <v>1336</v>
      </c>
      <c r="E1010" s="33">
        <v>1</v>
      </c>
      <c r="G1010" t="s">
        <v>826</v>
      </c>
      <c r="H1010" s="34"/>
      <c r="I1010" t="s">
        <v>827</v>
      </c>
      <c r="J1010" s="35">
        <f t="shared" si="0"/>
        <v>0</v>
      </c>
      <c r="K1010" s="36"/>
    </row>
    <row r="1011" spans="1:27" x14ac:dyDescent="0.3">
      <c r="B1011" t="s">
        <v>1337</v>
      </c>
      <c r="C1011" t="s">
        <v>14</v>
      </c>
      <c r="D1011" t="s">
        <v>1338</v>
      </c>
      <c r="E1011" s="33">
        <v>1</v>
      </c>
      <c r="G1011" t="s">
        <v>826</v>
      </c>
      <c r="H1011" s="34"/>
      <c r="I1011" t="s">
        <v>827</v>
      </c>
      <c r="J1011" s="35">
        <f t="shared" si="0"/>
        <v>0</v>
      </c>
      <c r="K1011" s="36"/>
    </row>
    <row r="1012" spans="1:27" x14ac:dyDescent="0.3">
      <c r="B1012" t="s">
        <v>1339</v>
      </c>
      <c r="C1012" t="s">
        <v>14</v>
      </c>
      <c r="D1012" t="s">
        <v>1340</v>
      </c>
      <c r="E1012" s="33">
        <v>1</v>
      </c>
      <c r="G1012" t="s">
        <v>826</v>
      </c>
      <c r="H1012" s="34"/>
      <c r="I1012" t="s">
        <v>827</v>
      </c>
      <c r="J1012" s="35">
        <f t="shared" si="0"/>
        <v>0</v>
      </c>
      <c r="K1012" s="36"/>
    </row>
    <row r="1013" spans="1:27" x14ac:dyDescent="0.3">
      <c r="D1013" s="37" t="s">
        <v>841</v>
      </c>
      <c r="E1013" s="36"/>
      <c r="H1013" s="36"/>
      <c r="K1013" s="34">
        <f>SUM(J1000:J1012)</f>
        <v>0</v>
      </c>
    </row>
    <row r="1014" spans="1:27" x14ac:dyDescent="0.3">
      <c r="E1014" s="36"/>
      <c r="H1014" s="36"/>
      <c r="K1014" s="36"/>
    </row>
    <row r="1015" spans="1:27" x14ac:dyDescent="0.3">
      <c r="D1015" s="37" t="s">
        <v>843</v>
      </c>
      <c r="E1015" s="36"/>
      <c r="H1015" s="36">
        <v>2.5</v>
      </c>
      <c r="I1015" t="s">
        <v>844</v>
      </c>
      <c r="J1015">
        <f>ROUND(H1015/100*K998,5)</f>
        <v>0</v>
      </c>
      <c r="K1015" s="36"/>
    </row>
    <row r="1016" spans="1:27" x14ac:dyDescent="0.3">
      <c r="D1016" s="37" t="s">
        <v>842</v>
      </c>
      <c r="E1016" s="36"/>
      <c r="H1016" s="36"/>
      <c r="K1016" s="38">
        <f>SUM(J995:J1015)</f>
        <v>0</v>
      </c>
    </row>
    <row r="1017" spans="1:27" x14ac:dyDescent="0.3">
      <c r="D1017" s="37" t="s">
        <v>916</v>
      </c>
      <c r="E1017" s="36"/>
      <c r="H1017" s="36">
        <v>2</v>
      </c>
      <c r="I1017" t="s">
        <v>844</v>
      </c>
      <c r="K1017" s="34">
        <f>ROUND(H1017/100*K1016,5)</f>
        <v>0</v>
      </c>
    </row>
    <row r="1018" spans="1:27" x14ac:dyDescent="0.3">
      <c r="D1018" s="37" t="s">
        <v>845</v>
      </c>
      <c r="E1018" s="36"/>
      <c r="H1018" s="36"/>
      <c r="K1018" s="38">
        <f>SUM(K1016:K1017)</f>
        <v>0</v>
      </c>
    </row>
    <row r="1020" spans="1:27" ht="45" customHeight="1" x14ac:dyDescent="0.3">
      <c r="A1020" s="28" t="s">
        <v>1341</v>
      </c>
      <c r="B1020" s="28" t="s">
        <v>323</v>
      </c>
      <c r="C1020" s="29" t="s">
        <v>17</v>
      </c>
      <c r="D1020" s="7" t="s">
        <v>324</v>
      </c>
      <c r="E1020" s="6"/>
      <c r="F1020" s="6"/>
      <c r="G1020" s="29"/>
      <c r="H1020" s="31" t="s">
        <v>820</v>
      </c>
      <c r="I1020" s="5">
        <v>1</v>
      </c>
      <c r="J1020" s="4"/>
      <c r="K1020" s="32">
        <f>ROUND(K1034,2)</f>
        <v>0</v>
      </c>
      <c r="L1020" s="30" t="s">
        <v>1342</v>
      </c>
      <c r="M1020" s="29"/>
      <c r="N1020" s="29"/>
      <c r="O1020" s="29"/>
      <c r="P1020" s="29"/>
      <c r="Q1020" s="29"/>
      <c r="R1020" s="29"/>
      <c r="S1020" s="29"/>
      <c r="T1020" s="29"/>
      <c r="U1020" s="29"/>
      <c r="V1020" s="29"/>
      <c r="W1020" s="29"/>
      <c r="X1020" s="29"/>
      <c r="Y1020" s="29"/>
      <c r="Z1020" s="29"/>
      <c r="AA1020" s="29"/>
    </row>
    <row r="1021" spans="1:27" x14ac:dyDescent="0.3">
      <c r="B1021" s="24" t="s">
        <v>822</v>
      </c>
    </row>
    <row r="1022" spans="1:27" x14ac:dyDescent="0.3">
      <c r="B1022" t="s">
        <v>1179</v>
      </c>
      <c r="C1022" t="s">
        <v>802</v>
      </c>
      <c r="D1022" t="s">
        <v>1180</v>
      </c>
      <c r="E1022" s="33">
        <v>0.32</v>
      </c>
      <c r="F1022" t="s">
        <v>825</v>
      </c>
      <c r="G1022" t="s">
        <v>826</v>
      </c>
      <c r="H1022" s="34"/>
      <c r="I1022" t="s">
        <v>827</v>
      </c>
      <c r="J1022" s="35">
        <f>ROUND(E1022/I1020* H1022,5)</f>
        <v>0</v>
      </c>
      <c r="K1022" s="36"/>
    </row>
    <row r="1023" spans="1:27" x14ac:dyDescent="0.3">
      <c r="B1023" t="s">
        <v>1177</v>
      </c>
      <c r="C1023" t="s">
        <v>802</v>
      </c>
      <c r="D1023" t="s">
        <v>1178</v>
      </c>
      <c r="E1023" s="33">
        <v>0.32</v>
      </c>
      <c r="F1023" t="s">
        <v>825</v>
      </c>
      <c r="G1023" t="s">
        <v>826</v>
      </c>
      <c r="H1023" s="34"/>
      <c r="I1023" t="s">
        <v>827</v>
      </c>
      <c r="J1023" s="35">
        <f>ROUND(E1023/I1020* H1023,5)</f>
        <v>0</v>
      </c>
      <c r="K1023" s="36"/>
    </row>
    <row r="1024" spans="1:27" x14ac:dyDescent="0.3">
      <c r="D1024" s="37" t="s">
        <v>828</v>
      </c>
      <c r="E1024" s="36"/>
      <c r="H1024" s="36"/>
      <c r="K1024" s="34">
        <f>SUM(J1022:J1023)</f>
        <v>0</v>
      </c>
    </row>
    <row r="1025" spans="1:27" x14ac:dyDescent="0.3">
      <c r="B1025" s="24" t="s">
        <v>833</v>
      </c>
      <c r="E1025" s="36"/>
      <c r="H1025" s="36"/>
      <c r="K1025" s="36"/>
    </row>
    <row r="1026" spans="1:27" x14ac:dyDescent="0.3">
      <c r="B1026" t="s">
        <v>1289</v>
      </c>
      <c r="C1026" t="s">
        <v>14</v>
      </c>
      <c r="D1026" t="s">
        <v>1290</v>
      </c>
      <c r="E1026" s="33">
        <v>0.5</v>
      </c>
      <c r="G1026" t="s">
        <v>826</v>
      </c>
      <c r="H1026" s="34"/>
      <c r="I1026" t="s">
        <v>827</v>
      </c>
      <c r="J1026" s="35">
        <f>ROUND(E1026* H1026,5)</f>
        <v>0</v>
      </c>
      <c r="K1026" s="36"/>
    </row>
    <row r="1027" spans="1:27" x14ac:dyDescent="0.3">
      <c r="B1027" t="s">
        <v>1291</v>
      </c>
      <c r="C1027" t="s">
        <v>14</v>
      </c>
      <c r="D1027" t="s">
        <v>1292</v>
      </c>
      <c r="E1027" s="33">
        <v>1</v>
      </c>
      <c r="G1027" t="s">
        <v>826</v>
      </c>
      <c r="H1027" s="34"/>
      <c r="I1027" t="s">
        <v>827</v>
      </c>
      <c r="J1027" s="35">
        <f>ROUND(E1027* H1027,5)</f>
        <v>0</v>
      </c>
      <c r="K1027" s="36"/>
    </row>
    <row r="1028" spans="1:27" x14ac:dyDescent="0.3">
      <c r="B1028" t="s">
        <v>1343</v>
      </c>
      <c r="C1028" t="s">
        <v>17</v>
      </c>
      <c r="D1028" t="s">
        <v>1344</v>
      </c>
      <c r="E1028" s="33">
        <v>1</v>
      </c>
      <c r="G1028" t="s">
        <v>826</v>
      </c>
      <c r="H1028" s="34"/>
      <c r="I1028" t="s">
        <v>827</v>
      </c>
      <c r="J1028" s="35">
        <f>ROUND(E1028* H1028,5)</f>
        <v>0</v>
      </c>
      <c r="K1028" s="36"/>
    </row>
    <row r="1029" spans="1:27" x14ac:dyDescent="0.3">
      <c r="D1029" s="37" t="s">
        <v>841</v>
      </c>
      <c r="E1029" s="36"/>
      <c r="H1029" s="36"/>
      <c r="K1029" s="34">
        <f>SUM(J1026:J1028)</f>
        <v>0</v>
      </c>
    </row>
    <row r="1030" spans="1:27" x14ac:dyDescent="0.3">
      <c r="E1030" s="36"/>
      <c r="H1030" s="36"/>
      <c r="K1030" s="36"/>
    </row>
    <row r="1031" spans="1:27" x14ac:dyDescent="0.3">
      <c r="D1031" s="37" t="s">
        <v>843</v>
      </c>
      <c r="E1031" s="36"/>
      <c r="H1031" s="36">
        <v>1.5</v>
      </c>
      <c r="I1031" t="s">
        <v>844</v>
      </c>
      <c r="J1031">
        <f>ROUND(H1031/100*K1024,5)</f>
        <v>0</v>
      </c>
      <c r="K1031" s="36"/>
    </row>
    <row r="1032" spans="1:27" x14ac:dyDescent="0.3">
      <c r="D1032" s="37" t="s">
        <v>842</v>
      </c>
      <c r="E1032" s="36"/>
      <c r="H1032" s="36"/>
      <c r="K1032" s="38">
        <f>SUM(J1021:J1031)</f>
        <v>0</v>
      </c>
    </row>
    <row r="1033" spans="1:27" x14ac:dyDescent="0.3">
      <c r="D1033" s="37" t="s">
        <v>916</v>
      </c>
      <c r="E1033" s="36"/>
      <c r="H1033" s="36">
        <v>2</v>
      </c>
      <c r="I1033" t="s">
        <v>844</v>
      </c>
      <c r="K1033" s="34">
        <f>ROUND(H1033/100*K1032,5)</f>
        <v>0</v>
      </c>
    </row>
    <row r="1034" spans="1:27" x14ac:dyDescent="0.3">
      <c r="D1034" s="37" t="s">
        <v>845</v>
      </c>
      <c r="E1034" s="36"/>
      <c r="H1034" s="36"/>
      <c r="K1034" s="38">
        <f>SUM(K1032:K1033)</f>
        <v>0</v>
      </c>
    </row>
    <row r="1036" spans="1:27" ht="45" customHeight="1" x14ac:dyDescent="0.3">
      <c r="A1036" s="28" t="s">
        <v>1345</v>
      </c>
      <c r="B1036" s="28" t="s">
        <v>327</v>
      </c>
      <c r="C1036" s="29" t="s">
        <v>17</v>
      </c>
      <c r="D1036" s="7" t="s">
        <v>328</v>
      </c>
      <c r="E1036" s="6"/>
      <c r="F1036" s="6"/>
      <c r="G1036" s="29"/>
      <c r="H1036" s="31" t="s">
        <v>820</v>
      </c>
      <c r="I1036" s="5">
        <v>1</v>
      </c>
      <c r="J1036" s="4"/>
      <c r="K1036" s="32">
        <f>ROUND(K1052,2)</f>
        <v>0</v>
      </c>
      <c r="L1036" s="30" t="s">
        <v>1346</v>
      </c>
      <c r="M1036" s="29"/>
      <c r="N1036" s="29"/>
      <c r="O1036" s="29"/>
      <c r="P1036" s="29"/>
      <c r="Q1036" s="29"/>
      <c r="R1036" s="29"/>
      <c r="S1036" s="29"/>
      <c r="T1036" s="29"/>
      <c r="U1036" s="29"/>
      <c r="V1036" s="29"/>
      <c r="W1036" s="29"/>
      <c r="X1036" s="29"/>
      <c r="Y1036" s="29"/>
      <c r="Z1036" s="29"/>
      <c r="AA1036" s="29"/>
    </row>
    <row r="1037" spans="1:27" x14ac:dyDescent="0.3">
      <c r="B1037" s="24" t="s">
        <v>822</v>
      </c>
    </row>
    <row r="1038" spans="1:27" x14ac:dyDescent="0.3">
      <c r="B1038" t="s">
        <v>1177</v>
      </c>
      <c r="C1038" t="s">
        <v>802</v>
      </c>
      <c r="D1038" t="s">
        <v>1178</v>
      </c>
      <c r="E1038" s="33">
        <v>0.3</v>
      </c>
      <c r="F1038" t="s">
        <v>825</v>
      </c>
      <c r="G1038" t="s">
        <v>826</v>
      </c>
      <c r="H1038" s="34"/>
      <c r="I1038" t="s">
        <v>827</v>
      </c>
      <c r="J1038" s="35">
        <f>ROUND(E1038/I1036* H1038,5)</f>
        <v>0</v>
      </c>
      <c r="K1038" s="36"/>
    </row>
    <row r="1039" spans="1:27" x14ac:dyDescent="0.3">
      <c r="B1039" t="s">
        <v>1179</v>
      </c>
      <c r="C1039" t="s">
        <v>802</v>
      </c>
      <c r="D1039" t="s">
        <v>1180</v>
      </c>
      <c r="E1039" s="33">
        <v>0.3</v>
      </c>
      <c r="F1039" t="s">
        <v>825</v>
      </c>
      <c r="G1039" t="s">
        <v>826</v>
      </c>
      <c r="H1039" s="34"/>
      <c r="I1039" t="s">
        <v>827</v>
      </c>
      <c r="J1039" s="35">
        <f>ROUND(E1039/I1036* H1039,5)</f>
        <v>0</v>
      </c>
      <c r="K1039" s="36"/>
    </row>
    <row r="1040" spans="1:27" x14ac:dyDescent="0.3">
      <c r="D1040" s="37" t="s">
        <v>828</v>
      </c>
      <c r="E1040" s="36"/>
      <c r="H1040" s="36"/>
      <c r="K1040" s="34">
        <f>SUM(J1038:J1039)</f>
        <v>0</v>
      </c>
    </row>
    <row r="1041" spans="1:27" x14ac:dyDescent="0.3">
      <c r="B1041" s="24" t="s">
        <v>833</v>
      </c>
      <c r="E1041" s="36"/>
      <c r="H1041" s="36"/>
      <c r="K1041" s="36"/>
    </row>
    <row r="1042" spans="1:27" x14ac:dyDescent="0.3">
      <c r="B1042" t="s">
        <v>1347</v>
      </c>
      <c r="C1042" t="s">
        <v>20</v>
      </c>
      <c r="D1042" t="s">
        <v>1288</v>
      </c>
      <c r="E1042" s="33">
        <v>1.5</v>
      </c>
      <c r="G1042" t="s">
        <v>826</v>
      </c>
      <c r="H1042" s="34"/>
      <c r="I1042" t="s">
        <v>827</v>
      </c>
      <c r="J1042" s="35">
        <f>ROUND(E1042* H1042,5)</f>
        <v>0</v>
      </c>
      <c r="K1042" s="36"/>
    </row>
    <row r="1043" spans="1:27" x14ac:dyDescent="0.3">
      <c r="B1043" t="s">
        <v>1343</v>
      </c>
      <c r="C1043" t="s">
        <v>17</v>
      </c>
      <c r="D1043" t="s">
        <v>1344</v>
      </c>
      <c r="E1043" s="33">
        <v>1.1499999999999999</v>
      </c>
      <c r="G1043" t="s">
        <v>826</v>
      </c>
      <c r="H1043" s="34"/>
      <c r="I1043" t="s">
        <v>827</v>
      </c>
      <c r="J1043" s="35">
        <f>ROUND(E1043* H1043,5)</f>
        <v>0</v>
      </c>
      <c r="K1043" s="36"/>
    </row>
    <row r="1044" spans="1:27" x14ac:dyDescent="0.3">
      <c r="B1044" t="s">
        <v>1291</v>
      </c>
      <c r="C1044" t="s">
        <v>14</v>
      </c>
      <c r="D1044" t="s">
        <v>1292</v>
      </c>
      <c r="E1044" s="33">
        <v>0.1</v>
      </c>
      <c r="G1044" t="s">
        <v>826</v>
      </c>
      <c r="H1044" s="34"/>
      <c r="I1044" t="s">
        <v>827</v>
      </c>
      <c r="J1044" s="35">
        <f>ROUND(E1044* H1044,5)</f>
        <v>0</v>
      </c>
      <c r="K1044" s="36"/>
    </row>
    <row r="1045" spans="1:27" x14ac:dyDescent="0.3">
      <c r="B1045" t="s">
        <v>1289</v>
      </c>
      <c r="C1045" t="s">
        <v>14</v>
      </c>
      <c r="D1045" t="s">
        <v>1290</v>
      </c>
      <c r="E1045" s="33">
        <v>0.9</v>
      </c>
      <c r="G1045" t="s">
        <v>826</v>
      </c>
      <c r="H1045" s="34"/>
      <c r="I1045" t="s">
        <v>827</v>
      </c>
      <c r="J1045" s="35">
        <f>ROUND(E1045* H1045,5)</f>
        <v>0</v>
      </c>
      <c r="K1045" s="36"/>
    </row>
    <row r="1046" spans="1:27" x14ac:dyDescent="0.3">
      <c r="B1046" t="s">
        <v>1348</v>
      </c>
      <c r="C1046" t="s">
        <v>931</v>
      </c>
      <c r="D1046" t="s">
        <v>1294</v>
      </c>
      <c r="E1046" s="33">
        <v>0.01</v>
      </c>
      <c r="G1046" t="s">
        <v>826</v>
      </c>
      <c r="H1046" s="34"/>
      <c r="I1046" t="s">
        <v>827</v>
      </c>
      <c r="J1046" s="35">
        <f>ROUND(E1046* H1046,5)</f>
        <v>0</v>
      </c>
      <c r="K1046" s="36"/>
    </row>
    <row r="1047" spans="1:27" x14ac:dyDescent="0.3">
      <c r="D1047" s="37" t="s">
        <v>841</v>
      </c>
      <c r="E1047" s="36"/>
      <c r="H1047" s="36"/>
      <c r="K1047" s="34">
        <f>SUM(J1042:J1046)</f>
        <v>0</v>
      </c>
    </row>
    <row r="1048" spans="1:27" x14ac:dyDescent="0.3">
      <c r="E1048" s="36"/>
      <c r="H1048" s="36"/>
      <c r="K1048" s="36"/>
    </row>
    <row r="1049" spans="1:27" x14ac:dyDescent="0.3">
      <c r="D1049" s="37" t="s">
        <v>843</v>
      </c>
      <c r="E1049" s="36"/>
      <c r="H1049" s="36">
        <v>1.5</v>
      </c>
      <c r="I1049" t="s">
        <v>844</v>
      </c>
      <c r="J1049">
        <f>ROUND(H1049/100*K1040,5)</f>
        <v>0</v>
      </c>
      <c r="K1049" s="36"/>
    </row>
    <row r="1050" spans="1:27" x14ac:dyDescent="0.3">
      <c r="D1050" s="37" t="s">
        <v>842</v>
      </c>
      <c r="E1050" s="36"/>
      <c r="H1050" s="36"/>
      <c r="K1050" s="38">
        <f>SUM(J1037:J1049)</f>
        <v>0</v>
      </c>
    </row>
    <row r="1051" spans="1:27" x14ac:dyDescent="0.3">
      <c r="D1051" s="37" t="s">
        <v>916</v>
      </c>
      <c r="E1051" s="36"/>
      <c r="H1051" s="36">
        <v>2</v>
      </c>
      <c r="I1051" t="s">
        <v>844</v>
      </c>
      <c r="K1051" s="34">
        <f>ROUND(H1051/100*K1050,5)</f>
        <v>0</v>
      </c>
    </row>
    <row r="1052" spans="1:27" x14ac:dyDescent="0.3">
      <c r="D1052" s="37" t="s">
        <v>845</v>
      </c>
      <c r="E1052" s="36"/>
      <c r="H1052" s="36"/>
      <c r="K1052" s="38">
        <f>SUM(K1050:K1051)</f>
        <v>0</v>
      </c>
    </row>
    <row r="1054" spans="1:27" ht="45" customHeight="1" x14ac:dyDescent="0.3">
      <c r="A1054" s="28" t="s">
        <v>1349</v>
      </c>
      <c r="B1054" s="28" t="s">
        <v>274</v>
      </c>
      <c r="C1054" s="29" t="s">
        <v>14</v>
      </c>
      <c r="D1054" s="7" t="s">
        <v>275</v>
      </c>
      <c r="E1054" s="6"/>
      <c r="F1054" s="6"/>
      <c r="G1054" s="29"/>
      <c r="H1054" s="31" t="s">
        <v>820</v>
      </c>
      <c r="I1054" s="5">
        <v>1</v>
      </c>
      <c r="J1054" s="4"/>
      <c r="K1054" s="32">
        <f>ROUND(K1066,2)</f>
        <v>0</v>
      </c>
      <c r="L1054" s="30" t="s">
        <v>1350</v>
      </c>
      <c r="M1054" s="29"/>
      <c r="N1054" s="29"/>
      <c r="O1054" s="29"/>
      <c r="P1054" s="29"/>
      <c r="Q1054" s="29"/>
      <c r="R1054" s="29"/>
      <c r="S1054" s="29"/>
      <c r="T1054" s="29"/>
      <c r="U1054" s="29"/>
      <c r="V1054" s="29"/>
      <c r="W1054" s="29"/>
      <c r="X1054" s="29"/>
      <c r="Y1054" s="29"/>
      <c r="Z1054" s="29"/>
      <c r="AA1054" s="29"/>
    </row>
    <row r="1055" spans="1:27" x14ac:dyDescent="0.3">
      <c r="B1055" s="24" t="s">
        <v>822</v>
      </c>
    </row>
    <row r="1056" spans="1:27" x14ac:dyDescent="0.3">
      <c r="B1056" t="s">
        <v>1177</v>
      </c>
      <c r="C1056" t="s">
        <v>802</v>
      </c>
      <c r="D1056" t="s">
        <v>1178</v>
      </c>
      <c r="E1056" s="33">
        <v>3.5</v>
      </c>
      <c r="F1056" t="s">
        <v>825</v>
      </c>
      <c r="G1056" t="s">
        <v>826</v>
      </c>
      <c r="H1056" s="34"/>
      <c r="I1056" t="s">
        <v>827</v>
      </c>
      <c r="J1056" s="35">
        <f>ROUND(E1056/I1054* H1056,5)</f>
        <v>0</v>
      </c>
      <c r="K1056" s="36"/>
    </row>
    <row r="1057" spans="1:27" x14ac:dyDescent="0.3">
      <c r="B1057" t="s">
        <v>1179</v>
      </c>
      <c r="C1057" t="s">
        <v>802</v>
      </c>
      <c r="D1057" t="s">
        <v>1180</v>
      </c>
      <c r="E1057" s="33">
        <v>3.5</v>
      </c>
      <c r="F1057" t="s">
        <v>825</v>
      </c>
      <c r="G1057" t="s">
        <v>826</v>
      </c>
      <c r="H1057" s="34"/>
      <c r="I1057" t="s">
        <v>827</v>
      </c>
      <c r="J1057" s="35">
        <f>ROUND(E1057/I1054* H1057,5)</f>
        <v>0</v>
      </c>
      <c r="K1057" s="36"/>
    </row>
    <row r="1058" spans="1:27" x14ac:dyDescent="0.3">
      <c r="D1058" s="37" t="s">
        <v>828</v>
      </c>
      <c r="E1058" s="36"/>
      <c r="H1058" s="36"/>
      <c r="K1058" s="34">
        <f>SUM(J1056:J1057)</f>
        <v>0</v>
      </c>
    </row>
    <row r="1059" spans="1:27" x14ac:dyDescent="0.3">
      <c r="B1059" s="24" t="s">
        <v>833</v>
      </c>
      <c r="E1059" s="36"/>
      <c r="H1059" s="36"/>
      <c r="K1059" s="36"/>
    </row>
    <row r="1060" spans="1:27" x14ac:dyDescent="0.3">
      <c r="B1060" t="s">
        <v>1351</v>
      </c>
      <c r="C1060" t="s">
        <v>14</v>
      </c>
      <c r="D1060" t="s">
        <v>1352</v>
      </c>
      <c r="E1060" s="33">
        <v>1</v>
      </c>
      <c r="G1060" t="s">
        <v>826</v>
      </c>
      <c r="H1060" s="34"/>
      <c r="I1060" t="s">
        <v>827</v>
      </c>
      <c r="J1060" s="35">
        <f>ROUND(E1060* H1060,5)</f>
        <v>0</v>
      </c>
      <c r="K1060" s="36"/>
    </row>
    <row r="1061" spans="1:27" x14ac:dyDescent="0.3">
      <c r="D1061" s="37" t="s">
        <v>841</v>
      </c>
      <c r="E1061" s="36"/>
      <c r="H1061" s="36"/>
      <c r="K1061" s="34">
        <f>SUM(J1060:J1060)</f>
        <v>0</v>
      </c>
    </row>
    <row r="1062" spans="1:27" x14ac:dyDescent="0.3">
      <c r="E1062" s="36"/>
      <c r="H1062" s="36"/>
      <c r="K1062" s="36"/>
    </row>
    <row r="1063" spans="1:27" x14ac:dyDescent="0.3">
      <c r="D1063" s="37" t="s">
        <v>843</v>
      </c>
      <c r="E1063" s="36"/>
      <c r="H1063" s="36">
        <v>1.5</v>
      </c>
      <c r="I1063" t="s">
        <v>844</v>
      </c>
      <c r="J1063">
        <f>ROUND(H1063/100*K1058,5)</f>
        <v>0</v>
      </c>
      <c r="K1063" s="36"/>
    </row>
    <row r="1064" spans="1:27" x14ac:dyDescent="0.3">
      <c r="D1064" s="37" t="s">
        <v>842</v>
      </c>
      <c r="E1064" s="36"/>
      <c r="H1064" s="36"/>
      <c r="K1064" s="38">
        <f>SUM(J1055:J1063)</f>
        <v>0</v>
      </c>
    </row>
    <row r="1065" spans="1:27" x14ac:dyDescent="0.3">
      <c r="D1065" s="37" t="s">
        <v>916</v>
      </c>
      <c r="E1065" s="36"/>
      <c r="H1065" s="36">
        <v>2</v>
      </c>
      <c r="I1065" t="s">
        <v>844</v>
      </c>
      <c r="K1065" s="34">
        <f>ROUND(H1065/100*K1064,5)</f>
        <v>0</v>
      </c>
    </row>
    <row r="1066" spans="1:27" x14ac:dyDescent="0.3">
      <c r="D1066" s="37" t="s">
        <v>845</v>
      </c>
      <c r="E1066" s="36"/>
      <c r="H1066" s="36"/>
      <c r="K1066" s="38">
        <f>SUM(K1064:K1065)</f>
        <v>0</v>
      </c>
    </row>
    <row r="1068" spans="1:27" ht="45" customHeight="1" x14ac:dyDescent="0.3">
      <c r="A1068" s="28" t="s">
        <v>1353</v>
      </c>
      <c r="B1068" s="28" t="s">
        <v>276</v>
      </c>
      <c r="C1068" s="29" t="s">
        <v>14</v>
      </c>
      <c r="D1068" s="7" t="s">
        <v>277</v>
      </c>
      <c r="E1068" s="6"/>
      <c r="F1068" s="6"/>
      <c r="G1068" s="29"/>
      <c r="H1068" s="31" t="s">
        <v>820</v>
      </c>
      <c r="I1068" s="5">
        <v>1</v>
      </c>
      <c r="J1068" s="4"/>
      <c r="K1068" s="32">
        <f>ROUND(K1080,2)</f>
        <v>0</v>
      </c>
      <c r="L1068" s="30" t="s">
        <v>1354</v>
      </c>
      <c r="M1068" s="29"/>
      <c r="N1068" s="29"/>
      <c r="O1068" s="29"/>
      <c r="P1068" s="29"/>
      <c r="Q1068" s="29"/>
      <c r="R1068" s="29"/>
      <c r="S1068" s="29"/>
      <c r="T1068" s="29"/>
      <c r="U1068" s="29"/>
      <c r="V1068" s="29"/>
      <c r="W1068" s="29"/>
      <c r="X1068" s="29"/>
      <c r="Y1068" s="29"/>
      <c r="Z1068" s="29"/>
      <c r="AA1068" s="29"/>
    </row>
    <row r="1069" spans="1:27" x14ac:dyDescent="0.3">
      <c r="B1069" s="24" t="s">
        <v>822</v>
      </c>
    </row>
    <row r="1070" spans="1:27" x14ac:dyDescent="0.3">
      <c r="B1070" t="s">
        <v>1179</v>
      </c>
      <c r="C1070" t="s">
        <v>802</v>
      </c>
      <c r="D1070" t="s">
        <v>1180</v>
      </c>
      <c r="E1070" s="33">
        <v>3.5</v>
      </c>
      <c r="F1070" t="s">
        <v>825</v>
      </c>
      <c r="G1070" t="s">
        <v>826</v>
      </c>
      <c r="H1070" s="34"/>
      <c r="I1070" t="s">
        <v>827</v>
      </c>
      <c r="J1070" s="35">
        <f>ROUND(E1070/I1068* H1070,5)</f>
        <v>0</v>
      </c>
      <c r="K1070" s="36"/>
    </row>
    <row r="1071" spans="1:27" x14ac:dyDescent="0.3">
      <c r="B1071" t="s">
        <v>1177</v>
      </c>
      <c r="C1071" t="s">
        <v>802</v>
      </c>
      <c r="D1071" t="s">
        <v>1178</v>
      </c>
      <c r="E1071" s="33">
        <v>3.5</v>
      </c>
      <c r="F1071" t="s">
        <v>825</v>
      </c>
      <c r="G1071" t="s">
        <v>826</v>
      </c>
      <c r="H1071" s="34"/>
      <c r="I1071" t="s">
        <v>827</v>
      </c>
      <c r="J1071" s="35">
        <f>ROUND(E1071/I1068* H1071,5)</f>
        <v>0</v>
      </c>
      <c r="K1071" s="36"/>
    </row>
    <row r="1072" spans="1:27" x14ac:dyDescent="0.3">
      <c r="D1072" s="37" t="s">
        <v>828</v>
      </c>
      <c r="E1072" s="36"/>
      <c r="H1072" s="36"/>
      <c r="K1072" s="34">
        <f>SUM(J1070:J1071)</f>
        <v>0</v>
      </c>
    </row>
    <row r="1073" spans="1:27" x14ac:dyDescent="0.3">
      <c r="B1073" s="24" t="s">
        <v>833</v>
      </c>
      <c r="E1073" s="36"/>
      <c r="H1073" s="36"/>
      <c r="K1073" s="36"/>
    </row>
    <row r="1074" spans="1:27" x14ac:dyDescent="0.3">
      <c r="B1074" t="s">
        <v>1355</v>
      </c>
      <c r="C1074" t="s">
        <v>14</v>
      </c>
      <c r="D1074" t="s">
        <v>1356</v>
      </c>
      <c r="E1074" s="33">
        <v>1</v>
      </c>
      <c r="G1074" t="s">
        <v>826</v>
      </c>
      <c r="H1074" s="34"/>
      <c r="I1074" t="s">
        <v>827</v>
      </c>
      <c r="J1074" s="35">
        <f>ROUND(E1074* H1074,5)</f>
        <v>0</v>
      </c>
      <c r="K1074" s="36"/>
    </row>
    <row r="1075" spans="1:27" x14ac:dyDescent="0.3">
      <c r="D1075" s="37" t="s">
        <v>841</v>
      </c>
      <c r="E1075" s="36"/>
      <c r="H1075" s="36"/>
      <c r="K1075" s="34">
        <f>SUM(J1074:J1074)</f>
        <v>0</v>
      </c>
    </row>
    <row r="1076" spans="1:27" x14ac:dyDescent="0.3">
      <c r="E1076" s="36"/>
      <c r="H1076" s="36"/>
      <c r="K1076" s="36"/>
    </row>
    <row r="1077" spans="1:27" x14ac:dyDescent="0.3">
      <c r="D1077" s="37" t="s">
        <v>843</v>
      </c>
      <c r="E1077" s="36"/>
      <c r="H1077" s="36">
        <v>1.5</v>
      </c>
      <c r="I1077" t="s">
        <v>844</v>
      </c>
      <c r="J1077">
        <f>ROUND(H1077/100*K1072,5)</f>
        <v>0</v>
      </c>
      <c r="K1077" s="36"/>
    </row>
    <row r="1078" spans="1:27" x14ac:dyDescent="0.3">
      <c r="D1078" s="37" t="s">
        <v>842</v>
      </c>
      <c r="E1078" s="36"/>
      <c r="H1078" s="36"/>
      <c r="K1078" s="38">
        <f>SUM(J1069:J1077)</f>
        <v>0</v>
      </c>
    </row>
    <row r="1079" spans="1:27" x14ac:dyDescent="0.3">
      <c r="D1079" s="37" t="s">
        <v>916</v>
      </c>
      <c r="E1079" s="36"/>
      <c r="H1079" s="36">
        <v>2</v>
      </c>
      <c r="I1079" t="s">
        <v>844</v>
      </c>
      <c r="K1079" s="34">
        <f>ROUND(H1079/100*K1078,5)</f>
        <v>0</v>
      </c>
    </row>
    <row r="1080" spans="1:27" x14ac:dyDescent="0.3">
      <c r="D1080" s="37" t="s">
        <v>845</v>
      </c>
      <c r="E1080" s="36"/>
      <c r="H1080" s="36"/>
      <c r="K1080" s="38">
        <f>SUM(K1078:K1079)</f>
        <v>0</v>
      </c>
    </row>
    <row r="1082" spans="1:27" ht="45" customHeight="1" x14ac:dyDescent="0.3">
      <c r="A1082" s="28" t="s">
        <v>1357</v>
      </c>
      <c r="B1082" s="28" t="s">
        <v>331</v>
      </c>
      <c r="C1082" s="29" t="s">
        <v>14</v>
      </c>
      <c r="D1082" s="7" t="s">
        <v>332</v>
      </c>
      <c r="E1082" s="6"/>
      <c r="F1082" s="6"/>
      <c r="G1082" s="29"/>
      <c r="H1082" s="31" t="s">
        <v>820</v>
      </c>
      <c r="I1082" s="5">
        <v>1</v>
      </c>
      <c r="J1082" s="4"/>
      <c r="K1082" s="32">
        <f>ROUND(K1094,2)</f>
        <v>0</v>
      </c>
      <c r="L1082" s="30" t="s">
        <v>1358</v>
      </c>
      <c r="M1082" s="29"/>
      <c r="N1082" s="29"/>
      <c r="O1082" s="29"/>
      <c r="P1082" s="29"/>
      <c r="Q1082" s="29"/>
      <c r="R1082" s="29"/>
      <c r="S1082" s="29"/>
      <c r="T1082" s="29"/>
      <c r="U1082" s="29"/>
      <c r="V1082" s="29"/>
      <c r="W1082" s="29"/>
      <c r="X1082" s="29"/>
      <c r="Y1082" s="29"/>
      <c r="Z1082" s="29"/>
      <c r="AA1082" s="29"/>
    </row>
    <row r="1083" spans="1:27" x14ac:dyDescent="0.3">
      <c r="B1083" s="24" t="s">
        <v>822</v>
      </c>
    </row>
    <row r="1084" spans="1:27" x14ac:dyDescent="0.3">
      <c r="B1084" t="s">
        <v>1179</v>
      </c>
      <c r="C1084" t="s">
        <v>802</v>
      </c>
      <c r="D1084" t="s">
        <v>1180</v>
      </c>
      <c r="E1084" s="33">
        <v>0.3</v>
      </c>
      <c r="F1084" t="s">
        <v>825</v>
      </c>
      <c r="G1084" t="s">
        <v>826</v>
      </c>
      <c r="H1084" s="34"/>
      <c r="I1084" t="s">
        <v>827</v>
      </c>
      <c r="J1084" s="35">
        <f>ROUND(E1084/I1082* H1084,5)</f>
        <v>0</v>
      </c>
      <c r="K1084" s="36"/>
    </row>
    <row r="1085" spans="1:27" x14ac:dyDescent="0.3">
      <c r="B1085" t="s">
        <v>1177</v>
      </c>
      <c r="C1085" t="s">
        <v>802</v>
      </c>
      <c r="D1085" t="s">
        <v>1178</v>
      </c>
      <c r="E1085" s="33">
        <v>0.3</v>
      </c>
      <c r="F1085" t="s">
        <v>825</v>
      </c>
      <c r="G1085" t="s">
        <v>826</v>
      </c>
      <c r="H1085" s="34"/>
      <c r="I1085" t="s">
        <v>827</v>
      </c>
      <c r="J1085" s="35">
        <f>ROUND(E1085/I1082* H1085,5)</f>
        <v>0</v>
      </c>
      <c r="K1085" s="36"/>
    </row>
    <row r="1086" spans="1:27" x14ac:dyDescent="0.3">
      <c r="D1086" s="37" t="s">
        <v>828</v>
      </c>
      <c r="E1086" s="36"/>
      <c r="H1086" s="36"/>
      <c r="K1086" s="34">
        <f>SUM(J1084:J1085)</f>
        <v>0</v>
      </c>
    </row>
    <row r="1087" spans="1:27" x14ac:dyDescent="0.3">
      <c r="B1087" s="24" t="s">
        <v>833</v>
      </c>
      <c r="E1087" s="36"/>
      <c r="H1087" s="36"/>
      <c r="K1087" s="36"/>
    </row>
    <row r="1088" spans="1:27" x14ac:dyDescent="0.3">
      <c r="B1088" t="s">
        <v>1359</v>
      </c>
      <c r="C1088" t="s">
        <v>14</v>
      </c>
      <c r="D1088" t="s">
        <v>1360</v>
      </c>
      <c r="E1088" s="33">
        <v>1</v>
      </c>
      <c r="G1088" t="s">
        <v>826</v>
      </c>
      <c r="H1088" s="34"/>
      <c r="I1088" t="s">
        <v>827</v>
      </c>
      <c r="J1088" s="35">
        <f>ROUND(E1088* H1088,5)</f>
        <v>0</v>
      </c>
      <c r="K1088" s="36"/>
    </row>
    <row r="1089" spans="1:27" x14ac:dyDescent="0.3">
      <c r="D1089" s="37" t="s">
        <v>841</v>
      </c>
      <c r="E1089" s="36"/>
      <c r="H1089" s="36"/>
      <c r="K1089" s="34">
        <f>SUM(J1088:J1088)</f>
        <v>0</v>
      </c>
    </row>
    <row r="1090" spans="1:27" x14ac:dyDescent="0.3">
      <c r="E1090" s="36"/>
      <c r="H1090" s="36"/>
      <c r="K1090" s="36"/>
    </row>
    <row r="1091" spans="1:27" x14ac:dyDescent="0.3">
      <c r="D1091" s="37" t="s">
        <v>843</v>
      </c>
      <c r="E1091" s="36"/>
      <c r="H1091" s="36">
        <v>1.5</v>
      </c>
      <c r="I1091" t="s">
        <v>844</v>
      </c>
      <c r="J1091">
        <f>ROUND(H1091/100*K1086,5)</f>
        <v>0</v>
      </c>
      <c r="K1091" s="36"/>
    </row>
    <row r="1092" spans="1:27" x14ac:dyDescent="0.3">
      <c r="D1092" s="37" t="s">
        <v>842</v>
      </c>
      <c r="E1092" s="36"/>
      <c r="H1092" s="36"/>
      <c r="K1092" s="38">
        <f>SUM(J1083:J1091)</f>
        <v>0</v>
      </c>
    </row>
    <row r="1093" spans="1:27" x14ac:dyDescent="0.3">
      <c r="D1093" s="37" t="s">
        <v>916</v>
      </c>
      <c r="E1093" s="36"/>
      <c r="H1093" s="36">
        <v>2</v>
      </c>
      <c r="I1093" t="s">
        <v>844</v>
      </c>
      <c r="K1093" s="34">
        <f>ROUND(H1093/100*K1092,5)</f>
        <v>0</v>
      </c>
    </row>
    <row r="1094" spans="1:27" x14ac:dyDescent="0.3">
      <c r="D1094" s="37" t="s">
        <v>845</v>
      </c>
      <c r="E1094" s="36"/>
      <c r="H1094" s="36"/>
      <c r="K1094" s="38">
        <f>SUM(K1092:K1093)</f>
        <v>0</v>
      </c>
    </row>
    <row r="1096" spans="1:27" ht="45" customHeight="1" x14ac:dyDescent="0.3">
      <c r="A1096" s="28" t="s">
        <v>1361</v>
      </c>
      <c r="B1096" s="28" t="s">
        <v>333</v>
      </c>
      <c r="C1096" s="29" t="s">
        <v>14</v>
      </c>
      <c r="D1096" s="7" t="s">
        <v>334</v>
      </c>
      <c r="E1096" s="6"/>
      <c r="F1096" s="6"/>
      <c r="G1096" s="29"/>
      <c r="H1096" s="31" t="s">
        <v>820</v>
      </c>
      <c r="I1096" s="5">
        <v>1</v>
      </c>
      <c r="J1096" s="4"/>
      <c r="K1096" s="32">
        <f>ROUND(K1108,2)</f>
        <v>0</v>
      </c>
      <c r="L1096" s="30" t="s">
        <v>1362</v>
      </c>
      <c r="M1096" s="29"/>
      <c r="N1096" s="29"/>
      <c r="O1096" s="29"/>
      <c r="P1096" s="29"/>
      <c r="Q1096" s="29"/>
      <c r="R1096" s="29"/>
      <c r="S1096" s="29"/>
      <c r="T1096" s="29"/>
      <c r="U1096" s="29"/>
      <c r="V1096" s="29"/>
      <c r="W1096" s="29"/>
      <c r="X1096" s="29"/>
      <c r="Y1096" s="29"/>
      <c r="Z1096" s="29"/>
      <c r="AA1096" s="29"/>
    </row>
    <row r="1097" spans="1:27" x14ac:dyDescent="0.3">
      <c r="B1097" s="24" t="s">
        <v>822</v>
      </c>
    </row>
    <row r="1098" spans="1:27" x14ac:dyDescent="0.3">
      <c r="B1098" t="s">
        <v>1179</v>
      </c>
      <c r="C1098" t="s">
        <v>802</v>
      </c>
      <c r="D1098" t="s">
        <v>1180</v>
      </c>
      <c r="E1098" s="33">
        <v>0.3</v>
      </c>
      <c r="F1098" t="s">
        <v>825</v>
      </c>
      <c r="G1098" t="s">
        <v>826</v>
      </c>
      <c r="H1098" s="34"/>
      <c r="I1098" t="s">
        <v>827</v>
      </c>
      <c r="J1098" s="35">
        <f>ROUND(E1098/I1096* H1098,5)</f>
        <v>0</v>
      </c>
      <c r="K1098" s="36"/>
    </row>
    <row r="1099" spans="1:27" x14ac:dyDescent="0.3">
      <c r="B1099" t="s">
        <v>1177</v>
      </c>
      <c r="C1099" t="s">
        <v>802</v>
      </c>
      <c r="D1099" t="s">
        <v>1178</v>
      </c>
      <c r="E1099" s="33">
        <v>0.3</v>
      </c>
      <c r="F1099" t="s">
        <v>825</v>
      </c>
      <c r="G1099" t="s">
        <v>826</v>
      </c>
      <c r="H1099" s="34"/>
      <c r="I1099" t="s">
        <v>827</v>
      </c>
      <c r="J1099" s="35">
        <f>ROUND(E1099/I1096* H1099,5)</f>
        <v>0</v>
      </c>
      <c r="K1099" s="36"/>
    </row>
    <row r="1100" spans="1:27" x14ac:dyDescent="0.3">
      <c r="D1100" s="37" t="s">
        <v>828</v>
      </c>
      <c r="E1100" s="36"/>
      <c r="H1100" s="36"/>
      <c r="K1100" s="34">
        <f>SUM(J1098:J1099)</f>
        <v>0</v>
      </c>
    </row>
    <row r="1101" spans="1:27" x14ac:dyDescent="0.3">
      <c r="B1101" s="24" t="s">
        <v>833</v>
      </c>
      <c r="E1101" s="36"/>
      <c r="H1101" s="36"/>
      <c r="K1101" s="36"/>
    </row>
    <row r="1102" spans="1:27" x14ac:dyDescent="0.3">
      <c r="B1102" t="s">
        <v>1363</v>
      </c>
      <c r="C1102" t="s">
        <v>14</v>
      </c>
      <c r="D1102" t="s">
        <v>1364</v>
      </c>
      <c r="E1102" s="33">
        <v>1</v>
      </c>
      <c r="G1102" t="s">
        <v>826</v>
      </c>
      <c r="H1102" s="34"/>
      <c r="I1102" t="s">
        <v>827</v>
      </c>
      <c r="J1102" s="35">
        <f>ROUND(E1102* H1102,5)</f>
        <v>0</v>
      </c>
      <c r="K1102" s="36"/>
    </row>
    <row r="1103" spans="1:27" x14ac:dyDescent="0.3">
      <c r="D1103" s="37" t="s">
        <v>841</v>
      </c>
      <c r="E1103" s="36"/>
      <c r="H1103" s="36"/>
      <c r="K1103" s="34">
        <f>SUM(J1102:J1102)</f>
        <v>0</v>
      </c>
    </row>
    <row r="1104" spans="1:27" x14ac:dyDescent="0.3">
      <c r="E1104" s="36"/>
      <c r="H1104" s="36"/>
      <c r="K1104" s="36"/>
    </row>
    <row r="1105" spans="1:27" x14ac:dyDescent="0.3">
      <c r="D1105" s="37" t="s">
        <v>843</v>
      </c>
      <c r="E1105" s="36"/>
      <c r="H1105" s="36">
        <v>1.5</v>
      </c>
      <c r="I1105" t="s">
        <v>844</v>
      </c>
      <c r="J1105">
        <f>ROUND(H1105/100*K1100,5)</f>
        <v>0</v>
      </c>
      <c r="K1105" s="36"/>
    </row>
    <row r="1106" spans="1:27" x14ac:dyDescent="0.3">
      <c r="D1106" s="37" t="s">
        <v>842</v>
      </c>
      <c r="E1106" s="36"/>
      <c r="H1106" s="36"/>
      <c r="K1106" s="38">
        <f>SUM(J1097:J1105)</f>
        <v>0</v>
      </c>
    </row>
    <row r="1107" spans="1:27" x14ac:dyDescent="0.3">
      <c r="D1107" s="37" t="s">
        <v>916</v>
      </c>
      <c r="E1107" s="36"/>
      <c r="H1107" s="36">
        <v>2</v>
      </c>
      <c r="I1107" t="s">
        <v>844</v>
      </c>
      <c r="K1107" s="34">
        <f>ROUND(H1107/100*K1106,5)</f>
        <v>0</v>
      </c>
    </row>
    <row r="1108" spans="1:27" x14ac:dyDescent="0.3">
      <c r="D1108" s="37" t="s">
        <v>845</v>
      </c>
      <c r="E1108" s="36"/>
      <c r="H1108" s="36"/>
      <c r="K1108" s="38">
        <f>SUM(K1106:K1107)</f>
        <v>0</v>
      </c>
    </row>
    <row r="1110" spans="1:27" ht="45" customHeight="1" x14ac:dyDescent="0.3">
      <c r="A1110" s="28" t="s">
        <v>1365</v>
      </c>
      <c r="B1110" s="28" t="s">
        <v>335</v>
      </c>
      <c r="C1110" s="29" t="s">
        <v>14</v>
      </c>
      <c r="D1110" s="7" t="s">
        <v>336</v>
      </c>
      <c r="E1110" s="6"/>
      <c r="F1110" s="6"/>
      <c r="G1110" s="29"/>
      <c r="H1110" s="31" t="s">
        <v>820</v>
      </c>
      <c r="I1110" s="5">
        <v>1</v>
      </c>
      <c r="J1110" s="4"/>
      <c r="K1110" s="32">
        <f>ROUND(K1122,2)</f>
        <v>0</v>
      </c>
      <c r="L1110" s="30" t="s">
        <v>1366</v>
      </c>
      <c r="M1110" s="29"/>
      <c r="N1110" s="29"/>
      <c r="O1110" s="29"/>
      <c r="P1110" s="29"/>
      <c r="Q1110" s="29"/>
      <c r="R1110" s="29"/>
      <c r="S1110" s="29"/>
      <c r="T1110" s="29"/>
      <c r="U1110" s="29"/>
      <c r="V1110" s="29"/>
      <c r="W1110" s="29"/>
      <c r="X1110" s="29"/>
      <c r="Y1110" s="29"/>
      <c r="Z1110" s="29"/>
      <c r="AA1110" s="29"/>
    </row>
    <row r="1111" spans="1:27" x14ac:dyDescent="0.3">
      <c r="B1111" s="24" t="s">
        <v>822</v>
      </c>
    </row>
    <row r="1112" spans="1:27" x14ac:dyDescent="0.3">
      <c r="B1112" t="s">
        <v>1177</v>
      </c>
      <c r="C1112" t="s">
        <v>802</v>
      </c>
      <c r="D1112" t="s">
        <v>1178</v>
      </c>
      <c r="E1112" s="33">
        <v>0.3</v>
      </c>
      <c r="F1112" t="s">
        <v>825</v>
      </c>
      <c r="G1112" t="s">
        <v>826</v>
      </c>
      <c r="H1112" s="34"/>
      <c r="I1112" t="s">
        <v>827</v>
      </c>
      <c r="J1112" s="35">
        <f>ROUND(E1112/I1110* H1112,5)</f>
        <v>0</v>
      </c>
      <c r="K1112" s="36"/>
    </row>
    <row r="1113" spans="1:27" x14ac:dyDescent="0.3">
      <c r="B1113" t="s">
        <v>1179</v>
      </c>
      <c r="C1113" t="s">
        <v>802</v>
      </c>
      <c r="D1113" t="s">
        <v>1180</v>
      </c>
      <c r="E1113" s="33">
        <v>0.3</v>
      </c>
      <c r="F1113" t="s">
        <v>825</v>
      </c>
      <c r="G1113" t="s">
        <v>826</v>
      </c>
      <c r="H1113" s="34"/>
      <c r="I1113" t="s">
        <v>827</v>
      </c>
      <c r="J1113" s="35">
        <f>ROUND(E1113/I1110* H1113,5)</f>
        <v>0</v>
      </c>
      <c r="K1113" s="36"/>
    </row>
    <row r="1114" spans="1:27" x14ac:dyDescent="0.3">
      <c r="D1114" s="37" t="s">
        <v>828</v>
      </c>
      <c r="E1114" s="36"/>
      <c r="H1114" s="36"/>
      <c r="K1114" s="34">
        <f>SUM(J1112:J1113)</f>
        <v>0</v>
      </c>
    </row>
    <row r="1115" spans="1:27" x14ac:dyDescent="0.3">
      <c r="B1115" s="24" t="s">
        <v>833</v>
      </c>
      <c r="E1115" s="36"/>
      <c r="H1115" s="36"/>
      <c r="K1115" s="36"/>
    </row>
    <row r="1116" spans="1:27" x14ac:dyDescent="0.3">
      <c r="B1116" t="s">
        <v>1367</v>
      </c>
      <c r="C1116" t="s">
        <v>14</v>
      </c>
      <c r="D1116" t="s">
        <v>1368</v>
      </c>
      <c r="E1116" s="33">
        <v>1</v>
      </c>
      <c r="G1116" t="s">
        <v>826</v>
      </c>
      <c r="H1116" s="34"/>
      <c r="I1116" t="s">
        <v>827</v>
      </c>
      <c r="J1116" s="35">
        <f>ROUND(E1116* H1116,5)</f>
        <v>0</v>
      </c>
      <c r="K1116" s="36"/>
    </row>
    <row r="1117" spans="1:27" x14ac:dyDescent="0.3">
      <c r="D1117" s="37" t="s">
        <v>841</v>
      </c>
      <c r="E1117" s="36"/>
      <c r="H1117" s="36"/>
      <c r="K1117" s="34">
        <f>SUM(J1116:J1116)</f>
        <v>0</v>
      </c>
    </row>
    <row r="1118" spans="1:27" x14ac:dyDescent="0.3">
      <c r="E1118" s="36"/>
      <c r="H1118" s="36"/>
      <c r="K1118" s="36"/>
    </row>
    <row r="1119" spans="1:27" x14ac:dyDescent="0.3">
      <c r="D1119" s="37" t="s">
        <v>843</v>
      </c>
      <c r="E1119" s="36"/>
      <c r="H1119" s="36">
        <v>1.5</v>
      </c>
      <c r="I1119" t="s">
        <v>844</v>
      </c>
      <c r="J1119">
        <f>ROUND(H1119/100*K1114,5)</f>
        <v>0</v>
      </c>
      <c r="K1119" s="36"/>
    </row>
    <row r="1120" spans="1:27" x14ac:dyDescent="0.3">
      <c r="D1120" s="37" t="s">
        <v>842</v>
      </c>
      <c r="E1120" s="36"/>
      <c r="H1120" s="36"/>
      <c r="K1120" s="38">
        <f>SUM(J1111:J1119)</f>
        <v>0</v>
      </c>
    </row>
    <row r="1121" spans="1:27" x14ac:dyDescent="0.3">
      <c r="D1121" s="37" t="s">
        <v>916</v>
      </c>
      <c r="E1121" s="36"/>
      <c r="H1121" s="36">
        <v>2</v>
      </c>
      <c r="I1121" t="s">
        <v>844</v>
      </c>
      <c r="K1121" s="34">
        <f>ROUND(H1121/100*K1120,5)</f>
        <v>0</v>
      </c>
    </row>
    <row r="1122" spans="1:27" x14ac:dyDescent="0.3">
      <c r="D1122" s="37" t="s">
        <v>845</v>
      </c>
      <c r="E1122" s="36"/>
      <c r="H1122" s="36"/>
      <c r="K1122" s="38">
        <f>SUM(K1120:K1121)</f>
        <v>0</v>
      </c>
    </row>
    <row r="1124" spans="1:27" ht="45" customHeight="1" x14ac:dyDescent="0.3">
      <c r="A1124" s="28" t="s">
        <v>1369</v>
      </c>
      <c r="B1124" s="28" t="s">
        <v>337</v>
      </c>
      <c r="C1124" s="29" t="s">
        <v>14</v>
      </c>
      <c r="D1124" s="7" t="s">
        <v>338</v>
      </c>
      <c r="E1124" s="6"/>
      <c r="F1124" s="6"/>
      <c r="G1124" s="29"/>
      <c r="H1124" s="31" t="s">
        <v>820</v>
      </c>
      <c r="I1124" s="5">
        <v>1</v>
      </c>
      <c r="J1124" s="4"/>
      <c r="K1124" s="32">
        <f>ROUND(K1136,2)</f>
        <v>0</v>
      </c>
      <c r="L1124" s="30" t="s">
        <v>1370</v>
      </c>
      <c r="M1124" s="29"/>
      <c r="N1124" s="29"/>
      <c r="O1124" s="29"/>
      <c r="P1124" s="29"/>
      <c r="Q1124" s="29"/>
      <c r="R1124" s="29"/>
      <c r="S1124" s="29"/>
      <c r="T1124" s="29"/>
      <c r="U1124" s="29"/>
      <c r="V1124" s="29"/>
      <c r="W1124" s="29"/>
      <c r="X1124" s="29"/>
      <c r="Y1124" s="29"/>
      <c r="Z1124" s="29"/>
      <c r="AA1124" s="29"/>
    </row>
    <row r="1125" spans="1:27" x14ac:dyDescent="0.3">
      <c r="B1125" s="24" t="s">
        <v>822</v>
      </c>
    </row>
    <row r="1126" spans="1:27" x14ac:dyDescent="0.3">
      <c r="B1126" t="s">
        <v>1177</v>
      </c>
      <c r="C1126" t="s">
        <v>802</v>
      </c>
      <c r="D1126" t="s">
        <v>1178</v>
      </c>
      <c r="E1126" s="33">
        <v>0.35</v>
      </c>
      <c r="F1126" t="s">
        <v>825</v>
      </c>
      <c r="G1126" t="s">
        <v>826</v>
      </c>
      <c r="H1126" s="34"/>
      <c r="I1126" t="s">
        <v>827</v>
      </c>
      <c r="J1126" s="35">
        <f>ROUND(E1126/I1124* H1126,5)</f>
        <v>0</v>
      </c>
      <c r="K1126" s="36"/>
    </row>
    <row r="1127" spans="1:27" x14ac:dyDescent="0.3">
      <c r="B1127" t="s">
        <v>1179</v>
      </c>
      <c r="C1127" t="s">
        <v>802</v>
      </c>
      <c r="D1127" t="s">
        <v>1180</v>
      </c>
      <c r="E1127" s="33">
        <v>0.35</v>
      </c>
      <c r="F1127" t="s">
        <v>825</v>
      </c>
      <c r="G1127" t="s">
        <v>826</v>
      </c>
      <c r="H1127" s="34"/>
      <c r="I1127" t="s">
        <v>827</v>
      </c>
      <c r="J1127" s="35">
        <f>ROUND(E1127/I1124* H1127,5)</f>
        <v>0</v>
      </c>
      <c r="K1127" s="36"/>
    </row>
    <row r="1128" spans="1:27" x14ac:dyDescent="0.3">
      <c r="D1128" s="37" t="s">
        <v>828</v>
      </c>
      <c r="E1128" s="36"/>
      <c r="H1128" s="36"/>
      <c r="K1128" s="34">
        <f>SUM(J1126:J1127)</f>
        <v>0</v>
      </c>
    </row>
    <row r="1129" spans="1:27" x14ac:dyDescent="0.3">
      <c r="B1129" s="24" t="s">
        <v>833</v>
      </c>
      <c r="E1129" s="36"/>
      <c r="H1129" s="36"/>
      <c r="K1129" s="36"/>
    </row>
    <row r="1130" spans="1:27" x14ac:dyDescent="0.3">
      <c r="B1130" t="s">
        <v>1371</v>
      </c>
      <c r="C1130" t="s">
        <v>14</v>
      </c>
      <c r="D1130" t="s">
        <v>1372</v>
      </c>
      <c r="E1130" s="33">
        <v>1</v>
      </c>
      <c r="G1130" t="s">
        <v>826</v>
      </c>
      <c r="H1130" s="34"/>
      <c r="I1130" t="s">
        <v>827</v>
      </c>
      <c r="J1130" s="35">
        <f>ROUND(E1130* H1130,5)</f>
        <v>0</v>
      </c>
      <c r="K1130" s="36"/>
    </row>
    <row r="1131" spans="1:27" x14ac:dyDescent="0.3">
      <c r="D1131" s="37" t="s">
        <v>841</v>
      </c>
      <c r="E1131" s="36"/>
      <c r="H1131" s="36"/>
      <c r="K1131" s="34">
        <f>SUM(J1130:J1130)</f>
        <v>0</v>
      </c>
    </row>
    <row r="1132" spans="1:27" x14ac:dyDescent="0.3">
      <c r="E1132" s="36"/>
      <c r="H1132" s="36"/>
      <c r="K1132" s="36"/>
    </row>
    <row r="1133" spans="1:27" x14ac:dyDescent="0.3">
      <c r="D1133" s="37" t="s">
        <v>843</v>
      </c>
      <c r="E1133" s="36"/>
      <c r="H1133" s="36">
        <v>1.5</v>
      </c>
      <c r="I1133" t="s">
        <v>844</v>
      </c>
      <c r="J1133">
        <f>ROUND(H1133/100*K1128,5)</f>
        <v>0</v>
      </c>
      <c r="K1133" s="36"/>
    </row>
    <row r="1134" spans="1:27" x14ac:dyDescent="0.3">
      <c r="D1134" s="37" t="s">
        <v>842</v>
      </c>
      <c r="E1134" s="36"/>
      <c r="H1134" s="36"/>
      <c r="K1134" s="38">
        <f>SUM(J1125:J1133)</f>
        <v>0</v>
      </c>
    </row>
    <row r="1135" spans="1:27" x14ac:dyDescent="0.3">
      <c r="D1135" s="37" t="s">
        <v>916</v>
      </c>
      <c r="E1135" s="36"/>
      <c r="H1135" s="36">
        <v>2</v>
      </c>
      <c r="I1135" t="s">
        <v>844</v>
      </c>
      <c r="K1135" s="34">
        <f>ROUND(H1135/100*K1134,5)</f>
        <v>0</v>
      </c>
    </row>
    <row r="1136" spans="1:27" x14ac:dyDescent="0.3">
      <c r="D1136" s="37" t="s">
        <v>845</v>
      </c>
      <c r="E1136" s="36"/>
      <c r="H1136" s="36"/>
      <c r="K1136" s="38">
        <f>SUM(K1134:K1135)</f>
        <v>0</v>
      </c>
    </row>
    <row r="1138" spans="1:27" ht="45" customHeight="1" x14ac:dyDescent="0.3">
      <c r="A1138" s="28" t="s">
        <v>1373</v>
      </c>
      <c r="B1138" s="28" t="s">
        <v>339</v>
      </c>
      <c r="C1138" s="29" t="s">
        <v>14</v>
      </c>
      <c r="D1138" s="7" t="s">
        <v>340</v>
      </c>
      <c r="E1138" s="6"/>
      <c r="F1138" s="6"/>
      <c r="G1138" s="29"/>
      <c r="H1138" s="31" t="s">
        <v>820</v>
      </c>
      <c r="I1138" s="5">
        <v>1</v>
      </c>
      <c r="J1138" s="4"/>
      <c r="K1138" s="32">
        <f>ROUND(K1150,2)</f>
        <v>0</v>
      </c>
      <c r="L1138" s="30" t="s">
        <v>1374</v>
      </c>
      <c r="M1138" s="29"/>
      <c r="N1138" s="29"/>
      <c r="O1138" s="29"/>
      <c r="P1138" s="29"/>
      <c r="Q1138" s="29"/>
      <c r="R1138" s="29"/>
      <c r="S1138" s="29"/>
      <c r="T1138" s="29"/>
      <c r="U1138" s="29"/>
      <c r="V1138" s="29"/>
      <c r="W1138" s="29"/>
      <c r="X1138" s="29"/>
      <c r="Y1138" s="29"/>
      <c r="Z1138" s="29"/>
      <c r="AA1138" s="29"/>
    </row>
    <row r="1139" spans="1:27" x14ac:dyDescent="0.3">
      <c r="B1139" s="24" t="s">
        <v>822</v>
      </c>
    </row>
    <row r="1140" spans="1:27" x14ac:dyDescent="0.3">
      <c r="B1140" t="s">
        <v>1179</v>
      </c>
      <c r="C1140" t="s">
        <v>802</v>
      </c>
      <c r="D1140" t="s">
        <v>1180</v>
      </c>
      <c r="E1140" s="33">
        <v>0.35</v>
      </c>
      <c r="F1140" t="s">
        <v>825</v>
      </c>
      <c r="G1140" t="s">
        <v>826</v>
      </c>
      <c r="H1140" s="34"/>
      <c r="I1140" t="s">
        <v>827</v>
      </c>
      <c r="J1140" s="35">
        <f>ROUND(E1140/I1138* H1140,5)</f>
        <v>0</v>
      </c>
      <c r="K1140" s="36"/>
    </row>
    <row r="1141" spans="1:27" x14ac:dyDescent="0.3">
      <c r="B1141" t="s">
        <v>1177</v>
      </c>
      <c r="C1141" t="s">
        <v>802</v>
      </c>
      <c r="D1141" t="s">
        <v>1178</v>
      </c>
      <c r="E1141" s="33">
        <v>0.35</v>
      </c>
      <c r="F1141" t="s">
        <v>825</v>
      </c>
      <c r="G1141" t="s">
        <v>826</v>
      </c>
      <c r="H1141" s="34"/>
      <c r="I1141" t="s">
        <v>827</v>
      </c>
      <c r="J1141" s="35">
        <f>ROUND(E1141/I1138* H1141,5)</f>
        <v>0</v>
      </c>
      <c r="K1141" s="36"/>
    </row>
    <row r="1142" spans="1:27" x14ac:dyDescent="0.3">
      <c r="D1142" s="37" t="s">
        <v>828</v>
      </c>
      <c r="E1142" s="36"/>
      <c r="H1142" s="36"/>
      <c r="K1142" s="34">
        <f>SUM(J1140:J1141)</f>
        <v>0</v>
      </c>
    </row>
    <row r="1143" spans="1:27" x14ac:dyDescent="0.3">
      <c r="B1143" s="24" t="s">
        <v>833</v>
      </c>
      <c r="E1143" s="36"/>
      <c r="H1143" s="36"/>
      <c r="K1143" s="36"/>
    </row>
    <row r="1144" spans="1:27" x14ac:dyDescent="0.3">
      <c r="B1144" t="s">
        <v>1375</v>
      </c>
      <c r="C1144" t="s">
        <v>14</v>
      </c>
      <c r="D1144" t="s">
        <v>1376</v>
      </c>
      <c r="E1144" s="33">
        <v>1</v>
      </c>
      <c r="G1144" t="s">
        <v>826</v>
      </c>
      <c r="H1144" s="34"/>
      <c r="I1144" t="s">
        <v>827</v>
      </c>
      <c r="J1144" s="35">
        <f>ROUND(E1144* H1144,5)</f>
        <v>0</v>
      </c>
      <c r="K1144" s="36"/>
    </row>
    <row r="1145" spans="1:27" x14ac:dyDescent="0.3">
      <c r="D1145" s="37" t="s">
        <v>841</v>
      </c>
      <c r="E1145" s="36"/>
      <c r="H1145" s="36"/>
      <c r="K1145" s="34">
        <f>SUM(J1144:J1144)</f>
        <v>0</v>
      </c>
    </row>
    <row r="1146" spans="1:27" x14ac:dyDescent="0.3">
      <c r="E1146" s="36"/>
      <c r="H1146" s="36"/>
      <c r="K1146" s="36"/>
    </row>
    <row r="1147" spans="1:27" x14ac:dyDescent="0.3">
      <c r="D1147" s="37" t="s">
        <v>843</v>
      </c>
      <c r="E1147" s="36"/>
      <c r="H1147" s="36">
        <v>1.5</v>
      </c>
      <c r="I1147" t="s">
        <v>844</v>
      </c>
      <c r="J1147">
        <f>ROUND(H1147/100*K1142,5)</f>
        <v>0</v>
      </c>
      <c r="K1147" s="36"/>
    </row>
    <row r="1148" spans="1:27" x14ac:dyDescent="0.3">
      <c r="D1148" s="37" t="s">
        <v>842</v>
      </c>
      <c r="E1148" s="36"/>
      <c r="H1148" s="36"/>
      <c r="K1148" s="38">
        <f>SUM(J1139:J1147)</f>
        <v>0</v>
      </c>
    </row>
    <row r="1149" spans="1:27" x14ac:dyDescent="0.3">
      <c r="D1149" s="37" t="s">
        <v>916</v>
      </c>
      <c r="E1149" s="36"/>
      <c r="H1149" s="36">
        <v>2</v>
      </c>
      <c r="I1149" t="s">
        <v>844</v>
      </c>
      <c r="K1149" s="34">
        <f>ROUND(H1149/100*K1148,5)</f>
        <v>0</v>
      </c>
    </row>
    <row r="1150" spans="1:27" x14ac:dyDescent="0.3">
      <c r="D1150" s="37" t="s">
        <v>845</v>
      </c>
      <c r="E1150" s="36"/>
      <c r="H1150" s="36"/>
      <c r="K1150" s="38">
        <f>SUM(K1148:K1149)</f>
        <v>0</v>
      </c>
    </row>
    <row r="1152" spans="1:27" ht="45" customHeight="1" x14ac:dyDescent="0.3">
      <c r="A1152" s="28" t="s">
        <v>1377</v>
      </c>
      <c r="B1152" s="28" t="s">
        <v>341</v>
      </c>
      <c r="C1152" s="29" t="s">
        <v>14</v>
      </c>
      <c r="D1152" s="7" t="s">
        <v>342</v>
      </c>
      <c r="E1152" s="6"/>
      <c r="F1152" s="6"/>
      <c r="G1152" s="29"/>
      <c r="H1152" s="31" t="s">
        <v>820</v>
      </c>
      <c r="I1152" s="5">
        <v>1</v>
      </c>
      <c r="J1152" s="4"/>
      <c r="K1152" s="32">
        <f>ROUND(K1164,2)</f>
        <v>0</v>
      </c>
      <c r="L1152" s="30" t="s">
        <v>1378</v>
      </c>
      <c r="M1152" s="29"/>
      <c r="N1152" s="29"/>
      <c r="O1152" s="29"/>
      <c r="P1152" s="29"/>
      <c r="Q1152" s="29"/>
      <c r="R1152" s="29"/>
      <c r="S1152" s="29"/>
      <c r="T1152" s="29"/>
      <c r="U1152" s="29"/>
      <c r="V1152" s="29"/>
      <c r="W1152" s="29"/>
      <c r="X1152" s="29"/>
      <c r="Y1152" s="29"/>
      <c r="Z1152" s="29"/>
      <c r="AA1152" s="29"/>
    </row>
    <row r="1153" spans="1:27" x14ac:dyDescent="0.3">
      <c r="B1153" s="24" t="s">
        <v>822</v>
      </c>
    </row>
    <row r="1154" spans="1:27" x14ac:dyDescent="0.3">
      <c r="B1154" t="s">
        <v>1177</v>
      </c>
      <c r="C1154" t="s">
        <v>802</v>
      </c>
      <c r="D1154" t="s">
        <v>1178</v>
      </c>
      <c r="E1154" s="33">
        <v>0.35</v>
      </c>
      <c r="F1154" t="s">
        <v>825</v>
      </c>
      <c r="G1154" t="s">
        <v>826</v>
      </c>
      <c r="H1154" s="34"/>
      <c r="I1154" t="s">
        <v>827</v>
      </c>
      <c r="J1154" s="35">
        <f>ROUND(E1154/I1152* H1154,5)</f>
        <v>0</v>
      </c>
      <c r="K1154" s="36"/>
    </row>
    <row r="1155" spans="1:27" x14ac:dyDescent="0.3">
      <c r="B1155" t="s">
        <v>1179</v>
      </c>
      <c r="C1155" t="s">
        <v>802</v>
      </c>
      <c r="D1155" t="s">
        <v>1180</v>
      </c>
      <c r="E1155" s="33">
        <v>0.35</v>
      </c>
      <c r="F1155" t="s">
        <v>825</v>
      </c>
      <c r="G1155" t="s">
        <v>826</v>
      </c>
      <c r="H1155" s="34"/>
      <c r="I1155" t="s">
        <v>827</v>
      </c>
      <c r="J1155" s="35">
        <f>ROUND(E1155/I1152* H1155,5)</f>
        <v>0</v>
      </c>
      <c r="K1155" s="36"/>
    </row>
    <row r="1156" spans="1:27" x14ac:dyDescent="0.3">
      <c r="D1156" s="37" t="s">
        <v>828</v>
      </c>
      <c r="E1156" s="36"/>
      <c r="H1156" s="36"/>
      <c r="K1156" s="34">
        <f>SUM(J1154:J1155)</f>
        <v>0</v>
      </c>
    </row>
    <row r="1157" spans="1:27" x14ac:dyDescent="0.3">
      <c r="B1157" s="24" t="s">
        <v>833</v>
      </c>
      <c r="E1157" s="36"/>
      <c r="H1157" s="36"/>
      <c r="K1157" s="36"/>
    </row>
    <row r="1158" spans="1:27" x14ac:dyDescent="0.3">
      <c r="B1158" t="s">
        <v>1379</v>
      </c>
      <c r="C1158" t="s">
        <v>14</v>
      </c>
      <c r="D1158" t="s">
        <v>1380</v>
      </c>
      <c r="E1158" s="33">
        <v>1</v>
      </c>
      <c r="G1158" t="s">
        <v>826</v>
      </c>
      <c r="H1158" s="34"/>
      <c r="I1158" t="s">
        <v>827</v>
      </c>
      <c r="J1158" s="35">
        <f>ROUND(E1158* H1158,5)</f>
        <v>0</v>
      </c>
      <c r="K1158" s="36"/>
    </row>
    <row r="1159" spans="1:27" x14ac:dyDescent="0.3">
      <c r="D1159" s="37" t="s">
        <v>841</v>
      </c>
      <c r="E1159" s="36"/>
      <c r="H1159" s="36"/>
      <c r="K1159" s="34">
        <f>SUM(J1158:J1158)</f>
        <v>0</v>
      </c>
    </row>
    <row r="1160" spans="1:27" x14ac:dyDescent="0.3">
      <c r="E1160" s="36"/>
      <c r="H1160" s="36"/>
      <c r="K1160" s="36"/>
    </row>
    <row r="1161" spans="1:27" x14ac:dyDescent="0.3">
      <c r="D1161" s="37" t="s">
        <v>843</v>
      </c>
      <c r="E1161" s="36"/>
      <c r="H1161" s="36">
        <v>1.5</v>
      </c>
      <c r="I1161" t="s">
        <v>844</v>
      </c>
      <c r="J1161">
        <f>ROUND(H1161/100*K1156,5)</f>
        <v>0</v>
      </c>
      <c r="K1161" s="36"/>
    </row>
    <row r="1162" spans="1:27" x14ac:dyDescent="0.3">
      <c r="D1162" s="37" t="s">
        <v>842</v>
      </c>
      <c r="E1162" s="36"/>
      <c r="H1162" s="36"/>
      <c r="K1162" s="38">
        <f>SUM(J1153:J1161)</f>
        <v>0</v>
      </c>
    </row>
    <row r="1163" spans="1:27" x14ac:dyDescent="0.3">
      <c r="D1163" s="37" t="s">
        <v>916</v>
      </c>
      <c r="E1163" s="36"/>
      <c r="H1163" s="36">
        <v>2</v>
      </c>
      <c r="I1163" t="s">
        <v>844</v>
      </c>
      <c r="K1163" s="34">
        <f>ROUND(H1163/100*K1162,5)</f>
        <v>0</v>
      </c>
    </row>
    <row r="1164" spans="1:27" x14ac:dyDescent="0.3">
      <c r="D1164" s="37" t="s">
        <v>845</v>
      </c>
      <c r="E1164" s="36"/>
      <c r="H1164" s="36"/>
      <c r="K1164" s="38">
        <f>SUM(K1162:K1163)</f>
        <v>0</v>
      </c>
    </row>
    <row r="1166" spans="1:27" ht="45" customHeight="1" x14ac:dyDescent="0.3">
      <c r="A1166" s="28"/>
      <c r="B1166" s="28" t="s">
        <v>1381</v>
      </c>
      <c r="C1166" s="29" t="s">
        <v>14</v>
      </c>
      <c r="D1166" s="7" t="s">
        <v>1382</v>
      </c>
      <c r="E1166" s="6"/>
      <c r="F1166" s="6"/>
      <c r="G1166" s="29"/>
      <c r="H1166" s="31" t="s">
        <v>820</v>
      </c>
      <c r="I1166" s="5">
        <v>1</v>
      </c>
      <c r="J1166" s="4"/>
      <c r="K1166" s="32">
        <f>ROUND(K1179,2)</f>
        <v>0</v>
      </c>
      <c r="L1166" s="30" t="s">
        <v>1383</v>
      </c>
      <c r="M1166" s="29"/>
      <c r="N1166" s="29"/>
      <c r="O1166" s="29"/>
      <c r="P1166" s="29"/>
      <c r="Q1166" s="29"/>
      <c r="R1166" s="29"/>
      <c r="S1166" s="29"/>
      <c r="T1166" s="29"/>
      <c r="U1166" s="29"/>
      <c r="V1166" s="29"/>
      <c r="W1166" s="29"/>
      <c r="X1166" s="29"/>
      <c r="Y1166" s="29"/>
      <c r="Z1166" s="29"/>
      <c r="AA1166" s="29"/>
    </row>
    <row r="1167" spans="1:27" x14ac:dyDescent="0.3">
      <c r="B1167" s="24" t="s">
        <v>822</v>
      </c>
    </row>
    <row r="1168" spans="1:27" x14ac:dyDescent="0.3">
      <c r="B1168" t="s">
        <v>1177</v>
      </c>
      <c r="C1168" t="s">
        <v>802</v>
      </c>
      <c r="D1168" t="s">
        <v>1178</v>
      </c>
      <c r="E1168" s="33">
        <v>0.4</v>
      </c>
      <c r="F1168" t="s">
        <v>825</v>
      </c>
      <c r="G1168" t="s">
        <v>826</v>
      </c>
      <c r="H1168" s="34"/>
      <c r="I1168" t="s">
        <v>827</v>
      </c>
      <c r="J1168" s="35">
        <f>ROUND(E1168/I1166* H1168,5)</f>
        <v>0</v>
      </c>
      <c r="K1168" s="36"/>
    </row>
    <row r="1169" spans="1:27" x14ac:dyDescent="0.3">
      <c r="B1169" t="s">
        <v>1179</v>
      </c>
      <c r="C1169" t="s">
        <v>802</v>
      </c>
      <c r="D1169" t="s">
        <v>1180</v>
      </c>
      <c r="E1169" s="33">
        <v>0.4</v>
      </c>
      <c r="F1169" t="s">
        <v>825</v>
      </c>
      <c r="G1169" t="s">
        <v>826</v>
      </c>
      <c r="H1169" s="34"/>
      <c r="I1169" t="s">
        <v>827</v>
      </c>
      <c r="J1169" s="35">
        <f>ROUND(E1169/I1166* H1169,5)</f>
        <v>0</v>
      </c>
      <c r="K1169" s="36"/>
    </row>
    <row r="1170" spans="1:27" x14ac:dyDescent="0.3">
      <c r="D1170" s="37" t="s">
        <v>828</v>
      </c>
      <c r="E1170" s="36"/>
      <c r="H1170" s="36"/>
      <c r="K1170" s="34">
        <f>SUM(J1168:J1169)</f>
        <v>0</v>
      </c>
    </row>
    <row r="1171" spans="1:27" x14ac:dyDescent="0.3">
      <c r="B1171" s="24" t="s">
        <v>833</v>
      </c>
      <c r="E1171" s="36"/>
      <c r="H1171" s="36"/>
      <c r="K1171" s="36"/>
    </row>
    <row r="1172" spans="1:27" x14ac:dyDescent="0.3">
      <c r="B1172" t="s">
        <v>1384</v>
      </c>
      <c r="C1172" t="s">
        <v>14</v>
      </c>
      <c r="D1172" t="s">
        <v>1385</v>
      </c>
      <c r="E1172" s="33">
        <v>1</v>
      </c>
      <c r="G1172" t="s">
        <v>826</v>
      </c>
      <c r="H1172" s="34"/>
      <c r="I1172" t="s">
        <v>827</v>
      </c>
      <c r="J1172" s="35">
        <f>ROUND(E1172* H1172,5)</f>
        <v>0</v>
      </c>
      <c r="K1172" s="36"/>
    </row>
    <row r="1173" spans="1:27" x14ac:dyDescent="0.3">
      <c r="B1173" t="s">
        <v>1306</v>
      </c>
      <c r="C1173" t="s">
        <v>14</v>
      </c>
      <c r="D1173" t="s">
        <v>1307</v>
      </c>
      <c r="E1173" s="33">
        <v>1</v>
      </c>
      <c r="G1173" t="s">
        <v>826</v>
      </c>
      <c r="H1173" s="34"/>
      <c r="I1173" t="s">
        <v>827</v>
      </c>
      <c r="J1173" s="35">
        <f>ROUND(E1173* H1173,5)</f>
        <v>0</v>
      </c>
      <c r="K1173" s="36"/>
    </row>
    <row r="1174" spans="1:27" x14ac:dyDescent="0.3">
      <c r="D1174" s="37" t="s">
        <v>841</v>
      </c>
      <c r="E1174" s="36"/>
      <c r="H1174" s="36"/>
      <c r="K1174" s="34">
        <f>SUM(J1172:J1173)</f>
        <v>0</v>
      </c>
    </row>
    <row r="1175" spans="1:27" x14ac:dyDescent="0.3">
      <c r="E1175" s="36"/>
      <c r="H1175" s="36"/>
      <c r="K1175" s="36"/>
    </row>
    <row r="1176" spans="1:27" x14ac:dyDescent="0.3">
      <c r="D1176" s="37" t="s">
        <v>843</v>
      </c>
      <c r="E1176" s="36"/>
      <c r="H1176" s="36">
        <v>1.5</v>
      </c>
      <c r="I1176" t="s">
        <v>844</v>
      </c>
      <c r="J1176">
        <f>ROUND(H1176/100*K1170,5)</f>
        <v>0</v>
      </c>
      <c r="K1176" s="36"/>
    </row>
    <row r="1177" spans="1:27" x14ac:dyDescent="0.3">
      <c r="D1177" s="37" t="s">
        <v>842</v>
      </c>
      <c r="E1177" s="36"/>
      <c r="H1177" s="36"/>
      <c r="K1177" s="38">
        <f>SUM(J1167:J1176)</f>
        <v>0</v>
      </c>
    </row>
    <row r="1178" spans="1:27" x14ac:dyDescent="0.3">
      <c r="D1178" s="37" t="s">
        <v>916</v>
      </c>
      <c r="E1178" s="36"/>
      <c r="H1178" s="36">
        <v>2</v>
      </c>
      <c r="I1178" t="s">
        <v>844</v>
      </c>
      <c r="K1178" s="34">
        <f>ROUND(H1178/100*K1177,5)</f>
        <v>0</v>
      </c>
    </row>
    <row r="1179" spans="1:27" x14ac:dyDescent="0.3">
      <c r="D1179" s="37" t="s">
        <v>845</v>
      </c>
      <c r="E1179" s="36"/>
      <c r="H1179" s="36"/>
      <c r="K1179" s="38">
        <f>SUM(K1177:K1178)</f>
        <v>0</v>
      </c>
    </row>
    <row r="1181" spans="1:27" ht="45" customHeight="1" x14ac:dyDescent="0.3">
      <c r="A1181" s="28" t="s">
        <v>1386</v>
      </c>
      <c r="B1181" s="28" t="s">
        <v>381</v>
      </c>
      <c r="C1181" s="29" t="s">
        <v>14</v>
      </c>
      <c r="D1181" s="7" t="s">
        <v>382</v>
      </c>
      <c r="E1181" s="6"/>
      <c r="F1181" s="6"/>
      <c r="G1181" s="29"/>
      <c r="H1181" s="31" t="s">
        <v>820</v>
      </c>
      <c r="I1181" s="5">
        <v>1</v>
      </c>
      <c r="J1181" s="4"/>
      <c r="K1181" s="32">
        <f>ROUND(K1193,2)</f>
        <v>0</v>
      </c>
      <c r="L1181" s="30" t="s">
        <v>1387</v>
      </c>
      <c r="M1181" s="29"/>
      <c r="N1181" s="29"/>
      <c r="O1181" s="29"/>
      <c r="P1181" s="29"/>
      <c r="Q1181" s="29"/>
      <c r="R1181" s="29"/>
      <c r="S1181" s="29"/>
      <c r="T1181" s="29"/>
      <c r="U1181" s="29"/>
      <c r="V1181" s="29"/>
      <c r="W1181" s="29"/>
      <c r="X1181" s="29"/>
      <c r="Y1181" s="29"/>
      <c r="Z1181" s="29"/>
      <c r="AA1181" s="29"/>
    </row>
    <row r="1182" spans="1:27" x14ac:dyDescent="0.3">
      <c r="B1182" s="24" t="s">
        <v>822</v>
      </c>
    </row>
    <row r="1183" spans="1:27" x14ac:dyDescent="0.3">
      <c r="B1183" t="s">
        <v>1177</v>
      </c>
      <c r="C1183" t="s">
        <v>802</v>
      </c>
      <c r="D1183" t="s">
        <v>1178</v>
      </c>
      <c r="E1183" s="33">
        <v>0.4</v>
      </c>
      <c r="F1183" t="s">
        <v>825</v>
      </c>
      <c r="G1183" t="s">
        <v>826</v>
      </c>
      <c r="H1183" s="34"/>
      <c r="I1183" t="s">
        <v>827</v>
      </c>
      <c r="J1183" s="35">
        <f>ROUND(E1183/I1181* H1183,5)</f>
        <v>0</v>
      </c>
      <c r="K1183" s="36"/>
    </row>
    <row r="1184" spans="1:27" x14ac:dyDescent="0.3">
      <c r="B1184" t="s">
        <v>1179</v>
      </c>
      <c r="C1184" t="s">
        <v>802</v>
      </c>
      <c r="D1184" t="s">
        <v>1180</v>
      </c>
      <c r="E1184" s="33">
        <v>0.4</v>
      </c>
      <c r="F1184" t="s">
        <v>825</v>
      </c>
      <c r="G1184" t="s">
        <v>826</v>
      </c>
      <c r="H1184" s="34"/>
      <c r="I1184" t="s">
        <v>827</v>
      </c>
      <c r="J1184" s="35">
        <f>ROUND(E1184/I1181* H1184,5)</f>
        <v>0</v>
      </c>
      <c r="K1184" s="36"/>
    </row>
    <row r="1185" spans="1:27" x14ac:dyDescent="0.3">
      <c r="D1185" s="37" t="s">
        <v>828</v>
      </c>
      <c r="E1185" s="36"/>
      <c r="H1185" s="36"/>
      <c r="K1185" s="34">
        <f>SUM(J1183:J1184)</f>
        <v>0</v>
      </c>
    </row>
    <row r="1186" spans="1:27" x14ac:dyDescent="0.3">
      <c r="B1186" s="24" t="s">
        <v>833</v>
      </c>
      <c r="E1186" s="36"/>
      <c r="H1186" s="36"/>
      <c r="K1186" s="36"/>
    </row>
    <row r="1187" spans="1:27" x14ac:dyDescent="0.3">
      <c r="B1187" t="s">
        <v>1388</v>
      </c>
      <c r="C1187" t="s">
        <v>14</v>
      </c>
      <c r="D1187" t="s">
        <v>1389</v>
      </c>
      <c r="E1187" s="33">
        <v>1</v>
      </c>
      <c r="G1187" t="s">
        <v>826</v>
      </c>
      <c r="H1187" s="34"/>
      <c r="I1187" t="s">
        <v>827</v>
      </c>
      <c r="J1187" s="35">
        <f>ROUND(E1187* H1187,5)</f>
        <v>0</v>
      </c>
      <c r="K1187" s="36"/>
    </row>
    <row r="1188" spans="1:27" x14ac:dyDescent="0.3">
      <c r="D1188" s="37" t="s">
        <v>841</v>
      </c>
      <c r="E1188" s="36"/>
      <c r="H1188" s="36"/>
      <c r="K1188" s="34">
        <f>SUM(J1187:J1187)</f>
        <v>0</v>
      </c>
    </row>
    <row r="1189" spans="1:27" x14ac:dyDescent="0.3">
      <c r="E1189" s="36"/>
      <c r="H1189" s="36"/>
      <c r="K1189" s="36"/>
    </row>
    <row r="1190" spans="1:27" x14ac:dyDescent="0.3">
      <c r="D1190" s="37" t="s">
        <v>843</v>
      </c>
      <c r="E1190" s="36"/>
      <c r="H1190" s="36">
        <v>1.5</v>
      </c>
      <c r="I1190" t="s">
        <v>844</v>
      </c>
      <c r="J1190">
        <f>ROUND(H1190/100*K1185,5)</f>
        <v>0</v>
      </c>
      <c r="K1190" s="36"/>
    </row>
    <row r="1191" spans="1:27" x14ac:dyDescent="0.3">
      <c r="D1191" s="37" t="s">
        <v>842</v>
      </c>
      <c r="E1191" s="36"/>
      <c r="H1191" s="36"/>
      <c r="K1191" s="38">
        <f>SUM(J1182:J1190)</f>
        <v>0</v>
      </c>
    </row>
    <row r="1192" spans="1:27" x14ac:dyDescent="0.3">
      <c r="D1192" s="37" t="s">
        <v>916</v>
      </c>
      <c r="E1192" s="36"/>
      <c r="H1192" s="36">
        <v>2</v>
      </c>
      <c r="I1192" t="s">
        <v>844</v>
      </c>
      <c r="K1192" s="34">
        <f>ROUND(H1192/100*K1191,5)</f>
        <v>0</v>
      </c>
    </row>
    <row r="1193" spans="1:27" x14ac:dyDescent="0.3">
      <c r="D1193" s="37" t="s">
        <v>845</v>
      </c>
      <c r="E1193" s="36"/>
      <c r="H1193" s="36"/>
      <c r="K1193" s="38">
        <f>SUM(K1191:K1192)</f>
        <v>0</v>
      </c>
    </row>
    <row r="1195" spans="1:27" ht="45" customHeight="1" x14ac:dyDescent="0.3">
      <c r="A1195" s="28"/>
      <c r="B1195" s="28" t="s">
        <v>1390</v>
      </c>
      <c r="C1195" s="29" t="s">
        <v>14</v>
      </c>
      <c r="D1195" s="7" t="s">
        <v>1391</v>
      </c>
      <c r="E1195" s="6"/>
      <c r="F1195" s="6"/>
      <c r="G1195" s="29"/>
      <c r="H1195" s="31" t="s">
        <v>820</v>
      </c>
      <c r="I1195" s="5">
        <v>1</v>
      </c>
      <c r="J1195" s="4"/>
      <c r="K1195" s="32">
        <f>ROUND(K1212,2)</f>
        <v>0</v>
      </c>
      <c r="L1195" s="30" t="s">
        <v>1392</v>
      </c>
      <c r="M1195" s="29"/>
      <c r="N1195" s="29"/>
      <c r="O1195" s="29"/>
      <c r="P1195" s="29"/>
      <c r="Q1195" s="29"/>
      <c r="R1195" s="29"/>
      <c r="S1195" s="29"/>
      <c r="T1195" s="29"/>
      <c r="U1195" s="29"/>
      <c r="V1195" s="29"/>
      <c r="W1195" s="29"/>
      <c r="X1195" s="29"/>
      <c r="Y1195" s="29"/>
      <c r="Z1195" s="29"/>
      <c r="AA1195" s="29"/>
    </row>
    <row r="1196" spans="1:27" x14ac:dyDescent="0.3">
      <c r="B1196" s="24" t="s">
        <v>822</v>
      </c>
    </row>
    <row r="1197" spans="1:27" x14ac:dyDescent="0.3">
      <c r="B1197" t="s">
        <v>1179</v>
      </c>
      <c r="C1197" t="s">
        <v>802</v>
      </c>
      <c r="D1197" t="s">
        <v>1180</v>
      </c>
      <c r="E1197" s="33">
        <v>0.7</v>
      </c>
      <c r="F1197" t="s">
        <v>825</v>
      </c>
      <c r="G1197" t="s">
        <v>826</v>
      </c>
      <c r="H1197" s="34"/>
      <c r="I1197" t="s">
        <v>827</v>
      </c>
      <c r="J1197" s="35">
        <f>ROUND(E1197/I1195* H1197,5)</f>
        <v>0</v>
      </c>
      <c r="K1197" s="36"/>
    </row>
    <row r="1198" spans="1:27" x14ac:dyDescent="0.3">
      <c r="B1198" t="s">
        <v>1177</v>
      </c>
      <c r="C1198" t="s">
        <v>802</v>
      </c>
      <c r="D1198" t="s">
        <v>1178</v>
      </c>
      <c r="E1198" s="33">
        <v>0.7</v>
      </c>
      <c r="F1198" t="s">
        <v>825</v>
      </c>
      <c r="G1198" t="s">
        <v>826</v>
      </c>
      <c r="H1198" s="34"/>
      <c r="I1198" t="s">
        <v>827</v>
      </c>
      <c r="J1198" s="35">
        <f>ROUND(E1198/I1195* H1198,5)</f>
        <v>0</v>
      </c>
      <c r="K1198" s="36"/>
    </row>
    <row r="1199" spans="1:27" x14ac:dyDescent="0.3">
      <c r="D1199" s="37" t="s">
        <v>828</v>
      </c>
      <c r="E1199" s="36"/>
      <c r="H1199" s="36"/>
      <c r="K1199" s="34">
        <f>SUM(J1197:J1198)</f>
        <v>0</v>
      </c>
    </row>
    <row r="1200" spans="1:27" x14ac:dyDescent="0.3">
      <c r="B1200" s="24" t="s">
        <v>829</v>
      </c>
      <c r="E1200" s="36"/>
      <c r="H1200" s="36"/>
      <c r="K1200" s="36"/>
    </row>
    <row r="1201" spans="1:27" x14ac:dyDescent="0.3">
      <c r="B1201" t="s">
        <v>1393</v>
      </c>
      <c r="C1201" t="s">
        <v>802</v>
      </c>
      <c r="D1201" t="s">
        <v>1394</v>
      </c>
      <c r="E1201" s="33">
        <v>2</v>
      </c>
      <c r="F1201" t="s">
        <v>825</v>
      </c>
      <c r="G1201" t="s">
        <v>826</v>
      </c>
      <c r="H1201" s="34"/>
      <c r="I1201" t="s">
        <v>827</v>
      </c>
      <c r="J1201" s="35">
        <f>ROUND(E1201/I1195* H1201,5)</f>
        <v>0</v>
      </c>
      <c r="K1201" s="36"/>
    </row>
    <row r="1202" spans="1:27" x14ac:dyDescent="0.3">
      <c r="B1202" t="s">
        <v>1395</v>
      </c>
      <c r="C1202" t="s">
        <v>802</v>
      </c>
      <c r="D1202" t="s">
        <v>1396</v>
      </c>
      <c r="E1202" s="33">
        <v>2</v>
      </c>
      <c r="F1202" t="s">
        <v>825</v>
      </c>
      <c r="G1202" t="s">
        <v>826</v>
      </c>
      <c r="H1202" s="34"/>
      <c r="I1202" t="s">
        <v>827</v>
      </c>
      <c r="J1202" s="35">
        <f>ROUND(E1202/I1195* H1202,5)</f>
        <v>0</v>
      </c>
      <c r="K1202" s="36"/>
    </row>
    <row r="1203" spans="1:27" x14ac:dyDescent="0.3">
      <c r="D1203" s="37" t="s">
        <v>832</v>
      </c>
      <c r="E1203" s="36"/>
      <c r="H1203" s="36"/>
      <c r="K1203" s="34">
        <f>SUM(J1201:J1202)</f>
        <v>0</v>
      </c>
    </row>
    <row r="1204" spans="1:27" x14ac:dyDescent="0.3">
      <c r="B1204" s="24" t="s">
        <v>833</v>
      </c>
      <c r="E1204" s="36"/>
      <c r="H1204" s="36"/>
      <c r="K1204" s="36"/>
    </row>
    <row r="1205" spans="1:27" x14ac:dyDescent="0.3">
      <c r="B1205" t="s">
        <v>1397</v>
      </c>
      <c r="C1205" t="s">
        <v>14</v>
      </c>
      <c r="D1205" t="s">
        <v>1398</v>
      </c>
      <c r="E1205" s="33">
        <v>1</v>
      </c>
      <c r="G1205" t="s">
        <v>826</v>
      </c>
      <c r="H1205" s="34"/>
      <c r="I1205" t="s">
        <v>827</v>
      </c>
      <c r="J1205" s="35">
        <f>ROUND(E1205* H1205,5)</f>
        <v>0</v>
      </c>
      <c r="K1205" s="36"/>
    </row>
    <row r="1206" spans="1:27" x14ac:dyDescent="0.3">
      <c r="B1206" t="s">
        <v>1399</v>
      </c>
      <c r="C1206" t="s">
        <v>14</v>
      </c>
      <c r="D1206" t="s">
        <v>1400</v>
      </c>
      <c r="E1206" s="33">
        <v>1</v>
      </c>
      <c r="G1206" t="s">
        <v>826</v>
      </c>
      <c r="H1206" s="34"/>
      <c r="I1206" t="s">
        <v>827</v>
      </c>
      <c r="J1206" s="35">
        <f>ROUND(E1206* H1206,5)</f>
        <v>0</v>
      </c>
      <c r="K1206" s="36"/>
    </row>
    <row r="1207" spans="1:27" x14ac:dyDescent="0.3">
      <c r="D1207" s="37" t="s">
        <v>841</v>
      </c>
      <c r="E1207" s="36"/>
      <c r="H1207" s="36"/>
      <c r="K1207" s="34">
        <f>SUM(J1205:J1206)</f>
        <v>0</v>
      </c>
    </row>
    <row r="1208" spans="1:27" x14ac:dyDescent="0.3">
      <c r="E1208" s="36"/>
      <c r="H1208" s="36"/>
      <c r="K1208" s="36"/>
    </row>
    <row r="1209" spans="1:27" x14ac:dyDescent="0.3">
      <c r="D1209" s="37" t="s">
        <v>843</v>
      </c>
      <c r="E1209" s="36"/>
      <c r="H1209" s="36">
        <v>2.5</v>
      </c>
      <c r="I1209" t="s">
        <v>844</v>
      </c>
      <c r="J1209">
        <f>ROUND(H1209/100*K1199,5)</f>
        <v>0</v>
      </c>
      <c r="K1209" s="36"/>
    </row>
    <row r="1210" spans="1:27" x14ac:dyDescent="0.3">
      <c r="D1210" s="37" t="s">
        <v>842</v>
      </c>
      <c r="E1210" s="36"/>
      <c r="H1210" s="36"/>
      <c r="K1210" s="38">
        <f>SUM(J1196:J1209)</f>
        <v>0</v>
      </c>
    </row>
    <row r="1211" spans="1:27" x14ac:dyDescent="0.3">
      <c r="D1211" s="37" t="s">
        <v>916</v>
      </c>
      <c r="E1211" s="36"/>
      <c r="H1211" s="36">
        <v>2</v>
      </c>
      <c r="I1211" t="s">
        <v>844</v>
      </c>
      <c r="K1211" s="34">
        <f>ROUND(H1211/100*K1210,5)</f>
        <v>0</v>
      </c>
    </row>
    <row r="1212" spans="1:27" x14ac:dyDescent="0.3">
      <c r="D1212" s="37" t="s">
        <v>845</v>
      </c>
      <c r="E1212" s="36"/>
      <c r="H1212" s="36"/>
      <c r="K1212" s="38">
        <f>SUM(K1210:K1211)</f>
        <v>0</v>
      </c>
    </row>
    <row r="1214" spans="1:27" ht="45" customHeight="1" x14ac:dyDescent="0.3">
      <c r="A1214" s="28"/>
      <c r="B1214" s="28" t="s">
        <v>1401</v>
      </c>
      <c r="C1214" s="29" t="s">
        <v>14</v>
      </c>
      <c r="D1214" s="7" t="s">
        <v>1402</v>
      </c>
      <c r="E1214" s="6"/>
      <c r="F1214" s="6"/>
      <c r="G1214" s="29"/>
      <c r="H1214" s="31" t="s">
        <v>820</v>
      </c>
      <c r="I1214" s="5">
        <v>1</v>
      </c>
      <c r="J1214" s="4"/>
      <c r="K1214" s="32">
        <f>ROUND(K1231,2)</f>
        <v>0</v>
      </c>
      <c r="L1214" s="30" t="s">
        <v>1403</v>
      </c>
      <c r="M1214" s="29"/>
      <c r="N1214" s="29"/>
      <c r="O1214" s="29"/>
      <c r="P1214" s="29"/>
      <c r="Q1214" s="29"/>
      <c r="R1214" s="29"/>
      <c r="S1214" s="29"/>
      <c r="T1214" s="29"/>
      <c r="U1214" s="29"/>
      <c r="V1214" s="29"/>
      <c r="W1214" s="29"/>
      <c r="X1214" s="29"/>
      <c r="Y1214" s="29"/>
      <c r="Z1214" s="29"/>
      <c r="AA1214" s="29"/>
    </row>
    <row r="1215" spans="1:27" x14ac:dyDescent="0.3">
      <c r="B1215" s="24" t="s">
        <v>822</v>
      </c>
    </row>
    <row r="1216" spans="1:27" x14ac:dyDescent="0.3">
      <c r="B1216" t="s">
        <v>1179</v>
      </c>
      <c r="C1216" t="s">
        <v>802</v>
      </c>
      <c r="D1216" t="s">
        <v>1180</v>
      </c>
      <c r="E1216" s="33">
        <v>2</v>
      </c>
      <c r="F1216" t="s">
        <v>825</v>
      </c>
      <c r="G1216" t="s">
        <v>826</v>
      </c>
      <c r="H1216" s="34"/>
      <c r="I1216" t="s">
        <v>827</v>
      </c>
      <c r="J1216" s="35">
        <f>ROUND(E1216/I1214* H1216,5)</f>
        <v>0</v>
      </c>
      <c r="K1216" s="36"/>
    </row>
    <row r="1217" spans="2:11" x14ac:dyDescent="0.3">
      <c r="B1217" t="s">
        <v>1177</v>
      </c>
      <c r="C1217" t="s">
        <v>802</v>
      </c>
      <c r="D1217" t="s">
        <v>1178</v>
      </c>
      <c r="E1217" s="33">
        <v>2</v>
      </c>
      <c r="F1217" t="s">
        <v>825</v>
      </c>
      <c r="G1217" t="s">
        <v>826</v>
      </c>
      <c r="H1217" s="34"/>
      <c r="I1217" t="s">
        <v>827</v>
      </c>
      <c r="J1217" s="35">
        <f>ROUND(E1217/I1214* H1217,5)</f>
        <v>0</v>
      </c>
      <c r="K1217" s="36"/>
    </row>
    <row r="1218" spans="2:11" x14ac:dyDescent="0.3">
      <c r="D1218" s="37" t="s">
        <v>828</v>
      </c>
      <c r="E1218" s="36"/>
      <c r="H1218" s="36"/>
      <c r="K1218" s="34">
        <f>SUM(J1216:J1217)</f>
        <v>0</v>
      </c>
    </row>
    <row r="1219" spans="2:11" x14ac:dyDescent="0.3">
      <c r="B1219" s="24" t="s">
        <v>829</v>
      </c>
      <c r="E1219" s="36"/>
      <c r="H1219" s="36"/>
      <c r="K1219" s="36"/>
    </row>
    <row r="1220" spans="2:11" x14ac:dyDescent="0.3">
      <c r="B1220" t="s">
        <v>1395</v>
      </c>
      <c r="C1220" t="s">
        <v>802</v>
      </c>
      <c r="D1220" t="s">
        <v>1396</v>
      </c>
      <c r="E1220" s="33">
        <v>2</v>
      </c>
      <c r="F1220" t="s">
        <v>825</v>
      </c>
      <c r="G1220" t="s">
        <v>826</v>
      </c>
      <c r="H1220" s="34"/>
      <c r="I1220" t="s">
        <v>827</v>
      </c>
      <c r="J1220" s="35">
        <f>ROUND(E1220/I1214* H1220,5)</f>
        <v>0</v>
      </c>
      <c r="K1220" s="36"/>
    </row>
    <row r="1221" spans="2:11" x14ac:dyDescent="0.3">
      <c r="B1221" t="s">
        <v>1393</v>
      </c>
      <c r="C1221" t="s">
        <v>802</v>
      </c>
      <c r="D1221" t="s">
        <v>1394</v>
      </c>
      <c r="E1221" s="33">
        <v>2</v>
      </c>
      <c r="F1221" t="s">
        <v>825</v>
      </c>
      <c r="G1221" t="s">
        <v>826</v>
      </c>
      <c r="H1221" s="34"/>
      <c r="I1221" t="s">
        <v>827</v>
      </c>
      <c r="J1221" s="35">
        <f>ROUND(E1221/I1214* H1221,5)</f>
        <v>0</v>
      </c>
      <c r="K1221" s="36"/>
    </row>
    <row r="1222" spans="2:11" x14ac:dyDescent="0.3">
      <c r="D1222" s="37" t="s">
        <v>832</v>
      </c>
      <c r="E1222" s="36"/>
      <c r="H1222" s="36"/>
      <c r="K1222" s="34">
        <f>SUM(J1220:J1221)</f>
        <v>0</v>
      </c>
    </row>
    <row r="1223" spans="2:11" x14ac:dyDescent="0.3">
      <c r="B1223" s="24" t="s">
        <v>833</v>
      </c>
      <c r="E1223" s="36"/>
      <c r="H1223" s="36"/>
      <c r="K1223" s="36"/>
    </row>
    <row r="1224" spans="2:11" ht="100.8" x14ac:dyDescent="0.3">
      <c r="B1224" t="s">
        <v>1404</v>
      </c>
      <c r="C1224" t="s">
        <v>14</v>
      </c>
      <c r="D1224" s="39" t="s">
        <v>1405</v>
      </c>
      <c r="E1224" s="33">
        <v>1</v>
      </c>
      <c r="G1224" t="s">
        <v>826</v>
      </c>
      <c r="H1224" s="34"/>
      <c r="I1224" t="s">
        <v>827</v>
      </c>
      <c r="J1224" s="35">
        <f>ROUND(E1224* H1224,5)</f>
        <v>0</v>
      </c>
      <c r="K1224" s="36"/>
    </row>
    <row r="1225" spans="2:11" x14ac:dyDescent="0.3">
      <c r="B1225" t="s">
        <v>1399</v>
      </c>
      <c r="C1225" t="s">
        <v>14</v>
      </c>
      <c r="D1225" t="s">
        <v>1400</v>
      </c>
      <c r="E1225" s="33">
        <v>1</v>
      </c>
      <c r="G1225" t="s">
        <v>826</v>
      </c>
      <c r="H1225" s="34"/>
      <c r="I1225" t="s">
        <v>827</v>
      </c>
      <c r="J1225" s="35">
        <f>ROUND(E1225* H1225,5)</f>
        <v>0</v>
      </c>
      <c r="K1225" s="36"/>
    </row>
    <row r="1226" spans="2:11" x14ac:dyDescent="0.3">
      <c r="D1226" s="37" t="s">
        <v>841</v>
      </c>
      <c r="E1226" s="36"/>
      <c r="H1226" s="36"/>
      <c r="K1226" s="34">
        <f>SUM(J1224:J1225)</f>
        <v>0</v>
      </c>
    </row>
    <row r="1227" spans="2:11" x14ac:dyDescent="0.3">
      <c r="E1227" s="36"/>
      <c r="H1227" s="36"/>
      <c r="K1227" s="36"/>
    </row>
    <row r="1228" spans="2:11" x14ac:dyDescent="0.3">
      <c r="D1228" s="37" t="s">
        <v>843</v>
      </c>
      <c r="E1228" s="36"/>
      <c r="H1228" s="36">
        <v>2.5</v>
      </c>
      <c r="I1228" t="s">
        <v>844</v>
      </c>
      <c r="J1228">
        <f>ROUND(H1228/100*K1218,5)</f>
        <v>0</v>
      </c>
      <c r="K1228" s="36"/>
    </row>
    <row r="1229" spans="2:11" x14ac:dyDescent="0.3">
      <c r="D1229" s="37" t="s">
        <v>842</v>
      </c>
      <c r="E1229" s="36"/>
      <c r="H1229" s="36"/>
      <c r="K1229" s="38">
        <f>SUM(J1215:J1228)</f>
        <v>0</v>
      </c>
    </row>
    <row r="1230" spans="2:11" x14ac:dyDescent="0.3">
      <c r="D1230" s="37" t="s">
        <v>916</v>
      </c>
      <c r="E1230" s="36"/>
      <c r="H1230" s="36">
        <v>2</v>
      </c>
      <c r="I1230" t="s">
        <v>844</v>
      </c>
      <c r="K1230" s="34">
        <f>ROUND(H1230/100*K1229,5)</f>
        <v>0</v>
      </c>
    </row>
    <row r="1231" spans="2:11" x14ac:dyDescent="0.3">
      <c r="D1231" s="37" t="s">
        <v>845</v>
      </c>
      <c r="E1231" s="36"/>
      <c r="H1231" s="36"/>
      <c r="K1231" s="38">
        <f>SUM(K1229:K1230)</f>
        <v>0</v>
      </c>
    </row>
    <row r="1233" spans="1:27" ht="45" customHeight="1" x14ac:dyDescent="0.3">
      <c r="A1233" s="28" t="s">
        <v>1406</v>
      </c>
      <c r="B1233" s="28" t="s">
        <v>140</v>
      </c>
      <c r="C1233" s="29" t="s">
        <v>14</v>
      </c>
      <c r="D1233" s="7" t="s">
        <v>141</v>
      </c>
      <c r="E1233" s="6"/>
      <c r="F1233" s="6"/>
      <c r="G1233" s="29"/>
      <c r="H1233" s="31" t="s">
        <v>820</v>
      </c>
      <c r="I1233" s="5">
        <v>1</v>
      </c>
      <c r="J1233" s="4"/>
      <c r="K1233" s="32">
        <f>ROUND(K1245,2)</f>
        <v>0</v>
      </c>
      <c r="L1233" s="30" t="s">
        <v>1407</v>
      </c>
      <c r="M1233" s="29"/>
      <c r="N1233" s="29"/>
      <c r="O1233" s="29"/>
      <c r="P1233" s="29"/>
      <c r="Q1233" s="29"/>
      <c r="R1233" s="29"/>
      <c r="S1233" s="29"/>
      <c r="T1233" s="29"/>
      <c r="U1233" s="29"/>
      <c r="V1233" s="29"/>
      <c r="W1233" s="29"/>
      <c r="X1233" s="29"/>
      <c r="Y1233" s="29"/>
      <c r="Z1233" s="29"/>
      <c r="AA1233" s="29"/>
    </row>
    <row r="1234" spans="1:27" x14ac:dyDescent="0.3">
      <c r="B1234" s="24" t="s">
        <v>822</v>
      </c>
    </row>
    <row r="1235" spans="1:27" x14ac:dyDescent="0.3">
      <c r="B1235" t="s">
        <v>1177</v>
      </c>
      <c r="C1235" t="s">
        <v>802</v>
      </c>
      <c r="D1235" t="s">
        <v>1178</v>
      </c>
      <c r="E1235" s="33">
        <v>7.4999999999999997E-2</v>
      </c>
      <c r="F1235" t="s">
        <v>825</v>
      </c>
      <c r="G1235" t="s">
        <v>826</v>
      </c>
      <c r="H1235" s="34"/>
      <c r="I1235" t="s">
        <v>827</v>
      </c>
      <c r="J1235" s="35">
        <f>ROUND(E1235/I1233* H1235,5)</f>
        <v>0</v>
      </c>
      <c r="K1235" s="36"/>
    </row>
    <row r="1236" spans="1:27" x14ac:dyDescent="0.3">
      <c r="B1236" t="s">
        <v>1179</v>
      </c>
      <c r="C1236" t="s">
        <v>802</v>
      </c>
      <c r="D1236" t="s">
        <v>1180</v>
      </c>
      <c r="E1236" s="33">
        <v>0.3</v>
      </c>
      <c r="F1236" t="s">
        <v>825</v>
      </c>
      <c r="G1236" t="s">
        <v>826</v>
      </c>
      <c r="H1236" s="34"/>
      <c r="I1236" t="s">
        <v>827</v>
      </c>
      <c r="J1236" s="35">
        <f>ROUND(E1236/I1233* H1236,5)</f>
        <v>0</v>
      </c>
      <c r="K1236" s="36"/>
    </row>
    <row r="1237" spans="1:27" x14ac:dyDescent="0.3">
      <c r="D1237" s="37" t="s">
        <v>828</v>
      </c>
      <c r="E1237" s="36"/>
      <c r="H1237" s="36"/>
      <c r="K1237" s="34">
        <f>SUM(J1235:J1236)</f>
        <v>0</v>
      </c>
    </row>
    <row r="1238" spans="1:27" x14ac:dyDescent="0.3">
      <c r="B1238" s="24" t="s">
        <v>833</v>
      </c>
      <c r="E1238" s="36"/>
      <c r="H1238" s="36"/>
      <c r="K1238" s="36"/>
    </row>
    <row r="1239" spans="1:27" x14ac:dyDescent="0.3">
      <c r="B1239" t="s">
        <v>1408</v>
      </c>
      <c r="C1239" t="s">
        <v>14</v>
      </c>
      <c r="D1239" t="s">
        <v>1409</v>
      </c>
      <c r="E1239" s="33">
        <v>1</v>
      </c>
      <c r="G1239" t="s">
        <v>826</v>
      </c>
      <c r="H1239" s="34"/>
      <c r="I1239" t="s">
        <v>827</v>
      </c>
      <c r="J1239" s="35">
        <f>ROUND(E1239* H1239,5)</f>
        <v>0</v>
      </c>
      <c r="K1239" s="36"/>
    </row>
    <row r="1240" spans="1:27" x14ac:dyDescent="0.3">
      <c r="D1240" s="37" t="s">
        <v>841</v>
      </c>
      <c r="E1240" s="36"/>
      <c r="H1240" s="36"/>
      <c r="K1240" s="34">
        <f>SUM(J1239:J1239)</f>
        <v>0</v>
      </c>
    </row>
    <row r="1241" spans="1:27" x14ac:dyDescent="0.3">
      <c r="E1241" s="36"/>
      <c r="H1241" s="36"/>
      <c r="K1241" s="36"/>
    </row>
    <row r="1242" spans="1:27" x14ac:dyDescent="0.3">
      <c r="D1242" s="37" t="s">
        <v>843</v>
      </c>
      <c r="E1242" s="36"/>
      <c r="H1242" s="36">
        <v>1.5</v>
      </c>
      <c r="I1242" t="s">
        <v>844</v>
      </c>
      <c r="J1242">
        <f>ROUND(H1242/100*K1237,5)</f>
        <v>0</v>
      </c>
      <c r="K1242" s="36"/>
    </row>
    <row r="1243" spans="1:27" x14ac:dyDescent="0.3">
      <c r="D1243" s="37" t="s">
        <v>842</v>
      </c>
      <c r="E1243" s="36"/>
      <c r="H1243" s="36"/>
      <c r="K1243" s="38">
        <f>SUM(J1234:J1242)</f>
        <v>0</v>
      </c>
    </row>
    <row r="1244" spans="1:27" x14ac:dyDescent="0.3">
      <c r="D1244" s="37" t="s">
        <v>916</v>
      </c>
      <c r="E1244" s="36"/>
      <c r="H1244" s="36">
        <v>2</v>
      </c>
      <c r="I1244" t="s">
        <v>844</v>
      </c>
      <c r="K1244" s="34">
        <f>ROUND(H1244/100*K1243,5)</f>
        <v>0</v>
      </c>
    </row>
    <row r="1245" spans="1:27" x14ac:dyDescent="0.3">
      <c r="D1245" s="37" t="s">
        <v>845</v>
      </c>
      <c r="E1245" s="36"/>
      <c r="H1245" s="36"/>
      <c r="K1245" s="38">
        <f>SUM(K1243:K1244)</f>
        <v>0</v>
      </c>
    </row>
    <row r="1247" spans="1:27" ht="45" customHeight="1" x14ac:dyDescent="0.3">
      <c r="A1247" s="28"/>
      <c r="B1247" s="28" t="s">
        <v>1410</v>
      </c>
      <c r="C1247" s="29" t="s">
        <v>14</v>
      </c>
      <c r="D1247" s="7" t="s">
        <v>1411</v>
      </c>
      <c r="E1247" s="6"/>
      <c r="F1247" s="6"/>
      <c r="G1247" s="29"/>
      <c r="H1247" s="31" t="s">
        <v>820</v>
      </c>
      <c r="I1247" s="5">
        <v>1</v>
      </c>
      <c r="J1247" s="4"/>
      <c r="K1247" s="32">
        <f>ROUND(K1258,2)</f>
        <v>0</v>
      </c>
      <c r="L1247" s="30" t="s">
        <v>1412</v>
      </c>
      <c r="M1247" s="29"/>
      <c r="N1247" s="29"/>
      <c r="O1247" s="29"/>
      <c r="P1247" s="29"/>
      <c r="Q1247" s="29"/>
      <c r="R1247" s="29"/>
      <c r="S1247" s="29"/>
      <c r="T1247" s="29"/>
      <c r="U1247" s="29"/>
      <c r="V1247" s="29"/>
      <c r="W1247" s="29"/>
      <c r="X1247" s="29"/>
      <c r="Y1247" s="29"/>
      <c r="Z1247" s="29"/>
      <c r="AA1247" s="29"/>
    </row>
    <row r="1248" spans="1:27" x14ac:dyDescent="0.3">
      <c r="B1248" s="24" t="s">
        <v>822</v>
      </c>
    </row>
    <row r="1249" spans="1:27" x14ac:dyDescent="0.3">
      <c r="B1249" t="s">
        <v>919</v>
      </c>
      <c r="C1249" t="s">
        <v>802</v>
      </c>
      <c r="D1249" t="s">
        <v>920</v>
      </c>
      <c r="E1249" s="33">
        <v>0.25</v>
      </c>
      <c r="F1249" t="s">
        <v>825</v>
      </c>
      <c r="G1249" t="s">
        <v>826</v>
      </c>
      <c r="H1249" s="34"/>
      <c r="I1249" t="s">
        <v>827</v>
      </c>
      <c r="J1249" s="35">
        <f>ROUND(E1249/I1247* H1249,5)</f>
        <v>0</v>
      </c>
      <c r="K1249" s="36"/>
    </row>
    <row r="1250" spans="1:27" x14ac:dyDescent="0.3">
      <c r="D1250" s="37" t="s">
        <v>828</v>
      </c>
      <c r="E1250" s="36"/>
      <c r="H1250" s="36"/>
      <c r="K1250" s="34">
        <f>SUM(J1249:J1249)</f>
        <v>0</v>
      </c>
    </row>
    <row r="1251" spans="1:27" x14ac:dyDescent="0.3">
      <c r="B1251" s="24" t="s">
        <v>833</v>
      </c>
      <c r="E1251" s="36"/>
      <c r="H1251" s="36"/>
      <c r="K1251" s="36"/>
    </row>
    <row r="1252" spans="1:27" x14ac:dyDescent="0.3">
      <c r="B1252" t="s">
        <v>1413</v>
      </c>
      <c r="C1252" t="s">
        <v>14</v>
      </c>
      <c r="D1252" t="s">
        <v>1414</v>
      </c>
      <c r="E1252" s="33">
        <v>1</v>
      </c>
      <c r="G1252" t="s">
        <v>826</v>
      </c>
      <c r="H1252" s="34"/>
      <c r="I1252" t="s">
        <v>827</v>
      </c>
      <c r="J1252" s="35">
        <f>ROUND(E1252* H1252,5)</f>
        <v>0</v>
      </c>
      <c r="K1252" s="36"/>
    </row>
    <row r="1253" spans="1:27" x14ac:dyDescent="0.3">
      <c r="D1253" s="37" t="s">
        <v>841</v>
      </c>
      <c r="E1253" s="36"/>
      <c r="H1253" s="36"/>
      <c r="K1253" s="34">
        <f>SUM(J1252:J1252)</f>
        <v>0</v>
      </c>
    </row>
    <row r="1254" spans="1:27" x14ac:dyDescent="0.3">
      <c r="E1254" s="36"/>
      <c r="H1254" s="36"/>
      <c r="K1254" s="36"/>
    </row>
    <row r="1255" spans="1:27" x14ac:dyDescent="0.3">
      <c r="D1255" s="37" t="s">
        <v>843</v>
      </c>
      <c r="E1255" s="36"/>
      <c r="H1255" s="36">
        <v>1.5</v>
      </c>
      <c r="I1255" t="s">
        <v>844</v>
      </c>
      <c r="J1255">
        <f>ROUND(H1255/100*K1250,5)</f>
        <v>0</v>
      </c>
      <c r="K1255" s="36"/>
    </row>
    <row r="1256" spans="1:27" x14ac:dyDescent="0.3">
      <c r="D1256" s="37" t="s">
        <v>842</v>
      </c>
      <c r="E1256" s="36"/>
      <c r="H1256" s="36"/>
      <c r="K1256" s="38">
        <f>SUM(J1248:J1255)</f>
        <v>0</v>
      </c>
    </row>
    <row r="1257" spans="1:27" x14ac:dyDescent="0.3">
      <c r="D1257" s="37" t="s">
        <v>916</v>
      </c>
      <c r="E1257" s="36"/>
      <c r="H1257" s="36">
        <v>2</v>
      </c>
      <c r="I1257" t="s">
        <v>844</v>
      </c>
      <c r="K1257" s="34">
        <f>ROUND(H1257/100*K1256,5)</f>
        <v>0</v>
      </c>
    </row>
    <row r="1258" spans="1:27" x14ac:dyDescent="0.3">
      <c r="D1258" s="37" t="s">
        <v>845</v>
      </c>
      <c r="E1258" s="36"/>
      <c r="H1258" s="36"/>
      <c r="K1258" s="38">
        <f>SUM(K1256:K1257)</f>
        <v>0</v>
      </c>
    </row>
    <row r="1260" spans="1:27" ht="45" customHeight="1" x14ac:dyDescent="0.3">
      <c r="A1260" s="28" t="s">
        <v>1415</v>
      </c>
      <c r="B1260" s="28" t="s">
        <v>150</v>
      </c>
      <c r="C1260" s="29" t="s">
        <v>14</v>
      </c>
      <c r="D1260" s="7" t="s">
        <v>151</v>
      </c>
      <c r="E1260" s="6"/>
      <c r="F1260" s="6"/>
      <c r="G1260" s="29"/>
      <c r="H1260" s="31" t="s">
        <v>820</v>
      </c>
      <c r="I1260" s="5">
        <v>1</v>
      </c>
      <c r="J1260" s="4"/>
      <c r="K1260" s="32">
        <f>ROUND(K1272,2)</f>
        <v>0</v>
      </c>
      <c r="L1260" s="30" t="s">
        <v>1416</v>
      </c>
      <c r="M1260" s="29"/>
      <c r="N1260" s="29"/>
      <c r="O1260" s="29"/>
      <c r="P1260" s="29"/>
      <c r="Q1260" s="29"/>
      <c r="R1260" s="29"/>
      <c r="S1260" s="29"/>
      <c r="T1260" s="29"/>
      <c r="U1260" s="29"/>
      <c r="V1260" s="29"/>
      <c r="W1260" s="29"/>
      <c r="X1260" s="29"/>
      <c r="Y1260" s="29"/>
      <c r="Z1260" s="29"/>
      <c r="AA1260" s="29"/>
    </row>
    <row r="1261" spans="1:27" x14ac:dyDescent="0.3">
      <c r="B1261" s="24" t="s">
        <v>822</v>
      </c>
    </row>
    <row r="1262" spans="1:27" x14ac:dyDescent="0.3">
      <c r="B1262" t="s">
        <v>921</v>
      </c>
      <c r="C1262" t="s">
        <v>802</v>
      </c>
      <c r="D1262" t="s">
        <v>857</v>
      </c>
      <c r="E1262" s="33">
        <v>0.1</v>
      </c>
      <c r="F1262" t="s">
        <v>825</v>
      </c>
      <c r="G1262" t="s">
        <v>826</v>
      </c>
      <c r="H1262" s="34"/>
      <c r="I1262" t="s">
        <v>827</v>
      </c>
      <c r="J1262" s="35">
        <f>ROUND(E1262/I1260* H1262,5)</f>
        <v>0</v>
      </c>
      <c r="K1262" s="36"/>
    </row>
    <row r="1263" spans="1:27" x14ac:dyDescent="0.3">
      <c r="B1263" t="s">
        <v>919</v>
      </c>
      <c r="C1263" t="s">
        <v>802</v>
      </c>
      <c r="D1263" t="s">
        <v>920</v>
      </c>
      <c r="E1263" s="33">
        <v>0.35</v>
      </c>
      <c r="F1263" t="s">
        <v>825</v>
      </c>
      <c r="G1263" t="s">
        <v>826</v>
      </c>
      <c r="H1263" s="34"/>
      <c r="I1263" t="s">
        <v>827</v>
      </c>
      <c r="J1263" s="35">
        <f>ROUND(E1263/I1260* H1263,5)</f>
        <v>0</v>
      </c>
      <c r="K1263" s="36"/>
    </row>
    <row r="1264" spans="1:27" x14ac:dyDescent="0.3">
      <c r="D1264" s="37" t="s">
        <v>828</v>
      </c>
      <c r="E1264" s="36"/>
      <c r="H1264" s="36"/>
      <c r="K1264" s="34">
        <f>SUM(J1262:J1263)</f>
        <v>0</v>
      </c>
    </row>
    <row r="1265" spans="1:27" x14ac:dyDescent="0.3">
      <c r="B1265" s="24" t="s">
        <v>833</v>
      </c>
      <c r="E1265" s="36"/>
      <c r="H1265" s="36"/>
      <c r="K1265" s="36"/>
    </row>
    <row r="1266" spans="1:27" x14ac:dyDescent="0.3">
      <c r="B1266" t="s">
        <v>1417</v>
      </c>
      <c r="C1266" t="s">
        <v>14</v>
      </c>
      <c r="D1266" t="s">
        <v>1418</v>
      </c>
      <c r="E1266" s="33">
        <v>1</v>
      </c>
      <c r="G1266" t="s">
        <v>826</v>
      </c>
      <c r="H1266" s="34"/>
      <c r="I1266" t="s">
        <v>827</v>
      </c>
      <c r="J1266" s="35">
        <f>ROUND(E1266* H1266,5)</f>
        <v>0</v>
      </c>
      <c r="K1266" s="36"/>
    </row>
    <row r="1267" spans="1:27" x14ac:dyDescent="0.3">
      <c r="D1267" s="37" t="s">
        <v>841</v>
      </c>
      <c r="E1267" s="36"/>
      <c r="H1267" s="36"/>
      <c r="K1267" s="34">
        <f>SUM(J1266:J1266)</f>
        <v>0</v>
      </c>
    </row>
    <row r="1268" spans="1:27" x14ac:dyDescent="0.3">
      <c r="E1268" s="36"/>
      <c r="H1268" s="36"/>
      <c r="K1268" s="36"/>
    </row>
    <row r="1269" spans="1:27" x14ac:dyDescent="0.3">
      <c r="D1269" s="37" t="s">
        <v>843</v>
      </c>
      <c r="E1269" s="36"/>
      <c r="H1269" s="36">
        <v>1.5</v>
      </c>
      <c r="I1269" t="s">
        <v>844</v>
      </c>
      <c r="J1269">
        <f>ROUND(H1269/100*K1264,5)</f>
        <v>0</v>
      </c>
      <c r="K1269" s="36"/>
    </row>
    <row r="1270" spans="1:27" x14ac:dyDescent="0.3">
      <c r="D1270" s="37" t="s">
        <v>842</v>
      </c>
      <c r="E1270" s="36"/>
      <c r="H1270" s="36"/>
      <c r="K1270" s="38">
        <f>SUM(J1261:J1269)</f>
        <v>0</v>
      </c>
    </row>
    <row r="1271" spans="1:27" x14ac:dyDescent="0.3">
      <c r="D1271" s="37" t="s">
        <v>916</v>
      </c>
      <c r="E1271" s="36"/>
      <c r="H1271" s="36">
        <v>2</v>
      </c>
      <c r="I1271" t="s">
        <v>844</v>
      </c>
      <c r="K1271" s="34">
        <f>ROUND(H1271/100*K1270,5)</f>
        <v>0</v>
      </c>
    </row>
    <row r="1272" spans="1:27" x14ac:dyDescent="0.3">
      <c r="D1272" s="37" t="s">
        <v>845</v>
      </c>
      <c r="E1272" s="36"/>
      <c r="H1272" s="36"/>
      <c r="K1272" s="38">
        <f>SUM(K1270:K1271)</f>
        <v>0</v>
      </c>
    </row>
    <row r="1274" spans="1:27" ht="45" customHeight="1" x14ac:dyDescent="0.3">
      <c r="A1274" s="28" t="s">
        <v>1419</v>
      </c>
      <c r="B1274" s="28" t="s">
        <v>148</v>
      </c>
      <c r="C1274" s="29" t="s">
        <v>14</v>
      </c>
      <c r="D1274" s="7" t="s">
        <v>149</v>
      </c>
      <c r="E1274" s="6"/>
      <c r="F1274" s="6"/>
      <c r="G1274" s="29"/>
      <c r="H1274" s="31" t="s">
        <v>820</v>
      </c>
      <c r="I1274" s="5">
        <v>1</v>
      </c>
      <c r="J1274" s="4"/>
      <c r="K1274" s="32">
        <f>ROUND(K1286,2)</f>
        <v>0</v>
      </c>
      <c r="L1274" s="30" t="s">
        <v>1420</v>
      </c>
      <c r="M1274" s="29"/>
      <c r="N1274" s="29"/>
      <c r="O1274" s="29"/>
      <c r="P1274" s="29"/>
      <c r="Q1274" s="29"/>
      <c r="R1274" s="29"/>
      <c r="S1274" s="29"/>
      <c r="T1274" s="29"/>
      <c r="U1274" s="29"/>
      <c r="V1274" s="29"/>
      <c r="W1274" s="29"/>
      <c r="X1274" s="29"/>
      <c r="Y1274" s="29"/>
      <c r="Z1274" s="29"/>
      <c r="AA1274" s="29"/>
    </row>
    <row r="1275" spans="1:27" x14ac:dyDescent="0.3">
      <c r="B1275" s="24" t="s">
        <v>822</v>
      </c>
    </row>
    <row r="1276" spans="1:27" x14ac:dyDescent="0.3">
      <c r="B1276" t="s">
        <v>919</v>
      </c>
      <c r="C1276" t="s">
        <v>802</v>
      </c>
      <c r="D1276" t="s">
        <v>920</v>
      </c>
      <c r="E1276" s="33">
        <v>0.35</v>
      </c>
      <c r="F1276" t="s">
        <v>825</v>
      </c>
      <c r="G1276" t="s">
        <v>826</v>
      </c>
      <c r="H1276" s="34"/>
      <c r="I1276" t="s">
        <v>827</v>
      </c>
      <c r="J1276" s="35">
        <f>ROUND(E1276/I1274* H1276,5)</f>
        <v>0</v>
      </c>
      <c r="K1276" s="36"/>
    </row>
    <row r="1277" spans="1:27" x14ac:dyDescent="0.3">
      <c r="B1277" t="s">
        <v>921</v>
      </c>
      <c r="C1277" t="s">
        <v>802</v>
      </c>
      <c r="D1277" t="s">
        <v>857</v>
      </c>
      <c r="E1277" s="33">
        <v>0.1</v>
      </c>
      <c r="F1277" t="s">
        <v>825</v>
      </c>
      <c r="G1277" t="s">
        <v>826</v>
      </c>
      <c r="H1277" s="34"/>
      <c r="I1277" t="s">
        <v>827</v>
      </c>
      <c r="J1277" s="35">
        <f>ROUND(E1277/I1274* H1277,5)</f>
        <v>0</v>
      </c>
      <c r="K1277" s="36"/>
    </row>
    <row r="1278" spans="1:27" x14ac:dyDescent="0.3">
      <c r="D1278" s="37" t="s">
        <v>828</v>
      </c>
      <c r="E1278" s="36"/>
      <c r="H1278" s="36"/>
      <c r="K1278" s="34">
        <f>SUM(J1276:J1277)</f>
        <v>0</v>
      </c>
    </row>
    <row r="1279" spans="1:27" x14ac:dyDescent="0.3">
      <c r="B1279" s="24" t="s">
        <v>833</v>
      </c>
      <c r="E1279" s="36"/>
      <c r="H1279" s="36"/>
      <c r="K1279" s="36"/>
    </row>
    <row r="1280" spans="1:27" x14ac:dyDescent="0.3">
      <c r="B1280" t="s">
        <v>1421</v>
      </c>
      <c r="C1280" t="s">
        <v>14</v>
      </c>
      <c r="D1280" t="s">
        <v>1422</v>
      </c>
      <c r="E1280" s="33">
        <v>1</v>
      </c>
      <c r="G1280" t="s">
        <v>826</v>
      </c>
      <c r="H1280" s="34"/>
      <c r="I1280" t="s">
        <v>827</v>
      </c>
      <c r="J1280" s="35">
        <f>ROUND(E1280* H1280,5)</f>
        <v>0</v>
      </c>
      <c r="K1280" s="36"/>
    </row>
    <row r="1281" spans="1:27" x14ac:dyDescent="0.3">
      <c r="D1281" s="37" t="s">
        <v>841</v>
      </c>
      <c r="E1281" s="36"/>
      <c r="H1281" s="36"/>
      <c r="K1281" s="34">
        <f>SUM(J1280:J1280)</f>
        <v>0</v>
      </c>
    </row>
    <row r="1282" spans="1:27" x14ac:dyDescent="0.3">
      <c r="E1282" s="36"/>
      <c r="H1282" s="36"/>
      <c r="K1282" s="36"/>
    </row>
    <row r="1283" spans="1:27" x14ac:dyDescent="0.3">
      <c r="D1283" s="37" t="s">
        <v>843</v>
      </c>
      <c r="E1283" s="36"/>
      <c r="H1283" s="36">
        <v>1.5</v>
      </c>
      <c r="I1283" t="s">
        <v>844</v>
      </c>
      <c r="J1283">
        <f>ROUND(H1283/100*K1278,5)</f>
        <v>0</v>
      </c>
      <c r="K1283" s="36"/>
    </row>
    <row r="1284" spans="1:27" x14ac:dyDescent="0.3">
      <c r="D1284" s="37" t="s">
        <v>842</v>
      </c>
      <c r="E1284" s="36"/>
      <c r="H1284" s="36"/>
      <c r="K1284" s="38">
        <f>SUM(J1275:J1283)</f>
        <v>0</v>
      </c>
    </row>
    <row r="1285" spans="1:27" x14ac:dyDescent="0.3">
      <c r="D1285" s="37" t="s">
        <v>916</v>
      </c>
      <c r="E1285" s="36"/>
      <c r="H1285" s="36">
        <v>2</v>
      </c>
      <c r="I1285" t="s">
        <v>844</v>
      </c>
      <c r="K1285" s="34">
        <f>ROUND(H1285/100*K1284,5)</f>
        <v>0</v>
      </c>
    </row>
    <row r="1286" spans="1:27" x14ac:dyDescent="0.3">
      <c r="D1286" s="37" t="s">
        <v>845</v>
      </c>
      <c r="E1286" s="36"/>
      <c r="H1286" s="36"/>
      <c r="K1286" s="38">
        <f>SUM(K1284:K1285)</f>
        <v>0</v>
      </c>
    </row>
    <row r="1288" spans="1:27" ht="45" customHeight="1" x14ac:dyDescent="0.3">
      <c r="A1288" s="28" t="s">
        <v>1423</v>
      </c>
      <c r="B1288" s="28" t="s">
        <v>146</v>
      </c>
      <c r="C1288" s="29" t="s">
        <v>14</v>
      </c>
      <c r="D1288" s="7" t="s">
        <v>147</v>
      </c>
      <c r="E1288" s="6"/>
      <c r="F1288" s="6"/>
      <c r="G1288" s="29"/>
      <c r="H1288" s="31" t="s">
        <v>820</v>
      </c>
      <c r="I1288" s="5">
        <v>1</v>
      </c>
      <c r="J1288" s="4"/>
      <c r="K1288" s="32">
        <f>ROUND(K1305,2)</f>
        <v>0</v>
      </c>
      <c r="L1288" s="30" t="s">
        <v>1424</v>
      </c>
      <c r="M1288" s="29"/>
      <c r="N1288" s="29"/>
      <c r="O1288" s="29"/>
      <c r="P1288" s="29"/>
      <c r="Q1288" s="29"/>
      <c r="R1288" s="29"/>
      <c r="S1288" s="29"/>
      <c r="T1288" s="29"/>
      <c r="U1288" s="29"/>
      <c r="V1288" s="29"/>
      <c r="W1288" s="29"/>
      <c r="X1288" s="29"/>
      <c r="Y1288" s="29"/>
      <c r="Z1288" s="29"/>
      <c r="AA1288" s="29"/>
    </row>
    <row r="1289" spans="1:27" x14ac:dyDescent="0.3">
      <c r="B1289" s="24" t="s">
        <v>822</v>
      </c>
    </row>
    <row r="1290" spans="1:27" x14ac:dyDescent="0.3">
      <c r="B1290" t="s">
        <v>919</v>
      </c>
      <c r="C1290" t="s">
        <v>802</v>
      </c>
      <c r="D1290" t="s">
        <v>920</v>
      </c>
      <c r="E1290" s="33">
        <v>0.35</v>
      </c>
      <c r="F1290" t="s">
        <v>825</v>
      </c>
      <c r="G1290" t="s">
        <v>826</v>
      </c>
      <c r="H1290" s="34"/>
      <c r="I1290" t="s">
        <v>827</v>
      </c>
      <c r="J1290" s="35">
        <f>ROUND(E1290/I1288* H1290,5)</f>
        <v>0</v>
      </c>
      <c r="K1290" s="36"/>
    </row>
    <row r="1291" spans="1:27" x14ac:dyDescent="0.3">
      <c r="B1291" t="s">
        <v>921</v>
      </c>
      <c r="C1291" t="s">
        <v>802</v>
      </c>
      <c r="D1291" t="s">
        <v>857</v>
      </c>
      <c r="E1291" s="33">
        <v>0.1</v>
      </c>
      <c r="F1291" t="s">
        <v>825</v>
      </c>
      <c r="G1291" t="s">
        <v>826</v>
      </c>
      <c r="H1291" s="34"/>
      <c r="I1291" t="s">
        <v>827</v>
      </c>
      <c r="J1291" s="35">
        <f>ROUND(E1291/I1288* H1291,5)</f>
        <v>0</v>
      </c>
      <c r="K1291" s="36"/>
    </row>
    <row r="1292" spans="1:27" x14ac:dyDescent="0.3">
      <c r="D1292" s="37" t="s">
        <v>828</v>
      </c>
      <c r="E1292" s="36"/>
      <c r="H1292" s="36"/>
      <c r="K1292" s="34">
        <f>SUM(J1290:J1291)</f>
        <v>0</v>
      </c>
    </row>
    <row r="1293" spans="1:27" x14ac:dyDescent="0.3">
      <c r="B1293" s="24" t="s">
        <v>833</v>
      </c>
      <c r="E1293" s="36"/>
      <c r="H1293" s="36"/>
      <c r="K1293" s="36"/>
    </row>
    <row r="1294" spans="1:27" x14ac:dyDescent="0.3">
      <c r="B1294" t="s">
        <v>1425</v>
      </c>
      <c r="C1294" t="s">
        <v>14</v>
      </c>
      <c r="D1294" t="s">
        <v>1426</v>
      </c>
      <c r="E1294" s="33">
        <v>1</v>
      </c>
      <c r="G1294" t="s">
        <v>826</v>
      </c>
      <c r="H1294" s="34"/>
      <c r="I1294" t="s">
        <v>827</v>
      </c>
      <c r="J1294" s="35">
        <f>ROUND(E1294* H1294,5)</f>
        <v>0</v>
      </c>
      <c r="K1294" s="36"/>
    </row>
    <row r="1295" spans="1:27" ht="409.6" x14ac:dyDescent="0.3">
      <c r="B1295" t="s">
        <v>1427</v>
      </c>
      <c r="C1295" t="s">
        <v>14</v>
      </c>
      <c r="D1295" s="39" t="s">
        <v>1428</v>
      </c>
      <c r="E1295" s="33">
        <v>1</v>
      </c>
      <c r="G1295" t="s">
        <v>826</v>
      </c>
      <c r="H1295" s="34"/>
      <c r="I1295" t="s">
        <v>827</v>
      </c>
      <c r="J1295" s="35">
        <f>ROUND(E1295* H1295,5)</f>
        <v>0</v>
      </c>
      <c r="K1295" s="36"/>
    </row>
    <row r="1296" spans="1:27" x14ac:dyDescent="0.3">
      <c r="B1296" t="s">
        <v>1429</v>
      </c>
      <c r="C1296" t="s">
        <v>14</v>
      </c>
      <c r="D1296" t="s">
        <v>1430</v>
      </c>
      <c r="E1296" s="33">
        <v>1</v>
      </c>
      <c r="G1296" t="s">
        <v>826</v>
      </c>
      <c r="H1296" s="34"/>
      <c r="I1296" t="s">
        <v>827</v>
      </c>
      <c r="J1296" s="35">
        <f>ROUND(E1296* H1296,5)</f>
        <v>0</v>
      </c>
      <c r="K1296" s="36"/>
    </row>
    <row r="1297" spans="1:27" x14ac:dyDescent="0.3">
      <c r="D1297" s="37" t="s">
        <v>841</v>
      </c>
      <c r="E1297" s="36"/>
      <c r="H1297" s="36"/>
      <c r="K1297" s="34">
        <f>SUM(J1294:J1296)</f>
        <v>0</v>
      </c>
    </row>
    <row r="1298" spans="1:27" x14ac:dyDescent="0.3">
      <c r="B1298" s="24" t="s">
        <v>912</v>
      </c>
      <c r="E1298" s="36"/>
      <c r="H1298" s="36"/>
      <c r="K1298" s="36"/>
    </row>
    <row r="1299" spans="1:27" x14ac:dyDescent="0.3">
      <c r="B1299" t="s">
        <v>942</v>
      </c>
      <c r="C1299" t="s">
        <v>844</v>
      </c>
      <c r="D1299" t="s">
        <v>943</v>
      </c>
      <c r="E1299" s="33">
        <v>1</v>
      </c>
      <c r="G1299" t="s">
        <v>844</v>
      </c>
      <c r="H1299" s="34">
        <v>0</v>
      </c>
      <c r="I1299" t="s">
        <v>827</v>
      </c>
      <c r="J1299" s="35">
        <f>ROUND(E1299* H1299/100,5)</f>
        <v>0</v>
      </c>
      <c r="K1299" s="36"/>
    </row>
    <row r="1300" spans="1:27" x14ac:dyDescent="0.3">
      <c r="D1300" s="37" t="s">
        <v>915</v>
      </c>
      <c r="E1300" s="36"/>
      <c r="H1300" s="36"/>
      <c r="K1300" s="34">
        <f>SUM(J1299:J1299)</f>
        <v>0</v>
      </c>
    </row>
    <row r="1301" spans="1:27" x14ac:dyDescent="0.3">
      <c r="E1301" s="36"/>
      <c r="H1301" s="36"/>
      <c r="K1301" s="36"/>
    </row>
    <row r="1302" spans="1:27" x14ac:dyDescent="0.3">
      <c r="D1302" s="37" t="s">
        <v>843</v>
      </c>
      <c r="E1302" s="36"/>
      <c r="H1302" s="36">
        <v>1.5</v>
      </c>
      <c r="I1302" t="s">
        <v>844</v>
      </c>
      <c r="J1302">
        <f>ROUND(H1302/100*K1292,5)</f>
        <v>0</v>
      </c>
      <c r="K1302" s="36"/>
    </row>
    <row r="1303" spans="1:27" x14ac:dyDescent="0.3">
      <c r="D1303" s="37" t="s">
        <v>842</v>
      </c>
      <c r="E1303" s="36"/>
      <c r="H1303" s="36"/>
      <c r="K1303" s="38">
        <f>SUM(J1289:J1302)</f>
        <v>0</v>
      </c>
    </row>
    <row r="1304" spans="1:27" x14ac:dyDescent="0.3">
      <c r="D1304" s="37" t="s">
        <v>916</v>
      </c>
      <c r="E1304" s="36"/>
      <c r="H1304" s="36">
        <v>2</v>
      </c>
      <c r="I1304" t="s">
        <v>844</v>
      </c>
      <c r="K1304" s="34">
        <f>ROUND(H1304/100*K1303,5)</f>
        <v>0</v>
      </c>
    </row>
    <row r="1305" spans="1:27" x14ac:dyDescent="0.3">
      <c r="D1305" s="37" t="s">
        <v>845</v>
      </c>
      <c r="E1305" s="36"/>
      <c r="H1305" s="36"/>
      <c r="K1305" s="38">
        <f>SUM(K1303:K1304)</f>
        <v>0</v>
      </c>
    </row>
    <row r="1307" spans="1:27" ht="45" customHeight="1" x14ac:dyDescent="0.3">
      <c r="A1307" s="28" t="s">
        <v>1431</v>
      </c>
      <c r="B1307" s="28" t="s">
        <v>144</v>
      </c>
      <c r="C1307" s="29" t="s">
        <v>14</v>
      </c>
      <c r="D1307" s="7" t="s">
        <v>145</v>
      </c>
      <c r="E1307" s="6"/>
      <c r="F1307" s="6"/>
      <c r="G1307" s="29"/>
      <c r="H1307" s="31" t="s">
        <v>820</v>
      </c>
      <c r="I1307" s="5">
        <v>1</v>
      </c>
      <c r="J1307" s="4"/>
      <c r="K1307" s="32">
        <f>ROUND(K1324,2)</f>
        <v>0</v>
      </c>
      <c r="L1307" s="30" t="s">
        <v>1432</v>
      </c>
      <c r="M1307" s="29"/>
      <c r="N1307" s="29"/>
      <c r="O1307" s="29"/>
      <c r="P1307" s="29"/>
      <c r="Q1307" s="29"/>
      <c r="R1307" s="29"/>
      <c r="S1307" s="29"/>
      <c r="T1307" s="29"/>
      <c r="U1307" s="29"/>
      <c r="V1307" s="29"/>
      <c r="W1307" s="29"/>
      <c r="X1307" s="29"/>
      <c r="Y1307" s="29"/>
      <c r="Z1307" s="29"/>
      <c r="AA1307" s="29"/>
    </row>
    <row r="1308" spans="1:27" x14ac:dyDescent="0.3">
      <c r="B1308" s="24" t="s">
        <v>822</v>
      </c>
    </row>
    <row r="1309" spans="1:27" x14ac:dyDescent="0.3">
      <c r="B1309" t="s">
        <v>921</v>
      </c>
      <c r="C1309" t="s">
        <v>802</v>
      </c>
      <c r="D1309" t="s">
        <v>857</v>
      </c>
      <c r="E1309" s="33">
        <v>0.1</v>
      </c>
      <c r="F1309" t="s">
        <v>825</v>
      </c>
      <c r="G1309" t="s">
        <v>826</v>
      </c>
      <c r="H1309" s="34"/>
      <c r="I1309" t="s">
        <v>827</v>
      </c>
      <c r="J1309" s="35">
        <f>ROUND(E1309/I1307* H1309,5)</f>
        <v>0</v>
      </c>
      <c r="K1309" s="36"/>
    </row>
    <row r="1310" spans="1:27" x14ac:dyDescent="0.3">
      <c r="B1310" t="s">
        <v>919</v>
      </c>
      <c r="C1310" t="s">
        <v>802</v>
      </c>
      <c r="D1310" t="s">
        <v>920</v>
      </c>
      <c r="E1310" s="33">
        <v>0.35</v>
      </c>
      <c r="F1310" t="s">
        <v>825</v>
      </c>
      <c r="G1310" t="s">
        <v>826</v>
      </c>
      <c r="H1310" s="34"/>
      <c r="I1310" t="s">
        <v>827</v>
      </c>
      <c r="J1310" s="35">
        <f>ROUND(E1310/I1307* H1310,5)</f>
        <v>0</v>
      </c>
      <c r="K1310" s="36"/>
    </row>
    <row r="1311" spans="1:27" x14ac:dyDescent="0.3">
      <c r="D1311" s="37" t="s">
        <v>828</v>
      </c>
      <c r="E1311" s="36"/>
      <c r="H1311" s="36"/>
      <c r="K1311" s="34">
        <f>SUM(J1309:J1310)</f>
        <v>0</v>
      </c>
    </row>
    <row r="1312" spans="1:27" x14ac:dyDescent="0.3">
      <c r="B1312" s="24" t="s">
        <v>833</v>
      </c>
      <c r="E1312" s="36"/>
      <c r="H1312" s="36"/>
      <c r="K1312" s="36"/>
    </row>
    <row r="1313" spans="1:27" x14ac:dyDescent="0.3">
      <c r="B1313" t="s">
        <v>1425</v>
      </c>
      <c r="C1313" t="s">
        <v>14</v>
      </c>
      <c r="D1313" t="s">
        <v>1426</v>
      </c>
      <c r="E1313" s="33">
        <v>1</v>
      </c>
      <c r="G1313" t="s">
        <v>826</v>
      </c>
      <c r="H1313" s="34"/>
      <c r="I1313" t="s">
        <v>827</v>
      </c>
      <c r="J1313" s="35">
        <f>ROUND(E1313* H1313,5)</f>
        <v>0</v>
      </c>
      <c r="K1313" s="36"/>
    </row>
    <row r="1314" spans="1:27" x14ac:dyDescent="0.3">
      <c r="B1314" t="s">
        <v>1429</v>
      </c>
      <c r="C1314" t="s">
        <v>14</v>
      </c>
      <c r="D1314" t="s">
        <v>1430</v>
      </c>
      <c r="E1314" s="33">
        <v>1</v>
      </c>
      <c r="G1314" t="s">
        <v>826</v>
      </c>
      <c r="H1314" s="34"/>
      <c r="I1314" t="s">
        <v>827</v>
      </c>
      <c r="J1314" s="35">
        <f>ROUND(E1314* H1314,5)</f>
        <v>0</v>
      </c>
      <c r="K1314" s="36"/>
    </row>
    <row r="1315" spans="1:27" x14ac:dyDescent="0.3">
      <c r="D1315" s="37" t="s">
        <v>841</v>
      </c>
      <c r="E1315" s="36"/>
      <c r="H1315" s="36"/>
      <c r="K1315" s="34">
        <f>SUM(J1313:J1314)</f>
        <v>0</v>
      </c>
    </row>
    <row r="1316" spans="1:27" x14ac:dyDescent="0.3">
      <c r="B1316" s="24" t="s">
        <v>912</v>
      </c>
      <c r="E1316" s="36"/>
      <c r="H1316" s="36"/>
      <c r="K1316" s="36"/>
    </row>
    <row r="1317" spans="1:27" ht="409.6" x14ac:dyDescent="0.3">
      <c r="B1317" t="s">
        <v>1433</v>
      </c>
      <c r="C1317" t="s">
        <v>14</v>
      </c>
      <c r="D1317" s="39" t="s">
        <v>1434</v>
      </c>
      <c r="E1317" s="33">
        <v>1</v>
      </c>
      <c r="G1317" t="s">
        <v>826</v>
      </c>
      <c r="H1317" s="34"/>
      <c r="I1317" t="s">
        <v>827</v>
      </c>
      <c r="J1317" s="35">
        <f>ROUND(E1317* H1317,5)</f>
        <v>0</v>
      </c>
      <c r="K1317" s="36"/>
    </row>
    <row r="1318" spans="1:27" x14ac:dyDescent="0.3">
      <c r="B1318" t="s">
        <v>942</v>
      </c>
      <c r="C1318" t="s">
        <v>844</v>
      </c>
      <c r="D1318" t="s">
        <v>943</v>
      </c>
      <c r="E1318" s="33">
        <v>1</v>
      </c>
      <c r="G1318" t="s">
        <v>844</v>
      </c>
      <c r="H1318" s="34">
        <v>0</v>
      </c>
      <c r="I1318" t="s">
        <v>827</v>
      </c>
      <c r="J1318" s="35">
        <f>ROUND(E1318* H1318/100,5)</f>
        <v>0</v>
      </c>
      <c r="K1318" s="36"/>
    </row>
    <row r="1319" spans="1:27" x14ac:dyDescent="0.3">
      <c r="D1319" s="37" t="s">
        <v>915</v>
      </c>
      <c r="E1319" s="36"/>
      <c r="H1319" s="36"/>
      <c r="K1319" s="34">
        <f>SUM(J1317:J1318)</f>
        <v>0</v>
      </c>
    </row>
    <row r="1320" spans="1:27" x14ac:dyDescent="0.3">
      <c r="E1320" s="36"/>
      <c r="H1320" s="36"/>
      <c r="K1320" s="36"/>
    </row>
    <row r="1321" spans="1:27" x14ac:dyDescent="0.3">
      <c r="D1321" s="37" t="s">
        <v>843</v>
      </c>
      <c r="E1321" s="36"/>
      <c r="H1321" s="36">
        <v>1.5</v>
      </c>
      <c r="I1321" t="s">
        <v>844</v>
      </c>
      <c r="J1321">
        <f>ROUND(H1321/100*K1311,5)</f>
        <v>0</v>
      </c>
      <c r="K1321" s="36"/>
    </row>
    <row r="1322" spans="1:27" x14ac:dyDescent="0.3">
      <c r="D1322" s="37" t="s">
        <v>842</v>
      </c>
      <c r="E1322" s="36"/>
      <c r="H1322" s="36"/>
      <c r="K1322" s="38">
        <f>SUM(J1308:J1321)</f>
        <v>0</v>
      </c>
    </row>
    <row r="1323" spans="1:27" x14ac:dyDescent="0.3">
      <c r="D1323" s="37" t="s">
        <v>916</v>
      </c>
      <c r="E1323" s="36"/>
      <c r="H1323" s="36">
        <v>2</v>
      </c>
      <c r="I1323" t="s">
        <v>844</v>
      </c>
      <c r="K1323" s="34">
        <f>ROUND(H1323/100*K1322,5)</f>
        <v>0</v>
      </c>
    </row>
    <row r="1324" spans="1:27" x14ac:dyDescent="0.3">
      <c r="D1324" s="37" t="s">
        <v>845</v>
      </c>
      <c r="E1324" s="36"/>
      <c r="H1324" s="36"/>
      <c r="K1324" s="38">
        <f>SUM(K1322:K1323)</f>
        <v>0</v>
      </c>
    </row>
    <row r="1326" spans="1:27" ht="45" customHeight="1" x14ac:dyDescent="0.3">
      <c r="A1326" s="28" t="s">
        <v>1435</v>
      </c>
      <c r="B1326" s="28" t="s">
        <v>54</v>
      </c>
      <c r="C1326" s="29" t="s">
        <v>20</v>
      </c>
      <c r="D1326" s="7" t="s">
        <v>55</v>
      </c>
      <c r="E1326" s="6"/>
      <c r="F1326" s="6"/>
      <c r="G1326" s="29"/>
      <c r="H1326" s="31" t="s">
        <v>820</v>
      </c>
      <c r="I1326" s="5">
        <v>1</v>
      </c>
      <c r="J1326" s="4"/>
      <c r="K1326" s="32">
        <f>ROUND(K1340,2)</f>
        <v>0</v>
      </c>
      <c r="L1326" s="30" t="s">
        <v>1436</v>
      </c>
      <c r="M1326" s="29"/>
      <c r="N1326" s="29"/>
      <c r="O1326" s="29"/>
      <c r="P1326" s="29"/>
      <c r="Q1326" s="29"/>
      <c r="R1326" s="29"/>
      <c r="S1326" s="29"/>
      <c r="T1326" s="29"/>
      <c r="U1326" s="29"/>
      <c r="V1326" s="29"/>
      <c r="W1326" s="29"/>
      <c r="X1326" s="29"/>
      <c r="Y1326" s="29"/>
      <c r="Z1326" s="29"/>
      <c r="AA1326" s="29"/>
    </row>
    <row r="1327" spans="1:27" x14ac:dyDescent="0.3">
      <c r="B1327" s="24" t="s">
        <v>822</v>
      </c>
    </row>
    <row r="1328" spans="1:27" x14ac:dyDescent="0.3">
      <c r="B1328" t="s">
        <v>921</v>
      </c>
      <c r="C1328" t="s">
        <v>802</v>
      </c>
      <c r="D1328" t="s">
        <v>857</v>
      </c>
      <c r="E1328" s="33">
        <v>0.155</v>
      </c>
      <c r="F1328" t="s">
        <v>825</v>
      </c>
      <c r="G1328" t="s">
        <v>826</v>
      </c>
      <c r="H1328" s="34"/>
      <c r="I1328" t="s">
        <v>827</v>
      </c>
      <c r="J1328" s="35">
        <f>ROUND(E1328/I1326* H1328,5)</f>
        <v>0</v>
      </c>
      <c r="K1328" s="36"/>
    </row>
    <row r="1329" spans="1:27" x14ac:dyDescent="0.3">
      <c r="B1329" t="s">
        <v>919</v>
      </c>
      <c r="C1329" t="s">
        <v>802</v>
      </c>
      <c r="D1329" t="s">
        <v>920</v>
      </c>
      <c r="E1329" s="33">
        <v>0.155</v>
      </c>
      <c r="F1329" t="s">
        <v>825</v>
      </c>
      <c r="G1329" t="s">
        <v>826</v>
      </c>
      <c r="H1329" s="34"/>
      <c r="I1329" t="s">
        <v>827</v>
      </c>
      <c r="J1329" s="35">
        <f>ROUND(E1329/I1326* H1329,5)</f>
        <v>0</v>
      </c>
      <c r="K1329" s="36"/>
    </row>
    <row r="1330" spans="1:27" x14ac:dyDescent="0.3">
      <c r="D1330" s="37" t="s">
        <v>828</v>
      </c>
      <c r="E1330" s="36"/>
      <c r="H1330" s="36"/>
      <c r="K1330" s="34">
        <f>SUM(J1328:J1329)</f>
        <v>0</v>
      </c>
    </row>
    <row r="1331" spans="1:27" x14ac:dyDescent="0.3">
      <c r="B1331" s="24" t="s">
        <v>833</v>
      </c>
      <c r="E1331" s="36"/>
      <c r="H1331" s="36"/>
      <c r="K1331" s="36"/>
    </row>
    <row r="1332" spans="1:27" x14ac:dyDescent="0.3">
      <c r="B1332" t="s">
        <v>1437</v>
      </c>
      <c r="C1332" t="s">
        <v>14</v>
      </c>
      <c r="D1332" t="s">
        <v>1438</v>
      </c>
      <c r="E1332" s="33">
        <v>0.45</v>
      </c>
      <c r="G1332" t="s">
        <v>826</v>
      </c>
      <c r="H1332" s="34"/>
      <c r="I1332" t="s">
        <v>827</v>
      </c>
      <c r="J1332" s="35">
        <f>ROUND(E1332* H1332,5)</f>
        <v>0</v>
      </c>
      <c r="K1332" s="36"/>
    </row>
    <row r="1333" spans="1:27" x14ac:dyDescent="0.3">
      <c r="B1333" t="s">
        <v>1439</v>
      </c>
      <c r="C1333" t="s">
        <v>14</v>
      </c>
      <c r="D1333" t="s">
        <v>1440</v>
      </c>
      <c r="E1333" s="33">
        <v>0.45</v>
      </c>
      <c r="G1333" t="s">
        <v>826</v>
      </c>
      <c r="H1333" s="34"/>
      <c r="I1333" t="s">
        <v>827</v>
      </c>
      <c r="J1333" s="35">
        <f>ROUND(E1333* H1333,5)</f>
        <v>0</v>
      </c>
      <c r="K1333" s="36"/>
    </row>
    <row r="1334" spans="1:27" x14ac:dyDescent="0.3">
      <c r="B1334" t="s">
        <v>1441</v>
      </c>
      <c r="C1334" t="s">
        <v>20</v>
      </c>
      <c r="D1334" t="s">
        <v>1442</v>
      </c>
      <c r="E1334" s="33">
        <v>1.02</v>
      </c>
      <c r="G1334" t="s">
        <v>826</v>
      </c>
      <c r="H1334" s="34"/>
      <c r="I1334" t="s">
        <v>827</v>
      </c>
      <c r="J1334" s="35">
        <f>ROUND(E1334* H1334,5)</f>
        <v>0</v>
      </c>
      <c r="K1334" s="36"/>
    </row>
    <row r="1335" spans="1:27" x14ac:dyDescent="0.3">
      <c r="D1335" s="37" t="s">
        <v>841</v>
      </c>
      <c r="E1335" s="36"/>
      <c r="H1335" s="36"/>
      <c r="K1335" s="34">
        <f>SUM(J1332:J1334)</f>
        <v>0</v>
      </c>
    </row>
    <row r="1336" spans="1:27" x14ac:dyDescent="0.3">
      <c r="E1336" s="36"/>
      <c r="H1336" s="36"/>
      <c r="K1336" s="36"/>
    </row>
    <row r="1337" spans="1:27" x14ac:dyDescent="0.3">
      <c r="D1337" s="37" t="s">
        <v>843</v>
      </c>
      <c r="E1337" s="36"/>
      <c r="H1337" s="36">
        <v>1.5</v>
      </c>
      <c r="I1337" t="s">
        <v>844</v>
      </c>
      <c r="J1337">
        <f>ROUND(H1337/100*K1330,5)</f>
        <v>0</v>
      </c>
      <c r="K1337" s="36"/>
    </row>
    <row r="1338" spans="1:27" x14ac:dyDescent="0.3">
      <c r="D1338" s="37" t="s">
        <v>842</v>
      </c>
      <c r="E1338" s="36"/>
      <c r="H1338" s="36"/>
      <c r="K1338" s="38">
        <f>SUM(J1327:J1337)</f>
        <v>0</v>
      </c>
    </row>
    <row r="1339" spans="1:27" x14ac:dyDescent="0.3">
      <c r="D1339" s="37" t="s">
        <v>916</v>
      </c>
      <c r="E1339" s="36"/>
      <c r="H1339" s="36">
        <v>2</v>
      </c>
      <c r="I1339" t="s">
        <v>844</v>
      </c>
      <c r="K1339" s="34">
        <f>ROUND(H1339/100*K1338,5)</f>
        <v>0</v>
      </c>
    </row>
    <row r="1340" spans="1:27" x14ac:dyDescent="0.3">
      <c r="D1340" s="37" t="s">
        <v>845</v>
      </c>
      <c r="E1340" s="36"/>
      <c r="H1340" s="36"/>
      <c r="K1340" s="38">
        <f>SUM(K1338:K1339)</f>
        <v>0</v>
      </c>
    </row>
    <row r="1342" spans="1:27" ht="45" customHeight="1" x14ac:dyDescent="0.3">
      <c r="A1342" s="28" t="s">
        <v>1443</v>
      </c>
      <c r="B1342" s="28" t="s">
        <v>66</v>
      </c>
      <c r="C1342" s="29" t="s">
        <v>20</v>
      </c>
      <c r="D1342" s="7" t="s">
        <v>67</v>
      </c>
      <c r="E1342" s="6"/>
      <c r="F1342" s="6"/>
      <c r="G1342" s="29"/>
      <c r="H1342" s="31" t="s">
        <v>820</v>
      </c>
      <c r="I1342" s="5">
        <v>1</v>
      </c>
      <c r="J1342" s="4"/>
      <c r="K1342" s="32">
        <f>ROUND(K1357,2)</f>
        <v>0</v>
      </c>
      <c r="L1342" s="30" t="s">
        <v>1444</v>
      </c>
      <c r="M1342" s="29"/>
      <c r="N1342" s="29"/>
      <c r="O1342" s="29"/>
      <c r="P1342" s="29"/>
      <c r="Q1342" s="29"/>
      <c r="R1342" s="29"/>
      <c r="S1342" s="29"/>
      <c r="T1342" s="29"/>
      <c r="U1342" s="29"/>
      <c r="V1342" s="29"/>
      <c r="W1342" s="29"/>
      <c r="X1342" s="29"/>
      <c r="Y1342" s="29"/>
      <c r="Z1342" s="29"/>
      <c r="AA1342" s="29"/>
    </row>
    <row r="1343" spans="1:27" x14ac:dyDescent="0.3">
      <c r="B1343" s="24" t="s">
        <v>822</v>
      </c>
    </row>
    <row r="1344" spans="1:27" x14ac:dyDescent="0.3">
      <c r="B1344" t="s">
        <v>921</v>
      </c>
      <c r="C1344" t="s">
        <v>802</v>
      </c>
      <c r="D1344" t="s">
        <v>857</v>
      </c>
      <c r="E1344" s="33">
        <v>7.4999999999999997E-2</v>
      </c>
      <c r="F1344" t="s">
        <v>825</v>
      </c>
      <c r="G1344" t="s">
        <v>826</v>
      </c>
      <c r="H1344" s="34"/>
      <c r="I1344" t="s">
        <v>827</v>
      </c>
      <c r="J1344" s="35">
        <f>ROUND(E1344/I1342* H1344,5)</f>
        <v>0</v>
      </c>
      <c r="K1344" s="36"/>
    </row>
    <row r="1345" spans="1:27" x14ac:dyDescent="0.3">
      <c r="B1345" t="s">
        <v>919</v>
      </c>
      <c r="C1345" t="s">
        <v>802</v>
      </c>
      <c r="D1345" t="s">
        <v>920</v>
      </c>
      <c r="E1345" s="33">
        <v>7.4999999999999997E-2</v>
      </c>
      <c r="F1345" t="s">
        <v>825</v>
      </c>
      <c r="G1345" t="s">
        <v>826</v>
      </c>
      <c r="H1345" s="34"/>
      <c r="I1345" t="s">
        <v>827</v>
      </c>
      <c r="J1345" s="35">
        <f>ROUND(E1345/I1342* H1345,5)</f>
        <v>0</v>
      </c>
      <c r="K1345" s="36"/>
    </row>
    <row r="1346" spans="1:27" x14ac:dyDescent="0.3">
      <c r="D1346" s="37" t="s">
        <v>828</v>
      </c>
      <c r="E1346" s="36"/>
      <c r="H1346" s="36"/>
      <c r="K1346" s="34">
        <f>SUM(J1344:J1345)</f>
        <v>0</v>
      </c>
    </row>
    <row r="1347" spans="1:27" x14ac:dyDescent="0.3">
      <c r="B1347" s="24" t="s">
        <v>833</v>
      </c>
      <c r="E1347" s="36"/>
      <c r="H1347" s="36"/>
      <c r="K1347" s="36"/>
    </row>
    <row r="1348" spans="1:27" x14ac:dyDescent="0.3">
      <c r="B1348" t="s">
        <v>1445</v>
      </c>
      <c r="C1348" t="s">
        <v>20</v>
      </c>
      <c r="D1348" t="s">
        <v>1446</v>
      </c>
      <c r="E1348" s="33">
        <v>1.02</v>
      </c>
      <c r="G1348" t="s">
        <v>826</v>
      </c>
      <c r="H1348" s="34"/>
      <c r="I1348" t="s">
        <v>827</v>
      </c>
      <c r="J1348" s="35">
        <f>ROUND(E1348* H1348,5)</f>
        <v>0</v>
      </c>
      <c r="K1348" s="36"/>
    </row>
    <row r="1349" spans="1:27" x14ac:dyDescent="0.3">
      <c r="B1349" t="s">
        <v>1447</v>
      </c>
      <c r="C1349" t="s">
        <v>14</v>
      </c>
      <c r="D1349" t="s">
        <v>1448</v>
      </c>
      <c r="E1349" s="33">
        <v>1</v>
      </c>
      <c r="G1349" t="s">
        <v>826</v>
      </c>
      <c r="H1349" s="34"/>
      <c r="I1349" t="s">
        <v>827</v>
      </c>
      <c r="J1349" s="35">
        <f>ROUND(E1349* H1349,5)</f>
        <v>0</v>
      </c>
      <c r="K1349" s="36"/>
    </row>
    <row r="1350" spans="1:27" x14ac:dyDescent="0.3">
      <c r="B1350" t="s">
        <v>1449</v>
      </c>
      <c r="C1350" t="s">
        <v>14</v>
      </c>
      <c r="D1350" t="s">
        <v>1450</v>
      </c>
      <c r="E1350" s="33">
        <v>0.3</v>
      </c>
      <c r="G1350" t="s">
        <v>826</v>
      </c>
      <c r="H1350" s="34"/>
      <c r="I1350" t="s">
        <v>827</v>
      </c>
      <c r="J1350" s="35">
        <f>ROUND(E1350* H1350,5)</f>
        <v>0</v>
      </c>
      <c r="K1350" s="36"/>
    </row>
    <row r="1351" spans="1:27" x14ac:dyDescent="0.3">
      <c r="B1351" t="s">
        <v>1451</v>
      </c>
      <c r="C1351" t="s">
        <v>14</v>
      </c>
      <c r="D1351" t="s">
        <v>1452</v>
      </c>
      <c r="E1351" s="33">
        <v>0.85</v>
      </c>
      <c r="G1351" t="s">
        <v>826</v>
      </c>
      <c r="H1351" s="34"/>
      <c r="I1351" t="s">
        <v>827</v>
      </c>
      <c r="J1351" s="35">
        <f>ROUND(E1351* H1351,5)</f>
        <v>0</v>
      </c>
      <c r="K1351" s="36"/>
    </row>
    <row r="1352" spans="1:27" x14ac:dyDescent="0.3">
      <c r="D1352" s="37" t="s">
        <v>841</v>
      </c>
      <c r="E1352" s="36"/>
      <c r="H1352" s="36"/>
      <c r="K1352" s="34">
        <f>SUM(J1348:J1351)</f>
        <v>0</v>
      </c>
    </row>
    <row r="1353" spans="1:27" x14ac:dyDescent="0.3">
      <c r="E1353" s="36"/>
      <c r="H1353" s="36"/>
      <c r="K1353" s="36"/>
    </row>
    <row r="1354" spans="1:27" x14ac:dyDescent="0.3">
      <c r="D1354" s="37" t="s">
        <v>843</v>
      </c>
      <c r="E1354" s="36"/>
      <c r="H1354" s="36">
        <v>1.5</v>
      </c>
      <c r="I1354" t="s">
        <v>844</v>
      </c>
      <c r="J1354">
        <f>ROUND(H1354/100*K1346,5)</f>
        <v>0</v>
      </c>
      <c r="K1354" s="36"/>
    </row>
    <row r="1355" spans="1:27" x14ac:dyDescent="0.3">
      <c r="D1355" s="37" t="s">
        <v>842</v>
      </c>
      <c r="E1355" s="36"/>
      <c r="H1355" s="36"/>
      <c r="K1355" s="38">
        <f>SUM(J1343:J1354)</f>
        <v>0</v>
      </c>
    </row>
    <row r="1356" spans="1:27" x14ac:dyDescent="0.3">
      <c r="D1356" s="37" t="s">
        <v>916</v>
      </c>
      <c r="E1356" s="36"/>
      <c r="H1356" s="36">
        <v>2</v>
      </c>
      <c r="I1356" t="s">
        <v>844</v>
      </c>
      <c r="K1356" s="34">
        <f>ROUND(H1356/100*K1355,5)</f>
        <v>0</v>
      </c>
    </row>
    <row r="1357" spans="1:27" x14ac:dyDescent="0.3">
      <c r="D1357" s="37" t="s">
        <v>845</v>
      </c>
      <c r="E1357" s="36"/>
      <c r="H1357" s="36"/>
      <c r="K1357" s="38">
        <f>SUM(K1355:K1356)</f>
        <v>0</v>
      </c>
    </row>
    <row r="1359" spans="1:27" ht="45" customHeight="1" x14ac:dyDescent="0.3">
      <c r="A1359" s="28" t="s">
        <v>1453</v>
      </c>
      <c r="B1359" s="28" t="s">
        <v>64</v>
      </c>
      <c r="C1359" s="29" t="s">
        <v>20</v>
      </c>
      <c r="D1359" s="7" t="s">
        <v>65</v>
      </c>
      <c r="E1359" s="6"/>
      <c r="F1359" s="6"/>
      <c r="G1359" s="29"/>
      <c r="H1359" s="31" t="s">
        <v>820</v>
      </c>
      <c r="I1359" s="5">
        <v>1</v>
      </c>
      <c r="J1359" s="4"/>
      <c r="K1359" s="32">
        <f>ROUND(K1374,2)</f>
        <v>0</v>
      </c>
      <c r="L1359" s="30" t="s">
        <v>1454</v>
      </c>
      <c r="M1359" s="29"/>
      <c r="N1359" s="29"/>
      <c r="O1359" s="29"/>
      <c r="P1359" s="29"/>
      <c r="Q1359" s="29"/>
      <c r="R1359" s="29"/>
      <c r="S1359" s="29"/>
      <c r="T1359" s="29"/>
      <c r="U1359" s="29"/>
      <c r="V1359" s="29"/>
      <c r="W1359" s="29"/>
      <c r="X1359" s="29"/>
      <c r="Y1359" s="29"/>
      <c r="Z1359" s="29"/>
      <c r="AA1359" s="29"/>
    </row>
    <row r="1360" spans="1:27" x14ac:dyDescent="0.3">
      <c r="B1360" s="24" t="s">
        <v>822</v>
      </c>
    </row>
    <row r="1361" spans="1:27" x14ac:dyDescent="0.3">
      <c r="B1361" t="s">
        <v>921</v>
      </c>
      <c r="C1361" t="s">
        <v>802</v>
      </c>
      <c r="D1361" t="s">
        <v>857</v>
      </c>
      <c r="E1361" s="33">
        <v>0.08</v>
      </c>
      <c r="F1361" t="s">
        <v>825</v>
      </c>
      <c r="G1361" t="s">
        <v>826</v>
      </c>
      <c r="H1361" s="34"/>
      <c r="I1361" t="s">
        <v>827</v>
      </c>
      <c r="J1361" s="35">
        <f>ROUND(E1361/I1359* H1361,5)</f>
        <v>0</v>
      </c>
      <c r="K1361" s="36"/>
    </row>
    <row r="1362" spans="1:27" x14ac:dyDescent="0.3">
      <c r="B1362" t="s">
        <v>919</v>
      </c>
      <c r="C1362" t="s">
        <v>802</v>
      </c>
      <c r="D1362" t="s">
        <v>920</v>
      </c>
      <c r="E1362" s="33">
        <v>0.08</v>
      </c>
      <c r="F1362" t="s">
        <v>825</v>
      </c>
      <c r="G1362" t="s">
        <v>826</v>
      </c>
      <c r="H1362" s="34"/>
      <c r="I1362" t="s">
        <v>827</v>
      </c>
      <c r="J1362" s="35">
        <f>ROUND(E1362/I1359* H1362,5)</f>
        <v>0</v>
      </c>
      <c r="K1362" s="36"/>
    </row>
    <row r="1363" spans="1:27" x14ac:dyDescent="0.3">
      <c r="D1363" s="37" t="s">
        <v>828</v>
      </c>
      <c r="E1363" s="36"/>
      <c r="H1363" s="36"/>
      <c r="K1363" s="34">
        <f>SUM(J1361:J1362)</f>
        <v>0</v>
      </c>
    </row>
    <row r="1364" spans="1:27" x14ac:dyDescent="0.3">
      <c r="B1364" s="24" t="s">
        <v>833</v>
      </c>
      <c r="E1364" s="36"/>
      <c r="H1364" s="36"/>
      <c r="K1364" s="36"/>
    </row>
    <row r="1365" spans="1:27" x14ac:dyDescent="0.3">
      <c r="B1365" t="s">
        <v>1455</v>
      </c>
      <c r="C1365" t="s">
        <v>14</v>
      </c>
      <c r="D1365" t="s">
        <v>1456</v>
      </c>
      <c r="E1365" s="33">
        <v>0.3</v>
      </c>
      <c r="G1365" t="s">
        <v>826</v>
      </c>
      <c r="H1365" s="34"/>
      <c r="I1365" t="s">
        <v>827</v>
      </c>
      <c r="J1365" s="35">
        <f>ROUND(E1365* H1365,5)</f>
        <v>0</v>
      </c>
      <c r="K1365" s="36"/>
    </row>
    <row r="1366" spans="1:27" x14ac:dyDescent="0.3">
      <c r="B1366" t="s">
        <v>1457</v>
      </c>
      <c r="C1366" t="s">
        <v>14</v>
      </c>
      <c r="D1366" t="s">
        <v>1458</v>
      </c>
      <c r="E1366" s="33">
        <v>1</v>
      </c>
      <c r="G1366" t="s">
        <v>826</v>
      </c>
      <c r="H1366" s="34"/>
      <c r="I1366" t="s">
        <v>827</v>
      </c>
      <c r="J1366" s="35">
        <f>ROUND(E1366* H1366,5)</f>
        <v>0</v>
      </c>
      <c r="K1366" s="36"/>
    </row>
    <row r="1367" spans="1:27" x14ac:dyDescent="0.3">
      <c r="B1367" t="s">
        <v>1459</v>
      </c>
      <c r="C1367" t="s">
        <v>20</v>
      </c>
      <c r="D1367" t="s">
        <v>1460</v>
      </c>
      <c r="E1367" s="33">
        <v>1.02</v>
      </c>
      <c r="G1367" t="s">
        <v>826</v>
      </c>
      <c r="H1367" s="34"/>
      <c r="I1367" t="s">
        <v>827</v>
      </c>
      <c r="J1367" s="35">
        <f>ROUND(E1367* H1367,5)</f>
        <v>0</v>
      </c>
      <c r="K1367" s="36"/>
    </row>
    <row r="1368" spans="1:27" x14ac:dyDescent="0.3">
      <c r="B1368" t="s">
        <v>1461</v>
      </c>
      <c r="C1368" t="s">
        <v>14</v>
      </c>
      <c r="D1368" t="s">
        <v>1462</v>
      </c>
      <c r="E1368" s="33">
        <v>0.7</v>
      </c>
      <c r="G1368" t="s">
        <v>826</v>
      </c>
      <c r="H1368" s="34"/>
      <c r="I1368" t="s">
        <v>827</v>
      </c>
      <c r="J1368" s="35">
        <f>ROUND(E1368* H1368,5)</f>
        <v>0</v>
      </c>
      <c r="K1368" s="36"/>
    </row>
    <row r="1369" spans="1:27" x14ac:dyDescent="0.3">
      <c r="D1369" s="37" t="s">
        <v>841</v>
      </c>
      <c r="E1369" s="36"/>
      <c r="H1369" s="36"/>
      <c r="K1369" s="34">
        <f>SUM(J1365:J1368)</f>
        <v>0</v>
      </c>
    </row>
    <row r="1370" spans="1:27" x14ac:dyDescent="0.3">
      <c r="E1370" s="36"/>
      <c r="H1370" s="36"/>
      <c r="K1370" s="36"/>
    </row>
    <row r="1371" spans="1:27" x14ac:dyDescent="0.3">
      <c r="D1371" s="37" t="s">
        <v>843</v>
      </c>
      <c r="E1371" s="36"/>
      <c r="H1371" s="36">
        <v>1.5</v>
      </c>
      <c r="I1371" t="s">
        <v>844</v>
      </c>
      <c r="J1371">
        <f>ROUND(H1371/100*K1363,5)</f>
        <v>0</v>
      </c>
      <c r="K1371" s="36"/>
    </row>
    <row r="1372" spans="1:27" x14ac:dyDescent="0.3">
      <c r="D1372" s="37" t="s">
        <v>842</v>
      </c>
      <c r="E1372" s="36"/>
      <c r="H1372" s="36"/>
      <c r="K1372" s="38">
        <f>SUM(J1360:J1371)</f>
        <v>0</v>
      </c>
    </row>
    <row r="1373" spans="1:27" x14ac:dyDescent="0.3">
      <c r="D1373" s="37" t="s">
        <v>916</v>
      </c>
      <c r="E1373" s="36"/>
      <c r="H1373" s="36">
        <v>2</v>
      </c>
      <c r="I1373" t="s">
        <v>844</v>
      </c>
      <c r="K1373" s="34">
        <f>ROUND(H1373/100*K1372,5)</f>
        <v>0</v>
      </c>
    </row>
    <row r="1374" spans="1:27" x14ac:dyDescent="0.3">
      <c r="D1374" s="37" t="s">
        <v>845</v>
      </c>
      <c r="E1374" s="36"/>
      <c r="H1374" s="36"/>
      <c r="K1374" s="38">
        <f>SUM(K1372:K1373)</f>
        <v>0</v>
      </c>
    </row>
    <row r="1376" spans="1:27" ht="45" customHeight="1" x14ac:dyDescent="0.3">
      <c r="A1376" s="28" t="s">
        <v>1463</v>
      </c>
      <c r="B1376" s="28" t="s">
        <v>231</v>
      </c>
      <c r="C1376" s="29" t="s">
        <v>20</v>
      </c>
      <c r="D1376" s="7" t="s">
        <v>232</v>
      </c>
      <c r="E1376" s="6"/>
      <c r="F1376" s="6"/>
      <c r="G1376" s="29"/>
      <c r="H1376" s="31" t="s">
        <v>820</v>
      </c>
      <c r="I1376" s="5">
        <v>1</v>
      </c>
      <c r="J1376" s="4"/>
      <c r="K1376" s="32">
        <f>ROUND(K1391,2)</f>
        <v>0</v>
      </c>
      <c r="L1376" s="30" t="s">
        <v>1464</v>
      </c>
      <c r="M1376" s="29"/>
      <c r="N1376" s="29"/>
      <c r="O1376" s="29"/>
      <c r="P1376" s="29"/>
      <c r="Q1376" s="29"/>
      <c r="R1376" s="29"/>
      <c r="S1376" s="29"/>
      <c r="T1376" s="29"/>
      <c r="U1376" s="29"/>
      <c r="V1376" s="29"/>
      <c r="W1376" s="29"/>
      <c r="X1376" s="29"/>
      <c r="Y1376" s="29"/>
      <c r="Z1376" s="29"/>
      <c r="AA1376" s="29"/>
    </row>
    <row r="1377" spans="2:11" x14ac:dyDescent="0.3">
      <c r="B1377" s="24" t="s">
        <v>822</v>
      </c>
    </row>
    <row r="1378" spans="2:11" x14ac:dyDescent="0.3">
      <c r="B1378" t="s">
        <v>921</v>
      </c>
      <c r="C1378" t="s">
        <v>802</v>
      </c>
      <c r="D1378" t="s">
        <v>857</v>
      </c>
      <c r="E1378" s="33">
        <v>0.1</v>
      </c>
      <c r="F1378" t="s">
        <v>825</v>
      </c>
      <c r="G1378" t="s">
        <v>826</v>
      </c>
      <c r="H1378" s="34"/>
      <c r="I1378" t="s">
        <v>827</v>
      </c>
      <c r="J1378" s="35">
        <f>ROUND(E1378/I1376* H1378,5)</f>
        <v>0</v>
      </c>
      <c r="K1378" s="36"/>
    </row>
    <row r="1379" spans="2:11" x14ac:dyDescent="0.3">
      <c r="B1379" t="s">
        <v>919</v>
      </c>
      <c r="C1379" t="s">
        <v>802</v>
      </c>
      <c r="D1379" t="s">
        <v>920</v>
      </c>
      <c r="E1379" s="33">
        <v>0.1</v>
      </c>
      <c r="F1379" t="s">
        <v>825</v>
      </c>
      <c r="G1379" t="s">
        <v>826</v>
      </c>
      <c r="H1379" s="34"/>
      <c r="I1379" t="s">
        <v>827</v>
      </c>
      <c r="J1379" s="35">
        <f>ROUND(E1379/I1376* H1379,5)</f>
        <v>0</v>
      </c>
      <c r="K1379" s="36"/>
    </row>
    <row r="1380" spans="2:11" x14ac:dyDescent="0.3">
      <c r="D1380" s="37" t="s">
        <v>828</v>
      </c>
      <c r="E1380" s="36"/>
      <c r="H1380" s="36"/>
      <c r="K1380" s="34">
        <f>SUM(J1378:J1379)</f>
        <v>0</v>
      </c>
    </row>
    <row r="1381" spans="2:11" x14ac:dyDescent="0.3">
      <c r="B1381" s="24" t="s">
        <v>833</v>
      </c>
      <c r="E1381" s="36"/>
      <c r="H1381" s="36"/>
      <c r="K1381" s="36"/>
    </row>
    <row r="1382" spans="2:11" x14ac:dyDescent="0.3">
      <c r="B1382" t="s">
        <v>1465</v>
      </c>
      <c r="C1382" t="s">
        <v>20</v>
      </c>
      <c r="D1382" t="s">
        <v>1466</v>
      </c>
      <c r="E1382" s="33">
        <v>1.02</v>
      </c>
      <c r="G1382" t="s">
        <v>826</v>
      </c>
      <c r="H1382" s="34"/>
      <c r="I1382" t="s">
        <v>827</v>
      </c>
      <c r="J1382" s="35">
        <f>ROUND(E1382* H1382,5)</f>
        <v>0</v>
      </c>
      <c r="K1382" s="36"/>
    </row>
    <row r="1383" spans="2:11" x14ac:dyDescent="0.3">
      <c r="B1383" t="s">
        <v>1467</v>
      </c>
      <c r="C1383" t="s">
        <v>14</v>
      </c>
      <c r="D1383" t="s">
        <v>1468</v>
      </c>
      <c r="E1383" s="33">
        <v>0.66</v>
      </c>
      <c r="G1383" t="s">
        <v>826</v>
      </c>
      <c r="H1383" s="34"/>
      <c r="I1383" t="s">
        <v>827</v>
      </c>
      <c r="J1383" s="35">
        <f>ROUND(E1383* H1383,5)</f>
        <v>0</v>
      </c>
      <c r="K1383" s="36"/>
    </row>
    <row r="1384" spans="2:11" x14ac:dyDescent="0.3">
      <c r="B1384" t="s">
        <v>1469</v>
      </c>
      <c r="C1384" t="s">
        <v>14</v>
      </c>
      <c r="D1384" t="s">
        <v>1470</v>
      </c>
      <c r="E1384" s="33">
        <v>0.3</v>
      </c>
      <c r="G1384" t="s">
        <v>826</v>
      </c>
      <c r="H1384" s="34"/>
      <c r="I1384" t="s">
        <v>827</v>
      </c>
      <c r="J1384" s="35">
        <f>ROUND(E1384* H1384,5)</f>
        <v>0</v>
      </c>
      <c r="K1384" s="36"/>
    </row>
    <row r="1385" spans="2:11" x14ac:dyDescent="0.3">
      <c r="B1385" t="s">
        <v>1471</v>
      </c>
      <c r="C1385" t="s">
        <v>14</v>
      </c>
      <c r="D1385" t="s">
        <v>1472</v>
      </c>
      <c r="E1385" s="33">
        <v>1</v>
      </c>
      <c r="G1385" t="s">
        <v>826</v>
      </c>
      <c r="H1385" s="34"/>
      <c r="I1385" t="s">
        <v>827</v>
      </c>
      <c r="J1385" s="35">
        <f>ROUND(E1385* H1385,5)</f>
        <v>0</v>
      </c>
      <c r="K1385" s="36"/>
    </row>
    <row r="1386" spans="2:11" x14ac:dyDescent="0.3">
      <c r="D1386" s="37" t="s">
        <v>841</v>
      </c>
      <c r="E1386" s="36"/>
      <c r="H1386" s="36"/>
      <c r="K1386" s="34">
        <f>SUM(J1382:J1385)</f>
        <v>0</v>
      </c>
    </row>
    <row r="1387" spans="2:11" x14ac:dyDescent="0.3">
      <c r="E1387" s="36"/>
      <c r="H1387" s="36"/>
      <c r="K1387" s="36"/>
    </row>
    <row r="1388" spans="2:11" x14ac:dyDescent="0.3">
      <c r="D1388" s="37" t="s">
        <v>843</v>
      </c>
      <c r="E1388" s="36"/>
      <c r="H1388" s="36">
        <v>1.5</v>
      </c>
      <c r="I1388" t="s">
        <v>844</v>
      </c>
      <c r="J1388">
        <f>ROUND(H1388/100*K1380,5)</f>
        <v>0</v>
      </c>
      <c r="K1388" s="36"/>
    </row>
    <row r="1389" spans="2:11" x14ac:dyDescent="0.3">
      <c r="D1389" s="37" t="s">
        <v>842</v>
      </c>
      <c r="E1389" s="36"/>
      <c r="H1389" s="36"/>
      <c r="K1389" s="38">
        <f>SUM(J1377:J1388)</f>
        <v>0</v>
      </c>
    </row>
    <row r="1390" spans="2:11" x14ac:dyDescent="0.3">
      <c r="D1390" s="37" t="s">
        <v>916</v>
      </c>
      <c r="E1390" s="36"/>
      <c r="H1390" s="36">
        <v>2</v>
      </c>
      <c r="I1390" t="s">
        <v>844</v>
      </c>
      <c r="K1390" s="34">
        <f>ROUND(H1390/100*K1389,5)</f>
        <v>0</v>
      </c>
    </row>
    <row r="1391" spans="2:11" x14ac:dyDescent="0.3">
      <c r="D1391" s="37" t="s">
        <v>845</v>
      </c>
      <c r="E1391" s="36"/>
      <c r="H1391" s="36"/>
      <c r="K1391" s="38">
        <f>SUM(K1389:K1390)</f>
        <v>0</v>
      </c>
    </row>
    <row r="1393" spans="1:27" ht="45" customHeight="1" x14ac:dyDescent="0.3">
      <c r="A1393" s="28" t="s">
        <v>1473</v>
      </c>
      <c r="B1393" s="28" t="s">
        <v>62</v>
      </c>
      <c r="C1393" s="29" t="s">
        <v>20</v>
      </c>
      <c r="D1393" s="7" t="s">
        <v>63</v>
      </c>
      <c r="E1393" s="6"/>
      <c r="F1393" s="6"/>
      <c r="G1393" s="29"/>
      <c r="H1393" s="31" t="s">
        <v>820</v>
      </c>
      <c r="I1393" s="5">
        <v>1</v>
      </c>
      <c r="J1393" s="4"/>
      <c r="K1393" s="32">
        <f>ROUND(K1408,2)</f>
        <v>0</v>
      </c>
      <c r="L1393" s="30" t="s">
        <v>1474</v>
      </c>
      <c r="M1393" s="29"/>
      <c r="N1393" s="29"/>
      <c r="O1393" s="29"/>
      <c r="P1393" s="29"/>
      <c r="Q1393" s="29"/>
      <c r="R1393" s="29"/>
      <c r="S1393" s="29"/>
      <c r="T1393" s="29"/>
      <c r="U1393" s="29"/>
      <c r="V1393" s="29"/>
      <c r="W1393" s="29"/>
      <c r="X1393" s="29"/>
      <c r="Y1393" s="29"/>
      <c r="Z1393" s="29"/>
      <c r="AA1393" s="29"/>
    </row>
    <row r="1394" spans="1:27" x14ac:dyDescent="0.3">
      <c r="B1394" s="24" t="s">
        <v>822</v>
      </c>
    </row>
    <row r="1395" spans="1:27" x14ac:dyDescent="0.3">
      <c r="B1395" t="s">
        <v>921</v>
      </c>
      <c r="C1395" t="s">
        <v>802</v>
      </c>
      <c r="D1395" t="s">
        <v>857</v>
      </c>
      <c r="E1395" s="33">
        <v>0.15</v>
      </c>
      <c r="F1395" t="s">
        <v>825</v>
      </c>
      <c r="G1395" t="s">
        <v>826</v>
      </c>
      <c r="H1395" s="34"/>
      <c r="I1395" t="s">
        <v>827</v>
      </c>
      <c r="J1395" s="35">
        <f>ROUND(E1395/I1393* H1395,5)</f>
        <v>0</v>
      </c>
      <c r="K1395" s="36"/>
    </row>
    <row r="1396" spans="1:27" x14ac:dyDescent="0.3">
      <c r="B1396" t="s">
        <v>919</v>
      </c>
      <c r="C1396" t="s">
        <v>802</v>
      </c>
      <c r="D1396" t="s">
        <v>920</v>
      </c>
      <c r="E1396" s="33">
        <v>0.15</v>
      </c>
      <c r="F1396" t="s">
        <v>825</v>
      </c>
      <c r="G1396" t="s">
        <v>826</v>
      </c>
      <c r="H1396" s="34"/>
      <c r="I1396" t="s">
        <v>827</v>
      </c>
      <c r="J1396" s="35">
        <f>ROUND(E1396/I1393* H1396,5)</f>
        <v>0</v>
      </c>
      <c r="K1396" s="36"/>
    </row>
    <row r="1397" spans="1:27" x14ac:dyDescent="0.3">
      <c r="D1397" s="37" t="s">
        <v>828</v>
      </c>
      <c r="E1397" s="36"/>
      <c r="H1397" s="36"/>
      <c r="K1397" s="34">
        <f>SUM(J1395:J1396)</f>
        <v>0</v>
      </c>
    </row>
    <row r="1398" spans="1:27" x14ac:dyDescent="0.3">
      <c r="B1398" s="24" t="s">
        <v>833</v>
      </c>
      <c r="E1398" s="36"/>
      <c r="H1398" s="36"/>
      <c r="K1398" s="36"/>
    </row>
    <row r="1399" spans="1:27" x14ac:dyDescent="0.3">
      <c r="B1399" t="s">
        <v>1475</v>
      </c>
      <c r="C1399" t="s">
        <v>14</v>
      </c>
      <c r="D1399" t="s">
        <v>1476</v>
      </c>
      <c r="E1399" s="33">
        <v>0.3</v>
      </c>
      <c r="G1399" t="s">
        <v>826</v>
      </c>
      <c r="H1399" s="34"/>
      <c r="I1399" t="s">
        <v>827</v>
      </c>
      <c r="J1399" s="35">
        <f>ROUND(E1399* H1399,5)</f>
        <v>0</v>
      </c>
      <c r="K1399" s="36"/>
    </row>
    <row r="1400" spans="1:27" x14ac:dyDescent="0.3">
      <c r="B1400" t="s">
        <v>1477</v>
      </c>
      <c r="C1400" t="s">
        <v>14</v>
      </c>
      <c r="D1400" t="s">
        <v>1478</v>
      </c>
      <c r="E1400" s="33">
        <v>1</v>
      </c>
      <c r="G1400" t="s">
        <v>826</v>
      </c>
      <c r="H1400" s="34"/>
      <c r="I1400" t="s">
        <v>827</v>
      </c>
      <c r="J1400" s="35">
        <f>ROUND(E1400* H1400,5)</f>
        <v>0</v>
      </c>
      <c r="K1400" s="36"/>
    </row>
    <row r="1401" spans="1:27" x14ac:dyDescent="0.3">
      <c r="B1401" t="s">
        <v>1479</v>
      </c>
      <c r="C1401" t="s">
        <v>14</v>
      </c>
      <c r="D1401" t="s">
        <v>1480</v>
      </c>
      <c r="E1401" s="33">
        <v>0.75</v>
      </c>
      <c r="G1401" t="s">
        <v>826</v>
      </c>
      <c r="H1401" s="34"/>
      <c r="I1401" t="s">
        <v>827</v>
      </c>
      <c r="J1401" s="35">
        <f>ROUND(E1401* H1401,5)</f>
        <v>0</v>
      </c>
      <c r="K1401" s="36"/>
    </row>
    <row r="1402" spans="1:27" x14ac:dyDescent="0.3">
      <c r="B1402" t="s">
        <v>1481</v>
      </c>
      <c r="C1402" t="s">
        <v>20</v>
      </c>
      <c r="D1402" t="s">
        <v>1482</v>
      </c>
      <c r="E1402" s="33">
        <v>1.02</v>
      </c>
      <c r="G1402" t="s">
        <v>826</v>
      </c>
      <c r="H1402" s="34"/>
      <c r="I1402" t="s">
        <v>827</v>
      </c>
      <c r="J1402" s="35">
        <f>ROUND(E1402* H1402,5)</f>
        <v>0</v>
      </c>
      <c r="K1402" s="36"/>
    </row>
    <row r="1403" spans="1:27" x14ac:dyDescent="0.3">
      <c r="D1403" s="37" t="s">
        <v>841</v>
      </c>
      <c r="E1403" s="36"/>
      <c r="H1403" s="36"/>
      <c r="K1403" s="34">
        <f>SUM(J1399:J1402)</f>
        <v>0</v>
      </c>
    </row>
    <row r="1404" spans="1:27" x14ac:dyDescent="0.3">
      <c r="E1404" s="36"/>
      <c r="H1404" s="36"/>
      <c r="K1404" s="36"/>
    </row>
    <row r="1405" spans="1:27" x14ac:dyDescent="0.3">
      <c r="D1405" s="37" t="s">
        <v>843</v>
      </c>
      <c r="E1405" s="36"/>
      <c r="H1405" s="36">
        <v>1.5</v>
      </c>
      <c r="I1405" t="s">
        <v>844</v>
      </c>
      <c r="J1405">
        <f>ROUND(H1405/100*K1397,5)</f>
        <v>0</v>
      </c>
      <c r="K1405" s="36"/>
    </row>
    <row r="1406" spans="1:27" x14ac:dyDescent="0.3">
      <c r="D1406" s="37" t="s">
        <v>842</v>
      </c>
      <c r="E1406" s="36"/>
      <c r="H1406" s="36"/>
      <c r="K1406" s="38">
        <f>SUM(J1394:J1405)</f>
        <v>0</v>
      </c>
    </row>
    <row r="1407" spans="1:27" x14ac:dyDescent="0.3">
      <c r="D1407" s="37" t="s">
        <v>916</v>
      </c>
      <c r="E1407" s="36"/>
      <c r="H1407" s="36">
        <v>2</v>
      </c>
      <c r="I1407" t="s">
        <v>844</v>
      </c>
      <c r="K1407" s="34">
        <f>ROUND(H1407/100*K1406,5)</f>
        <v>0</v>
      </c>
    </row>
    <row r="1408" spans="1:27" x14ac:dyDescent="0.3">
      <c r="D1408" s="37" t="s">
        <v>845</v>
      </c>
      <c r="E1408" s="36"/>
      <c r="H1408" s="36"/>
      <c r="K1408" s="38">
        <f>SUM(K1406:K1407)</f>
        <v>0</v>
      </c>
    </row>
    <row r="1410" spans="1:27" ht="45" customHeight="1" x14ac:dyDescent="0.3">
      <c r="A1410" s="28" t="s">
        <v>1483</v>
      </c>
      <c r="B1410" s="28" t="s">
        <v>204</v>
      </c>
      <c r="C1410" s="29" t="s">
        <v>20</v>
      </c>
      <c r="D1410" s="7" t="s">
        <v>205</v>
      </c>
      <c r="E1410" s="6"/>
      <c r="F1410" s="6"/>
      <c r="G1410" s="29"/>
      <c r="H1410" s="31" t="s">
        <v>820</v>
      </c>
      <c r="I1410" s="5">
        <v>1</v>
      </c>
      <c r="J1410" s="4"/>
      <c r="K1410" s="32">
        <f>ROUND(K1425,2)</f>
        <v>0</v>
      </c>
      <c r="L1410" s="30" t="s">
        <v>1484</v>
      </c>
      <c r="M1410" s="29"/>
      <c r="N1410" s="29"/>
      <c r="O1410" s="29"/>
      <c r="P1410" s="29"/>
      <c r="Q1410" s="29"/>
      <c r="R1410" s="29"/>
      <c r="S1410" s="29"/>
      <c r="T1410" s="29"/>
      <c r="U1410" s="29"/>
      <c r="V1410" s="29"/>
      <c r="W1410" s="29"/>
      <c r="X1410" s="29"/>
      <c r="Y1410" s="29"/>
      <c r="Z1410" s="29"/>
      <c r="AA1410" s="29"/>
    </row>
    <row r="1411" spans="1:27" x14ac:dyDescent="0.3">
      <c r="B1411" s="24" t="s">
        <v>822</v>
      </c>
    </row>
    <row r="1412" spans="1:27" x14ac:dyDescent="0.3">
      <c r="B1412" t="s">
        <v>919</v>
      </c>
      <c r="C1412" t="s">
        <v>802</v>
      </c>
      <c r="D1412" t="s">
        <v>920</v>
      </c>
      <c r="E1412" s="33">
        <v>0.2</v>
      </c>
      <c r="F1412" t="s">
        <v>825</v>
      </c>
      <c r="G1412" t="s">
        <v>826</v>
      </c>
      <c r="H1412" s="34"/>
      <c r="I1412" t="s">
        <v>827</v>
      </c>
      <c r="J1412" s="35">
        <f>ROUND(E1412/I1410* H1412,5)</f>
        <v>0</v>
      </c>
      <c r="K1412" s="36"/>
    </row>
    <row r="1413" spans="1:27" x14ac:dyDescent="0.3">
      <c r="B1413" t="s">
        <v>921</v>
      </c>
      <c r="C1413" t="s">
        <v>802</v>
      </c>
      <c r="D1413" t="s">
        <v>857</v>
      </c>
      <c r="E1413" s="33">
        <v>0.2</v>
      </c>
      <c r="F1413" t="s">
        <v>825</v>
      </c>
      <c r="G1413" t="s">
        <v>826</v>
      </c>
      <c r="H1413" s="34"/>
      <c r="I1413" t="s">
        <v>827</v>
      </c>
      <c r="J1413" s="35">
        <f>ROUND(E1413/I1410* H1413,5)</f>
        <v>0</v>
      </c>
      <c r="K1413" s="36"/>
    </row>
    <row r="1414" spans="1:27" x14ac:dyDescent="0.3">
      <c r="D1414" s="37" t="s">
        <v>828</v>
      </c>
      <c r="E1414" s="36"/>
      <c r="H1414" s="36"/>
      <c r="K1414" s="34">
        <f>SUM(J1412:J1413)</f>
        <v>0</v>
      </c>
    </row>
    <row r="1415" spans="1:27" x14ac:dyDescent="0.3">
      <c r="B1415" s="24" t="s">
        <v>833</v>
      </c>
      <c r="E1415" s="36"/>
      <c r="H1415" s="36"/>
      <c r="K1415" s="36"/>
    </row>
    <row r="1416" spans="1:27" x14ac:dyDescent="0.3">
      <c r="B1416" t="s">
        <v>1485</v>
      </c>
      <c r="C1416" t="s">
        <v>14</v>
      </c>
      <c r="D1416" t="s">
        <v>1486</v>
      </c>
      <c r="E1416" s="33">
        <v>0.66</v>
      </c>
      <c r="G1416" t="s">
        <v>826</v>
      </c>
      <c r="H1416" s="34"/>
      <c r="I1416" t="s">
        <v>827</v>
      </c>
      <c r="J1416" s="35">
        <f>ROUND(E1416* H1416,5)</f>
        <v>0</v>
      </c>
      <c r="K1416" s="36"/>
    </row>
    <row r="1417" spans="1:27" x14ac:dyDescent="0.3">
      <c r="B1417" t="s">
        <v>1487</v>
      </c>
      <c r="C1417" t="s">
        <v>14</v>
      </c>
      <c r="D1417" t="s">
        <v>1488</v>
      </c>
      <c r="E1417" s="33">
        <v>0.3</v>
      </c>
      <c r="G1417" t="s">
        <v>826</v>
      </c>
      <c r="H1417" s="34"/>
      <c r="I1417" t="s">
        <v>827</v>
      </c>
      <c r="J1417" s="35">
        <f>ROUND(E1417* H1417,5)</f>
        <v>0</v>
      </c>
      <c r="K1417" s="36"/>
    </row>
    <row r="1418" spans="1:27" x14ac:dyDescent="0.3">
      <c r="B1418" t="s">
        <v>1489</v>
      </c>
      <c r="C1418" t="s">
        <v>14</v>
      </c>
      <c r="D1418" t="s">
        <v>1490</v>
      </c>
      <c r="E1418" s="33">
        <v>1</v>
      </c>
      <c r="G1418" t="s">
        <v>826</v>
      </c>
      <c r="H1418" s="34"/>
      <c r="I1418" t="s">
        <v>827</v>
      </c>
      <c r="J1418" s="35">
        <f>ROUND(E1418* H1418,5)</f>
        <v>0</v>
      </c>
      <c r="K1418" s="36"/>
    </row>
    <row r="1419" spans="1:27" x14ac:dyDescent="0.3">
      <c r="B1419" t="s">
        <v>1491</v>
      </c>
      <c r="C1419" t="s">
        <v>20</v>
      </c>
      <c r="D1419" t="s">
        <v>1492</v>
      </c>
      <c r="E1419" s="33">
        <v>1.02</v>
      </c>
      <c r="G1419" t="s">
        <v>826</v>
      </c>
      <c r="H1419" s="34"/>
      <c r="I1419" t="s">
        <v>827</v>
      </c>
      <c r="J1419" s="35">
        <f>ROUND(E1419* H1419,5)</f>
        <v>0</v>
      </c>
      <c r="K1419" s="36"/>
    </row>
    <row r="1420" spans="1:27" x14ac:dyDescent="0.3">
      <c r="D1420" s="37" t="s">
        <v>841</v>
      </c>
      <c r="E1420" s="36"/>
      <c r="H1420" s="36"/>
      <c r="K1420" s="34">
        <f>SUM(J1416:J1419)</f>
        <v>0</v>
      </c>
    </row>
    <row r="1421" spans="1:27" x14ac:dyDescent="0.3">
      <c r="E1421" s="36"/>
      <c r="H1421" s="36"/>
      <c r="K1421" s="36"/>
    </row>
    <row r="1422" spans="1:27" x14ac:dyDescent="0.3">
      <c r="D1422" s="37" t="s">
        <v>843</v>
      </c>
      <c r="E1422" s="36"/>
      <c r="H1422" s="36">
        <v>1.5</v>
      </c>
      <c r="I1422" t="s">
        <v>844</v>
      </c>
      <c r="J1422">
        <f>ROUND(H1422/100*K1414,5)</f>
        <v>0</v>
      </c>
      <c r="K1422" s="36"/>
    </row>
    <row r="1423" spans="1:27" x14ac:dyDescent="0.3">
      <c r="D1423" s="37" t="s">
        <v>842</v>
      </c>
      <c r="E1423" s="36"/>
      <c r="H1423" s="36"/>
      <c r="K1423" s="38">
        <f>SUM(J1411:J1422)</f>
        <v>0</v>
      </c>
    </row>
    <row r="1424" spans="1:27" x14ac:dyDescent="0.3">
      <c r="D1424" s="37" t="s">
        <v>916</v>
      </c>
      <c r="E1424" s="36"/>
      <c r="H1424" s="36">
        <v>2</v>
      </c>
      <c r="I1424" t="s">
        <v>844</v>
      </c>
      <c r="K1424" s="34">
        <f>ROUND(H1424/100*K1423,5)</f>
        <v>0</v>
      </c>
    </row>
    <row r="1425" spans="1:27" x14ac:dyDescent="0.3">
      <c r="D1425" s="37" t="s">
        <v>845</v>
      </c>
      <c r="E1425" s="36"/>
      <c r="H1425" s="36"/>
      <c r="K1425" s="38">
        <f>SUM(K1423:K1424)</f>
        <v>0</v>
      </c>
    </row>
    <row r="1427" spans="1:27" ht="45" customHeight="1" x14ac:dyDescent="0.3">
      <c r="A1427" s="28" t="s">
        <v>1493</v>
      </c>
      <c r="B1427" s="28" t="s">
        <v>60</v>
      </c>
      <c r="C1427" s="29" t="s">
        <v>20</v>
      </c>
      <c r="D1427" s="7" t="s">
        <v>61</v>
      </c>
      <c r="E1427" s="6"/>
      <c r="F1427" s="6"/>
      <c r="G1427" s="29"/>
      <c r="H1427" s="31" t="s">
        <v>820</v>
      </c>
      <c r="I1427" s="5">
        <v>1</v>
      </c>
      <c r="J1427" s="4"/>
      <c r="K1427" s="32">
        <f>ROUND(K1442,2)</f>
        <v>0</v>
      </c>
      <c r="L1427" s="30" t="s">
        <v>1494</v>
      </c>
      <c r="M1427" s="29"/>
      <c r="N1427" s="29"/>
      <c r="O1427" s="29"/>
      <c r="P1427" s="29"/>
      <c r="Q1427" s="29"/>
      <c r="R1427" s="29"/>
      <c r="S1427" s="29"/>
      <c r="T1427" s="29"/>
      <c r="U1427" s="29"/>
      <c r="V1427" s="29"/>
      <c r="W1427" s="29"/>
      <c r="X1427" s="29"/>
      <c r="Y1427" s="29"/>
      <c r="Z1427" s="29"/>
      <c r="AA1427" s="29"/>
    </row>
    <row r="1428" spans="1:27" x14ac:dyDescent="0.3">
      <c r="B1428" s="24" t="s">
        <v>822</v>
      </c>
    </row>
    <row r="1429" spans="1:27" x14ac:dyDescent="0.3">
      <c r="B1429" t="s">
        <v>921</v>
      </c>
      <c r="C1429" t="s">
        <v>802</v>
      </c>
      <c r="D1429" t="s">
        <v>857</v>
      </c>
      <c r="E1429" s="33">
        <v>0.25</v>
      </c>
      <c r="F1429" t="s">
        <v>825</v>
      </c>
      <c r="G1429" t="s">
        <v>826</v>
      </c>
      <c r="H1429" s="34"/>
      <c r="I1429" t="s">
        <v>827</v>
      </c>
      <c r="J1429" s="35">
        <f>ROUND(E1429/I1427* H1429,5)</f>
        <v>0</v>
      </c>
      <c r="K1429" s="36"/>
    </row>
    <row r="1430" spans="1:27" x14ac:dyDescent="0.3">
      <c r="B1430" t="s">
        <v>919</v>
      </c>
      <c r="C1430" t="s">
        <v>802</v>
      </c>
      <c r="D1430" t="s">
        <v>920</v>
      </c>
      <c r="E1430" s="33">
        <v>0.25</v>
      </c>
      <c r="F1430" t="s">
        <v>825</v>
      </c>
      <c r="G1430" t="s">
        <v>826</v>
      </c>
      <c r="H1430" s="34"/>
      <c r="I1430" t="s">
        <v>827</v>
      </c>
      <c r="J1430" s="35">
        <f>ROUND(E1430/I1427* H1430,5)</f>
        <v>0</v>
      </c>
      <c r="K1430" s="36"/>
    </row>
    <row r="1431" spans="1:27" x14ac:dyDescent="0.3">
      <c r="D1431" s="37" t="s">
        <v>828</v>
      </c>
      <c r="E1431" s="36"/>
      <c r="H1431" s="36"/>
      <c r="K1431" s="34">
        <f>SUM(J1429:J1430)</f>
        <v>0</v>
      </c>
    </row>
    <row r="1432" spans="1:27" x14ac:dyDescent="0.3">
      <c r="B1432" s="24" t="s">
        <v>833</v>
      </c>
      <c r="E1432" s="36"/>
      <c r="H1432" s="36"/>
      <c r="K1432" s="36"/>
    </row>
    <row r="1433" spans="1:27" x14ac:dyDescent="0.3">
      <c r="B1433" t="s">
        <v>1495</v>
      </c>
      <c r="C1433" t="s">
        <v>14</v>
      </c>
      <c r="D1433" t="s">
        <v>1496</v>
      </c>
      <c r="E1433" s="33">
        <v>0.55000000000000004</v>
      </c>
      <c r="G1433" t="s">
        <v>826</v>
      </c>
      <c r="H1433" s="34"/>
      <c r="I1433" t="s">
        <v>827</v>
      </c>
      <c r="J1433" s="35">
        <f>ROUND(E1433* H1433,5)</f>
        <v>0</v>
      </c>
      <c r="K1433" s="36"/>
    </row>
    <row r="1434" spans="1:27" x14ac:dyDescent="0.3">
      <c r="B1434" t="s">
        <v>1497</v>
      </c>
      <c r="C1434" t="s">
        <v>14</v>
      </c>
      <c r="D1434" t="s">
        <v>1498</v>
      </c>
      <c r="E1434" s="33">
        <v>0.3</v>
      </c>
      <c r="G1434" t="s">
        <v>826</v>
      </c>
      <c r="H1434" s="34"/>
      <c r="I1434" t="s">
        <v>827</v>
      </c>
      <c r="J1434" s="35">
        <f>ROUND(E1434* H1434,5)</f>
        <v>0</v>
      </c>
      <c r="K1434" s="36"/>
    </row>
    <row r="1435" spans="1:27" x14ac:dyDescent="0.3">
      <c r="B1435" t="s">
        <v>1499</v>
      </c>
      <c r="C1435" t="s">
        <v>14</v>
      </c>
      <c r="D1435" t="s">
        <v>1500</v>
      </c>
      <c r="E1435" s="33">
        <v>1</v>
      </c>
      <c r="G1435" t="s">
        <v>826</v>
      </c>
      <c r="H1435" s="34"/>
      <c r="I1435" t="s">
        <v>827</v>
      </c>
      <c r="J1435" s="35">
        <f>ROUND(E1435* H1435,5)</f>
        <v>0</v>
      </c>
      <c r="K1435" s="36"/>
    </row>
    <row r="1436" spans="1:27" x14ac:dyDescent="0.3">
      <c r="B1436" t="s">
        <v>1501</v>
      </c>
      <c r="C1436" t="s">
        <v>20</v>
      </c>
      <c r="D1436" t="s">
        <v>1502</v>
      </c>
      <c r="E1436" s="33">
        <v>1.02</v>
      </c>
      <c r="G1436" t="s">
        <v>826</v>
      </c>
      <c r="H1436" s="34"/>
      <c r="I1436" t="s">
        <v>827</v>
      </c>
      <c r="J1436" s="35">
        <f>ROUND(E1436* H1436,5)</f>
        <v>0</v>
      </c>
      <c r="K1436" s="36"/>
    </row>
    <row r="1437" spans="1:27" x14ac:dyDescent="0.3">
      <c r="D1437" s="37" t="s">
        <v>841</v>
      </c>
      <c r="E1437" s="36"/>
      <c r="H1437" s="36"/>
      <c r="K1437" s="34">
        <f>SUM(J1433:J1436)</f>
        <v>0</v>
      </c>
    </row>
    <row r="1438" spans="1:27" x14ac:dyDescent="0.3">
      <c r="E1438" s="36"/>
      <c r="H1438" s="36"/>
      <c r="K1438" s="36"/>
    </row>
    <row r="1439" spans="1:27" x14ac:dyDescent="0.3">
      <c r="D1439" s="37" t="s">
        <v>843</v>
      </c>
      <c r="E1439" s="36"/>
      <c r="H1439" s="36">
        <v>1.5</v>
      </c>
      <c r="I1439" t="s">
        <v>844</v>
      </c>
      <c r="J1439">
        <f>ROUND(H1439/100*K1431,5)</f>
        <v>0</v>
      </c>
      <c r="K1439" s="36"/>
    </row>
    <row r="1440" spans="1:27" x14ac:dyDescent="0.3">
      <c r="D1440" s="37" t="s">
        <v>842</v>
      </c>
      <c r="E1440" s="36"/>
      <c r="H1440" s="36"/>
      <c r="K1440" s="38">
        <f>SUM(J1428:J1439)</f>
        <v>0</v>
      </c>
    </row>
    <row r="1441" spans="1:27" x14ac:dyDescent="0.3">
      <c r="D1441" s="37" t="s">
        <v>916</v>
      </c>
      <c r="E1441" s="36"/>
      <c r="H1441" s="36">
        <v>2</v>
      </c>
      <c r="I1441" t="s">
        <v>844</v>
      </c>
      <c r="K1441" s="34">
        <f>ROUND(H1441/100*K1440,5)</f>
        <v>0</v>
      </c>
    </row>
    <row r="1442" spans="1:27" x14ac:dyDescent="0.3">
      <c r="D1442" s="37" t="s">
        <v>845</v>
      </c>
      <c r="E1442" s="36"/>
      <c r="H1442" s="36"/>
      <c r="K1442" s="38">
        <f>SUM(K1440:K1441)</f>
        <v>0</v>
      </c>
    </row>
    <row r="1444" spans="1:27" ht="45" customHeight="1" x14ac:dyDescent="0.3">
      <c r="A1444" s="28" t="s">
        <v>1503</v>
      </c>
      <c r="B1444" s="28" t="s">
        <v>58</v>
      </c>
      <c r="C1444" s="29" t="s">
        <v>20</v>
      </c>
      <c r="D1444" s="7" t="s">
        <v>59</v>
      </c>
      <c r="E1444" s="6"/>
      <c r="F1444" s="6"/>
      <c r="G1444" s="29"/>
      <c r="H1444" s="31" t="s">
        <v>820</v>
      </c>
      <c r="I1444" s="5">
        <v>1</v>
      </c>
      <c r="J1444" s="4"/>
      <c r="K1444" s="32">
        <f>ROUND(K1459,2)</f>
        <v>0</v>
      </c>
      <c r="L1444" s="30" t="s">
        <v>1504</v>
      </c>
      <c r="M1444" s="29"/>
      <c r="N1444" s="29"/>
      <c r="O1444" s="29"/>
      <c r="P1444" s="29"/>
      <c r="Q1444" s="29"/>
      <c r="R1444" s="29"/>
      <c r="S1444" s="29"/>
      <c r="T1444" s="29"/>
      <c r="U1444" s="29"/>
      <c r="V1444" s="29"/>
      <c r="W1444" s="29"/>
      <c r="X1444" s="29"/>
      <c r="Y1444" s="29"/>
      <c r="Z1444" s="29"/>
      <c r="AA1444" s="29"/>
    </row>
    <row r="1445" spans="1:27" x14ac:dyDescent="0.3">
      <c r="B1445" s="24" t="s">
        <v>822</v>
      </c>
    </row>
    <row r="1446" spans="1:27" x14ac:dyDescent="0.3">
      <c r="B1446" t="s">
        <v>919</v>
      </c>
      <c r="C1446" t="s">
        <v>802</v>
      </c>
      <c r="D1446" t="s">
        <v>920</v>
      </c>
      <c r="E1446" s="33">
        <v>0.26</v>
      </c>
      <c r="F1446" t="s">
        <v>825</v>
      </c>
      <c r="G1446" t="s">
        <v>826</v>
      </c>
      <c r="H1446" s="34"/>
      <c r="I1446" t="s">
        <v>827</v>
      </c>
      <c r="J1446" s="35">
        <f>ROUND(E1446/I1444* H1446,5)</f>
        <v>0</v>
      </c>
      <c r="K1446" s="36"/>
    </row>
    <row r="1447" spans="1:27" x14ac:dyDescent="0.3">
      <c r="B1447" t="s">
        <v>921</v>
      </c>
      <c r="C1447" t="s">
        <v>802</v>
      </c>
      <c r="D1447" t="s">
        <v>857</v>
      </c>
      <c r="E1447" s="33">
        <v>0.26</v>
      </c>
      <c r="F1447" t="s">
        <v>825</v>
      </c>
      <c r="G1447" t="s">
        <v>826</v>
      </c>
      <c r="H1447" s="34"/>
      <c r="I1447" t="s">
        <v>827</v>
      </c>
      <c r="J1447" s="35">
        <f>ROUND(E1447/I1444* H1447,5)</f>
        <v>0</v>
      </c>
      <c r="K1447" s="36"/>
    </row>
    <row r="1448" spans="1:27" x14ac:dyDescent="0.3">
      <c r="D1448" s="37" t="s">
        <v>828</v>
      </c>
      <c r="E1448" s="36"/>
      <c r="H1448" s="36"/>
      <c r="K1448" s="34">
        <f>SUM(J1446:J1447)</f>
        <v>0</v>
      </c>
    </row>
    <row r="1449" spans="1:27" x14ac:dyDescent="0.3">
      <c r="B1449" s="24" t="s">
        <v>833</v>
      </c>
      <c r="E1449" s="36"/>
      <c r="H1449" s="36"/>
      <c r="K1449" s="36"/>
    </row>
    <row r="1450" spans="1:27" x14ac:dyDescent="0.3">
      <c r="B1450" t="s">
        <v>1505</v>
      </c>
      <c r="C1450" t="s">
        <v>14</v>
      </c>
      <c r="D1450" t="s">
        <v>1506</v>
      </c>
      <c r="E1450" s="33">
        <v>0.2</v>
      </c>
      <c r="G1450" t="s">
        <v>826</v>
      </c>
      <c r="H1450" s="34"/>
      <c r="I1450" t="s">
        <v>827</v>
      </c>
      <c r="J1450" s="35">
        <f>ROUND(E1450* H1450,5)</f>
        <v>0</v>
      </c>
      <c r="K1450" s="36"/>
    </row>
    <row r="1451" spans="1:27" x14ac:dyDescent="0.3">
      <c r="B1451" t="s">
        <v>1507</v>
      </c>
      <c r="C1451" t="s">
        <v>14</v>
      </c>
      <c r="D1451" t="s">
        <v>1508</v>
      </c>
      <c r="E1451" s="33">
        <v>0.55000000000000004</v>
      </c>
      <c r="G1451" t="s">
        <v>826</v>
      </c>
      <c r="H1451" s="34"/>
      <c r="I1451" t="s">
        <v>827</v>
      </c>
      <c r="J1451" s="35">
        <f>ROUND(E1451* H1451,5)</f>
        <v>0</v>
      </c>
      <c r="K1451" s="36"/>
    </row>
    <row r="1452" spans="1:27" x14ac:dyDescent="0.3">
      <c r="B1452" t="s">
        <v>1509</v>
      </c>
      <c r="C1452" t="s">
        <v>14</v>
      </c>
      <c r="D1452" t="s">
        <v>1510</v>
      </c>
      <c r="E1452" s="33">
        <v>1</v>
      </c>
      <c r="G1452" t="s">
        <v>826</v>
      </c>
      <c r="H1452" s="34"/>
      <c r="I1452" t="s">
        <v>827</v>
      </c>
      <c r="J1452" s="35">
        <f>ROUND(E1452* H1452,5)</f>
        <v>0</v>
      </c>
      <c r="K1452" s="36"/>
    </row>
    <row r="1453" spans="1:27" x14ac:dyDescent="0.3">
      <c r="B1453" t="s">
        <v>1511</v>
      </c>
      <c r="C1453" t="s">
        <v>20</v>
      </c>
      <c r="D1453" t="s">
        <v>1512</v>
      </c>
      <c r="E1453" s="33">
        <v>1.02</v>
      </c>
      <c r="G1453" t="s">
        <v>826</v>
      </c>
      <c r="H1453" s="34"/>
      <c r="I1453" t="s">
        <v>827</v>
      </c>
      <c r="J1453" s="35">
        <f>ROUND(E1453* H1453,5)</f>
        <v>0</v>
      </c>
      <c r="K1453" s="36"/>
    </row>
    <row r="1454" spans="1:27" x14ac:dyDescent="0.3">
      <c r="D1454" s="37" t="s">
        <v>841</v>
      </c>
      <c r="E1454" s="36"/>
      <c r="H1454" s="36"/>
      <c r="K1454" s="34">
        <f>SUM(J1450:J1453)</f>
        <v>0</v>
      </c>
    </row>
    <row r="1455" spans="1:27" x14ac:dyDescent="0.3">
      <c r="E1455" s="36"/>
      <c r="H1455" s="36"/>
      <c r="K1455" s="36"/>
    </row>
    <row r="1456" spans="1:27" x14ac:dyDescent="0.3">
      <c r="D1456" s="37" t="s">
        <v>843</v>
      </c>
      <c r="E1456" s="36"/>
      <c r="H1456" s="36">
        <v>1.5</v>
      </c>
      <c r="I1456" t="s">
        <v>844</v>
      </c>
      <c r="J1456">
        <f>ROUND(H1456/100*K1448,5)</f>
        <v>0</v>
      </c>
      <c r="K1456" s="36"/>
    </row>
    <row r="1457" spans="1:27" x14ac:dyDescent="0.3">
      <c r="D1457" s="37" t="s">
        <v>842</v>
      </c>
      <c r="E1457" s="36"/>
      <c r="H1457" s="36"/>
      <c r="K1457" s="38">
        <f>SUM(J1445:J1456)</f>
        <v>0</v>
      </c>
    </row>
    <row r="1458" spans="1:27" x14ac:dyDescent="0.3">
      <c r="D1458" s="37" t="s">
        <v>916</v>
      </c>
      <c r="E1458" s="36"/>
      <c r="H1458" s="36">
        <v>2</v>
      </c>
      <c r="I1458" t="s">
        <v>844</v>
      </c>
      <c r="K1458" s="34">
        <f>ROUND(H1458/100*K1457,5)</f>
        <v>0</v>
      </c>
    </row>
    <row r="1459" spans="1:27" x14ac:dyDescent="0.3">
      <c r="D1459" s="37" t="s">
        <v>845</v>
      </c>
      <c r="E1459" s="36"/>
      <c r="H1459" s="36"/>
      <c r="K1459" s="38">
        <f>SUM(K1457:K1458)</f>
        <v>0</v>
      </c>
    </row>
    <row r="1461" spans="1:27" ht="45" customHeight="1" x14ac:dyDescent="0.3">
      <c r="A1461" s="28" t="s">
        <v>1513</v>
      </c>
      <c r="B1461" s="28" t="s">
        <v>233</v>
      </c>
      <c r="C1461" s="29" t="s">
        <v>20</v>
      </c>
      <c r="D1461" s="7" t="s">
        <v>234</v>
      </c>
      <c r="E1461" s="6"/>
      <c r="F1461" s="6"/>
      <c r="G1461" s="29"/>
      <c r="H1461" s="31" t="s">
        <v>820</v>
      </c>
      <c r="I1461" s="5">
        <v>1</v>
      </c>
      <c r="J1461" s="4"/>
      <c r="K1461" s="32">
        <f>ROUND(K1474,2)</f>
        <v>0</v>
      </c>
      <c r="L1461" s="30" t="s">
        <v>1514</v>
      </c>
      <c r="M1461" s="29"/>
      <c r="N1461" s="29"/>
      <c r="O1461" s="29"/>
      <c r="P1461" s="29"/>
      <c r="Q1461" s="29"/>
      <c r="R1461" s="29"/>
      <c r="S1461" s="29"/>
      <c r="T1461" s="29"/>
      <c r="U1461" s="29"/>
      <c r="V1461" s="29"/>
      <c r="W1461" s="29"/>
      <c r="X1461" s="29"/>
      <c r="Y1461" s="29"/>
      <c r="Z1461" s="29"/>
      <c r="AA1461" s="29"/>
    </row>
    <row r="1462" spans="1:27" x14ac:dyDescent="0.3">
      <c r="B1462" s="24" t="s">
        <v>822</v>
      </c>
    </row>
    <row r="1463" spans="1:27" x14ac:dyDescent="0.3">
      <c r="B1463" t="s">
        <v>921</v>
      </c>
      <c r="C1463" t="s">
        <v>802</v>
      </c>
      <c r="D1463" t="s">
        <v>857</v>
      </c>
      <c r="E1463" s="33">
        <v>0.18</v>
      </c>
      <c r="F1463" t="s">
        <v>825</v>
      </c>
      <c r="G1463" t="s">
        <v>826</v>
      </c>
      <c r="H1463" s="34"/>
      <c r="I1463" t="s">
        <v>827</v>
      </c>
      <c r="J1463" s="35">
        <f>ROUND(E1463/I1461* H1463,5)</f>
        <v>0</v>
      </c>
      <c r="K1463" s="36"/>
    </row>
    <row r="1464" spans="1:27" x14ac:dyDescent="0.3">
      <c r="B1464" t="s">
        <v>919</v>
      </c>
      <c r="C1464" t="s">
        <v>802</v>
      </c>
      <c r="D1464" t="s">
        <v>920</v>
      </c>
      <c r="E1464" s="33">
        <v>0.18</v>
      </c>
      <c r="F1464" t="s">
        <v>825</v>
      </c>
      <c r="G1464" t="s">
        <v>826</v>
      </c>
      <c r="H1464" s="34"/>
      <c r="I1464" t="s">
        <v>827</v>
      </c>
      <c r="J1464" s="35">
        <f>ROUND(E1464/I1461* H1464,5)</f>
        <v>0</v>
      </c>
      <c r="K1464" s="36"/>
    </row>
    <row r="1465" spans="1:27" x14ac:dyDescent="0.3">
      <c r="D1465" s="37" t="s">
        <v>828</v>
      </c>
      <c r="E1465" s="36"/>
      <c r="H1465" s="36"/>
      <c r="K1465" s="34">
        <f>SUM(J1463:J1464)</f>
        <v>0</v>
      </c>
    </row>
    <row r="1466" spans="1:27" x14ac:dyDescent="0.3">
      <c r="B1466" s="24" t="s">
        <v>833</v>
      </c>
      <c r="E1466" s="36"/>
      <c r="H1466" s="36"/>
      <c r="K1466" s="36"/>
    </row>
    <row r="1467" spans="1:27" x14ac:dyDescent="0.3">
      <c r="B1467" t="s">
        <v>1515</v>
      </c>
      <c r="C1467" t="s">
        <v>20</v>
      </c>
      <c r="D1467" t="s">
        <v>1516</v>
      </c>
      <c r="E1467" s="33">
        <v>1.02</v>
      </c>
      <c r="G1467" t="s">
        <v>826</v>
      </c>
      <c r="H1467" s="34"/>
      <c r="I1467" t="s">
        <v>827</v>
      </c>
      <c r="J1467" s="35">
        <f>ROUND(E1467* H1467,5)</f>
        <v>0</v>
      </c>
      <c r="K1467" s="36"/>
    </row>
    <row r="1468" spans="1:27" x14ac:dyDescent="0.3">
      <c r="B1468" t="s">
        <v>1517</v>
      </c>
      <c r="C1468" t="s">
        <v>14</v>
      </c>
      <c r="D1468" t="s">
        <v>1518</v>
      </c>
      <c r="E1468" s="33">
        <v>1.5</v>
      </c>
      <c r="G1468" t="s">
        <v>826</v>
      </c>
      <c r="H1468" s="34"/>
      <c r="I1468" t="s">
        <v>827</v>
      </c>
      <c r="J1468" s="35">
        <f>ROUND(E1468* H1468,5)</f>
        <v>0</v>
      </c>
      <c r="K1468" s="36"/>
    </row>
    <row r="1469" spans="1:27" x14ac:dyDescent="0.3">
      <c r="D1469" s="37" t="s">
        <v>841</v>
      </c>
      <c r="E1469" s="36"/>
      <c r="H1469" s="36"/>
      <c r="K1469" s="34">
        <f>SUM(J1467:J1468)</f>
        <v>0</v>
      </c>
    </row>
    <row r="1470" spans="1:27" x14ac:dyDescent="0.3">
      <c r="E1470" s="36"/>
      <c r="H1470" s="36"/>
      <c r="K1470" s="36"/>
    </row>
    <row r="1471" spans="1:27" x14ac:dyDescent="0.3">
      <c r="D1471" s="37" t="s">
        <v>843</v>
      </c>
      <c r="E1471" s="36"/>
      <c r="H1471" s="36">
        <v>1.5</v>
      </c>
      <c r="I1471" t="s">
        <v>844</v>
      </c>
      <c r="J1471">
        <f>ROUND(H1471/100*K1465,5)</f>
        <v>0</v>
      </c>
      <c r="K1471" s="36"/>
    </row>
    <row r="1472" spans="1:27" x14ac:dyDescent="0.3">
      <c r="D1472" s="37" t="s">
        <v>842</v>
      </c>
      <c r="E1472" s="36"/>
      <c r="H1472" s="36"/>
      <c r="K1472" s="38">
        <f>SUM(J1462:J1471)</f>
        <v>0</v>
      </c>
    </row>
    <row r="1473" spans="1:27" x14ac:dyDescent="0.3">
      <c r="D1473" s="37" t="s">
        <v>916</v>
      </c>
      <c r="E1473" s="36"/>
      <c r="H1473" s="36">
        <v>2</v>
      </c>
      <c r="I1473" t="s">
        <v>844</v>
      </c>
      <c r="K1473" s="34">
        <f>ROUND(H1473/100*K1472,5)</f>
        <v>0</v>
      </c>
    </row>
    <row r="1474" spans="1:27" x14ac:dyDescent="0.3">
      <c r="D1474" s="37" t="s">
        <v>845</v>
      </c>
      <c r="E1474" s="36"/>
      <c r="H1474" s="36"/>
      <c r="K1474" s="38">
        <f>SUM(K1472:K1473)</f>
        <v>0</v>
      </c>
    </row>
    <row r="1476" spans="1:27" ht="45" customHeight="1" x14ac:dyDescent="0.3">
      <c r="A1476" s="28"/>
      <c r="B1476" s="28" t="s">
        <v>1519</v>
      </c>
      <c r="C1476" s="29" t="s">
        <v>20</v>
      </c>
      <c r="D1476" s="7" t="s">
        <v>1520</v>
      </c>
      <c r="E1476" s="6"/>
      <c r="F1476" s="6"/>
      <c r="G1476" s="29"/>
      <c r="H1476" s="31" t="s">
        <v>820</v>
      </c>
      <c r="I1476" s="5">
        <v>1</v>
      </c>
      <c r="J1476" s="4"/>
      <c r="K1476" s="32">
        <f>ROUND(K1489,2)</f>
        <v>0</v>
      </c>
      <c r="L1476" s="30" t="s">
        <v>1521</v>
      </c>
      <c r="M1476" s="29"/>
      <c r="N1476" s="29"/>
      <c r="O1476" s="29"/>
      <c r="P1476" s="29"/>
      <c r="Q1476" s="29"/>
      <c r="R1476" s="29"/>
      <c r="S1476" s="29"/>
      <c r="T1476" s="29"/>
      <c r="U1476" s="29"/>
      <c r="V1476" s="29"/>
      <c r="W1476" s="29"/>
      <c r="X1476" s="29"/>
      <c r="Y1476" s="29"/>
      <c r="Z1476" s="29"/>
      <c r="AA1476" s="29"/>
    </row>
    <row r="1477" spans="1:27" x14ac:dyDescent="0.3">
      <c r="B1477" s="24" t="s">
        <v>822</v>
      </c>
    </row>
    <row r="1478" spans="1:27" x14ac:dyDescent="0.3">
      <c r="B1478" t="s">
        <v>919</v>
      </c>
      <c r="C1478" t="s">
        <v>802</v>
      </c>
      <c r="D1478" t="s">
        <v>920</v>
      </c>
      <c r="E1478" s="33">
        <v>0.23</v>
      </c>
      <c r="F1478" t="s">
        <v>825</v>
      </c>
      <c r="G1478" t="s">
        <v>826</v>
      </c>
      <c r="H1478" s="34"/>
      <c r="I1478" t="s">
        <v>827</v>
      </c>
      <c r="J1478" s="35">
        <f>ROUND(E1478/I1476* H1478,5)</f>
        <v>0</v>
      </c>
      <c r="K1478" s="36"/>
    </row>
    <row r="1479" spans="1:27" x14ac:dyDescent="0.3">
      <c r="B1479" t="s">
        <v>921</v>
      </c>
      <c r="C1479" t="s">
        <v>802</v>
      </c>
      <c r="D1479" t="s">
        <v>857</v>
      </c>
      <c r="E1479" s="33">
        <v>0.23</v>
      </c>
      <c r="F1479" t="s">
        <v>825</v>
      </c>
      <c r="G1479" t="s">
        <v>826</v>
      </c>
      <c r="H1479" s="34"/>
      <c r="I1479" t="s">
        <v>827</v>
      </c>
      <c r="J1479" s="35">
        <f>ROUND(E1479/I1476* H1479,5)</f>
        <v>0</v>
      </c>
      <c r="K1479" s="36"/>
    </row>
    <row r="1480" spans="1:27" x14ac:dyDescent="0.3">
      <c r="D1480" s="37" t="s">
        <v>828</v>
      </c>
      <c r="E1480" s="36"/>
      <c r="H1480" s="36"/>
      <c r="K1480" s="34">
        <f>SUM(J1478:J1479)</f>
        <v>0</v>
      </c>
    </row>
    <row r="1481" spans="1:27" x14ac:dyDescent="0.3">
      <c r="B1481" s="24" t="s">
        <v>833</v>
      </c>
      <c r="E1481" s="36"/>
      <c r="H1481" s="36"/>
      <c r="K1481" s="36"/>
    </row>
    <row r="1482" spans="1:27" x14ac:dyDescent="0.3">
      <c r="B1482" t="s">
        <v>1517</v>
      </c>
      <c r="C1482" t="s">
        <v>14</v>
      </c>
      <c r="D1482" t="s">
        <v>1518</v>
      </c>
      <c r="E1482" s="33">
        <v>1.5</v>
      </c>
      <c r="G1482" t="s">
        <v>826</v>
      </c>
      <c r="H1482" s="34"/>
      <c r="I1482" t="s">
        <v>827</v>
      </c>
      <c r="J1482" s="35">
        <f>ROUND(E1482* H1482,5)</f>
        <v>0</v>
      </c>
      <c r="K1482" s="36"/>
    </row>
    <row r="1483" spans="1:27" x14ac:dyDescent="0.3">
      <c r="B1483" t="s">
        <v>1522</v>
      </c>
      <c r="C1483" t="s">
        <v>20</v>
      </c>
      <c r="D1483" t="s">
        <v>1523</v>
      </c>
      <c r="E1483" s="33">
        <v>1.02</v>
      </c>
      <c r="G1483" t="s">
        <v>826</v>
      </c>
      <c r="H1483" s="34"/>
      <c r="I1483" t="s">
        <v>827</v>
      </c>
      <c r="J1483" s="35">
        <f>ROUND(E1483* H1483,5)</f>
        <v>0</v>
      </c>
      <c r="K1483" s="36"/>
    </row>
    <row r="1484" spans="1:27" x14ac:dyDescent="0.3">
      <c r="D1484" s="37" t="s">
        <v>841</v>
      </c>
      <c r="E1484" s="36"/>
      <c r="H1484" s="36"/>
      <c r="K1484" s="34">
        <f>SUM(J1482:J1483)</f>
        <v>0</v>
      </c>
    </row>
    <row r="1485" spans="1:27" x14ac:dyDescent="0.3">
      <c r="E1485" s="36"/>
      <c r="H1485" s="36"/>
      <c r="K1485" s="36"/>
    </row>
    <row r="1486" spans="1:27" x14ac:dyDescent="0.3">
      <c r="D1486" s="37" t="s">
        <v>843</v>
      </c>
      <c r="E1486" s="36"/>
      <c r="H1486" s="36">
        <v>1.5</v>
      </c>
      <c r="I1486" t="s">
        <v>844</v>
      </c>
      <c r="J1486">
        <f>ROUND(H1486/100*K1480,5)</f>
        <v>0</v>
      </c>
      <c r="K1486" s="36"/>
    </row>
    <row r="1487" spans="1:27" x14ac:dyDescent="0.3">
      <c r="D1487" s="37" t="s">
        <v>842</v>
      </c>
      <c r="E1487" s="36"/>
      <c r="H1487" s="36"/>
      <c r="K1487" s="38">
        <f>SUM(J1477:J1486)</f>
        <v>0</v>
      </c>
    </row>
    <row r="1488" spans="1:27" x14ac:dyDescent="0.3">
      <c r="D1488" s="37" t="s">
        <v>916</v>
      </c>
      <c r="E1488" s="36"/>
      <c r="H1488" s="36">
        <v>2</v>
      </c>
      <c r="I1488" t="s">
        <v>844</v>
      </c>
      <c r="K1488" s="34">
        <f>ROUND(H1488/100*K1487,5)</f>
        <v>0</v>
      </c>
    </row>
    <row r="1489" spans="1:27" x14ac:dyDescent="0.3">
      <c r="D1489" s="37" t="s">
        <v>845</v>
      </c>
      <c r="E1489" s="36"/>
      <c r="H1489" s="36"/>
      <c r="K1489" s="38">
        <f>SUM(K1487:K1488)</f>
        <v>0</v>
      </c>
    </row>
    <row r="1491" spans="1:27" ht="45" customHeight="1" x14ac:dyDescent="0.3">
      <c r="A1491" s="28" t="s">
        <v>1524</v>
      </c>
      <c r="B1491" s="28" t="s">
        <v>522</v>
      </c>
      <c r="C1491" s="29" t="s">
        <v>14</v>
      </c>
      <c r="D1491" s="7" t="s">
        <v>523</v>
      </c>
      <c r="E1491" s="6"/>
      <c r="F1491" s="6"/>
      <c r="G1491" s="29"/>
      <c r="H1491" s="31" t="s">
        <v>820</v>
      </c>
      <c r="I1491" s="5">
        <v>1</v>
      </c>
      <c r="J1491" s="4"/>
      <c r="K1491" s="32">
        <f>ROUND(K1504,2)</f>
        <v>0</v>
      </c>
      <c r="L1491" s="30" t="s">
        <v>1525</v>
      </c>
      <c r="M1491" s="29"/>
      <c r="N1491" s="29"/>
      <c r="O1491" s="29"/>
      <c r="P1491" s="29"/>
      <c r="Q1491" s="29"/>
      <c r="R1491" s="29"/>
      <c r="S1491" s="29"/>
      <c r="T1491" s="29"/>
      <c r="U1491" s="29"/>
      <c r="V1491" s="29"/>
      <c r="W1491" s="29"/>
      <c r="X1491" s="29"/>
      <c r="Y1491" s="29"/>
      <c r="Z1491" s="29"/>
      <c r="AA1491" s="29"/>
    </row>
    <row r="1492" spans="1:27" x14ac:dyDescent="0.3">
      <c r="B1492" s="24" t="s">
        <v>822</v>
      </c>
    </row>
    <row r="1493" spans="1:27" x14ac:dyDescent="0.3">
      <c r="B1493" t="s">
        <v>1526</v>
      </c>
      <c r="C1493" t="s">
        <v>802</v>
      </c>
      <c r="D1493" t="s">
        <v>1527</v>
      </c>
      <c r="E1493" s="33">
        <v>0.3</v>
      </c>
      <c r="F1493" t="s">
        <v>825</v>
      </c>
      <c r="G1493" t="s">
        <v>826</v>
      </c>
      <c r="H1493" s="34"/>
      <c r="I1493" t="s">
        <v>827</v>
      </c>
      <c r="J1493" s="35">
        <f>ROUND(E1493/I1491* H1493,5)</f>
        <v>0</v>
      </c>
      <c r="K1493" s="36"/>
    </row>
    <row r="1494" spans="1:27" x14ac:dyDescent="0.3">
      <c r="B1494" t="s">
        <v>1528</v>
      </c>
      <c r="C1494" t="s">
        <v>802</v>
      </c>
      <c r="D1494" t="s">
        <v>1529</v>
      </c>
      <c r="E1494" s="33">
        <v>0.15</v>
      </c>
      <c r="F1494" t="s">
        <v>825</v>
      </c>
      <c r="G1494" t="s">
        <v>826</v>
      </c>
      <c r="H1494" s="34"/>
      <c r="I1494" t="s">
        <v>827</v>
      </c>
      <c r="J1494" s="35">
        <f>ROUND(E1494/I1491* H1494,5)</f>
        <v>0</v>
      </c>
      <c r="K1494" s="36"/>
    </row>
    <row r="1495" spans="1:27" x14ac:dyDescent="0.3">
      <c r="D1495" s="37" t="s">
        <v>828</v>
      </c>
      <c r="E1495" s="36"/>
      <c r="H1495" s="36"/>
      <c r="K1495" s="34">
        <f>SUM(J1493:J1494)</f>
        <v>0</v>
      </c>
    </row>
    <row r="1496" spans="1:27" x14ac:dyDescent="0.3">
      <c r="B1496" s="24" t="s">
        <v>833</v>
      </c>
      <c r="E1496" s="36"/>
      <c r="H1496" s="36"/>
      <c r="K1496" s="36"/>
    </row>
    <row r="1497" spans="1:27" x14ac:dyDescent="0.3">
      <c r="B1497" t="s">
        <v>1530</v>
      </c>
      <c r="C1497" t="s">
        <v>14</v>
      </c>
      <c r="D1497" t="s">
        <v>1531</v>
      </c>
      <c r="E1497" s="33">
        <v>1</v>
      </c>
      <c r="G1497" t="s">
        <v>826</v>
      </c>
      <c r="H1497" s="34"/>
      <c r="I1497" t="s">
        <v>827</v>
      </c>
      <c r="J1497" s="35">
        <f>ROUND(E1497* H1497,5)</f>
        <v>0</v>
      </c>
      <c r="K1497" s="36"/>
    </row>
    <row r="1498" spans="1:27" x14ac:dyDescent="0.3">
      <c r="B1498" t="s">
        <v>1532</v>
      </c>
      <c r="C1498" t="s">
        <v>14</v>
      </c>
      <c r="D1498" t="s">
        <v>1533</v>
      </c>
      <c r="E1498" s="33">
        <v>1</v>
      </c>
      <c r="G1498" t="s">
        <v>826</v>
      </c>
      <c r="H1498" s="34"/>
      <c r="I1498" t="s">
        <v>827</v>
      </c>
      <c r="J1498" s="35">
        <f>ROUND(E1498* H1498,5)</f>
        <v>0</v>
      </c>
      <c r="K1498" s="36"/>
    </row>
    <row r="1499" spans="1:27" x14ac:dyDescent="0.3">
      <c r="D1499" s="37" t="s">
        <v>841</v>
      </c>
      <c r="E1499" s="36"/>
      <c r="H1499" s="36"/>
      <c r="K1499" s="34">
        <f>SUM(J1497:J1498)</f>
        <v>0</v>
      </c>
    </row>
    <row r="1500" spans="1:27" x14ac:dyDescent="0.3">
      <c r="E1500" s="36"/>
      <c r="H1500" s="36"/>
      <c r="K1500" s="36"/>
    </row>
    <row r="1501" spans="1:27" x14ac:dyDescent="0.3">
      <c r="D1501" s="37" t="s">
        <v>843</v>
      </c>
      <c r="E1501" s="36"/>
      <c r="H1501" s="36">
        <v>1.5</v>
      </c>
      <c r="I1501" t="s">
        <v>844</v>
      </c>
      <c r="J1501">
        <f>ROUND(H1501/100*K1495,5)</f>
        <v>0</v>
      </c>
      <c r="K1501" s="36"/>
    </row>
    <row r="1502" spans="1:27" x14ac:dyDescent="0.3">
      <c r="D1502" s="37" t="s">
        <v>842</v>
      </c>
      <c r="E1502" s="36"/>
      <c r="H1502" s="36"/>
      <c r="K1502" s="38">
        <f>SUM(J1492:J1501)</f>
        <v>0</v>
      </c>
    </row>
    <row r="1503" spans="1:27" x14ac:dyDescent="0.3">
      <c r="D1503" s="37" t="s">
        <v>916</v>
      </c>
      <c r="E1503" s="36"/>
      <c r="H1503" s="36">
        <v>2</v>
      </c>
      <c r="I1503" t="s">
        <v>844</v>
      </c>
      <c r="K1503" s="34">
        <f>ROUND(H1503/100*K1502,5)</f>
        <v>0</v>
      </c>
    </row>
    <row r="1504" spans="1:27" x14ac:dyDescent="0.3">
      <c r="D1504" s="37" t="s">
        <v>845</v>
      </c>
      <c r="E1504" s="36"/>
      <c r="H1504" s="36"/>
      <c r="K1504" s="38">
        <f>SUM(K1502:K1503)</f>
        <v>0</v>
      </c>
    </row>
    <row r="1506" spans="1:27" ht="45" customHeight="1" x14ac:dyDescent="0.3">
      <c r="A1506" s="28" t="s">
        <v>1534</v>
      </c>
      <c r="B1506" s="28" t="s">
        <v>520</v>
      </c>
      <c r="C1506" s="29" t="s">
        <v>14</v>
      </c>
      <c r="D1506" s="7" t="s">
        <v>521</v>
      </c>
      <c r="E1506" s="6"/>
      <c r="F1506" s="6"/>
      <c r="G1506" s="29"/>
      <c r="H1506" s="31" t="s">
        <v>820</v>
      </c>
      <c r="I1506" s="5">
        <v>1</v>
      </c>
      <c r="J1506" s="4"/>
      <c r="K1506" s="32">
        <f>ROUND(K1521,2)</f>
        <v>0</v>
      </c>
      <c r="L1506" s="30" t="s">
        <v>1535</v>
      </c>
      <c r="M1506" s="29"/>
      <c r="N1506" s="29"/>
      <c r="O1506" s="29"/>
      <c r="P1506" s="29"/>
      <c r="Q1506" s="29"/>
      <c r="R1506" s="29"/>
      <c r="S1506" s="29"/>
      <c r="T1506" s="29"/>
      <c r="U1506" s="29"/>
      <c r="V1506" s="29"/>
      <c r="W1506" s="29"/>
      <c r="X1506" s="29"/>
      <c r="Y1506" s="29"/>
      <c r="Z1506" s="29"/>
      <c r="AA1506" s="29"/>
    </row>
    <row r="1507" spans="1:27" x14ac:dyDescent="0.3">
      <c r="B1507" s="24" t="s">
        <v>822</v>
      </c>
    </row>
    <row r="1508" spans="1:27" x14ac:dyDescent="0.3">
      <c r="B1508" t="s">
        <v>1528</v>
      </c>
      <c r="C1508" t="s">
        <v>802</v>
      </c>
      <c r="D1508" t="s">
        <v>1529</v>
      </c>
      <c r="E1508" s="33">
        <v>5</v>
      </c>
      <c r="F1508" t="s">
        <v>825</v>
      </c>
      <c r="G1508" t="s">
        <v>826</v>
      </c>
      <c r="H1508" s="34"/>
      <c r="I1508" t="s">
        <v>827</v>
      </c>
      <c r="J1508" s="35">
        <f>ROUND(E1508/I1506* H1508,5)</f>
        <v>0</v>
      </c>
      <c r="K1508" s="36"/>
    </row>
    <row r="1509" spans="1:27" x14ac:dyDescent="0.3">
      <c r="B1509" t="s">
        <v>1526</v>
      </c>
      <c r="C1509" t="s">
        <v>802</v>
      </c>
      <c r="D1509" t="s">
        <v>1527</v>
      </c>
      <c r="E1509" s="33">
        <v>5</v>
      </c>
      <c r="F1509" t="s">
        <v>825</v>
      </c>
      <c r="G1509" t="s">
        <v>826</v>
      </c>
      <c r="H1509" s="34"/>
      <c r="I1509" t="s">
        <v>827</v>
      </c>
      <c r="J1509" s="35">
        <f>ROUND(E1509/I1506* H1509,5)</f>
        <v>0</v>
      </c>
      <c r="K1509" s="36"/>
    </row>
    <row r="1510" spans="1:27" x14ac:dyDescent="0.3">
      <c r="D1510" s="37" t="s">
        <v>828</v>
      </c>
      <c r="E1510" s="36"/>
      <c r="H1510" s="36"/>
      <c r="K1510" s="34">
        <f>SUM(J1508:J1509)</f>
        <v>0</v>
      </c>
    </row>
    <row r="1511" spans="1:27" x14ac:dyDescent="0.3">
      <c r="B1511" s="24" t="s">
        <v>833</v>
      </c>
      <c r="E1511" s="36"/>
      <c r="H1511" s="36"/>
      <c r="K1511" s="36"/>
    </row>
    <row r="1512" spans="1:27" x14ac:dyDescent="0.3">
      <c r="B1512" t="s">
        <v>1536</v>
      </c>
      <c r="C1512" t="s">
        <v>14</v>
      </c>
      <c r="D1512" t="s">
        <v>1537</v>
      </c>
      <c r="E1512" s="33">
        <v>1</v>
      </c>
      <c r="G1512" t="s">
        <v>826</v>
      </c>
      <c r="H1512" s="34"/>
      <c r="I1512" t="s">
        <v>827</v>
      </c>
      <c r="J1512" s="35">
        <f>ROUND(E1512* H1512,5)</f>
        <v>0</v>
      </c>
      <c r="K1512" s="36"/>
    </row>
    <row r="1513" spans="1:27" x14ac:dyDescent="0.3">
      <c r="B1513" t="s">
        <v>1538</v>
      </c>
      <c r="C1513" t="s">
        <v>14</v>
      </c>
      <c r="D1513" t="s">
        <v>1539</v>
      </c>
      <c r="E1513" s="33">
        <v>1</v>
      </c>
      <c r="G1513" t="s">
        <v>826</v>
      </c>
      <c r="H1513" s="34"/>
      <c r="I1513" t="s">
        <v>827</v>
      </c>
      <c r="J1513" s="35">
        <f>ROUND(E1513* H1513,5)</f>
        <v>0</v>
      </c>
      <c r="K1513" s="36"/>
    </row>
    <row r="1514" spans="1:27" x14ac:dyDescent="0.3">
      <c r="B1514" t="s">
        <v>1540</v>
      </c>
      <c r="C1514" t="s">
        <v>14</v>
      </c>
      <c r="D1514" t="s">
        <v>1541</v>
      </c>
      <c r="E1514" s="33">
        <v>1</v>
      </c>
      <c r="G1514" t="s">
        <v>826</v>
      </c>
      <c r="H1514" s="34"/>
      <c r="I1514" t="s">
        <v>827</v>
      </c>
      <c r="J1514" s="35">
        <f>ROUND(E1514* H1514,5)</f>
        <v>0</v>
      </c>
      <c r="K1514" s="36"/>
    </row>
    <row r="1515" spans="1:27" x14ac:dyDescent="0.3">
      <c r="B1515" t="s">
        <v>1542</v>
      </c>
      <c r="C1515" t="s">
        <v>20</v>
      </c>
      <c r="D1515" t="s">
        <v>1543</v>
      </c>
      <c r="E1515" s="33">
        <v>5</v>
      </c>
      <c r="G1515" t="s">
        <v>826</v>
      </c>
      <c r="H1515" s="34"/>
      <c r="I1515" t="s">
        <v>827</v>
      </c>
      <c r="J1515" s="35">
        <f>ROUND(E1515* H1515,5)</f>
        <v>0</v>
      </c>
      <c r="K1515" s="36"/>
    </row>
    <row r="1516" spans="1:27" x14ac:dyDescent="0.3">
      <c r="D1516" s="37" t="s">
        <v>841</v>
      </c>
      <c r="E1516" s="36"/>
      <c r="H1516" s="36"/>
      <c r="K1516" s="34">
        <f>SUM(J1512:J1515)</f>
        <v>0</v>
      </c>
    </row>
    <row r="1517" spans="1:27" x14ac:dyDescent="0.3">
      <c r="E1517" s="36"/>
      <c r="H1517" s="36"/>
      <c r="K1517" s="36"/>
    </row>
    <row r="1518" spans="1:27" x14ac:dyDescent="0.3">
      <c r="D1518" s="37" t="s">
        <v>843</v>
      </c>
      <c r="E1518" s="36"/>
      <c r="H1518" s="36">
        <v>1.5</v>
      </c>
      <c r="I1518" t="s">
        <v>844</v>
      </c>
      <c r="J1518">
        <f>ROUND(H1518/100*K1510,5)</f>
        <v>0</v>
      </c>
      <c r="K1518" s="36"/>
    </row>
    <row r="1519" spans="1:27" x14ac:dyDescent="0.3">
      <c r="D1519" s="37" t="s">
        <v>842</v>
      </c>
      <c r="E1519" s="36"/>
      <c r="H1519" s="36"/>
      <c r="K1519" s="38">
        <f>SUM(J1507:J1518)</f>
        <v>0</v>
      </c>
    </row>
    <row r="1520" spans="1:27" x14ac:dyDescent="0.3">
      <c r="D1520" s="37" t="s">
        <v>916</v>
      </c>
      <c r="E1520" s="36"/>
      <c r="H1520" s="36">
        <v>2</v>
      </c>
      <c r="I1520" t="s">
        <v>844</v>
      </c>
      <c r="K1520" s="34">
        <f>ROUND(H1520/100*K1519,5)</f>
        <v>0</v>
      </c>
    </row>
    <row r="1521" spans="1:27" x14ac:dyDescent="0.3">
      <c r="D1521" s="37" t="s">
        <v>845</v>
      </c>
      <c r="E1521" s="36"/>
      <c r="H1521" s="36"/>
      <c r="K1521" s="38">
        <f>SUM(K1519:K1520)</f>
        <v>0</v>
      </c>
    </row>
    <row r="1523" spans="1:27" ht="45" customHeight="1" x14ac:dyDescent="0.3">
      <c r="A1523" s="28" t="s">
        <v>1544</v>
      </c>
      <c r="B1523" s="28" t="s">
        <v>518</v>
      </c>
      <c r="C1523" s="29" t="s">
        <v>14</v>
      </c>
      <c r="D1523" s="7" t="s">
        <v>519</v>
      </c>
      <c r="E1523" s="6"/>
      <c r="F1523" s="6"/>
      <c r="G1523" s="29"/>
      <c r="H1523" s="31" t="s">
        <v>820</v>
      </c>
      <c r="I1523" s="5">
        <v>1</v>
      </c>
      <c r="J1523" s="4"/>
      <c r="K1523" s="32">
        <f>ROUND(K1535,2)</f>
        <v>0</v>
      </c>
      <c r="L1523" s="30" t="s">
        <v>1545</v>
      </c>
      <c r="M1523" s="29"/>
      <c r="N1523" s="29"/>
      <c r="O1523" s="29"/>
      <c r="P1523" s="29"/>
      <c r="Q1523" s="29"/>
      <c r="R1523" s="29"/>
      <c r="S1523" s="29"/>
      <c r="T1523" s="29"/>
      <c r="U1523" s="29"/>
      <c r="V1523" s="29"/>
      <c r="W1523" s="29"/>
      <c r="X1523" s="29"/>
      <c r="Y1523" s="29"/>
      <c r="Z1523" s="29"/>
      <c r="AA1523" s="29"/>
    </row>
    <row r="1524" spans="1:27" x14ac:dyDescent="0.3">
      <c r="B1524" s="24" t="s">
        <v>822</v>
      </c>
    </row>
    <row r="1525" spans="1:27" x14ac:dyDescent="0.3">
      <c r="B1525" t="s">
        <v>1526</v>
      </c>
      <c r="C1525" t="s">
        <v>802</v>
      </c>
      <c r="D1525" t="s">
        <v>1527</v>
      </c>
      <c r="E1525" s="33">
        <v>0.7</v>
      </c>
      <c r="F1525" t="s">
        <v>825</v>
      </c>
      <c r="G1525" t="s">
        <v>826</v>
      </c>
      <c r="H1525" s="34"/>
      <c r="I1525" t="s">
        <v>827</v>
      </c>
      <c r="J1525" s="35">
        <f>ROUND(E1525/I1523* H1525,5)</f>
        <v>0</v>
      </c>
      <c r="K1525" s="36"/>
    </row>
    <row r="1526" spans="1:27" x14ac:dyDescent="0.3">
      <c r="B1526" t="s">
        <v>1528</v>
      </c>
      <c r="C1526" t="s">
        <v>802</v>
      </c>
      <c r="D1526" t="s">
        <v>1529</v>
      </c>
      <c r="E1526" s="33">
        <v>0.7</v>
      </c>
      <c r="F1526" t="s">
        <v>825</v>
      </c>
      <c r="G1526" t="s">
        <v>826</v>
      </c>
      <c r="H1526" s="34"/>
      <c r="I1526" t="s">
        <v>827</v>
      </c>
      <c r="J1526" s="35">
        <f>ROUND(E1526/I1523* H1526,5)</f>
        <v>0</v>
      </c>
      <c r="K1526" s="36"/>
    </row>
    <row r="1527" spans="1:27" x14ac:dyDescent="0.3">
      <c r="D1527" s="37" t="s">
        <v>828</v>
      </c>
      <c r="E1527" s="36"/>
      <c r="H1527" s="36"/>
      <c r="K1527" s="34">
        <f>SUM(J1525:J1526)</f>
        <v>0</v>
      </c>
    </row>
    <row r="1528" spans="1:27" x14ac:dyDescent="0.3">
      <c r="B1528" s="24" t="s">
        <v>833</v>
      </c>
      <c r="E1528" s="36"/>
      <c r="H1528" s="36"/>
      <c r="K1528" s="36"/>
    </row>
    <row r="1529" spans="1:27" x14ac:dyDescent="0.3">
      <c r="B1529" t="s">
        <v>1546</v>
      </c>
      <c r="C1529" t="s">
        <v>14</v>
      </c>
      <c r="D1529" t="s">
        <v>1547</v>
      </c>
      <c r="E1529" s="33">
        <v>1</v>
      </c>
      <c r="G1529" t="s">
        <v>826</v>
      </c>
      <c r="H1529" s="34"/>
      <c r="I1529" t="s">
        <v>827</v>
      </c>
      <c r="J1529" s="35">
        <f>ROUND(E1529* H1529,5)</f>
        <v>0</v>
      </c>
      <c r="K1529" s="36"/>
    </row>
    <row r="1530" spans="1:27" x14ac:dyDescent="0.3">
      <c r="D1530" s="37" t="s">
        <v>841</v>
      </c>
      <c r="E1530" s="36"/>
      <c r="H1530" s="36"/>
      <c r="K1530" s="34">
        <f>SUM(J1529:J1529)</f>
        <v>0</v>
      </c>
    </row>
    <row r="1531" spans="1:27" x14ac:dyDescent="0.3">
      <c r="E1531" s="36"/>
      <c r="H1531" s="36"/>
      <c r="K1531" s="36"/>
    </row>
    <row r="1532" spans="1:27" x14ac:dyDescent="0.3">
      <c r="D1532" s="37" t="s">
        <v>843</v>
      </c>
      <c r="E1532" s="36"/>
      <c r="H1532" s="36">
        <v>1.5</v>
      </c>
      <c r="I1532" t="s">
        <v>844</v>
      </c>
      <c r="J1532">
        <f>ROUND(H1532/100*K1527,5)</f>
        <v>0</v>
      </c>
      <c r="K1532" s="36"/>
    </row>
    <row r="1533" spans="1:27" x14ac:dyDescent="0.3">
      <c r="D1533" s="37" t="s">
        <v>842</v>
      </c>
      <c r="E1533" s="36"/>
      <c r="H1533" s="36"/>
      <c r="K1533" s="38">
        <f>SUM(J1524:J1532)</f>
        <v>0</v>
      </c>
    </row>
    <row r="1534" spans="1:27" x14ac:dyDescent="0.3">
      <c r="D1534" s="37" t="s">
        <v>916</v>
      </c>
      <c r="E1534" s="36"/>
      <c r="H1534" s="36">
        <v>2</v>
      </c>
      <c r="I1534" t="s">
        <v>844</v>
      </c>
      <c r="K1534" s="34">
        <f>ROUND(H1534/100*K1533,5)</f>
        <v>0</v>
      </c>
    </row>
    <row r="1535" spans="1:27" x14ac:dyDescent="0.3">
      <c r="D1535" s="37" t="s">
        <v>845</v>
      </c>
      <c r="E1535" s="36"/>
      <c r="H1535" s="36"/>
      <c r="K1535" s="38">
        <f>SUM(K1533:K1534)</f>
        <v>0</v>
      </c>
    </row>
    <row r="1537" spans="1:27" ht="45" customHeight="1" x14ac:dyDescent="0.3">
      <c r="A1537" s="28" t="s">
        <v>1548</v>
      </c>
      <c r="B1537" s="28" t="s">
        <v>526</v>
      </c>
      <c r="C1537" s="29" t="s">
        <v>20</v>
      </c>
      <c r="D1537" s="7" t="s">
        <v>527</v>
      </c>
      <c r="E1537" s="6"/>
      <c r="F1537" s="6"/>
      <c r="G1537" s="29"/>
      <c r="H1537" s="31" t="s">
        <v>820</v>
      </c>
      <c r="I1537" s="5">
        <v>1</v>
      </c>
      <c r="J1537" s="4"/>
      <c r="K1537" s="32">
        <f>ROUND(K1550,2)</f>
        <v>0</v>
      </c>
      <c r="L1537" s="30" t="s">
        <v>1549</v>
      </c>
      <c r="M1537" s="29"/>
      <c r="N1537" s="29"/>
      <c r="O1537" s="29"/>
      <c r="P1537" s="29"/>
      <c r="Q1537" s="29"/>
      <c r="R1537" s="29"/>
      <c r="S1537" s="29"/>
      <c r="T1537" s="29"/>
      <c r="U1537" s="29"/>
      <c r="V1537" s="29"/>
      <c r="W1537" s="29"/>
      <c r="X1537" s="29"/>
      <c r="Y1537" s="29"/>
      <c r="Z1537" s="29"/>
      <c r="AA1537" s="29"/>
    </row>
    <row r="1538" spans="1:27" x14ac:dyDescent="0.3">
      <c r="B1538" s="24" t="s">
        <v>822</v>
      </c>
    </row>
    <row r="1539" spans="1:27" x14ac:dyDescent="0.3">
      <c r="B1539" t="s">
        <v>1528</v>
      </c>
      <c r="C1539" t="s">
        <v>802</v>
      </c>
      <c r="D1539" t="s">
        <v>1529</v>
      </c>
      <c r="E1539" s="33">
        <v>0.05</v>
      </c>
      <c r="F1539" t="s">
        <v>825</v>
      </c>
      <c r="G1539" t="s">
        <v>826</v>
      </c>
      <c r="H1539" s="34"/>
      <c r="I1539" t="s">
        <v>827</v>
      </c>
      <c r="J1539" s="35">
        <f>ROUND(E1539/I1537* H1539,5)</f>
        <v>0</v>
      </c>
      <c r="K1539" s="36"/>
    </row>
    <row r="1540" spans="1:27" x14ac:dyDescent="0.3">
      <c r="B1540" t="s">
        <v>1526</v>
      </c>
      <c r="C1540" t="s">
        <v>802</v>
      </c>
      <c r="D1540" t="s">
        <v>1527</v>
      </c>
      <c r="E1540" s="33">
        <v>3.5000000000000003E-2</v>
      </c>
      <c r="F1540" t="s">
        <v>825</v>
      </c>
      <c r="G1540" t="s">
        <v>826</v>
      </c>
      <c r="H1540" s="34"/>
      <c r="I1540" t="s">
        <v>827</v>
      </c>
      <c r="J1540" s="35">
        <f>ROUND(E1540/I1537* H1540,5)</f>
        <v>0</v>
      </c>
      <c r="K1540" s="36"/>
    </row>
    <row r="1541" spans="1:27" x14ac:dyDescent="0.3">
      <c r="D1541" s="37" t="s">
        <v>828</v>
      </c>
      <c r="E1541" s="36"/>
      <c r="H1541" s="36"/>
      <c r="K1541" s="34">
        <f>SUM(J1539:J1540)</f>
        <v>0</v>
      </c>
    </row>
    <row r="1542" spans="1:27" x14ac:dyDescent="0.3">
      <c r="B1542" s="24" t="s">
        <v>833</v>
      </c>
      <c r="E1542" s="36"/>
      <c r="H1542" s="36"/>
      <c r="K1542" s="36"/>
    </row>
    <row r="1543" spans="1:27" x14ac:dyDescent="0.3">
      <c r="B1543" t="s">
        <v>1550</v>
      </c>
      <c r="C1543" t="s">
        <v>14</v>
      </c>
      <c r="D1543" t="s">
        <v>1551</v>
      </c>
      <c r="E1543" s="33">
        <v>1</v>
      </c>
      <c r="G1543" t="s">
        <v>826</v>
      </c>
      <c r="H1543" s="34"/>
      <c r="I1543" t="s">
        <v>827</v>
      </c>
      <c r="J1543" s="35">
        <f>ROUND(E1543* H1543,5)</f>
        <v>0</v>
      </c>
      <c r="K1543" s="36"/>
    </row>
    <row r="1544" spans="1:27" x14ac:dyDescent="0.3">
      <c r="B1544" t="s">
        <v>1552</v>
      </c>
      <c r="C1544" t="s">
        <v>20</v>
      </c>
      <c r="D1544" t="s">
        <v>1553</v>
      </c>
      <c r="E1544" s="33">
        <v>1.02</v>
      </c>
      <c r="G1544" t="s">
        <v>826</v>
      </c>
      <c r="H1544" s="34"/>
      <c r="I1544" t="s">
        <v>827</v>
      </c>
      <c r="J1544" s="35">
        <f>ROUND(E1544* H1544,5)</f>
        <v>0</v>
      </c>
      <c r="K1544" s="36"/>
    </row>
    <row r="1545" spans="1:27" x14ac:dyDescent="0.3">
      <c r="D1545" s="37" t="s">
        <v>841</v>
      </c>
      <c r="E1545" s="36"/>
      <c r="H1545" s="36"/>
      <c r="K1545" s="34">
        <f>SUM(J1543:J1544)</f>
        <v>0</v>
      </c>
    </row>
    <row r="1546" spans="1:27" x14ac:dyDescent="0.3">
      <c r="E1546" s="36"/>
      <c r="H1546" s="36"/>
      <c r="K1546" s="36"/>
    </row>
    <row r="1547" spans="1:27" x14ac:dyDescent="0.3">
      <c r="D1547" s="37" t="s">
        <v>843</v>
      </c>
      <c r="E1547" s="36"/>
      <c r="H1547" s="36">
        <v>1.5</v>
      </c>
      <c r="I1547" t="s">
        <v>844</v>
      </c>
      <c r="J1547">
        <f>ROUND(H1547/100*K1541,5)</f>
        <v>0</v>
      </c>
      <c r="K1547" s="36"/>
    </row>
    <row r="1548" spans="1:27" x14ac:dyDescent="0.3">
      <c r="D1548" s="37" t="s">
        <v>842</v>
      </c>
      <c r="E1548" s="36"/>
      <c r="H1548" s="36"/>
      <c r="K1548" s="38">
        <f>SUM(J1538:J1547)</f>
        <v>0</v>
      </c>
    </row>
    <row r="1549" spans="1:27" x14ac:dyDescent="0.3">
      <c r="D1549" s="37" t="s">
        <v>916</v>
      </c>
      <c r="E1549" s="36"/>
      <c r="H1549" s="36">
        <v>2</v>
      </c>
      <c r="I1549" t="s">
        <v>844</v>
      </c>
      <c r="K1549" s="34">
        <f>ROUND(H1549/100*K1548,5)</f>
        <v>0</v>
      </c>
    </row>
    <row r="1550" spans="1:27" x14ac:dyDescent="0.3">
      <c r="D1550" s="37" t="s">
        <v>845</v>
      </c>
      <c r="E1550" s="36"/>
      <c r="H1550" s="36"/>
      <c r="K1550" s="38">
        <f>SUM(K1548:K1549)</f>
        <v>0</v>
      </c>
    </row>
    <row r="1552" spans="1:27" ht="45" customHeight="1" x14ac:dyDescent="0.3">
      <c r="A1552" s="28" t="s">
        <v>1554</v>
      </c>
      <c r="B1552" s="28" t="s">
        <v>524</v>
      </c>
      <c r="C1552" s="29" t="s">
        <v>20</v>
      </c>
      <c r="D1552" s="7" t="s">
        <v>525</v>
      </c>
      <c r="E1552" s="6"/>
      <c r="F1552" s="6"/>
      <c r="G1552" s="29"/>
      <c r="H1552" s="31" t="s">
        <v>820</v>
      </c>
      <c r="I1552" s="5">
        <v>1</v>
      </c>
      <c r="J1552" s="4"/>
      <c r="K1552" s="32">
        <f>ROUND(K1565,2)</f>
        <v>0</v>
      </c>
      <c r="L1552" s="30" t="s">
        <v>1555</v>
      </c>
      <c r="M1552" s="29"/>
      <c r="N1552" s="29"/>
      <c r="O1552" s="29"/>
      <c r="P1552" s="29"/>
      <c r="Q1552" s="29"/>
      <c r="R1552" s="29"/>
      <c r="S1552" s="29"/>
      <c r="T1552" s="29"/>
      <c r="U1552" s="29"/>
      <c r="V1552" s="29"/>
      <c r="W1552" s="29"/>
      <c r="X1552" s="29"/>
      <c r="Y1552" s="29"/>
      <c r="Z1552" s="29"/>
      <c r="AA1552" s="29"/>
    </row>
    <row r="1553" spans="1:27" x14ac:dyDescent="0.3">
      <c r="B1553" s="24" t="s">
        <v>822</v>
      </c>
    </row>
    <row r="1554" spans="1:27" x14ac:dyDescent="0.3">
      <c r="B1554" t="s">
        <v>1528</v>
      </c>
      <c r="C1554" t="s">
        <v>802</v>
      </c>
      <c r="D1554" t="s">
        <v>1529</v>
      </c>
      <c r="E1554" s="33">
        <v>0.05</v>
      </c>
      <c r="F1554" t="s">
        <v>825</v>
      </c>
      <c r="G1554" t="s">
        <v>826</v>
      </c>
      <c r="H1554" s="34"/>
      <c r="I1554" t="s">
        <v>827</v>
      </c>
      <c r="J1554" s="35">
        <f>ROUND(E1554/I1552* H1554,5)</f>
        <v>0</v>
      </c>
      <c r="K1554" s="36"/>
    </row>
    <row r="1555" spans="1:27" x14ac:dyDescent="0.3">
      <c r="B1555" t="s">
        <v>1526</v>
      </c>
      <c r="C1555" t="s">
        <v>802</v>
      </c>
      <c r="D1555" t="s">
        <v>1527</v>
      </c>
      <c r="E1555" s="33">
        <v>0.04</v>
      </c>
      <c r="F1555" t="s">
        <v>825</v>
      </c>
      <c r="G1555" t="s">
        <v>826</v>
      </c>
      <c r="H1555" s="34"/>
      <c r="I1555" t="s">
        <v>827</v>
      </c>
      <c r="J1555" s="35">
        <f>ROUND(E1555/I1552* H1555,5)</f>
        <v>0</v>
      </c>
      <c r="K1555" s="36"/>
    </row>
    <row r="1556" spans="1:27" x14ac:dyDescent="0.3">
      <c r="D1556" s="37" t="s">
        <v>828</v>
      </c>
      <c r="E1556" s="36"/>
      <c r="H1556" s="36"/>
      <c r="K1556" s="34">
        <f>SUM(J1554:J1555)</f>
        <v>0</v>
      </c>
    </row>
    <row r="1557" spans="1:27" x14ac:dyDescent="0.3">
      <c r="B1557" s="24" t="s">
        <v>833</v>
      </c>
      <c r="E1557" s="36"/>
      <c r="H1557" s="36"/>
      <c r="K1557" s="36"/>
    </row>
    <row r="1558" spans="1:27" x14ac:dyDescent="0.3">
      <c r="B1558" t="s">
        <v>1550</v>
      </c>
      <c r="C1558" t="s">
        <v>14</v>
      </c>
      <c r="D1558" t="s">
        <v>1551</v>
      </c>
      <c r="E1558" s="33">
        <v>1</v>
      </c>
      <c r="G1558" t="s">
        <v>826</v>
      </c>
      <c r="H1558" s="34"/>
      <c r="I1558" t="s">
        <v>827</v>
      </c>
      <c r="J1558" s="35">
        <f>ROUND(E1558* H1558,5)</f>
        <v>0</v>
      </c>
      <c r="K1558" s="36"/>
    </row>
    <row r="1559" spans="1:27" x14ac:dyDescent="0.3">
      <c r="B1559" t="s">
        <v>1556</v>
      </c>
      <c r="C1559" t="s">
        <v>20</v>
      </c>
      <c r="D1559" t="s">
        <v>1557</v>
      </c>
      <c r="E1559" s="33">
        <v>1.02</v>
      </c>
      <c r="G1559" t="s">
        <v>826</v>
      </c>
      <c r="H1559" s="34"/>
      <c r="I1559" t="s">
        <v>827</v>
      </c>
      <c r="J1559" s="35">
        <f>ROUND(E1559* H1559,5)</f>
        <v>0</v>
      </c>
      <c r="K1559" s="36"/>
    </row>
    <row r="1560" spans="1:27" x14ac:dyDescent="0.3">
      <c r="D1560" s="37" t="s">
        <v>841</v>
      </c>
      <c r="E1560" s="36"/>
      <c r="H1560" s="36"/>
      <c r="K1560" s="34">
        <f>SUM(J1558:J1559)</f>
        <v>0</v>
      </c>
    </row>
    <row r="1561" spans="1:27" x14ac:dyDescent="0.3">
      <c r="E1561" s="36"/>
      <c r="H1561" s="36"/>
      <c r="K1561" s="36"/>
    </row>
    <row r="1562" spans="1:27" x14ac:dyDescent="0.3">
      <c r="D1562" s="37" t="s">
        <v>843</v>
      </c>
      <c r="E1562" s="36"/>
      <c r="H1562" s="36">
        <v>1.5</v>
      </c>
      <c r="I1562" t="s">
        <v>844</v>
      </c>
      <c r="J1562">
        <f>ROUND(H1562/100*K1556,5)</f>
        <v>0</v>
      </c>
      <c r="K1562" s="36"/>
    </row>
    <row r="1563" spans="1:27" x14ac:dyDescent="0.3">
      <c r="D1563" s="37" t="s">
        <v>842</v>
      </c>
      <c r="E1563" s="36"/>
      <c r="H1563" s="36"/>
      <c r="K1563" s="38">
        <f>SUM(J1553:J1562)</f>
        <v>0</v>
      </c>
    </row>
    <row r="1564" spans="1:27" x14ac:dyDescent="0.3">
      <c r="D1564" s="37" t="s">
        <v>916</v>
      </c>
      <c r="E1564" s="36"/>
      <c r="H1564" s="36">
        <v>2</v>
      </c>
      <c r="I1564" t="s">
        <v>844</v>
      </c>
      <c r="K1564" s="34">
        <f>ROUND(H1564/100*K1563,5)</f>
        <v>0</v>
      </c>
    </row>
    <row r="1565" spans="1:27" x14ac:dyDescent="0.3">
      <c r="D1565" s="37" t="s">
        <v>845</v>
      </c>
      <c r="E1565" s="36"/>
      <c r="H1565" s="36"/>
      <c r="K1565" s="38">
        <f>SUM(K1563:K1564)</f>
        <v>0</v>
      </c>
    </row>
    <row r="1567" spans="1:27" ht="45" customHeight="1" x14ac:dyDescent="0.3">
      <c r="A1567" s="28" t="s">
        <v>1558</v>
      </c>
      <c r="B1567" s="28" t="s">
        <v>556</v>
      </c>
      <c r="C1567" s="29" t="s">
        <v>20</v>
      </c>
      <c r="D1567" s="7" t="s">
        <v>557</v>
      </c>
      <c r="E1567" s="6"/>
      <c r="F1567" s="6"/>
      <c r="G1567" s="29"/>
      <c r="H1567" s="31" t="s">
        <v>820</v>
      </c>
      <c r="I1567" s="5">
        <v>1</v>
      </c>
      <c r="J1567" s="4"/>
      <c r="K1567" s="32">
        <f>ROUND(K1580,2)</f>
        <v>0</v>
      </c>
      <c r="L1567" s="30" t="s">
        <v>1559</v>
      </c>
      <c r="M1567" s="29"/>
      <c r="N1567" s="29"/>
      <c r="O1567" s="29"/>
      <c r="P1567" s="29"/>
      <c r="Q1567" s="29"/>
      <c r="R1567" s="29"/>
      <c r="S1567" s="29"/>
      <c r="T1567" s="29"/>
      <c r="U1567" s="29"/>
      <c r="V1567" s="29"/>
      <c r="W1567" s="29"/>
      <c r="X1567" s="29"/>
      <c r="Y1567" s="29"/>
      <c r="Z1567" s="29"/>
      <c r="AA1567" s="29"/>
    </row>
    <row r="1568" spans="1:27" x14ac:dyDescent="0.3">
      <c r="B1568" s="24" t="s">
        <v>822</v>
      </c>
    </row>
    <row r="1569" spans="1:27" x14ac:dyDescent="0.3">
      <c r="B1569" t="s">
        <v>1528</v>
      </c>
      <c r="C1569" t="s">
        <v>802</v>
      </c>
      <c r="D1569" t="s">
        <v>1529</v>
      </c>
      <c r="E1569" s="33">
        <v>0.05</v>
      </c>
      <c r="F1569" t="s">
        <v>825</v>
      </c>
      <c r="G1569" t="s">
        <v>826</v>
      </c>
      <c r="H1569" s="34"/>
      <c r="I1569" t="s">
        <v>827</v>
      </c>
      <c r="J1569" s="35">
        <f>ROUND(E1569/I1567* H1569,5)</f>
        <v>0</v>
      </c>
      <c r="K1569" s="36"/>
    </row>
    <row r="1570" spans="1:27" x14ac:dyDescent="0.3">
      <c r="B1570" t="s">
        <v>1526</v>
      </c>
      <c r="C1570" t="s">
        <v>802</v>
      </c>
      <c r="D1570" t="s">
        <v>1527</v>
      </c>
      <c r="E1570" s="33">
        <v>4.3999999999999997E-2</v>
      </c>
      <c r="F1570" t="s">
        <v>825</v>
      </c>
      <c r="G1570" t="s">
        <v>826</v>
      </c>
      <c r="H1570" s="34"/>
      <c r="I1570" t="s">
        <v>827</v>
      </c>
      <c r="J1570" s="35">
        <f>ROUND(E1570/I1567* H1570,5)</f>
        <v>0</v>
      </c>
      <c r="K1570" s="36"/>
    </row>
    <row r="1571" spans="1:27" x14ac:dyDescent="0.3">
      <c r="D1571" s="37" t="s">
        <v>828</v>
      </c>
      <c r="E1571" s="36"/>
      <c r="H1571" s="36"/>
      <c r="K1571" s="34">
        <f>SUM(J1569:J1570)</f>
        <v>0</v>
      </c>
    </row>
    <row r="1572" spans="1:27" x14ac:dyDescent="0.3">
      <c r="B1572" s="24" t="s">
        <v>833</v>
      </c>
      <c r="E1572" s="36"/>
      <c r="H1572" s="36"/>
      <c r="K1572" s="36"/>
    </row>
    <row r="1573" spans="1:27" x14ac:dyDescent="0.3">
      <c r="B1573" t="s">
        <v>1550</v>
      </c>
      <c r="C1573" t="s">
        <v>14</v>
      </c>
      <c r="D1573" t="s">
        <v>1551</v>
      </c>
      <c r="E1573" s="33">
        <v>1</v>
      </c>
      <c r="G1573" t="s">
        <v>826</v>
      </c>
      <c r="H1573" s="34"/>
      <c r="I1573" t="s">
        <v>827</v>
      </c>
      <c r="J1573" s="35">
        <f>ROUND(E1573* H1573,5)</f>
        <v>0</v>
      </c>
      <c r="K1573" s="36"/>
    </row>
    <row r="1574" spans="1:27" x14ac:dyDescent="0.3">
      <c r="B1574" t="s">
        <v>1560</v>
      </c>
      <c r="C1574" t="s">
        <v>20</v>
      </c>
      <c r="D1574" t="s">
        <v>1561</v>
      </c>
      <c r="E1574" s="33">
        <v>1.02</v>
      </c>
      <c r="G1574" t="s">
        <v>826</v>
      </c>
      <c r="H1574" s="34"/>
      <c r="I1574" t="s">
        <v>827</v>
      </c>
      <c r="J1574" s="35">
        <f>ROUND(E1574* H1574,5)</f>
        <v>0</v>
      </c>
      <c r="K1574" s="36"/>
    </row>
    <row r="1575" spans="1:27" x14ac:dyDescent="0.3">
      <c r="D1575" s="37" t="s">
        <v>841</v>
      </c>
      <c r="E1575" s="36"/>
      <c r="H1575" s="36"/>
      <c r="K1575" s="34">
        <f>SUM(J1573:J1574)</f>
        <v>0</v>
      </c>
    </row>
    <row r="1576" spans="1:27" x14ac:dyDescent="0.3">
      <c r="E1576" s="36"/>
      <c r="H1576" s="36"/>
      <c r="K1576" s="36"/>
    </row>
    <row r="1577" spans="1:27" x14ac:dyDescent="0.3">
      <c r="D1577" s="37" t="s">
        <v>843</v>
      </c>
      <c r="E1577" s="36"/>
      <c r="H1577" s="36">
        <v>1.5</v>
      </c>
      <c r="I1577" t="s">
        <v>844</v>
      </c>
      <c r="J1577">
        <f>ROUND(H1577/100*K1571,5)</f>
        <v>0</v>
      </c>
      <c r="K1577" s="36"/>
    </row>
    <row r="1578" spans="1:27" x14ac:dyDescent="0.3">
      <c r="D1578" s="37" t="s">
        <v>842</v>
      </c>
      <c r="E1578" s="36"/>
      <c r="H1578" s="36"/>
      <c r="K1578" s="38">
        <f>SUM(J1568:J1577)</f>
        <v>0</v>
      </c>
    </row>
    <row r="1579" spans="1:27" x14ac:dyDescent="0.3">
      <c r="D1579" s="37" t="s">
        <v>916</v>
      </c>
      <c r="E1579" s="36"/>
      <c r="H1579" s="36">
        <v>2</v>
      </c>
      <c r="I1579" t="s">
        <v>844</v>
      </c>
      <c r="K1579" s="34">
        <f>ROUND(H1579/100*K1578,5)</f>
        <v>0</v>
      </c>
    </row>
    <row r="1580" spans="1:27" x14ac:dyDescent="0.3">
      <c r="D1580" s="37" t="s">
        <v>845</v>
      </c>
      <c r="E1580" s="36"/>
      <c r="H1580" s="36"/>
      <c r="K1580" s="38">
        <f>SUM(K1578:K1579)</f>
        <v>0</v>
      </c>
    </row>
    <row r="1582" spans="1:27" ht="45" customHeight="1" x14ac:dyDescent="0.3">
      <c r="A1582" s="28" t="s">
        <v>1562</v>
      </c>
      <c r="B1582" s="28" t="s">
        <v>295</v>
      </c>
      <c r="C1582" s="29" t="s">
        <v>20</v>
      </c>
      <c r="D1582" s="7" t="s">
        <v>296</v>
      </c>
      <c r="E1582" s="6"/>
      <c r="F1582" s="6"/>
      <c r="G1582" s="29"/>
      <c r="H1582" s="31" t="s">
        <v>820</v>
      </c>
      <c r="I1582" s="5">
        <v>1</v>
      </c>
      <c r="J1582" s="4"/>
      <c r="K1582" s="32">
        <f>ROUND(K1597,2)</f>
        <v>0</v>
      </c>
      <c r="L1582" s="30" t="s">
        <v>1563</v>
      </c>
      <c r="M1582" s="29"/>
      <c r="N1582" s="29"/>
      <c r="O1582" s="29"/>
      <c r="P1582" s="29"/>
      <c r="Q1582" s="29"/>
      <c r="R1582" s="29"/>
      <c r="S1582" s="29"/>
      <c r="T1582" s="29"/>
      <c r="U1582" s="29"/>
      <c r="V1582" s="29"/>
      <c r="W1582" s="29"/>
      <c r="X1582" s="29"/>
      <c r="Y1582" s="29"/>
      <c r="Z1582" s="29"/>
      <c r="AA1582" s="29"/>
    </row>
    <row r="1583" spans="1:27" x14ac:dyDescent="0.3">
      <c r="B1583" s="24" t="s">
        <v>822</v>
      </c>
    </row>
    <row r="1584" spans="1:27" x14ac:dyDescent="0.3">
      <c r="B1584" t="s">
        <v>1528</v>
      </c>
      <c r="C1584" t="s">
        <v>802</v>
      </c>
      <c r="D1584" t="s">
        <v>1529</v>
      </c>
      <c r="E1584" s="33">
        <v>9.6000000000000002E-2</v>
      </c>
      <c r="F1584" t="s">
        <v>825</v>
      </c>
      <c r="G1584" t="s">
        <v>826</v>
      </c>
      <c r="H1584" s="34"/>
      <c r="I1584" t="s">
        <v>827</v>
      </c>
      <c r="J1584" s="35">
        <f>ROUND(E1584/I1582* H1584,5)</f>
        <v>0</v>
      </c>
      <c r="K1584" s="36"/>
    </row>
    <row r="1585" spans="1:27" x14ac:dyDescent="0.3">
      <c r="B1585" t="s">
        <v>1526</v>
      </c>
      <c r="C1585" t="s">
        <v>802</v>
      </c>
      <c r="D1585" t="s">
        <v>1527</v>
      </c>
      <c r="E1585" s="33">
        <v>0.25800000000000001</v>
      </c>
      <c r="F1585" t="s">
        <v>825</v>
      </c>
      <c r="G1585" t="s">
        <v>826</v>
      </c>
      <c r="H1585" s="34"/>
      <c r="I1585" t="s">
        <v>827</v>
      </c>
      <c r="J1585" s="35">
        <f>ROUND(E1585/I1582* H1585,5)</f>
        <v>0</v>
      </c>
      <c r="K1585" s="36"/>
    </row>
    <row r="1586" spans="1:27" x14ac:dyDescent="0.3">
      <c r="D1586" s="37" t="s">
        <v>828</v>
      </c>
      <c r="E1586" s="36"/>
      <c r="H1586" s="36"/>
      <c r="K1586" s="34">
        <f>SUM(J1584:J1585)</f>
        <v>0</v>
      </c>
    </row>
    <row r="1587" spans="1:27" x14ac:dyDescent="0.3">
      <c r="B1587" s="24" t="s">
        <v>833</v>
      </c>
      <c r="E1587" s="36"/>
      <c r="H1587" s="36"/>
      <c r="K1587" s="36"/>
    </row>
    <row r="1588" spans="1:27" x14ac:dyDescent="0.3">
      <c r="B1588" t="s">
        <v>1564</v>
      </c>
      <c r="C1588" t="s">
        <v>20</v>
      </c>
      <c r="D1588" t="s">
        <v>1565</v>
      </c>
      <c r="E1588" s="33">
        <v>1</v>
      </c>
      <c r="G1588" t="s">
        <v>826</v>
      </c>
      <c r="H1588" s="34"/>
      <c r="I1588" t="s">
        <v>827</v>
      </c>
      <c r="J1588" s="35">
        <f>ROUND(E1588* H1588,5)</f>
        <v>0</v>
      </c>
      <c r="K1588" s="36"/>
    </row>
    <row r="1589" spans="1:27" x14ac:dyDescent="0.3">
      <c r="B1589" t="s">
        <v>1566</v>
      </c>
      <c r="C1589" t="s">
        <v>20</v>
      </c>
      <c r="D1589" t="s">
        <v>1567</v>
      </c>
      <c r="E1589" s="33">
        <v>1</v>
      </c>
      <c r="G1589" t="s">
        <v>826</v>
      </c>
      <c r="H1589" s="34"/>
      <c r="I1589" t="s">
        <v>827</v>
      </c>
      <c r="J1589" s="35">
        <f>ROUND(E1589* H1589,5)</f>
        <v>0</v>
      </c>
      <c r="K1589" s="36"/>
    </row>
    <row r="1590" spans="1:27" x14ac:dyDescent="0.3">
      <c r="B1590" t="s">
        <v>1568</v>
      </c>
      <c r="C1590" t="s">
        <v>14</v>
      </c>
      <c r="D1590" t="s">
        <v>1569</v>
      </c>
      <c r="E1590" s="33">
        <v>1</v>
      </c>
      <c r="G1590" t="s">
        <v>826</v>
      </c>
      <c r="H1590" s="34"/>
      <c r="I1590" t="s">
        <v>827</v>
      </c>
      <c r="J1590" s="35">
        <f>ROUND(E1590* H1590,5)</f>
        <v>0</v>
      </c>
      <c r="K1590" s="36"/>
    </row>
    <row r="1591" spans="1:27" x14ac:dyDescent="0.3">
      <c r="B1591" t="s">
        <v>1570</v>
      </c>
      <c r="C1591" t="s">
        <v>20</v>
      </c>
      <c r="D1591" t="s">
        <v>1571</v>
      </c>
      <c r="E1591" s="33">
        <v>1</v>
      </c>
      <c r="G1591" t="s">
        <v>826</v>
      </c>
      <c r="H1591" s="34"/>
      <c r="I1591" t="s">
        <v>827</v>
      </c>
      <c r="J1591" s="35">
        <f>ROUND(E1591* H1591,5)</f>
        <v>0</v>
      </c>
      <c r="K1591" s="36"/>
    </row>
    <row r="1592" spans="1:27" x14ac:dyDescent="0.3">
      <c r="D1592" s="37" t="s">
        <v>841</v>
      </c>
      <c r="E1592" s="36"/>
      <c r="H1592" s="36"/>
      <c r="K1592" s="34">
        <f>SUM(J1588:J1591)</f>
        <v>0</v>
      </c>
    </row>
    <row r="1593" spans="1:27" x14ac:dyDescent="0.3">
      <c r="E1593" s="36"/>
      <c r="H1593" s="36"/>
      <c r="K1593" s="36"/>
    </row>
    <row r="1594" spans="1:27" x14ac:dyDescent="0.3">
      <c r="D1594" s="37" t="s">
        <v>843</v>
      </c>
      <c r="E1594" s="36"/>
      <c r="H1594" s="36">
        <v>1.5</v>
      </c>
      <c r="I1594" t="s">
        <v>844</v>
      </c>
      <c r="J1594">
        <f>ROUND(H1594/100*K1586,5)</f>
        <v>0</v>
      </c>
      <c r="K1594" s="36"/>
    </row>
    <row r="1595" spans="1:27" x14ac:dyDescent="0.3">
      <c r="D1595" s="37" t="s">
        <v>842</v>
      </c>
      <c r="E1595" s="36"/>
      <c r="H1595" s="36"/>
      <c r="K1595" s="38">
        <f>SUM(J1583:J1594)</f>
        <v>0</v>
      </c>
    </row>
    <row r="1596" spans="1:27" x14ac:dyDescent="0.3">
      <c r="D1596" s="37" t="s">
        <v>916</v>
      </c>
      <c r="E1596" s="36"/>
      <c r="H1596" s="36">
        <v>2</v>
      </c>
      <c r="I1596" t="s">
        <v>844</v>
      </c>
      <c r="K1596" s="34">
        <f>ROUND(H1596/100*K1595,5)</f>
        <v>0</v>
      </c>
    </row>
    <row r="1597" spans="1:27" x14ac:dyDescent="0.3">
      <c r="D1597" s="37" t="s">
        <v>845</v>
      </c>
      <c r="E1597" s="36"/>
      <c r="H1597" s="36"/>
      <c r="K1597" s="38">
        <f>SUM(K1595:K1596)</f>
        <v>0</v>
      </c>
    </row>
    <row r="1599" spans="1:27" ht="45" customHeight="1" x14ac:dyDescent="0.3">
      <c r="A1599" s="28"/>
      <c r="B1599" s="28" t="s">
        <v>1572</v>
      </c>
      <c r="C1599" s="29" t="s">
        <v>20</v>
      </c>
      <c r="D1599" s="7" t="s">
        <v>1573</v>
      </c>
      <c r="E1599" s="6"/>
      <c r="F1599" s="6"/>
      <c r="G1599" s="29"/>
      <c r="H1599" s="31" t="s">
        <v>820</v>
      </c>
      <c r="I1599" s="5">
        <v>1</v>
      </c>
      <c r="J1599" s="4"/>
      <c r="K1599" s="32">
        <f>ROUND(K1611,2)</f>
        <v>0</v>
      </c>
      <c r="L1599" s="30" t="s">
        <v>1574</v>
      </c>
      <c r="M1599" s="29"/>
      <c r="N1599" s="29"/>
      <c r="O1599" s="29"/>
      <c r="P1599" s="29"/>
      <c r="Q1599" s="29"/>
      <c r="R1599" s="29"/>
      <c r="S1599" s="29"/>
      <c r="T1599" s="29"/>
      <c r="U1599" s="29"/>
      <c r="V1599" s="29"/>
      <c r="W1599" s="29"/>
      <c r="X1599" s="29"/>
      <c r="Y1599" s="29"/>
      <c r="Z1599" s="29"/>
      <c r="AA1599" s="29"/>
    </row>
    <row r="1600" spans="1:27" x14ac:dyDescent="0.3">
      <c r="B1600" s="24" t="s">
        <v>822</v>
      </c>
    </row>
    <row r="1601" spans="1:27" x14ac:dyDescent="0.3">
      <c r="B1601" t="s">
        <v>1526</v>
      </c>
      <c r="C1601" t="s">
        <v>802</v>
      </c>
      <c r="D1601" t="s">
        <v>1527</v>
      </c>
      <c r="E1601" s="33">
        <v>1.4999999999999999E-2</v>
      </c>
      <c r="F1601" t="s">
        <v>825</v>
      </c>
      <c r="G1601" t="s">
        <v>826</v>
      </c>
      <c r="H1601" s="34"/>
      <c r="I1601" t="s">
        <v>827</v>
      </c>
      <c r="J1601" s="35">
        <f>ROUND(E1601/I1599* H1601,5)</f>
        <v>0</v>
      </c>
      <c r="K1601" s="36"/>
    </row>
    <row r="1602" spans="1:27" x14ac:dyDescent="0.3">
      <c r="B1602" t="s">
        <v>1528</v>
      </c>
      <c r="C1602" t="s">
        <v>802</v>
      </c>
      <c r="D1602" t="s">
        <v>1529</v>
      </c>
      <c r="E1602" s="33">
        <v>1.4999999999999999E-2</v>
      </c>
      <c r="F1602" t="s">
        <v>825</v>
      </c>
      <c r="G1602" t="s">
        <v>826</v>
      </c>
      <c r="H1602" s="34"/>
      <c r="I1602" t="s">
        <v>827</v>
      </c>
      <c r="J1602" s="35">
        <f>ROUND(E1602/I1599* H1602,5)</f>
        <v>0</v>
      </c>
      <c r="K1602" s="36"/>
    </row>
    <row r="1603" spans="1:27" x14ac:dyDescent="0.3">
      <c r="D1603" s="37" t="s">
        <v>828</v>
      </c>
      <c r="E1603" s="36"/>
      <c r="H1603" s="36"/>
      <c r="K1603" s="34">
        <f>SUM(J1601:J1602)</f>
        <v>0</v>
      </c>
    </row>
    <row r="1604" spans="1:27" x14ac:dyDescent="0.3">
      <c r="B1604" s="24" t="s">
        <v>833</v>
      </c>
      <c r="E1604" s="36"/>
      <c r="H1604" s="36"/>
      <c r="K1604" s="36"/>
    </row>
    <row r="1605" spans="1:27" x14ac:dyDescent="0.3">
      <c r="B1605" t="s">
        <v>1575</v>
      </c>
      <c r="C1605" t="s">
        <v>20</v>
      </c>
      <c r="D1605" t="s">
        <v>1576</v>
      </c>
      <c r="E1605" s="33">
        <v>1.02</v>
      </c>
      <c r="G1605" t="s">
        <v>826</v>
      </c>
      <c r="H1605" s="34"/>
      <c r="I1605" t="s">
        <v>827</v>
      </c>
      <c r="J1605" s="35">
        <f>ROUND(E1605* H1605,5)</f>
        <v>0</v>
      </c>
      <c r="K1605" s="36"/>
    </row>
    <row r="1606" spans="1:27" x14ac:dyDescent="0.3">
      <c r="D1606" s="37" t="s">
        <v>841</v>
      </c>
      <c r="E1606" s="36"/>
      <c r="H1606" s="36"/>
      <c r="K1606" s="34">
        <f>SUM(J1605:J1605)</f>
        <v>0</v>
      </c>
    </row>
    <row r="1607" spans="1:27" x14ac:dyDescent="0.3">
      <c r="E1607" s="36"/>
      <c r="H1607" s="36"/>
      <c r="K1607" s="36"/>
    </row>
    <row r="1608" spans="1:27" x14ac:dyDescent="0.3">
      <c r="D1608" s="37" t="s">
        <v>843</v>
      </c>
      <c r="E1608" s="36"/>
      <c r="H1608" s="36">
        <v>1.5</v>
      </c>
      <c r="I1608" t="s">
        <v>844</v>
      </c>
      <c r="J1608">
        <f>ROUND(H1608/100*K1603,5)</f>
        <v>0</v>
      </c>
      <c r="K1608" s="36"/>
    </row>
    <row r="1609" spans="1:27" x14ac:dyDescent="0.3">
      <c r="D1609" s="37" t="s">
        <v>842</v>
      </c>
      <c r="E1609" s="36"/>
      <c r="H1609" s="36"/>
      <c r="K1609" s="38">
        <f>SUM(J1600:J1608)</f>
        <v>0</v>
      </c>
    </row>
    <row r="1610" spans="1:27" x14ac:dyDescent="0.3">
      <c r="D1610" s="37" t="s">
        <v>916</v>
      </c>
      <c r="E1610" s="36"/>
      <c r="H1610" s="36">
        <v>2</v>
      </c>
      <c r="I1610" t="s">
        <v>844</v>
      </c>
      <c r="K1610" s="34">
        <f>ROUND(H1610/100*K1609,5)</f>
        <v>0</v>
      </c>
    </row>
    <row r="1611" spans="1:27" x14ac:dyDescent="0.3">
      <c r="D1611" s="37" t="s">
        <v>845</v>
      </c>
      <c r="E1611" s="36"/>
      <c r="H1611" s="36"/>
      <c r="K1611" s="38">
        <f>SUM(K1609:K1610)</f>
        <v>0</v>
      </c>
    </row>
    <row r="1613" spans="1:27" ht="45" customHeight="1" x14ac:dyDescent="0.3">
      <c r="A1613" s="28" t="s">
        <v>1577</v>
      </c>
      <c r="B1613" s="28" t="s">
        <v>299</v>
      </c>
      <c r="C1613" s="29" t="s">
        <v>14</v>
      </c>
      <c r="D1613" s="7" t="s">
        <v>300</v>
      </c>
      <c r="E1613" s="6"/>
      <c r="F1613" s="6"/>
      <c r="G1613" s="29"/>
      <c r="H1613" s="31" t="s">
        <v>820</v>
      </c>
      <c r="I1613" s="5">
        <v>1</v>
      </c>
      <c r="J1613" s="4"/>
      <c r="K1613" s="32">
        <f>ROUND(K1626,2)</f>
        <v>0</v>
      </c>
      <c r="L1613" s="30" t="s">
        <v>1578</v>
      </c>
      <c r="M1613" s="29"/>
      <c r="N1613" s="29"/>
      <c r="O1613" s="29"/>
      <c r="P1613" s="29"/>
      <c r="Q1613" s="29"/>
      <c r="R1613" s="29"/>
      <c r="S1613" s="29"/>
      <c r="T1613" s="29"/>
      <c r="U1613" s="29"/>
      <c r="V1613" s="29"/>
      <c r="W1613" s="29"/>
      <c r="X1613" s="29"/>
      <c r="Y1613" s="29"/>
      <c r="Z1613" s="29"/>
      <c r="AA1613" s="29"/>
    </row>
    <row r="1614" spans="1:27" x14ac:dyDescent="0.3">
      <c r="B1614" s="24" t="s">
        <v>822</v>
      </c>
    </row>
    <row r="1615" spans="1:27" x14ac:dyDescent="0.3">
      <c r="B1615" t="s">
        <v>1526</v>
      </c>
      <c r="C1615" t="s">
        <v>802</v>
      </c>
      <c r="D1615" t="s">
        <v>1527</v>
      </c>
      <c r="E1615" s="33">
        <v>0.2</v>
      </c>
      <c r="F1615" t="s">
        <v>825</v>
      </c>
      <c r="G1615" t="s">
        <v>826</v>
      </c>
      <c r="H1615" s="34"/>
      <c r="I1615" t="s">
        <v>827</v>
      </c>
      <c r="J1615" s="35">
        <f>ROUND(E1615/I1613* H1615,5)</f>
        <v>0</v>
      </c>
      <c r="K1615" s="36"/>
    </row>
    <row r="1616" spans="1:27" x14ac:dyDescent="0.3">
      <c r="B1616" t="s">
        <v>1528</v>
      </c>
      <c r="C1616" t="s">
        <v>802</v>
      </c>
      <c r="D1616" t="s">
        <v>1529</v>
      </c>
      <c r="E1616" s="33">
        <v>0.2</v>
      </c>
      <c r="F1616" t="s">
        <v>825</v>
      </c>
      <c r="G1616" t="s">
        <v>826</v>
      </c>
      <c r="H1616" s="34"/>
      <c r="I1616" t="s">
        <v>827</v>
      </c>
      <c r="J1616" s="35">
        <f>ROUND(E1616/I1613* H1616,5)</f>
        <v>0</v>
      </c>
      <c r="K1616" s="36"/>
    </row>
    <row r="1617" spans="1:27" x14ac:dyDescent="0.3">
      <c r="D1617" s="37" t="s">
        <v>828</v>
      </c>
      <c r="E1617" s="36"/>
      <c r="H1617" s="36"/>
      <c r="K1617" s="34">
        <f>SUM(J1615:J1616)</f>
        <v>0</v>
      </c>
    </row>
    <row r="1618" spans="1:27" x14ac:dyDescent="0.3">
      <c r="B1618" s="24" t="s">
        <v>833</v>
      </c>
      <c r="E1618" s="36"/>
      <c r="H1618" s="36"/>
      <c r="K1618" s="36"/>
    </row>
    <row r="1619" spans="1:27" x14ac:dyDescent="0.3">
      <c r="B1619" t="s">
        <v>1579</v>
      </c>
      <c r="C1619" t="s">
        <v>14</v>
      </c>
      <c r="D1619" t="s">
        <v>1580</v>
      </c>
      <c r="E1619" s="33">
        <v>1</v>
      </c>
      <c r="G1619" t="s">
        <v>826</v>
      </c>
      <c r="H1619" s="34"/>
      <c r="I1619" t="s">
        <v>827</v>
      </c>
      <c r="J1619" s="35">
        <f>ROUND(E1619* H1619,5)</f>
        <v>0</v>
      </c>
      <c r="K1619" s="36"/>
    </row>
    <row r="1620" spans="1:27" x14ac:dyDescent="0.3">
      <c r="B1620" t="s">
        <v>1581</v>
      </c>
      <c r="C1620" t="s">
        <v>14</v>
      </c>
      <c r="D1620" t="s">
        <v>1582</v>
      </c>
      <c r="E1620" s="33">
        <v>1</v>
      </c>
      <c r="G1620" t="s">
        <v>826</v>
      </c>
      <c r="H1620" s="34"/>
      <c r="I1620" t="s">
        <v>827</v>
      </c>
      <c r="J1620" s="35">
        <f>ROUND(E1620* H1620,5)</f>
        <v>0</v>
      </c>
      <c r="K1620" s="36"/>
    </row>
    <row r="1621" spans="1:27" x14ac:dyDescent="0.3">
      <c r="D1621" s="37" t="s">
        <v>841</v>
      </c>
      <c r="E1621" s="36"/>
      <c r="H1621" s="36"/>
      <c r="K1621" s="34">
        <f>SUM(J1619:J1620)</f>
        <v>0</v>
      </c>
    </row>
    <row r="1622" spans="1:27" x14ac:dyDescent="0.3">
      <c r="E1622" s="36"/>
      <c r="H1622" s="36"/>
      <c r="K1622" s="36"/>
    </row>
    <row r="1623" spans="1:27" x14ac:dyDescent="0.3">
      <c r="D1623" s="37" t="s">
        <v>843</v>
      </c>
      <c r="E1623" s="36"/>
      <c r="H1623" s="36">
        <v>1.5</v>
      </c>
      <c r="I1623" t="s">
        <v>844</v>
      </c>
      <c r="J1623">
        <f>ROUND(H1623/100*K1617,5)</f>
        <v>0</v>
      </c>
      <c r="K1623" s="36"/>
    </row>
    <row r="1624" spans="1:27" x14ac:dyDescent="0.3">
      <c r="D1624" s="37" t="s">
        <v>842</v>
      </c>
      <c r="E1624" s="36"/>
      <c r="H1624" s="36"/>
      <c r="K1624" s="38">
        <f>SUM(J1614:J1623)</f>
        <v>0</v>
      </c>
    </row>
    <row r="1625" spans="1:27" x14ac:dyDescent="0.3">
      <c r="D1625" s="37" t="s">
        <v>916</v>
      </c>
      <c r="E1625" s="36"/>
      <c r="H1625" s="36">
        <v>2</v>
      </c>
      <c r="I1625" t="s">
        <v>844</v>
      </c>
      <c r="K1625" s="34">
        <f>ROUND(H1625/100*K1624,5)</f>
        <v>0</v>
      </c>
    </row>
    <row r="1626" spans="1:27" x14ac:dyDescent="0.3">
      <c r="D1626" s="37" t="s">
        <v>845</v>
      </c>
      <c r="E1626" s="36"/>
      <c r="H1626" s="36"/>
      <c r="K1626" s="38">
        <f>SUM(K1624:K1625)</f>
        <v>0</v>
      </c>
    </row>
    <row r="1628" spans="1:27" ht="45" customHeight="1" x14ac:dyDescent="0.3">
      <c r="A1628" s="28" t="s">
        <v>1583</v>
      </c>
      <c r="B1628" s="28" t="s">
        <v>297</v>
      </c>
      <c r="C1628" s="29" t="s">
        <v>14</v>
      </c>
      <c r="D1628" s="7" t="s">
        <v>298</v>
      </c>
      <c r="E1628" s="6"/>
      <c r="F1628" s="6"/>
      <c r="G1628" s="29"/>
      <c r="H1628" s="31" t="s">
        <v>820</v>
      </c>
      <c r="I1628" s="5">
        <v>1</v>
      </c>
      <c r="J1628" s="4"/>
      <c r="K1628" s="32">
        <f>ROUND(K1641,2)</f>
        <v>0</v>
      </c>
      <c r="L1628" s="30" t="s">
        <v>1584</v>
      </c>
      <c r="M1628" s="29"/>
      <c r="N1628" s="29"/>
      <c r="O1628" s="29"/>
      <c r="P1628" s="29"/>
      <c r="Q1628" s="29"/>
      <c r="R1628" s="29"/>
      <c r="S1628" s="29"/>
      <c r="T1628" s="29"/>
      <c r="U1628" s="29"/>
      <c r="V1628" s="29"/>
      <c r="W1628" s="29"/>
      <c r="X1628" s="29"/>
      <c r="Y1628" s="29"/>
      <c r="Z1628" s="29"/>
      <c r="AA1628" s="29"/>
    </row>
    <row r="1629" spans="1:27" x14ac:dyDescent="0.3">
      <c r="B1629" s="24" t="s">
        <v>822</v>
      </c>
    </row>
    <row r="1630" spans="1:27" x14ac:dyDescent="0.3">
      <c r="B1630" t="s">
        <v>1526</v>
      </c>
      <c r="C1630" t="s">
        <v>802</v>
      </c>
      <c r="D1630" t="s">
        <v>1527</v>
      </c>
      <c r="E1630" s="33">
        <v>0.23</v>
      </c>
      <c r="F1630" t="s">
        <v>825</v>
      </c>
      <c r="G1630" t="s">
        <v>826</v>
      </c>
      <c r="H1630" s="34"/>
      <c r="I1630" t="s">
        <v>827</v>
      </c>
      <c r="J1630" s="35">
        <f>ROUND(E1630/I1628* H1630,5)</f>
        <v>0</v>
      </c>
      <c r="K1630" s="36"/>
    </row>
    <row r="1631" spans="1:27" x14ac:dyDescent="0.3">
      <c r="B1631" t="s">
        <v>1528</v>
      </c>
      <c r="C1631" t="s">
        <v>802</v>
      </c>
      <c r="D1631" t="s">
        <v>1529</v>
      </c>
      <c r="E1631" s="33">
        <v>0.2</v>
      </c>
      <c r="F1631" t="s">
        <v>825</v>
      </c>
      <c r="G1631" t="s">
        <v>826</v>
      </c>
      <c r="H1631" s="34"/>
      <c r="I1631" t="s">
        <v>827</v>
      </c>
      <c r="J1631" s="35">
        <f>ROUND(E1631/I1628* H1631,5)</f>
        <v>0</v>
      </c>
      <c r="K1631" s="36"/>
    </row>
    <row r="1632" spans="1:27" x14ac:dyDescent="0.3">
      <c r="D1632" s="37" t="s">
        <v>828</v>
      </c>
      <c r="E1632" s="36"/>
      <c r="H1632" s="36"/>
      <c r="K1632" s="34">
        <f>SUM(J1630:J1631)</f>
        <v>0</v>
      </c>
    </row>
    <row r="1633" spans="1:27" x14ac:dyDescent="0.3">
      <c r="B1633" s="24" t="s">
        <v>833</v>
      </c>
      <c r="E1633" s="36"/>
      <c r="H1633" s="36"/>
      <c r="K1633" s="36"/>
    </row>
    <row r="1634" spans="1:27" x14ac:dyDescent="0.3">
      <c r="B1634" t="s">
        <v>1585</v>
      </c>
      <c r="C1634" t="s">
        <v>14</v>
      </c>
      <c r="D1634" t="s">
        <v>1586</v>
      </c>
      <c r="E1634" s="33">
        <v>1</v>
      </c>
      <c r="G1634" t="s">
        <v>826</v>
      </c>
      <c r="H1634" s="34"/>
      <c r="I1634" t="s">
        <v>827</v>
      </c>
      <c r="J1634" s="35">
        <f>ROUND(E1634* H1634,5)</f>
        <v>0</v>
      </c>
      <c r="K1634" s="36"/>
    </row>
    <row r="1635" spans="1:27" x14ac:dyDescent="0.3">
      <c r="B1635" t="s">
        <v>1579</v>
      </c>
      <c r="C1635" t="s">
        <v>14</v>
      </c>
      <c r="D1635" t="s">
        <v>1580</v>
      </c>
      <c r="E1635" s="33">
        <v>1</v>
      </c>
      <c r="G1635" t="s">
        <v>826</v>
      </c>
      <c r="H1635" s="34"/>
      <c r="I1635" t="s">
        <v>827</v>
      </c>
      <c r="J1635" s="35">
        <f>ROUND(E1635* H1635,5)</f>
        <v>0</v>
      </c>
      <c r="K1635" s="36"/>
    </row>
    <row r="1636" spans="1:27" x14ac:dyDescent="0.3">
      <c r="D1636" s="37" t="s">
        <v>841</v>
      </c>
      <c r="E1636" s="36"/>
      <c r="H1636" s="36"/>
      <c r="K1636" s="34">
        <f>SUM(J1634:J1635)</f>
        <v>0</v>
      </c>
    </row>
    <row r="1637" spans="1:27" x14ac:dyDescent="0.3">
      <c r="E1637" s="36"/>
      <c r="H1637" s="36"/>
      <c r="K1637" s="36"/>
    </row>
    <row r="1638" spans="1:27" x14ac:dyDescent="0.3">
      <c r="D1638" s="37" t="s">
        <v>843</v>
      </c>
      <c r="E1638" s="36"/>
      <c r="H1638" s="36">
        <v>1.5</v>
      </c>
      <c r="I1638" t="s">
        <v>844</v>
      </c>
      <c r="J1638">
        <f>ROUND(H1638/100*K1632,5)</f>
        <v>0</v>
      </c>
      <c r="K1638" s="36"/>
    </row>
    <row r="1639" spans="1:27" x14ac:dyDescent="0.3">
      <c r="D1639" s="37" t="s">
        <v>842</v>
      </c>
      <c r="E1639" s="36"/>
      <c r="H1639" s="36"/>
      <c r="K1639" s="38">
        <f>SUM(J1629:J1638)</f>
        <v>0</v>
      </c>
    </row>
    <row r="1640" spans="1:27" x14ac:dyDescent="0.3">
      <c r="D1640" s="37" t="s">
        <v>916</v>
      </c>
      <c r="E1640" s="36"/>
      <c r="H1640" s="36">
        <v>2</v>
      </c>
      <c r="I1640" t="s">
        <v>844</v>
      </c>
      <c r="K1640" s="34">
        <f>ROUND(H1640/100*K1639,5)</f>
        <v>0</v>
      </c>
    </row>
    <row r="1641" spans="1:27" x14ac:dyDescent="0.3">
      <c r="D1641" s="37" t="s">
        <v>845</v>
      </c>
      <c r="E1641" s="36"/>
      <c r="H1641" s="36"/>
      <c r="K1641" s="38">
        <f>SUM(K1639:K1640)</f>
        <v>0</v>
      </c>
    </row>
    <row r="1643" spans="1:27" ht="45" customHeight="1" x14ac:dyDescent="0.3">
      <c r="A1643" s="28"/>
      <c r="B1643" s="28" t="s">
        <v>1587</v>
      </c>
      <c r="C1643" s="29" t="s">
        <v>14</v>
      </c>
      <c r="D1643" s="7" t="s">
        <v>1588</v>
      </c>
      <c r="E1643" s="6"/>
      <c r="F1643" s="6"/>
      <c r="G1643" s="29"/>
      <c r="H1643" s="31" t="s">
        <v>820</v>
      </c>
      <c r="I1643" s="5">
        <v>1</v>
      </c>
      <c r="J1643" s="4"/>
      <c r="K1643" s="32">
        <f>ROUND(K1656,2)</f>
        <v>0</v>
      </c>
      <c r="L1643" s="30" t="s">
        <v>1589</v>
      </c>
      <c r="M1643" s="29"/>
      <c r="N1643" s="29"/>
      <c r="O1643" s="29"/>
      <c r="P1643" s="29"/>
      <c r="Q1643" s="29"/>
      <c r="R1643" s="29"/>
      <c r="S1643" s="29"/>
      <c r="T1643" s="29"/>
      <c r="U1643" s="29"/>
      <c r="V1643" s="29"/>
      <c r="W1643" s="29"/>
      <c r="X1643" s="29"/>
      <c r="Y1643" s="29"/>
      <c r="Z1643" s="29"/>
      <c r="AA1643" s="29"/>
    </row>
    <row r="1644" spans="1:27" x14ac:dyDescent="0.3">
      <c r="B1644" s="24" t="s">
        <v>822</v>
      </c>
    </row>
    <row r="1645" spans="1:27" x14ac:dyDescent="0.3">
      <c r="B1645" t="s">
        <v>1528</v>
      </c>
      <c r="C1645" t="s">
        <v>802</v>
      </c>
      <c r="D1645" t="s">
        <v>1529</v>
      </c>
      <c r="E1645" s="33">
        <v>0.2</v>
      </c>
      <c r="F1645" t="s">
        <v>825</v>
      </c>
      <c r="G1645" t="s">
        <v>826</v>
      </c>
      <c r="H1645" s="34"/>
      <c r="I1645" t="s">
        <v>827</v>
      </c>
      <c r="J1645" s="35">
        <f>ROUND(E1645/I1643* H1645,5)</f>
        <v>0</v>
      </c>
      <c r="K1645" s="36"/>
    </row>
    <row r="1646" spans="1:27" x14ac:dyDescent="0.3">
      <c r="B1646" t="s">
        <v>1526</v>
      </c>
      <c r="C1646" t="s">
        <v>802</v>
      </c>
      <c r="D1646" t="s">
        <v>1527</v>
      </c>
      <c r="E1646" s="33">
        <v>0.33</v>
      </c>
      <c r="F1646" t="s">
        <v>825</v>
      </c>
      <c r="G1646" t="s">
        <v>826</v>
      </c>
      <c r="H1646" s="34"/>
      <c r="I1646" t="s">
        <v>827</v>
      </c>
      <c r="J1646" s="35">
        <f>ROUND(E1646/I1643* H1646,5)</f>
        <v>0</v>
      </c>
      <c r="K1646" s="36"/>
    </row>
    <row r="1647" spans="1:27" x14ac:dyDescent="0.3">
      <c r="D1647" s="37" t="s">
        <v>828</v>
      </c>
      <c r="E1647" s="36"/>
      <c r="H1647" s="36"/>
      <c r="K1647" s="34">
        <f>SUM(J1645:J1646)</f>
        <v>0</v>
      </c>
    </row>
    <row r="1648" spans="1:27" x14ac:dyDescent="0.3">
      <c r="B1648" s="24" t="s">
        <v>833</v>
      </c>
      <c r="E1648" s="36"/>
      <c r="H1648" s="36"/>
      <c r="K1648" s="36"/>
    </row>
    <row r="1649" spans="1:27" x14ac:dyDescent="0.3">
      <c r="B1649" t="s">
        <v>1590</v>
      </c>
      <c r="C1649" t="s">
        <v>14</v>
      </c>
      <c r="D1649" t="s">
        <v>1591</v>
      </c>
      <c r="E1649" s="33">
        <v>1</v>
      </c>
      <c r="G1649" t="s">
        <v>826</v>
      </c>
      <c r="H1649" s="34"/>
      <c r="I1649" t="s">
        <v>827</v>
      </c>
      <c r="J1649" s="35">
        <f>ROUND(E1649* H1649,5)</f>
        <v>0</v>
      </c>
      <c r="K1649" s="36"/>
    </row>
    <row r="1650" spans="1:27" x14ac:dyDescent="0.3">
      <c r="B1650" t="s">
        <v>1579</v>
      </c>
      <c r="C1650" t="s">
        <v>14</v>
      </c>
      <c r="D1650" t="s">
        <v>1580</v>
      </c>
      <c r="E1650" s="33">
        <v>1</v>
      </c>
      <c r="G1650" t="s">
        <v>826</v>
      </c>
      <c r="H1650" s="34"/>
      <c r="I1650" t="s">
        <v>827</v>
      </c>
      <c r="J1650" s="35">
        <f>ROUND(E1650* H1650,5)</f>
        <v>0</v>
      </c>
      <c r="K1650" s="36"/>
    </row>
    <row r="1651" spans="1:27" x14ac:dyDescent="0.3">
      <c r="D1651" s="37" t="s">
        <v>841</v>
      </c>
      <c r="E1651" s="36"/>
      <c r="H1651" s="36"/>
      <c r="K1651" s="34">
        <f>SUM(J1649:J1650)</f>
        <v>0</v>
      </c>
    </row>
    <row r="1652" spans="1:27" x14ac:dyDescent="0.3">
      <c r="E1652" s="36"/>
      <c r="H1652" s="36"/>
      <c r="K1652" s="36"/>
    </row>
    <row r="1653" spans="1:27" x14ac:dyDescent="0.3">
      <c r="D1653" s="37" t="s">
        <v>843</v>
      </c>
      <c r="E1653" s="36"/>
      <c r="H1653" s="36">
        <v>1.5</v>
      </c>
      <c r="I1653" t="s">
        <v>844</v>
      </c>
      <c r="J1653">
        <f>ROUND(H1653/100*K1647,5)</f>
        <v>0</v>
      </c>
      <c r="K1653" s="36"/>
    </row>
    <row r="1654" spans="1:27" x14ac:dyDescent="0.3">
      <c r="D1654" s="37" t="s">
        <v>842</v>
      </c>
      <c r="E1654" s="36"/>
      <c r="H1654" s="36"/>
      <c r="K1654" s="38">
        <f>SUM(J1644:J1653)</f>
        <v>0</v>
      </c>
    </row>
    <row r="1655" spans="1:27" x14ac:dyDescent="0.3">
      <c r="D1655" s="37" t="s">
        <v>916</v>
      </c>
      <c r="E1655" s="36"/>
      <c r="H1655" s="36">
        <v>2</v>
      </c>
      <c r="I1655" t="s">
        <v>844</v>
      </c>
      <c r="K1655" s="34">
        <f>ROUND(H1655/100*K1654,5)</f>
        <v>0</v>
      </c>
    </row>
    <row r="1656" spans="1:27" x14ac:dyDescent="0.3">
      <c r="D1656" s="37" t="s">
        <v>845</v>
      </c>
      <c r="E1656" s="36"/>
      <c r="H1656" s="36"/>
      <c r="K1656" s="38">
        <f>SUM(K1654:K1655)</f>
        <v>0</v>
      </c>
    </row>
    <row r="1658" spans="1:27" ht="45" customHeight="1" x14ac:dyDescent="0.3">
      <c r="A1658" s="28" t="s">
        <v>1592</v>
      </c>
      <c r="B1658" s="28" t="s">
        <v>303</v>
      </c>
      <c r="C1658" s="29" t="s">
        <v>14</v>
      </c>
      <c r="D1658" s="7" t="s">
        <v>304</v>
      </c>
      <c r="E1658" s="6"/>
      <c r="F1658" s="6"/>
      <c r="G1658" s="29"/>
      <c r="H1658" s="31" t="s">
        <v>820</v>
      </c>
      <c r="I1658" s="5">
        <v>1</v>
      </c>
      <c r="J1658" s="4"/>
      <c r="K1658" s="32">
        <f>ROUND(K1671,2)</f>
        <v>0</v>
      </c>
      <c r="L1658" s="30" t="s">
        <v>1593</v>
      </c>
      <c r="M1658" s="29"/>
      <c r="N1658" s="29"/>
      <c r="O1658" s="29"/>
      <c r="P1658" s="29"/>
      <c r="Q1658" s="29"/>
      <c r="R1658" s="29"/>
      <c r="S1658" s="29"/>
      <c r="T1658" s="29"/>
      <c r="U1658" s="29"/>
      <c r="V1658" s="29"/>
      <c r="W1658" s="29"/>
      <c r="X1658" s="29"/>
      <c r="Y1658" s="29"/>
      <c r="Z1658" s="29"/>
      <c r="AA1658" s="29"/>
    </row>
    <row r="1659" spans="1:27" x14ac:dyDescent="0.3">
      <c r="B1659" s="24" t="s">
        <v>822</v>
      </c>
    </row>
    <row r="1660" spans="1:27" x14ac:dyDescent="0.3">
      <c r="B1660" t="s">
        <v>1526</v>
      </c>
      <c r="C1660" t="s">
        <v>802</v>
      </c>
      <c r="D1660" t="s">
        <v>1527</v>
      </c>
      <c r="E1660" s="33">
        <v>0.35</v>
      </c>
      <c r="F1660" t="s">
        <v>825</v>
      </c>
      <c r="G1660" t="s">
        <v>826</v>
      </c>
      <c r="H1660" s="34"/>
      <c r="I1660" t="s">
        <v>827</v>
      </c>
      <c r="J1660" s="35">
        <f>ROUND(E1660/I1658* H1660,5)</f>
        <v>0</v>
      </c>
      <c r="K1660" s="36"/>
    </row>
    <row r="1661" spans="1:27" x14ac:dyDescent="0.3">
      <c r="B1661" t="s">
        <v>1528</v>
      </c>
      <c r="C1661" t="s">
        <v>802</v>
      </c>
      <c r="D1661" t="s">
        <v>1529</v>
      </c>
      <c r="E1661" s="33">
        <v>0.2</v>
      </c>
      <c r="F1661" t="s">
        <v>825</v>
      </c>
      <c r="G1661" t="s">
        <v>826</v>
      </c>
      <c r="H1661" s="34"/>
      <c r="I1661" t="s">
        <v>827</v>
      </c>
      <c r="J1661" s="35">
        <f>ROUND(E1661/I1658* H1661,5)</f>
        <v>0</v>
      </c>
      <c r="K1661" s="36"/>
    </row>
    <row r="1662" spans="1:27" x14ac:dyDescent="0.3">
      <c r="D1662" s="37" t="s">
        <v>828</v>
      </c>
      <c r="E1662" s="36"/>
      <c r="H1662" s="36"/>
      <c r="K1662" s="34">
        <f>SUM(J1660:J1661)</f>
        <v>0</v>
      </c>
    </row>
    <row r="1663" spans="1:27" x14ac:dyDescent="0.3">
      <c r="B1663" s="24" t="s">
        <v>833</v>
      </c>
      <c r="E1663" s="36"/>
      <c r="H1663" s="36"/>
      <c r="K1663" s="36"/>
    </row>
    <row r="1664" spans="1:27" x14ac:dyDescent="0.3">
      <c r="B1664" t="s">
        <v>1594</v>
      </c>
      <c r="C1664" t="s">
        <v>14</v>
      </c>
      <c r="D1664" t="s">
        <v>1595</v>
      </c>
      <c r="E1664" s="33">
        <v>1</v>
      </c>
      <c r="G1664" t="s">
        <v>826</v>
      </c>
      <c r="H1664" s="34"/>
      <c r="I1664" t="s">
        <v>827</v>
      </c>
      <c r="J1664" s="35">
        <f>ROUND(E1664* H1664,5)</f>
        <v>0</v>
      </c>
      <c r="K1664" s="36"/>
    </row>
    <row r="1665" spans="1:27" x14ac:dyDescent="0.3">
      <c r="B1665" t="s">
        <v>1596</v>
      </c>
      <c r="C1665" t="s">
        <v>14</v>
      </c>
      <c r="D1665" t="s">
        <v>1597</v>
      </c>
      <c r="E1665" s="33">
        <v>1</v>
      </c>
      <c r="G1665" t="s">
        <v>826</v>
      </c>
      <c r="H1665" s="34"/>
      <c r="I1665" t="s">
        <v>827</v>
      </c>
      <c r="J1665" s="35">
        <f>ROUND(E1665* H1665,5)</f>
        <v>0</v>
      </c>
      <c r="K1665" s="36"/>
    </row>
    <row r="1666" spans="1:27" x14ac:dyDescent="0.3">
      <c r="D1666" s="37" t="s">
        <v>841</v>
      </c>
      <c r="E1666" s="36"/>
      <c r="H1666" s="36"/>
      <c r="K1666" s="34">
        <f>SUM(J1664:J1665)</f>
        <v>0</v>
      </c>
    </row>
    <row r="1667" spans="1:27" x14ac:dyDescent="0.3">
      <c r="E1667" s="36"/>
      <c r="H1667" s="36"/>
      <c r="K1667" s="36"/>
    </row>
    <row r="1668" spans="1:27" x14ac:dyDescent="0.3">
      <c r="D1668" s="37" t="s">
        <v>843</v>
      </c>
      <c r="E1668" s="36"/>
      <c r="H1668" s="36">
        <v>1.5</v>
      </c>
      <c r="I1668" t="s">
        <v>844</v>
      </c>
      <c r="J1668">
        <f>ROUND(H1668/100*K1662,5)</f>
        <v>0</v>
      </c>
      <c r="K1668" s="36"/>
    </row>
    <row r="1669" spans="1:27" x14ac:dyDescent="0.3">
      <c r="D1669" s="37" t="s">
        <v>842</v>
      </c>
      <c r="E1669" s="36"/>
      <c r="H1669" s="36"/>
      <c r="K1669" s="38">
        <f>SUM(J1659:J1668)</f>
        <v>0</v>
      </c>
    </row>
    <row r="1670" spans="1:27" x14ac:dyDescent="0.3">
      <c r="D1670" s="37" t="s">
        <v>916</v>
      </c>
      <c r="E1670" s="36"/>
      <c r="H1670" s="36">
        <v>2</v>
      </c>
      <c r="I1670" t="s">
        <v>844</v>
      </c>
      <c r="K1670" s="34">
        <f>ROUND(H1670/100*K1669,5)</f>
        <v>0</v>
      </c>
    </row>
    <row r="1671" spans="1:27" x14ac:dyDescent="0.3">
      <c r="D1671" s="37" t="s">
        <v>845</v>
      </c>
      <c r="E1671" s="36"/>
      <c r="H1671" s="36"/>
      <c r="K1671" s="38">
        <f>SUM(K1669:K1670)</f>
        <v>0</v>
      </c>
    </row>
    <row r="1673" spans="1:27" ht="45" customHeight="1" x14ac:dyDescent="0.3">
      <c r="A1673" s="28" t="s">
        <v>1598</v>
      </c>
      <c r="B1673" s="28" t="s">
        <v>305</v>
      </c>
      <c r="C1673" s="29" t="s">
        <v>14</v>
      </c>
      <c r="D1673" s="7" t="s">
        <v>306</v>
      </c>
      <c r="E1673" s="6"/>
      <c r="F1673" s="6"/>
      <c r="G1673" s="29"/>
      <c r="H1673" s="31" t="s">
        <v>820</v>
      </c>
      <c r="I1673" s="5">
        <v>1</v>
      </c>
      <c r="J1673" s="4"/>
      <c r="K1673" s="32">
        <f>ROUND(K1686,2)</f>
        <v>0</v>
      </c>
      <c r="L1673" s="30" t="s">
        <v>1599</v>
      </c>
      <c r="M1673" s="29"/>
      <c r="N1673" s="29"/>
      <c r="O1673" s="29"/>
      <c r="P1673" s="29"/>
      <c r="Q1673" s="29"/>
      <c r="R1673" s="29"/>
      <c r="S1673" s="29"/>
      <c r="T1673" s="29"/>
      <c r="U1673" s="29"/>
      <c r="V1673" s="29"/>
      <c r="W1673" s="29"/>
      <c r="X1673" s="29"/>
      <c r="Y1673" s="29"/>
      <c r="Z1673" s="29"/>
      <c r="AA1673" s="29"/>
    </row>
    <row r="1674" spans="1:27" x14ac:dyDescent="0.3">
      <c r="B1674" s="24" t="s">
        <v>822</v>
      </c>
    </row>
    <row r="1675" spans="1:27" x14ac:dyDescent="0.3">
      <c r="B1675" t="s">
        <v>1528</v>
      </c>
      <c r="C1675" t="s">
        <v>802</v>
      </c>
      <c r="D1675" t="s">
        <v>1529</v>
      </c>
      <c r="E1675" s="33">
        <v>0.2</v>
      </c>
      <c r="F1675" t="s">
        <v>825</v>
      </c>
      <c r="G1675" t="s">
        <v>826</v>
      </c>
      <c r="H1675" s="34"/>
      <c r="I1675" t="s">
        <v>827</v>
      </c>
      <c r="J1675" s="35">
        <f>ROUND(E1675/I1673* H1675,5)</f>
        <v>0</v>
      </c>
      <c r="K1675" s="36"/>
    </row>
    <row r="1676" spans="1:27" x14ac:dyDescent="0.3">
      <c r="B1676" t="s">
        <v>1526</v>
      </c>
      <c r="C1676" t="s">
        <v>802</v>
      </c>
      <c r="D1676" t="s">
        <v>1527</v>
      </c>
      <c r="E1676" s="33">
        <v>0.35</v>
      </c>
      <c r="F1676" t="s">
        <v>825</v>
      </c>
      <c r="G1676" t="s">
        <v>826</v>
      </c>
      <c r="H1676" s="34"/>
      <c r="I1676" t="s">
        <v>827</v>
      </c>
      <c r="J1676" s="35">
        <f>ROUND(E1676/I1673* H1676,5)</f>
        <v>0</v>
      </c>
      <c r="K1676" s="36"/>
    </row>
    <row r="1677" spans="1:27" x14ac:dyDescent="0.3">
      <c r="D1677" s="37" t="s">
        <v>828</v>
      </c>
      <c r="E1677" s="36"/>
      <c r="H1677" s="36"/>
      <c r="K1677" s="34">
        <f>SUM(J1675:J1676)</f>
        <v>0</v>
      </c>
    </row>
    <row r="1678" spans="1:27" x14ac:dyDescent="0.3">
      <c r="B1678" s="24" t="s">
        <v>833</v>
      </c>
      <c r="E1678" s="36"/>
      <c r="H1678" s="36"/>
      <c r="K1678" s="36"/>
    </row>
    <row r="1679" spans="1:27" x14ac:dyDescent="0.3">
      <c r="B1679" t="s">
        <v>1594</v>
      </c>
      <c r="C1679" t="s">
        <v>14</v>
      </c>
      <c r="D1679" t="s">
        <v>1595</v>
      </c>
      <c r="E1679" s="33">
        <v>1</v>
      </c>
      <c r="G1679" t="s">
        <v>826</v>
      </c>
      <c r="H1679" s="34"/>
      <c r="I1679" t="s">
        <v>827</v>
      </c>
      <c r="J1679" s="35">
        <f>ROUND(E1679* H1679,5)</f>
        <v>0</v>
      </c>
      <c r="K1679" s="36"/>
    </row>
    <row r="1680" spans="1:27" x14ac:dyDescent="0.3">
      <c r="B1680" t="s">
        <v>1600</v>
      </c>
      <c r="C1680" t="s">
        <v>14</v>
      </c>
      <c r="D1680" t="s">
        <v>1601</v>
      </c>
      <c r="E1680" s="33">
        <v>1</v>
      </c>
      <c r="G1680" t="s">
        <v>826</v>
      </c>
      <c r="H1680" s="34"/>
      <c r="I1680" t="s">
        <v>827</v>
      </c>
      <c r="J1680" s="35">
        <f>ROUND(E1680* H1680,5)</f>
        <v>0</v>
      </c>
      <c r="K1680" s="36"/>
    </row>
    <row r="1681" spans="1:27" x14ac:dyDescent="0.3">
      <c r="D1681" s="37" t="s">
        <v>841</v>
      </c>
      <c r="E1681" s="36"/>
      <c r="H1681" s="36"/>
      <c r="K1681" s="34">
        <f>SUM(J1679:J1680)</f>
        <v>0</v>
      </c>
    </row>
    <row r="1682" spans="1:27" x14ac:dyDescent="0.3">
      <c r="E1682" s="36"/>
      <c r="H1682" s="36"/>
      <c r="K1682" s="36"/>
    </row>
    <row r="1683" spans="1:27" x14ac:dyDescent="0.3">
      <c r="D1683" s="37" t="s">
        <v>843</v>
      </c>
      <c r="E1683" s="36"/>
      <c r="H1683" s="36">
        <v>1.5</v>
      </c>
      <c r="I1683" t="s">
        <v>844</v>
      </c>
      <c r="J1683">
        <f>ROUND(H1683/100*K1677,5)</f>
        <v>0</v>
      </c>
      <c r="K1683" s="36"/>
    </row>
    <row r="1684" spans="1:27" x14ac:dyDescent="0.3">
      <c r="D1684" s="37" t="s">
        <v>842</v>
      </c>
      <c r="E1684" s="36"/>
      <c r="H1684" s="36"/>
      <c r="K1684" s="38">
        <f>SUM(J1674:J1683)</f>
        <v>0</v>
      </c>
    </row>
    <row r="1685" spans="1:27" x14ac:dyDescent="0.3">
      <c r="D1685" s="37" t="s">
        <v>916</v>
      </c>
      <c r="E1685" s="36"/>
      <c r="H1685" s="36">
        <v>2</v>
      </c>
      <c r="I1685" t="s">
        <v>844</v>
      </c>
      <c r="K1685" s="34">
        <f>ROUND(H1685/100*K1684,5)</f>
        <v>0</v>
      </c>
    </row>
    <row r="1686" spans="1:27" x14ac:dyDescent="0.3">
      <c r="D1686" s="37" t="s">
        <v>845</v>
      </c>
      <c r="E1686" s="36"/>
      <c r="H1686" s="36"/>
      <c r="K1686" s="38">
        <f>SUM(K1684:K1685)</f>
        <v>0</v>
      </c>
    </row>
    <row r="1688" spans="1:27" ht="45" customHeight="1" x14ac:dyDescent="0.3">
      <c r="A1688" s="28" t="s">
        <v>1602</v>
      </c>
      <c r="B1688" s="28" t="s">
        <v>301</v>
      </c>
      <c r="C1688" s="29" t="s">
        <v>14</v>
      </c>
      <c r="D1688" s="7" t="s">
        <v>302</v>
      </c>
      <c r="E1688" s="6"/>
      <c r="F1688" s="6"/>
      <c r="G1688" s="29"/>
      <c r="H1688" s="31" t="s">
        <v>820</v>
      </c>
      <c r="I1688" s="5">
        <v>1</v>
      </c>
      <c r="J1688" s="4"/>
      <c r="K1688" s="32">
        <f>ROUND(K1701,2)</f>
        <v>0</v>
      </c>
      <c r="L1688" s="30" t="s">
        <v>1603</v>
      </c>
      <c r="M1688" s="29"/>
      <c r="N1688" s="29"/>
      <c r="O1688" s="29"/>
      <c r="P1688" s="29"/>
      <c r="Q1688" s="29"/>
      <c r="R1688" s="29"/>
      <c r="S1688" s="29"/>
      <c r="T1688" s="29"/>
      <c r="U1688" s="29"/>
      <c r="V1688" s="29"/>
      <c r="W1688" s="29"/>
      <c r="X1688" s="29"/>
      <c r="Y1688" s="29"/>
      <c r="Z1688" s="29"/>
      <c r="AA1688" s="29"/>
    </row>
    <row r="1689" spans="1:27" x14ac:dyDescent="0.3">
      <c r="B1689" s="24" t="s">
        <v>822</v>
      </c>
    </row>
    <row r="1690" spans="1:27" x14ac:dyDescent="0.3">
      <c r="B1690" t="s">
        <v>1528</v>
      </c>
      <c r="C1690" t="s">
        <v>802</v>
      </c>
      <c r="D1690" t="s">
        <v>1529</v>
      </c>
      <c r="E1690" s="33">
        <v>0.2</v>
      </c>
      <c r="F1690" t="s">
        <v>825</v>
      </c>
      <c r="G1690" t="s">
        <v>826</v>
      </c>
      <c r="H1690" s="34"/>
      <c r="I1690" t="s">
        <v>827</v>
      </c>
      <c r="J1690" s="35">
        <f>ROUND(E1690/I1688* H1690,5)</f>
        <v>0</v>
      </c>
      <c r="K1690" s="36"/>
    </row>
    <row r="1691" spans="1:27" x14ac:dyDescent="0.3">
      <c r="B1691" t="s">
        <v>1526</v>
      </c>
      <c r="C1691" t="s">
        <v>802</v>
      </c>
      <c r="D1691" t="s">
        <v>1527</v>
      </c>
      <c r="E1691" s="33">
        <v>0.5</v>
      </c>
      <c r="F1691" t="s">
        <v>825</v>
      </c>
      <c r="G1691" t="s">
        <v>826</v>
      </c>
      <c r="H1691" s="34"/>
      <c r="I1691" t="s">
        <v>827</v>
      </c>
      <c r="J1691" s="35">
        <f>ROUND(E1691/I1688* H1691,5)</f>
        <v>0</v>
      </c>
      <c r="K1691" s="36"/>
    </row>
    <row r="1692" spans="1:27" x14ac:dyDescent="0.3">
      <c r="D1692" s="37" t="s">
        <v>828</v>
      </c>
      <c r="E1692" s="36"/>
      <c r="H1692" s="36"/>
      <c r="K1692" s="34">
        <f>SUM(J1690:J1691)</f>
        <v>0</v>
      </c>
    </row>
    <row r="1693" spans="1:27" x14ac:dyDescent="0.3">
      <c r="B1693" s="24" t="s">
        <v>833</v>
      </c>
      <c r="E1693" s="36"/>
      <c r="H1693" s="36"/>
      <c r="K1693" s="36"/>
    </row>
    <row r="1694" spans="1:27" x14ac:dyDescent="0.3">
      <c r="B1694" t="s">
        <v>1604</v>
      </c>
      <c r="C1694" t="s">
        <v>14</v>
      </c>
      <c r="D1694" t="s">
        <v>1605</v>
      </c>
      <c r="E1694" s="33">
        <v>1</v>
      </c>
      <c r="G1694" t="s">
        <v>826</v>
      </c>
      <c r="H1694" s="34"/>
      <c r="I1694" t="s">
        <v>827</v>
      </c>
      <c r="J1694" s="35">
        <f>ROUND(E1694* H1694,5)</f>
        <v>0</v>
      </c>
      <c r="K1694" s="36"/>
    </row>
    <row r="1695" spans="1:27" x14ac:dyDescent="0.3">
      <c r="B1695" t="s">
        <v>1594</v>
      </c>
      <c r="C1695" t="s">
        <v>14</v>
      </c>
      <c r="D1695" t="s">
        <v>1595</v>
      </c>
      <c r="E1695" s="33">
        <v>1</v>
      </c>
      <c r="G1695" t="s">
        <v>826</v>
      </c>
      <c r="H1695" s="34"/>
      <c r="I1695" t="s">
        <v>827</v>
      </c>
      <c r="J1695" s="35">
        <f>ROUND(E1695* H1695,5)</f>
        <v>0</v>
      </c>
      <c r="K1695" s="36"/>
    </row>
    <row r="1696" spans="1:27" x14ac:dyDescent="0.3">
      <c r="D1696" s="37" t="s">
        <v>841</v>
      </c>
      <c r="E1696" s="36"/>
      <c r="H1696" s="36"/>
      <c r="K1696" s="34">
        <f>SUM(J1694:J1695)</f>
        <v>0</v>
      </c>
    </row>
    <row r="1697" spans="1:27" x14ac:dyDescent="0.3">
      <c r="E1697" s="36"/>
      <c r="H1697" s="36"/>
      <c r="K1697" s="36"/>
    </row>
    <row r="1698" spans="1:27" x14ac:dyDescent="0.3">
      <c r="D1698" s="37" t="s">
        <v>843</v>
      </c>
      <c r="E1698" s="36"/>
      <c r="H1698" s="36">
        <v>1.5</v>
      </c>
      <c r="I1698" t="s">
        <v>844</v>
      </c>
      <c r="J1698">
        <f>ROUND(H1698/100*K1692,5)</f>
        <v>0</v>
      </c>
      <c r="K1698" s="36"/>
    </row>
    <row r="1699" spans="1:27" x14ac:dyDescent="0.3">
      <c r="D1699" s="37" t="s">
        <v>842</v>
      </c>
      <c r="E1699" s="36"/>
      <c r="H1699" s="36"/>
      <c r="K1699" s="38">
        <f>SUM(J1689:J1698)</f>
        <v>0</v>
      </c>
    </row>
    <row r="1700" spans="1:27" x14ac:dyDescent="0.3">
      <c r="D1700" s="37" t="s">
        <v>916</v>
      </c>
      <c r="E1700" s="36"/>
      <c r="H1700" s="36">
        <v>2</v>
      </c>
      <c r="I1700" t="s">
        <v>844</v>
      </c>
      <c r="K1700" s="34">
        <f>ROUND(H1700/100*K1699,5)</f>
        <v>0</v>
      </c>
    </row>
    <row r="1701" spans="1:27" x14ac:dyDescent="0.3">
      <c r="D1701" s="37" t="s">
        <v>845</v>
      </c>
      <c r="E1701" s="36"/>
      <c r="H1701" s="36"/>
      <c r="K1701" s="38">
        <f>SUM(K1699:K1700)</f>
        <v>0</v>
      </c>
    </row>
    <row r="1703" spans="1:27" ht="45" customHeight="1" x14ac:dyDescent="0.3">
      <c r="A1703" s="28"/>
      <c r="B1703" s="28" t="s">
        <v>1606</v>
      </c>
      <c r="C1703" s="29" t="s">
        <v>14</v>
      </c>
      <c r="D1703" s="7" t="s">
        <v>1607</v>
      </c>
      <c r="E1703" s="6"/>
      <c r="F1703" s="6"/>
      <c r="G1703" s="29"/>
      <c r="H1703" s="31" t="s">
        <v>820</v>
      </c>
      <c r="I1703" s="5">
        <v>1</v>
      </c>
      <c r="J1703" s="4"/>
      <c r="K1703" s="32">
        <f>ROUND(K1716,2)</f>
        <v>0</v>
      </c>
      <c r="L1703" s="30" t="s">
        <v>1608</v>
      </c>
      <c r="M1703" s="29"/>
      <c r="N1703" s="29"/>
      <c r="O1703" s="29"/>
      <c r="P1703" s="29"/>
      <c r="Q1703" s="29"/>
      <c r="R1703" s="29"/>
      <c r="S1703" s="29"/>
      <c r="T1703" s="29"/>
      <c r="U1703" s="29"/>
      <c r="V1703" s="29"/>
      <c r="W1703" s="29"/>
      <c r="X1703" s="29"/>
      <c r="Y1703" s="29"/>
      <c r="Z1703" s="29"/>
      <c r="AA1703" s="29"/>
    </row>
    <row r="1704" spans="1:27" x14ac:dyDescent="0.3">
      <c r="B1704" s="24" t="s">
        <v>822</v>
      </c>
    </row>
    <row r="1705" spans="1:27" x14ac:dyDescent="0.3">
      <c r="B1705" t="s">
        <v>1528</v>
      </c>
      <c r="C1705" t="s">
        <v>802</v>
      </c>
      <c r="D1705" t="s">
        <v>1529</v>
      </c>
      <c r="E1705" s="33">
        <v>0.2</v>
      </c>
      <c r="F1705" t="s">
        <v>825</v>
      </c>
      <c r="G1705" t="s">
        <v>826</v>
      </c>
      <c r="H1705" s="34"/>
      <c r="I1705" t="s">
        <v>827</v>
      </c>
      <c r="J1705" s="35">
        <f>ROUND(E1705/I1703* H1705,5)</f>
        <v>0</v>
      </c>
      <c r="K1705" s="36"/>
    </row>
    <row r="1706" spans="1:27" x14ac:dyDescent="0.3">
      <c r="B1706" t="s">
        <v>1526</v>
      </c>
      <c r="C1706" t="s">
        <v>802</v>
      </c>
      <c r="D1706" t="s">
        <v>1527</v>
      </c>
      <c r="E1706" s="33">
        <v>0.6</v>
      </c>
      <c r="F1706" t="s">
        <v>825</v>
      </c>
      <c r="G1706" t="s">
        <v>826</v>
      </c>
      <c r="H1706" s="34"/>
      <c r="I1706" t="s">
        <v>827</v>
      </c>
      <c r="J1706" s="35">
        <f>ROUND(E1706/I1703* H1706,5)</f>
        <v>0</v>
      </c>
      <c r="K1706" s="36"/>
    </row>
    <row r="1707" spans="1:27" x14ac:dyDescent="0.3">
      <c r="D1707" s="37" t="s">
        <v>828</v>
      </c>
      <c r="E1707" s="36"/>
      <c r="H1707" s="36"/>
      <c r="K1707" s="34">
        <f>SUM(J1705:J1706)</f>
        <v>0</v>
      </c>
    </row>
    <row r="1708" spans="1:27" x14ac:dyDescent="0.3">
      <c r="B1708" s="24" t="s">
        <v>833</v>
      </c>
      <c r="E1708" s="36"/>
      <c r="H1708" s="36"/>
      <c r="K1708" s="36"/>
    </row>
    <row r="1709" spans="1:27" x14ac:dyDescent="0.3">
      <c r="B1709" t="s">
        <v>1594</v>
      </c>
      <c r="C1709" t="s">
        <v>14</v>
      </c>
      <c r="D1709" t="s">
        <v>1595</v>
      </c>
      <c r="E1709" s="33">
        <v>1</v>
      </c>
      <c r="G1709" t="s">
        <v>826</v>
      </c>
      <c r="H1709" s="34"/>
      <c r="I1709" t="s">
        <v>827</v>
      </c>
      <c r="J1709" s="35">
        <f>ROUND(E1709* H1709,5)</f>
        <v>0</v>
      </c>
      <c r="K1709" s="36"/>
    </row>
    <row r="1710" spans="1:27" x14ac:dyDescent="0.3">
      <c r="B1710" t="s">
        <v>1609</v>
      </c>
      <c r="C1710" t="s">
        <v>14</v>
      </c>
      <c r="D1710" t="s">
        <v>1610</v>
      </c>
      <c r="E1710" s="33">
        <v>1</v>
      </c>
      <c r="G1710" t="s">
        <v>826</v>
      </c>
      <c r="H1710" s="34"/>
      <c r="I1710" t="s">
        <v>827</v>
      </c>
      <c r="J1710" s="35">
        <f>ROUND(E1710* H1710,5)</f>
        <v>0</v>
      </c>
      <c r="K1710" s="36"/>
    </row>
    <row r="1711" spans="1:27" x14ac:dyDescent="0.3">
      <c r="D1711" s="37" t="s">
        <v>841</v>
      </c>
      <c r="E1711" s="36"/>
      <c r="H1711" s="36"/>
      <c r="K1711" s="34">
        <f>SUM(J1709:J1710)</f>
        <v>0</v>
      </c>
    </row>
    <row r="1712" spans="1:27" x14ac:dyDescent="0.3">
      <c r="E1712" s="36"/>
      <c r="H1712" s="36"/>
      <c r="K1712" s="36"/>
    </row>
    <row r="1713" spans="1:27" x14ac:dyDescent="0.3">
      <c r="D1713" s="37" t="s">
        <v>843</v>
      </c>
      <c r="E1713" s="36"/>
      <c r="H1713" s="36">
        <v>1.5</v>
      </c>
      <c r="I1713" t="s">
        <v>844</v>
      </c>
      <c r="J1713">
        <f>ROUND(H1713/100*K1707,5)</f>
        <v>0</v>
      </c>
      <c r="K1713" s="36"/>
    </row>
    <row r="1714" spans="1:27" x14ac:dyDescent="0.3">
      <c r="D1714" s="37" t="s">
        <v>842</v>
      </c>
      <c r="E1714" s="36"/>
      <c r="H1714" s="36"/>
      <c r="K1714" s="38">
        <f>SUM(J1704:J1713)</f>
        <v>0</v>
      </c>
    </row>
    <row r="1715" spans="1:27" x14ac:dyDescent="0.3">
      <c r="D1715" s="37" t="s">
        <v>916</v>
      </c>
      <c r="E1715" s="36"/>
      <c r="H1715" s="36">
        <v>2</v>
      </c>
      <c r="I1715" t="s">
        <v>844</v>
      </c>
      <c r="K1715" s="34">
        <f>ROUND(H1715/100*K1714,5)</f>
        <v>0</v>
      </c>
    </row>
    <row r="1716" spans="1:27" x14ac:dyDescent="0.3">
      <c r="D1716" s="37" t="s">
        <v>845</v>
      </c>
      <c r="E1716" s="36"/>
      <c r="H1716" s="36"/>
      <c r="K1716" s="38">
        <f>SUM(K1714:K1715)</f>
        <v>0</v>
      </c>
    </row>
    <row r="1718" spans="1:27" ht="45" customHeight="1" x14ac:dyDescent="0.3">
      <c r="A1718" s="28" t="s">
        <v>1611</v>
      </c>
      <c r="B1718" s="28" t="s">
        <v>510</v>
      </c>
      <c r="C1718" s="29" t="s">
        <v>14</v>
      </c>
      <c r="D1718" s="7" t="s">
        <v>511</v>
      </c>
      <c r="E1718" s="6"/>
      <c r="F1718" s="6"/>
      <c r="G1718" s="29"/>
      <c r="H1718" s="31" t="s">
        <v>820</v>
      </c>
      <c r="I1718" s="5">
        <v>1</v>
      </c>
      <c r="J1718" s="4"/>
      <c r="K1718" s="32">
        <f>ROUND(K1731,2)</f>
        <v>0</v>
      </c>
      <c r="L1718" s="30" t="s">
        <v>1612</v>
      </c>
      <c r="M1718" s="29"/>
      <c r="N1718" s="29"/>
      <c r="O1718" s="29"/>
      <c r="P1718" s="29"/>
      <c r="Q1718" s="29"/>
      <c r="R1718" s="29"/>
      <c r="S1718" s="29"/>
      <c r="T1718" s="29"/>
      <c r="U1718" s="29"/>
      <c r="V1718" s="29"/>
      <c r="W1718" s="29"/>
      <c r="X1718" s="29"/>
      <c r="Y1718" s="29"/>
      <c r="Z1718" s="29"/>
      <c r="AA1718" s="29"/>
    </row>
    <row r="1719" spans="1:27" x14ac:dyDescent="0.3">
      <c r="B1719" s="24" t="s">
        <v>822</v>
      </c>
    </row>
    <row r="1720" spans="1:27" x14ac:dyDescent="0.3">
      <c r="B1720" t="s">
        <v>1526</v>
      </c>
      <c r="C1720" t="s">
        <v>802</v>
      </c>
      <c r="D1720" t="s">
        <v>1527</v>
      </c>
      <c r="E1720" s="33">
        <v>0.23</v>
      </c>
      <c r="F1720" t="s">
        <v>825</v>
      </c>
      <c r="G1720" t="s">
        <v>826</v>
      </c>
      <c r="H1720" s="34"/>
      <c r="I1720" t="s">
        <v>827</v>
      </c>
      <c r="J1720" s="35">
        <f>ROUND(E1720/I1718* H1720,5)</f>
        <v>0</v>
      </c>
      <c r="K1720" s="36"/>
    </row>
    <row r="1721" spans="1:27" x14ac:dyDescent="0.3">
      <c r="B1721" t="s">
        <v>1528</v>
      </c>
      <c r="C1721" t="s">
        <v>802</v>
      </c>
      <c r="D1721" t="s">
        <v>1529</v>
      </c>
      <c r="E1721" s="33">
        <v>0.2</v>
      </c>
      <c r="F1721" t="s">
        <v>825</v>
      </c>
      <c r="G1721" t="s">
        <v>826</v>
      </c>
      <c r="H1721" s="34"/>
      <c r="I1721" t="s">
        <v>827</v>
      </c>
      <c r="J1721" s="35">
        <f>ROUND(E1721/I1718* H1721,5)</f>
        <v>0</v>
      </c>
      <c r="K1721" s="36"/>
    </row>
    <row r="1722" spans="1:27" x14ac:dyDescent="0.3">
      <c r="D1722" s="37" t="s">
        <v>828</v>
      </c>
      <c r="E1722" s="36"/>
      <c r="H1722" s="36"/>
      <c r="K1722" s="34">
        <f>SUM(J1720:J1721)</f>
        <v>0</v>
      </c>
    </row>
    <row r="1723" spans="1:27" x14ac:dyDescent="0.3">
      <c r="B1723" s="24" t="s">
        <v>833</v>
      </c>
      <c r="E1723" s="36"/>
      <c r="H1723" s="36"/>
      <c r="K1723" s="36"/>
    </row>
    <row r="1724" spans="1:27" x14ac:dyDescent="0.3">
      <c r="B1724" t="s">
        <v>1613</v>
      </c>
      <c r="C1724" t="s">
        <v>14</v>
      </c>
      <c r="D1724" t="s">
        <v>1614</v>
      </c>
      <c r="E1724" s="33">
        <v>1</v>
      </c>
      <c r="G1724" t="s">
        <v>826</v>
      </c>
      <c r="H1724" s="34"/>
      <c r="I1724" t="s">
        <v>827</v>
      </c>
      <c r="J1724" s="35">
        <f>ROUND(E1724* H1724,5)</f>
        <v>0</v>
      </c>
      <c r="K1724" s="36"/>
    </row>
    <row r="1725" spans="1:27" x14ac:dyDescent="0.3">
      <c r="B1725" t="s">
        <v>1615</v>
      </c>
      <c r="C1725" t="s">
        <v>14</v>
      </c>
      <c r="D1725" t="s">
        <v>1616</v>
      </c>
      <c r="E1725" s="33">
        <v>1</v>
      </c>
      <c r="G1725" t="s">
        <v>826</v>
      </c>
      <c r="H1725" s="34"/>
      <c r="I1725" t="s">
        <v>827</v>
      </c>
      <c r="J1725" s="35">
        <f>ROUND(E1725* H1725,5)</f>
        <v>0</v>
      </c>
      <c r="K1725" s="36"/>
    </row>
    <row r="1726" spans="1:27" x14ac:dyDescent="0.3">
      <c r="D1726" s="37" t="s">
        <v>841</v>
      </c>
      <c r="E1726" s="36"/>
      <c r="H1726" s="36"/>
      <c r="K1726" s="34">
        <f>SUM(J1724:J1725)</f>
        <v>0</v>
      </c>
    </row>
    <row r="1727" spans="1:27" x14ac:dyDescent="0.3">
      <c r="E1727" s="36"/>
      <c r="H1727" s="36"/>
      <c r="K1727" s="36"/>
    </row>
    <row r="1728" spans="1:27" x14ac:dyDescent="0.3">
      <c r="D1728" s="37" t="s">
        <v>843</v>
      </c>
      <c r="E1728" s="36"/>
      <c r="H1728" s="36">
        <v>1.5</v>
      </c>
      <c r="I1728" t="s">
        <v>844</v>
      </c>
      <c r="J1728">
        <f>ROUND(H1728/100*K1722,5)</f>
        <v>0</v>
      </c>
      <c r="K1728" s="36"/>
    </row>
    <row r="1729" spans="1:27" x14ac:dyDescent="0.3">
      <c r="D1729" s="37" t="s">
        <v>842</v>
      </c>
      <c r="E1729" s="36"/>
      <c r="H1729" s="36"/>
      <c r="K1729" s="38">
        <f>SUM(J1719:J1728)</f>
        <v>0</v>
      </c>
    </row>
    <row r="1730" spans="1:27" x14ac:dyDescent="0.3">
      <c r="D1730" s="37" t="s">
        <v>916</v>
      </c>
      <c r="E1730" s="36"/>
      <c r="H1730" s="36">
        <v>2</v>
      </c>
      <c r="I1730" t="s">
        <v>844</v>
      </c>
      <c r="K1730" s="34">
        <f>ROUND(H1730/100*K1729,5)</f>
        <v>0</v>
      </c>
    </row>
    <row r="1731" spans="1:27" x14ac:dyDescent="0.3">
      <c r="D1731" s="37" t="s">
        <v>845</v>
      </c>
      <c r="E1731" s="36"/>
      <c r="H1731" s="36"/>
      <c r="K1731" s="38">
        <f>SUM(K1729:K1730)</f>
        <v>0</v>
      </c>
    </row>
    <row r="1733" spans="1:27" ht="45" customHeight="1" x14ac:dyDescent="0.3">
      <c r="A1733" s="28" t="s">
        <v>1617</v>
      </c>
      <c r="B1733" s="28" t="s">
        <v>508</v>
      </c>
      <c r="C1733" s="29" t="s">
        <v>14</v>
      </c>
      <c r="D1733" s="7" t="s">
        <v>509</v>
      </c>
      <c r="E1733" s="6"/>
      <c r="F1733" s="6"/>
      <c r="G1733" s="29"/>
      <c r="H1733" s="31" t="s">
        <v>820</v>
      </c>
      <c r="I1733" s="5">
        <v>1</v>
      </c>
      <c r="J1733" s="4"/>
      <c r="K1733" s="32">
        <f>ROUND(K1745,2)</f>
        <v>0</v>
      </c>
      <c r="L1733" s="30" t="s">
        <v>1618</v>
      </c>
      <c r="M1733" s="29"/>
      <c r="N1733" s="29"/>
      <c r="O1733" s="29"/>
      <c r="P1733" s="29"/>
      <c r="Q1733" s="29"/>
      <c r="R1733" s="29"/>
      <c r="S1733" s="29"/>
      <c r="T1733" s="29"/>
      <c r="U1733" s="29"/>
      <c r="V1733" s="29"/>
      <c r="W1733" s="29"/>
      <c r="X1733" s="29"/>
      <c r="Y1733" s="29"/>
      <c r="Z1733" s="29"/>
      <c r="AA1733" s="29"/>
    </row>
    <row r="1734" spans="1:27" x14ac:dyDescent="0.3">
      <c r="B1734" s="24" t="s">
        <v>822</v>
      </c>
    </row>
    <row r="1735" spans="1:27" x14ac:dyDescent="0.3">
      <c r="B1735" t="s">
        <v>1526</v>
      </c>
      <c r="C1735" t="s">
        <v>802</v>
      </c>
      <c r="D1735" t="s">
        <v>1527</v>
      </c>
      <c r="E1735" s="33">
        <v>3.3000000000000002E-2</v>
      </c>
      <c r="F1735" t="s">
        <v>825</v>
      </c>
      <c r="G1735" t="s">
        <v>826</v>
      </c>
      <c r="H1735" s="34"/>
      <c r="I1735" t="s">
        <v>827</v>
      </c>
      <c r="J1735" s="35">
        <f>ROUND(E1735/I1733* H1735,5)</f>
        <v>0</v>
      </c>
      <c r="K1735" s="36"/>
    </row>
    <row r="1736" spans="1:27" x14ac:dyDescent="0.3">
      <c r="B1736" t="s">
        <v>1528</v>
      </c>
      <c r="C1736" t="s">
        <v>802</v>
      </c>
      <c r="D1736" t="s">
        <v>1529</v>
      </c>
      <c r="E1736" s="33">
        <v>0.15</v>
      </c>
      <c r="F1736" t="s">
        <v>825</v>
      </c>
      <c r="G1736" t="s">
        <v>826</v>
      </c>
      <c r="H1736" s="34"/>
      <c r="I1736" t="s">
        <v>827</v>
      </c>
      <c r="J1736" s="35">
        <f>ROUND(E1736/I1733* H1736,5)</f>
        <v>0</v>
      </c>
      <c r="K1736" s="36"/>
    </row>
    <row r="1737" spans="1:27" x14ac:dyDescent="0.3">
      <c r="D1737" s="37" t="s">
        <v>828</v>
      </c>
      <c r="E1737" s="36"/>
      <c r="H1737" s="36"/>
      <c r="K1737" s="34">
        <f>SUM(J1735:J1736)</f>
        <v>0</v>
      </c>
    </row>
    <row r="1738" spans="1:27" x14ac:dyDescent="0.3">
      <c r="B1738" s="24" t="s">
        <v>833</v>
      </c>
      <c r="E1738" s="36"/>
      <c r="H1738" s="36"/>
      <c r="K1738" s="36"/>
    </row>
    <row r="1739" spans="1:27" x14ac:dyDescent="0.3">
      <c r="B1739" t="s">
        <v>1619</v>
      </c>
      <c r="C1739" t="s">
        <v>14</v>
      </c>
      <c r="D1739" t="s">
        <v>1620</v>
      </c>
      <c r="E1739" s="33">
        <v>1</v>
      </c>
      <c r="G1739" t="s">
        <v>826</v>
      </c>
      <c r="H1739" s="34"/>
      <c r="I1739" t="s">
        <v>827</v>
      </c>
      <c r="J1739" s="35">
        <f>ROUND(E1739* H1739,5)</f>
        <v>0</v>
      </c>
      <c r="K1739" s="36"/>
    </row>
    <row r="1740" spans="1:27" x14ac:dyDescent="0.3">
      <c r="D1740" s="37" t="s">
        <v>841</v>
      </c>
      <c r="E1740" s="36"/>
      <c r="H1740" s="36"/>
      <c r="K1740" s="34">
        <f>SUM(J1739:J1739)</f>
        <v>0</v>
      </c>
    </row>
    <row r="1741" spans="1:27" x14ac:dyDescent="0.3">
      <c r="E1741" s="36"/>
      <c r="H1741" s="36"/>
      <c r="K1741" s="36"/>
    </row>
    <row r="1742" spans="1:27" x14ac:dyDescent="0.3">
      <c r="D1742" s="37" t="s">
        <v>843</v>
      </c>
      <c r="E1742" s="36"/>
      <c r="H1742" s="36">
        <v>1.5</v>
      </c>
      <c r="I1742" t="s">
        <v>844</v>
      </c>
      <c r="J1742">
        <f>ROUND(H1742/100*K1737,5)</f>
        <v>0</v>
      </c>
      <c r="K1742" s="36"/>
    </row>
    <row r="1743" spans="1:27" x14ac:dyDescent="0.3">
      <c r="D1743" s="37" t="s">
        <v>842</v>
      </c>
      <c r="E1743" s="36"/>
      <c r="H1743" s="36"/>
      <c r="K1743" s="38">
        <f>SUM(J1734:J1742)</f>
        <v>0</v>
      </c>
    </row>
    <row r="1744" spans="1:27" x14ac:dyDescent="0.3">
      <c r="D1744" s="37" t="s">
        <v>916</v>
      </c>
      <c r="E1744" s="36"/>
      <c r="H1744" s="36">
        <v>2</v>
      </c>
      <c r="I1744" t="s">
        <v>844</v>
      </c>
      <c r="K1744" s="34">
        <f>ROUND(H1744/100*K1743,5)</f>
        <v>0</v>
      </c>
    </row>
    <row r="1745" spans="1:27" x14ac:dyDescent="0.3">
      <c r="D1745" s="37" t="s">
        <v>845</v>
      </c>
      <c r="E1745" s="36"/>
      <c r="H1745" s="36"/>
      <c r="K1745" s="38">
        <f>SUM(K1743:K1744)</f>
        <v>0</v>
      </c>
    </row>
    <row r="1747" spans="1:27" ht="45" customHeight="1" x14ac:dyDescent="0.3">
      <c r="A1747" s="28" t="s">
        <v>1621</v>
      </c>
      <c r="B1747" s="28" t="s">
        <v>532</v>
      </c>
      <c r="C1747" s="29" t="s">
        <v>14</v>
      </c>
      <c r="D1747" s="7" t="s">
        <v>533</v>
      </c>
      <c r="E1747" s="6"/>
      <c r="F1747" s="6"/>
      <c r="G1747" s="29"/>
      <c r="H1747" s="31" t="s">
        <v>820</v>
      </c>
      <c r="I1747" s="5">
        <v>1</v>
      </c>
      <c r="J1747" s="4"/>
      <c r="K1747" s="32">
        <f>ROUND(K1760,2)</f>
        <v>0</v>
      </c>
      <c r="L1747" s="30" t="s">
        <v>1622</v>
      </c>
      <c r="M1747" s="29"/>
      <c r="N1747" s="29"/>
      <c r="O1747" s="29"/>
      <c r="P1747" s="29"/>
      <c r="Q1747" s="29"/>
      <c r="R1747" s="29"/>
      <c r="S1747" s="29"/>
      <c r="T1747" s="29"/>
      <c r="U1747" s="29"/>
      <c r="V1747" s="29"/>
      <c r="W1747" s="29"/>
      <c r="X1747" s="29"/>
      <c r="Y1747" s="29"/>
      <c r="Z1747" s="29"/>
      <c r="AA1747" s="29"/>
    </row>
    <row r="1748" spans="1:27" x14ac:dyDescent="0.3">
      <c r="B1748" s="24" t="s">
        <v>822</v>
      </c>
    </row>
    <row r="1749" spans="1:27" x14ac:dyDescent="0.3">
      <c r="B1749" t="s">
        <v>1528</v>
      </c>
      <c r="C1749" t="s">
        <v>802</v>
      </c>
      <c r="D1749" t="s">
        <v>1529</v>
      </c>
      <c r="E1749" s="33">
        <v>0.183</v>
      </c>
      <c r="F1749" t="s">
        <v>825</v>
      </c>
      <c r="G1749" t="s">
        <v>826</v>
      </c>
      <c r="H1749" s="34"/>
      <c r="I1749" t="s">
        <v>827</v>
      </c>
      <c r="J1749" s="35">
        <f>ROUND(E1749/I1747* H1749,5)</f>
        <v>0</v>
      </c>
      <c r="K1749" s="36"/>
    </row>
    <row r="1750" spans="1:27" x14ac:dyDescent="0.3">
      <c r="B1750" t="s">
        <v>1526</v>
      </c>
      <c r="C1750" t="s">
        <v>802</v>
      </c>
      <c r="D1750" t="s">
        <v>1527</v>
      </c>
      <c r="E1750" s="33">
        <v>0.15</v>
      </c>
      <c r="F1750" t="s">
        <v>825</v>
      </c>
      <c r="G1750" t="s">
        <v>826</v>
      </c>
      <c r="H1750" s="34"/>
      <c r="I1750" t="s">
        <v>827</v>
      </c>
      <c r="J1750" s="35">
        <f>ROUND(E1750/I1747* H1750,5)</f>
        <v>0</v>
      </c>
      <c r="K1750" s="36"/>
    </row>
    <row r="1751" spans="1:27" x14ac:dyDescent="0.3">
      <c r="D1751" s="37" t="s">
        <v>828</v>
      </c>
      <c r="E1751" s="36"/>
      <c r="H1751" s="36"/>
      <c r="K1751" s="34">
        <f>SUM(J1749:J1750)</f>
        <v>0</v>
      </c>
    </row>
    <row r="1752" spans="1:27" x14ac:dyDescent="0.3">
      <c r="B1752" s="24" t="s">
        <v>833</v>
      </c>
      <c r="E1752" s="36"/>
      <c r="H1752" s="36"/>
      <c r="K1752" s="36"/>
    </row>
    <row r="1753" spans="1:27" x14ac:dyDescent="0.3">
      <c r="B1753" t="s">
        <v>1623</v>
      </c>
      <c r="C1753" t="s">
        <v>14</v>
      </c>
      <c r="D1753" t="s">
        <v>1624</v>
      </c>
      <c r="E1753" s="33">
        <v>1</v>
      </c>
      <c r="G1753" t="s">
        <v>826</v>
      </c>
      <c r="H1753" s="34"/>
      <c r="I1753" t="s">
        <v>827</v>
      </c>
      <c r="J1753" s="35">
        <f>ROUND(E1753* H1753,5)</f>
        <v>0</v>
      </c>
      <c r="K1753" s="36"/>
    </row>
    <row r="1754" spans="1:27" x14ac:dyDescent="0.3">
      <c r="B1754" t="s">
        <v>1625</v>
      </c>
      <c r="C1754" t="s">
        <v>14</v>
      </c>
      <c r="D1754" t="s">
        <v>1626</v>
      </c>
      <c r="E1754" s="33">
        <v>1</v>
      </c>
      <c r="G1754" t="s">
        <v>826</v>
      </c>
      <c r="H1754" s="34"/>
      <c r="I1754" t="s">
        <v>827</v>
      </c>
      <c r="J1754" s="35">
        <f>ROUND(E1754* H1754,5)</f>
        <v>0</v>
      </c>
      <c r="K1754" s="36"/>
    </row>
    <row r="1755" spans="1:27" x14ac:dyDescent="0.3">
      <c r="D1755" s="37" t="s">
        <v>841</v>
      </c>
      <c r="E1755" s="36"/>
      <c r="H1755" s="36"/>
      <c r="K1755" s="34">
        <f>SUM(J1753:J1754)</f>
        <v>0</v>
      </c>
    </row>
    <row r="1756" spans="1:27" x14ac:dyDescent="0.3">
      <c r="E1756" s="36"/>
      <c r="H1756" s="36"/>
      <c r="K1756" s="36"/>
    </row>
    <row r="1757" spans="1:27" x14ac:dyDescent="0.3">
      <c r="D1757" s="37" t="s">
        <v>843</v>
      </c>
      <c r="E1757" s="36"/>
      <c r="H1757" s="36">
        <v>1.5</v>
      </c>
      <c r="I1757" t="s">
        <v>844</v>
      </c>
      <c r="J1757">
        <f>ROUND(H1757/100*K1751,5)</f>
        <v>0</v>
      </c>
      <c r="K1757" s="36"/>
    </row>
    <row r="1758" spans="1:27" x14ac:dyDescent="0.3">
      <c r="D1758" s="37" t="s">
        <v>842</v>
      </c>
      <c r="E1758" s="36"/>
      <c r="H1758" s="36"/>
      <c r="K1758" s="38">
        <f>SUM(J1748:J1757)</f>
        <v>0</v>
      </c>
    </row>
    <row r="1759" spans="1:27" x14ac:dyDescent="0.3">
      <c r="D1759" s="37" t="s">
        <v>916</v>
      </c>
      <c r="E1759" s="36"/>
      <c r="H1759" s="36">
        <v>2</v>
      </c>
      <c r="I1759" t="s">
        <v>844</v>
      </c>
      <c r="K1759" s="34">
        <f>ROUND(H1759/100*K1758,5)</f>
        <v>0</v>
      </c>
    </row>
    <row r="1760" spans="1:27" x14ac:dyDescent="0.3">
      <c r="D1760" s="37" t="s">
        <v>845</v>
      </c>
      <c r="E1760" s="36"/>
      <c r="H1760" s="36"/>
      <c r="K1760" s="38">
        <f>SUM(K1758:K1759)</f>
        <v>0</v>
      </c>
    </row>
    <row r="1762" spans="1:27" ht="45" customHeight="1" x14ac:dyDescent="0.3">
      <c r="A1762" s="28" t="s">
        <v>1627</v>
      </c>
      <c r="B1762" s="28" t="s">
        <v>530</v>
      </c>
      <c r="C1762" s="29" t="s">
        <v>14</v>
      </c>
      <c r="D1762" s="7" t="s">
        <v>531</v>
      </c>
      <c r="E1762" s="6"/>
      <c r="F1762" s="6"/>
      <c r="G1762" s="29"/>
      <c r="H1762" s="31" t="s">
        <v>820</v>
      </c>
      <c r="I1762" s="5">
        <v>1</v>
      </c>
      <c r="J1762" s="4"/>
      <c r="K1762" s="32">
        <f>ROUND(K1775,2)</f>
        <v>0</v>
      </c>
      <c r="L1762" s="30" t="s">
        <v>1628</v>
      </c>
      <c r="M1762" s="29"/>
      <c r="N1762" s="29"/>
      <c r="O1762" s="29"/>
      <c r="P1762" s="29"/>
      <c r="Q1762" s="29"/>
      <c r="R1762" s="29"/>
      <c r="S1762" s="29"/>
      <c r="T1762" s="29"/>
      <c r="U1762" s="29"/>
      <c r="V1762" s="29"/>
      <c r="W1762" s="29"/>
      <c r="X1762" s="29"/>
      <c r="Y1762" s="29"/>
      <c r="Z1762" s="29"/>
      <c r="AA1762" s="29"/>
    </row>
    <row r="1763" spans="1:27" x14ac:dyDescent="0.3">
      <c r="B1763" s="24" t="s">
        <v>822</v>
      </c>
    </row>
    <row r="1764" spans="1:27" x14ac:dyDescent="0.3">
      <c r="B1764" t="s">
        <v>1528</v>
      </c>
      <c r="C1764" t="s">
        <v>802</v>
      </c>
      <c r="D1764" t="s">
        <v>1529</v>
      </c>
      <c r="E1764" s="33">
        <v>0.183</v>
      </c>
      <c r="F1764" t="s">
        <v>825</v>
      </c>
      <c r="G1764" t="s">
        <v>826</v>
      </c>
      <c r="H1764" s="34"/>
      <c r="I1764" t="s">
        <v>827</v>
      </c>
      <c r="J1764" s="35">
        <f>ROUND(E1764/I1762* H1764,5)</f>
        <v>0</v>
      </c>
      <c r="K1764" s="36"/>
    </row>
    <row r="1765" spans="1:27" x14ac:dyDescent="0.3">
      <c r="B1765" t="s">
        <v>1526</v>
      </c>
      <c r="C1765" t="s">
        <v>802</v>
      </c>
      <c r="D1765" t="s">
        <v>1527</v>
      </c>
      <c r="E1765" s="33">
        <v>0.15</v>
      </c>
      <c r="F1765" t="s">
        <v>825</v>
      </c>
      <c r="G1765" t="s">
        <v>826</v>
      </c>
      <c r="H1765" s="34"/>
      <c r="I1765" t="s">
        <v>827</v>
      </c>
      <c r="J1765" s="35">
        <f>ROUND(E1765/I1762* H1765,5)</f>
        <v>0</v>
      </c>
      <c r="K1765" s="36"/>
    </row>
    <row r="1766" spans="1:27" x14ac:dyDescent="0.3">
      <c r="D1766" s="37" t="s">
        <v>828</v>
      </c>
      <c r="E1766" s="36"/>
      <c r="H1766" s="36"/>
      <c r="K1766" s="34">
        <f>SUM(J1764:J1765)</f>
        <v>0</v>
      </c>
    </row>
    <row r="1767" spans="1:27" x14ac:dyDescent="0.3">
      <c r="B1767" s="24" t="s">
        <v>833</v>
      </c>
      <c r="E1767" s="36"/>
      <c r="H1767" s="36"/>
      <c r="K1767" s="36"/>
    </row>
    <row r="1768" spans="1:27" x14ac:dyDescent="0.3">
      <c r="B1768" t="s">
        <v>1629</v>
      </c>
      <c r="C1768" t="s">
        <v>14</v>
      </c>
      <c r="D1768" t="s">
        <v>1630</v>
      </c>
      <c r="E1768" s="33">
        <v>1</v>
      </c>
      <c r="G1768" t="s">
        <v>826</v>
      </c>
      <c r="H1768" s="34"/>
      <c r="I1768" t="s">
        <v>827</v>
      </c>
      <c r="J1768" s="35">
        <f>ROUND(E1768* H1768,5)</f>
        <v>0</v>
      </c>
      <c r="K1768" s="36"/>
    </row>
    <row r="1769" spans="1:27" x14ac:dyDescent="0.3">
      <c r="B1769" t="s">
        <v>1631</v>
      </c>
      <c r="C1769" t="s">
        <v>14</v>
      </c>
      <c r="D1769" t="s">
        <v>1632</v>
      </c>
      <c r="E1769" s="33">
        <v>1</v>
      </c>
      <c r="G1769" t="s">
        <v>826</v>
      </c>
      <c r="H1769" s="34"/>
      <c r="I1769" t="s">
        <v>827</v>
      </c>
      <c r="J1769" s="35">
        <f>ROUND(E1769* H1769,5)</f>
        <v>0</v>
      </c>
      <c r="K1769" s="36"/>
    </row>
    <row r="1770" spans="1:27" x14ac:dyDescent="0.3">
      <c r="D1770" s="37" t="s">
        <v>841</v>
      </c>
      <c r="E1770" s="36"/>
      <c r="H1770" s="36"/>
      <c r="K1770" s="34">
        <f>SUM(J1768:J1769)</f>
        <v>0</v>
      </c>
    </row>
    <row r="1771" spans="1:27" x14ac:dyDescent="0.3">
      <c r="E1771" s="36"/>
      <c r="H1771" s="36"/>
      <c r="K1771" s="36"/>
    </row>
    <row r="1772" spans="1:27" x14ac:dyDescent="0.3">
      <c r="D1772" s="37" t="s">
        <v>843</v>
      </c>
      <c r="E1772" s="36"/>
      <c r="H1772" s="36">
        <v>1.5</v>
      </c>
      <c r="I1772" t="s">
        <v>844</v>
      </c>
      <c r="J1772">
        <f>ROUND(H1772/100*K1766,5)</f>
        <v>0</v>
      </c>
      <c r="K1772" s="36"/>
    </row>
    <row r="1773" spans="1:27" x14ac:dyDescent="0.3">
      <c r="D1773" s="37" t="s">
        <v>842</v>
      </c>
      <c r="E1773" s="36"/>
      <c r="H1773" s="36"/>
      <c r="K1773" s="38">
        <f>SUM(J1763:J1772)</f>
        <v>0</v>
      </c>
    </row>
    <row r="1774" spans="1:27" x14ac:dyDescent="0.3">
      <c r="D1774" s="37" t="s">
        <v>916</v>
      </c>
      <c r="E1774" s="36"/>
      <c r="H1774" s="36">
        <v>2</v>
      </c>
      <c r="I1774" t="s">
        <v>844</v>
      </c>
      <c r="K1774" s="34">
        <f>ROUND(H1774/100*K1773,5)</f>
        <v>0</v>
      </c>
    </row>
    <row r="1775" spans="1:27" x14ac:dyDescent="0.3">
      <c r="D1775" s="37" t="s">
        <v>845</v>
      </c>
      <c r="E1775" s="36"/>
      <c r="H1775" s="36"/>
      <c r="K1775" s="38">
        <f>SUM(K1773:K1774)</f>
        <v>0</v>
      </c>
    </row>
    <row r="1777" spans="1:27" ht="45" customHeight="1" x14ac:dyDescent="0.3">
      <c r="A1777" s="28" t="s">
        <v>1633</v>
      </c>
      <c r="B1777" s="28" t="s">
        <v>592</v>
      </c>
      <c r="C1777" s="29" t="s">
        <v>20</v>
      </c>
      <c r="D1777" s="7" t="s">
        <v>593</v>
      </c>
      <c r="E1777" s="6"/>
      <c r="F1777" s="6"/>
      <c r="G1777" s="29"/>
      <c r="H1777" s="31" t="s">
        <v>820</v>
      </c>
      <c r="I1777" s="5">
        <v>1</v>
      </c>
      <c r="J1777" s="4"/>
      <c r="K1777" s="32">
        <f>ROUND(K1789,2)</f>
        <v>0</v>
      </c>
      <c r="L1777" s="30" t="s">
        <v>1634</v>
      </c>
      <c r="M1777" s="29"/>
      <c r="N1777" s="29"/>
      <c r="O1777" s="29"/>
      <c r="P1777" s="29"/>
      <c r="Q1777" s="29"/>
      <c r="R1777" s="29"/>
      <c r="S1777" s="29"/>
      <c r="T1777" s="29"/>
      <c r="U1777" s="29"/>
      <c r="V1777" s="29"/>
      <c r="W1777" s="29"/>
      <c r="X1777" s="29"/>
      <c r="Y1777" s="29"/>
      <c r="Z1777" s="29"/>
      <c r="AA1777" s="29"/>
    </row>
    <row r="1778" spans="1:27" x14ac:dyDescent="0.3">
      <c r="B1778" s="24" t="s">
        <v>822</v>
      </c>
    </row>
    <row r="1779" spans="1:27" x14ac:dyDescent="0.3">
      <c r="B1779" t="s">
        <v>919</v>
      </c>
      <c r="C1779" t="s">
        <v>802</v>
      </c>
      <c r="D1779" t="s">
        <v>920</v>
      </c>
      <c r="E1779" s="33">
        <v>0.01</v>
      </c>
      <c r="F1779" t="s">
        <v>825</v>
      </c>
      <c r="G1779" t="s">
        <v>826</v>
      </c>
      <c r="H1779" s="34"/>
      <c r="I1779" t="s">
        <v>827</v>
      </c>
      <c r="J1779" s="35">
        <f>ROUND(E1779/I1777* H1779,5)</f>
        <v>0</v>
      </c>
      <c r="K1779" s="36"/>
    </row>
    <row r="1780" spans="1:27" x14ac:dyDescent="0.3">
      <c r="B1780" t="s">
        <v>921</v>
      </c>
      <c r="C1780" t="s">
        <v>802</v>
      </c>
      <c r="D1780" t="s">
        <v>857</v>
      </c>
      <c r="E1780" s="33">
        <v>0.01</v>
      </c>
      <c r="F1780" t="s">
        <v>825</v>
      </c>
      <c r="G1780" t="s">
        <v>826</v>
      </c>
      <c r="H1780" s="34"/>
      <c r="I1780" t="s">
        <v>827</v>
      </c>
      <c r="J1780" s="35">
        <f>ROUND(E1780/I1777* H1780,5)</f>
        <v>0</v>
      </c>
      <c r="K1780" s="36"/>
    </row>
    <row r="1781" spans="1:27" x14ac:dyDescent="0.3">
      <c r="D1781" s="37" t="s">
        <v>828</v>
      </c>
      <c r="E1781" s="36"/>
      <c r="H1781" s="36"/>
      <c r="K1781" s="34">
        <f>SUM(J1779:J1780)</f>
        <v>0</v>
      </c>
    </row>
    <row r="1782" spans="1:27" x14ac:dyDescent="0.3">
      <c r="B1782" s="24" t="s">
        <v>833</v>
      </c>
      <c r="E1782" s="36"/>
      <c r="H1782" s="36"/>
      <c r="K1782" s="36"/>
    </row>
    <row r="1783" spans="1:27" x14ac:dyDescent="0.3">
      <c r="B1783" t="s">
        <v>1635</v>
      </c>
      <c r="C1783" t="s">
        <v>20</v>
      </c>
      <c r="D1783" t="s">
        <v>1636</v>
      </c>
      <c r="E1783" s="33">
        <v>1.05</v>
      </c>
      <c r="G1783" t="s">
        <v>826</v>
      </c>
      <c r="H1783" s="34"/>
      <c r="I1783" t="s">
        <v>827</v>
      </c>
      <c r="J1783" s="35">
        <f>ROUND(E1783* H1783,5)</f>
        <v>0</v>
      </c>
      <c r="K1783" s="36"/>
    </row>
    <row r="1784" spans="1:27" x14ac:dyDescent="0.3">
      <c r="D1784" s="37" t="s">
        <v>841</v>
      </c>
      <c r="E1784" s="36"/>
      <c r="H1784" s="36"/>
      <c r="K1784" s="34">
        <f>SUM(J1783:J1783)</f>
        <v>0</v>
      </c>
    </row>
    <row r="1785" spans="1:27" x14ac:dyDescent="0.3">
      <c r="E1785" s="36"/>
      <c r="H1785" s="36"/>
      <c r="K1785" s="36"/>
    </row>
    <row r="1786" spans="1:27" x14ac:dyDescent="0.3">
      <c r="D1786" s="37" t="s">
        <v>843</v>
      </c>
      <c r="E1786" s="36"/>
      <c r="H1786" s="36">
        <v>1.5</v>
      </c>
      <c r="I1786" t="s">
        <v>844</v>
      </c>
      <c r="J1786">
        <f>ROUND(H1786/100*K1781,5)</f>
        <v>0</v>
      </c>
      <c r="K1786" s="36"/>
    </row>
    <row r="1787" spans="1:27" x14ac:dyDescent="0.3">
      <c r="D1787" s="37" t="s">
        <v>842</v>
      </c>
      <c r="E1787" s="36"/>
      <c r="H1787" s="36"/>
      <c r="K1787" s="38">
        <f>SUM(J1778:J1786)</f>
        <v>0</v>
      </c>
    </row>
    <row r="1788" spans="1:27" x14ac:dyDescent="0.3">
      <c r="D1788" s="37" t="s">
        <v>916</v>
      </c>
      <c r="E1788" s="36"/>
      <c r="H1788" s="36">
        <v>2</v>
      </c>
      <c r="I1788" t="s">
        <v>844</v>
      </c>
      <c r="K1788" s="34">
        <f>ROUND(H1788/100*K1787,5)</f>
        <v>0</v>
      </c>
    </row>
    <row r="1789" spans="1:27" x14ac:dyDescent="0.3">
      <c r="D1789" s="37" t="s">
        <v>845</v>
      </c>
      <c r="E1789" s="36"/>
      <c r="H1789" s="36"/>
      <c r="K1789" s="38">
        <f>SUM(K1787:K1788)</f>
        <v>0</v>
      </c>
    </row>
    <row r="1791" spans="1:27" ht="45" customHeight="1" x14ac:dyDescent="0.3">
      <c r="A1791" s="28" t="s">
        <v>1637</v>
      </c>
      <c r="B1791" s="28" t="s">
        <v>546</v>
      </c>
      <c r="C1791" s="29" t="s">
        <v>14</v>
      </c>
      <c r="D1791" s="7" t="s">
        <v>547</v>
      </c>
      <c r="E1791" s="6"/>
      <c r="F1791" s="6"/>
      <c r="G1791" s="29"/>
      <c r="H1791" s="31" t="s">
        <v>820</v>
      </c>
      <c r="I1791" s="5">
        <v>1</v>
      </c>
      <c r="J1791" s="4"/>
      <c r="K1791" s="32">
        <f>ROUND(K1804,2)</f>
        <v>0</v>
      </c>
      <c r="L1791" s="30" t="s">
        <v>1638</v>
      </c>
      <c r="M1791" s="29"/>
      <c r="N1791" s="29"/>
      <c r="O1791" s="29"/>
      <c r="P1791" s="29"/>
      <c r="Q1791" s="29"/>
      <c r="R1791" s="29"/>
      <c r="S1791" s="29"/>
      <c r="T1791" s="29"/>
      <c r="U1791" s="29"/>
      <c r="V1791" s="29"/>
      <c r="W1791" s="29"/>
      <c r="X1791" s="29"/>
      <c r="Y1791" s="29"/>
      <c r="Z1791" s="29"/>
      <c r="AA1791" s="29"/>
    </row>
    <row r="1792" spans="1:27" x14ac:dyDescent="0.3">
      <c r="B1792" s="24" t="s">
        <v>822</v>
      </c>
    </row>
    <row r="1793" spans="1:27" x14ac:dyDescent="0.3">
      <c r="B1793" t="s">
        <v>1526</v>
      </c>
      <c r="C1793" t="s">
        <v>802</v>
      </c>
      <c r="D1793" t="s">
        <v>1527</v>
      </c>
      <c r="E1793" s="33">
        <v>0.248</v>
      </c>
      <c r="F1793" t="s">
        <v>825</v>
      </c>
      <c r="G1793" t="s">
        <v>826</v>
      </c>
      <c r="H1793" s="34"/>
      <c r="I1793" t="s">
        <v>827</v>
      </c>
      <c r="J1793" s="35">
        <f>ROUND(E1793/I1791* H1793,5)</f>
        <v>0</v>
      </c>
      <c r="K1793" s="36"/>
    </row>
    <row r="1794" spans="1:27" x14ac:dyDescent="0.3">
      <c r="B1794" t="s">
        <v>1528</v>
      </c>
      <c r="C1794" t="s">
        <v>802</v>
      </c>
      <c r="D1794" t="s">
        <v>1529</v>
      </c>
      <c r="E1794" s="33">
        <v>2.48</v>
      </c>
      <c r="F1794" t="s">
        <v>825</v>
      </c>
      <c r="G1794" t="s">
        <v>826</v>
      </c>
      <c r="H1794" s="34"/>
      <c r="I1794" t="s">
        <v>827</v>
      </c>
      <c r="J1794" s="35">
        <f>ROUND(E1794/I1791* H1794,5)</f>
        <v>0</v>
      </c>
      <c r="K1794" s="36"/>
    </row>
    <row r="1795" spans="1:27" x14ac:dyDescent="0.3">
      <c r="D1795" s="37" t="s">
        <v>828</v>
      </c>
      <c r="E1795" s="36"/>
      <c r="H1795" s="36"/>
      <c r="K1795" s="34">
        <f>SUM(J1793:J1794)</f>
        <v>0</v>
      </c>
    </row>
    <row r="1796" spans="1:27" x14ac:dyDescent="0.3">
      <c r="B1796" s="24" t="s">
        <v>833</v>
      </c>
      <c r="E1796" s="36"/>
      <c r="H1796" s="36"/>
      <c r="K1796" s="36"/>
    </row>
    <row r="1797" spans="1:27" x14ac:dyDescent="0.3">
      <c r="B1797" t="s">
        <v>1639</v>
      </c>
      <c r="C1797" t="s">
        <v>14</v>
      </c>
      <c r="D1797" t="s">
        <v>1640</v>
      </c>
      <c r="E1797" s="33">
        <v>1</v>
      </c>
      <c r="G1797" t="s">
        <v>826</v>
      </c>
      <c r="H1797" s="34"/>
      <c r="I1797" t="s">
        <v>827</v>
      </c>
      <c r="J1797" s="35">
        <f>ROUND(E1797* H1797,5)</f>
        <v>0</v>
      </c>
      <c r="K1797" s="36"/>
    </row>
    <row r="1798" spans="1:27" x14ac:dyDescent="0.3">
      <c r="B1798" t="s">
        <v>1641</v>
      </c>
      <c r="C1798" t="s">
        <v>14</v>
      </c>
      <c r="D1798" t="s">
        <v>1642</v>
      </c>
      <c r="E1798" s="33">
        <v>1</v>
      </c>
      <c r="G1798" t="s">
        <v>826</v>
      </c>
      <c r="H1798" s="34"/>
      <c r="I1798" t="s">
        <v>827</v>
      </c>
      <c r="J1798" s="35">
        <f>ROUND(E1798* H1798,5)</f>
        <v>0</v>
      </c>
      <c r="K1798" s="36"/>
    </row>
    <row r="1799" spans="1:27" x14ac:dyDescent="0.3">
      <c r="D1799" s="37" t="s">
        <v>841</v>
      </c>
      <c r="E1799" s="36"/>
      <c r="H1799" s="36"/>
      <c r="K1799" s="34">
        <f>SUM(J1797:J1798)</f>
        <v>0</v>
      </c>
    </row>
    <row r="1800" spans="1:27" x14ac:dyDescent="0.3">
      <c r="E1800" s="36"/>
      <c r="H1800" s="36"/>
      <c r="K1800" s="36"/>
    </row>
    <row r="1801" spans="1:27" x14ac:dyDescent="0.3">
      <c r="D1801" s="37" t="s">
        <v>843</v>
      </c>
      <c r="E1801" s="36"/>
      <c r="H1801" s="36">
        <v>1.5</v>
      </c>
      <c r="I1801" t="s">
        <v>844</v>
      </c>
      <c r="J1801">
        <f>ROUND(H1801/100*K1795,5)</f>
        <v>0</v>
      </c>
      <c r="K1801" s="36"/>
    </row>
    <row r="1802" spans="1:27" x14ac:dyDescent="0.3">
      <c r="D1802" s="37" t="s">
        <v>842</v>
      </c>
      <c r="E1802" s="36"/>
      <c r="H1802" s="36"/>
      <c r="K1802" s="38">
        <f>SUM(J1792:J1801)</f>
        <v>0</v>
      </c>
    </row>
    <row r="1803" spans="1:27" x14ac:dyDescent="0.3">
      <c r="D1803" s="37" t="s">
        <v>916</v>
      </c>
      <c r="E1803" s="36"/>
      <c r="H1803" s="36">
        <v>2</v>
      </c>
      <c r="I1803" t="s">
        <v>844</v>
      </c>
      <c r="K1803" s="34">
        <f>ROUND(H1803/100*K1802,5)</f>
        <v>0</v>
      </c>
    </row>
    <row r="1804" spans="1:27" x14ac:dyDescent="0.3">
      <c r="D1804" s="37" t="s">
        <v>845</v>
      </c>
      <c r="E1804" s="36"/>
      <c r="H1804" s="36"/>
      <c r="K1804" s="38">
        <f>SUM(K1802:K1803)</f>
        <v>0</v>
      </c>
    </row>
    <row r="1806" spans="1:27" ht="45" customHeight="1" x14ac:dyDescent="0.3">
      <c r="A1806" s="28" t="s">
        <v>1643</v>
      </c>
      <c r="B1806" s="28" t="s">
        <v>528</v>
      </c>
      <c r="C1806" s="29" t="s">
        <v>14</v>
      </c>
      <c r="D1806" s="7" t="s">
        <v>529</v>
      </c>
      <c r="E1806" s="6"/>
      <c r="F1806" s="6"/>
      <c r="G1806" s="29"/>
      <c r="H1806" s="31" t="s">
        <v>820</v>
      </c>
      <c r="I1806" s="5">
        <v>1</v>
      </c>
      <c r="J1806" s="4"/>
      <c r="K1806" s="32">
        <f>ROUND(K1819,2)</f>
        <v>0</v>
      </c>
      <c r="L1806" s="30" t="s">
        <v>1644</v>
      </c>
      <c r="M1806" s="29"/>
      <c r="N1806" s="29"/>
      <c r="O1806" s="29"/>
      <c r="P1806" s="29"/>
      <c r="Q1806" s="29"/>
      <c r="R1806" s="29"/>
      <c r="S1806" s="29"/>
      <c r="T1806" s="29"/>
      <c r="U1806" s="29"/>
      <c r="V1806" s="29"/>
      <c r="W1806" s="29"/>
      <c r="X1806" s="29"/>
      <c r="Y1806" s="29"/>
      <c r="Z1806" s="29"/>
      <c r="AA1806" s="29"/>
    </row>
    <row r="1807" spans="1:27" x14ac:dyDescent="0.3">
      <c r="B1807" s="24" t="s">
        <v>822</v>
      </c>
    </row>
    <row r="1808" spans="1:27" x14ac:dyDescent="0.3">
      <c r="B1808" t="s">
        <v>1526</v>
      </c>
      <c r="C1808" t="s">
        <v>802</v>
      </c>
      <c r="D1808" t="s">
        <v>1527</v>
      </c>
      <c r="E1808" s="33">
        <v>0.2</v>
      </c>
      <c r="F1808" t="s">
        <v>825</v>
      </c>
      <c r="G1808" t="s">
        <v>826</v>
      </c>
      <c r="H1808" s="34"/>
      <c r="I1808" t="s">
        <v>827</v>
      </c>
      <c r="J1808" s="35">
        <f>ROUND(E1808/I1806* H1808,5)</f>
        <v>0</v>
      </c>
      <c r="K1808" s="36"/>
    </row>
    <row r="1809" spans="1:27" x14ac:dyDescent="0.3">
      <c r="B1809" t="s">
        <v>1528</v>
      </c>
      <c r="C1809" t="s">
        <v>802</v>
      </c>
      <c r="D1809" t="s">
        <v>1529</v>
      </c>
      <c r="E1809" s="33">
        <v>0.2</v>
      </c>
      <c r="F1809" t="s">
        <v>825</v>
      </c>
      <c r="G1809" t="s">
        <v>826</v>
      </c>
      <c r="H1809" s="34"/>
      <c r="I1809" t="s">
        <v>827</v>
      </c>
      <c r="J1809" s="35">
        <f>ROUND(E1809/I1806* H1809,5)</f>
        <v>0</v>
      </c>
      <c r="K1809" s="36"/>
    </row>
    <row r="1810" spans="1:27" x14ac:dyDescent="0.3">
      <c r="D1810" s="37" t="s">
        <v>828</v>
      </c>
      <c r="E1810" s="36"/>
      <c r="H1810" s="36"/>
      <c r="K1810" s="34">
        <f>SUM(J1808:J1809)</f>
        <v>0</v>
      </c>
    </row>
    <row r="1811" spans="1:27" x14ac:dyDescent="0.3">
      <c r="B1811" s="24" t="s">
        <v>833</v>
      </c>
      <c r="E1811" s="36"/>
      <c r="H1811" s="36"/>
      <c r="K1811" s="36"/>
    </row>
    <row r="1812" spans="1:27" x14ac:dyDescent="0.3">
      <c r="B1812" t="s">
        <v>1645</v>
      </c>
      <c r="C1812" t="s">
        <v>14</v>
      </c>
      <c r="D1812" t="s">
        <v>1646</v>
      </c>
      <c r="E1812" s="33">
        <v>1</v>
      </c>
      <c r="G1812" t="s">
        <v>826</v>
      </c>
      <c r="H1812" s="34"/>
      <c r="I1812" t="s">
        <v>827</v>
      </c>
      <c r="J1812" s="35">
        <f>ROUND(E1812* H1812,5)</f>
        <v>0</v>
      </c>
      <c r="K1812" s="36"/>
    </row>
    <row r="1813" spans="1:27" x14ac:dyDescent="0.3">
      <c r="B1813" t="s">
        <v>1647</v>
      </c>
      <c r="C1813" t="s">
        <v>14</v>
      </c>
      <c r="D1813" t="s">
        <v>1648</v>
      </c>
      <c r="E1813" s="33">
        <v>1</v>
      </c>
      <c r="G1813" t="s">
        <v>826</v>
      </c>
      <c r="H1813" s="34"/>
      <c r="I1813" t="s">
        <v>827</v>
      </c>
      <c r="J1813" s="35">
        <f>ROUND(E1813* H1813,5)</f>
        <v>0</v>
      </c>
      <c r="K1813" s="36"/>
    </row>
    <row r="1814" spans="1:27" x14ac:dyDescent="0.3">
      <c r="D1814" s="37" t="s">
        <v>841</v>
      </c>
      <c r="E1814" s="36"/>
      <c r="H1814" s="36"/>
      <c r="K1814" s="34">
        <f>SUM(J1812:J1813)</f>
        <v>0</v>
      </c>
    </row>
    <row r="1815" spans="1:27" x14ac:dyDescent="0.3">
      <c r="E1815" s="36"/>
      <c r="H1815" s="36"/>
      <c r="K1815" s="36"/>
    </row>
    <row r="1816" spans="1:27" x14ac:dyDescent="0.3">
      <c r="D1816" s="37" t="s">
        <v>843</v>
      </c>
      <c r="E1816" s="36"/>
      <c r="H1816" s="36">
        <v>1.5</v>
      </c>
      <c r="I1816" t="s">
        <v>844</v>
      </c>
      <c r="J1816">
        <f>ROUND(H1816/100*K1810,5)</f>
        <v>0</v>
      </c>
      <c r="K1816" s="36"/>
    </row>
    <row r="1817" spans="1:27" x14ac:dyDescent="0.3">
      <c r="D1817" s="37" t="s">
        <v>842</v>
      </c>
      <c r="E1817" s="36"/>
      <c r="H1817" s="36"/>
      <c r="K1817" s="38">
        <f>SUM(J1807:J1816)</f>
        <v>0</v>
      </c>
    </row>
    <row r="1818" spans="1:27" x14ac:dyDescent="0.3">
      <c r="D1818" s="37" t="s">
        <v>916</v>
      </c>
      <c r="E1818" s="36"/>
      <c r="H1818" s="36">
        <v>2</v>
      </c>
      <c r="I1818" t="s">
        <v>844</v>
      </c>
      <c r="K1818" s="34">
        <f>ROUND(H1818/100*K1817,5)</f>
        <v>0</v>
      </c>
    </row>
    <row r="1819" spans="1:27" x14ac:dyDescent="0.3">
      <c r="D1819" s="37" t="s">
        <v>845</v>
      </c>
      <c r="E1819" s="36"/>
      <c r="H1819" s="36"/>
      <c r="K1819" s="38">
        <f>SUM(K1817:K1818)</f>
        <v>0</v>
      </c>
    </row>
    <row r="1821" spans="1:27" ht="45" customHeight="1" x14ac:dyDescent="0.3">
      <c r="A1821" s="28" t="s">
        <v>1649</v>
      </c>
      <c r="B1821" s="28" t="s">
        <v>534</v>
      </c>
      <c r="C1821" s="29" t="s">
        <v>14</v>
      </c>
      <c r="D1821" s="7" t="s">
        <v>535</v>
      </c>
      <c r="E1821" s="6"/>
      <c r="F1821" s="6"/>
      <c r="G1821" s="29"/>
      <c r="H1821" s="31" t="s">
        <v>820</v>
      </c>
      <c r="I1821" s="5">
        <v>1</v>
      </c>
      <c r="J1821" s="4"/>
      <c r="K1821" s="32">
        <f>ROUND(K1834,2)</f>
        <v>0</v>
      </c>
      <c r="L1821" s="30" t="s">
        <v>1650</v>
      </c>
      <c r="M1821" s="29"/>
      <c r="N1821" s="29"/>
      <c r="O1821" s="29"/>
      <c r="P1821" s="29"/>
      <c r="Q1821" s="29"/>
      <c r="R1821" s="29"/>
      <c r="S1821" s="29"/>
      <c r="T1821" s="29"/>
      <c r="U1821" s="29"/>
      <c r="V1821" s="29"/>
      <c r="W1821" s="29"/>
      <c r="X1821" s="29"/>
      <c r="Y1821" s="29"/>
      <c r="Z1821" s="29"/>
      <c r="AA1821" s="29"/>
    </row>
    <row r="1822" spans="1:27" x14ac:dyDescent="0.3">
      <c r="B1822" s="24" t="s">
        <v>822</v>
      </c>
    </row>
    <row r="1823" spans="1:27" x14ac:dyDescent="0.3">
      <c r="B1823" t="s">
        <v>1528</v>
      </c>
      <c r="C1823" t="s">
        <v>802</v>
      </c>
      <c r="D1823" t="s">
        <v>1529</v>
      </c>
      <c r="E1823" s="33">
        <v>0.3</v>
      </c>
      <c r="F1823" t="s">
        <v>825</v>
      </c>
      <c r="G1823" t="s">
        <v>826</v>
      </c>
      <c r="H1823" s="34"/>
      <c r="I1823" t="s">
        <v>827</v>
      </c>
      <c r="J1823" s="35">
        <f>ROUND(E1823/I1821* H1823,5)</f>
        <v>0</v>
      </c>
      <c r="K1823" s="36"/>
    </row>
    <row r="1824" spans="1:27" x14ac:dyDescent="0.3">
      <c r="B1824" t="s">
        <v>1526</v>
      </c>
      <c r="C1824" t="s">
        <v>802</v>
      </c>
      <c r="D1824" t="s">
        <v>1527</v>
      </c>
      <c r="E1824" s="33">
        <v>0.3</v>
      </c>
      <c r="F1824" t="s">
        <v>825</v>
      </c>
      <c r="G1824" t="s">
        <v>826</v>
      </c>
      <c r="H1824" s="34"/>
      <c r="I1824" t="s">
        <v>827</v>
      </c>
      <c r="J1824" s="35">
        <f>ROUND(E1824/I1821* H1824,5)</f>
        <v>0</v>
      </c>
      <c r="K1824" s="36"/>
    </row>
    <row r="1825" spans="1:27" x14ac:dyDescent="0.3">
      <c r="D1825" s="37" t="s">
        <v>828</v>
      </c>
      <c r="E1825" s="36"/>
      <c r="H1825" s="36"/>
      <c r="K1825" s="34">
        <f>SUM(J1823:J1824)</f>
        <v>0</v>
      </c>
    </row>
    <row r="1826" spans="1:27" x14ac:dyDescent="0.3">
      <c r="B1826" s="24" t="s">
        <v>833</v>
      </c>
      <c r="E1826" s="36"/>
      <c r="H1826" s="36"/>
      <c r="K1826" s="36"/>
    </row>
    <row r="1827" spans="1:27" x14ac:dyDescent="0.3">
      <c r="B1827" t="s">
        <v>1651</v>
      </c>
      <c r="C1827" t="s">
        <v>14</v>
      </c>
      <c r="D1827" t="s">
        <v>1652</v>
      </c>
      <c r="E1827" s="33">
        <v>1</v>
      </c>
      <c r="G1827" t="s">
        <v>826</v>
      </c>
      <c r="H1827" s="34"/>
      <c r="I1827" t="s">
        <v>827</v>
      </c>
      <c r="J1827" s="35">
        <f>ROUND(E1827* H1827,5)</f>
        <v>0</v>
      </c>
      <c r="K1827" s="36"/>
    </row>
    <row r="1828" spans="1:27" x14ac:dyDescent="0.3">
      <c r="B1828" t="s">
        <v>1653</v>
      </c>
      <c r="C1828" t="s">
        <v>14</v>
      </c>
      <c r="D1828" t="s">
        <v>1654</v>
      </c>
      <c r="E1828" s="33">
        <v>1</v>
      </c>
      <c r="G1828" t="s">
        <v>826</v>
      </c>
      <c r="H1828" s="34"/>
      <c r="I1828" t="s">
        <v>827</v>
      </c>
      <c r="J1828" s="35">
        <f>ROUND(E1828* H1828,5)</f>
        <v>0</v>
      </c>
      <c r="K1828" s="36"/>
    </row>
    <row r="1829" spans="1:27" x14ac:dyDescent="0.3">
      <c r="D1829" s="37" t="s">
        <v>841</v>
      </c>
      <c r="E1829" s="36"/>
      <c r="H1829" s="36"/>
      <c r="K1829" s="34">
        <f>SUM(J1827:J1828)</f>
        <v>0</v>
      </c>
    </row>
    <row r="1830" spans="1:27" x14ac:dyDescent="0.3">
      <c r="E1830" s="36"/>
      <c r="H1830" s="36"/>
      <c r="K1830" s="36"/>
    </row>
    <row r="1831" spans="1:27" x14ac:dyDescent="0.3">
      <c r="D1831" s="37" t="s">
        <v>843</v>
      </c>
      <c r="E1831" s="36"/>
      <c r="H1831" s="36">
        <v>1.5</v>
      </c>
      <c r="I1831" t="s">
        <v>844</v>
      </c>
      <c r="J1831">
        <f>ROUND(H1831/100*K1825,5)</f>
        <v>0</v>
      </c>
      <c r="K1831" s="36"/>
    </row>
    <row r="1832" spans="1:27" x14ac:dyDescent="0.3">
      <c r="D1832" s="37" t="s">
        <v>842</v>
      </c>
      <c r="E1832" s="36"/>
      <c r="H1832" s="36"/>
      <c r="K1832" s="38">
        <f>SUM(J1822:J1831)</f>
        <v>0</v>
      </c>
    </row>
    <row r="1833" spans="1:27" x14ac:dyDescent="0.3">
      <c r="D1833" s="37" t="s">
        <v>916</v>
      </c>
      <c r="E1833" s="36"/>
      <c r="H1833" s="36">
        <v>2</v>
      </c>
      <c r="I1833" t="s">
        <v>844</v>
      </c>
      <c r="K1833" s="34">
        <f>ROUND(H1833/100*K1832,5)</f>
        <v>0</v>
      </c>
    </row>
    <row r="1834" spans="1:27" x14ac:dyDescent="0.3">
      <c r="D1834" s="37" t="s">
        <v>845</v>
      </c>
      <c r="E1834" s="36"/>
      <c r="H1834" s="36"/>
      <c r="K1834" s="38">
        <f>SUM(K1832:K1833)</f>
        <v>0</v>
      </c>
    </row>
    <row r="1836" spans="1:27" ht="45" customHeight="1" x14ac:dyDescent="0.3">
      <c r="A1836" s="28" t="s">
        <v>1655</v>
      </c>
      <c r="B1836" s="28" t="s">
        <v>544</v>
      </c>
      <c r="C1836" s="29" t="s">
        <v>20</v>
      </c>
      <c r="D1836" s="7" t="s">
        <v>545</v>
      </c>
      <c r="E1836" s="6"/>
      <c r="F1836" s="6"/>
      <c r="G1836" s="29"/>
      <c r="H1836" s="31" t="s">
        <v>820</v>
      </c>
      <c r="I1836" s="5">
        <v>1</v>
      </c>
      <c r="J1836" s="4"/>
      <c r="K1836" s="32">
        <f>ROUND(K1848,2)</f>
        <v>0</v>
      </c>
      <c r="L1836" s="30" t="s">
        <v>1656</v>
      </c>
      <c r="M1836" s="29"/>
      <c r="N1836" s="29"/>
      <c r="O1836" s="29"/>
      <c r="P1836" s="29"/>
      <c r="Q1836" s="29"/>
      <c r="R1836" s="29"/>
      <c r="S1836" s="29"/>
      <c r="T1836" s="29"/>
      <c r="U1836" s="29"/>
      <c r="V1836" s="29"/>
      <c r="W1836" s="29"/>
      <c r="X1836" s="29"/>
      <c r="Y1836" s="29"/>
      <c r="Z1836" s="29"/>
      <c r="AA1836" s="29"/>
    </row>
    <row r="1837" spans="1:27" x14ac:dyDescent="0.3">
      <c r="B1837" s="24" t="s">
        <v>822</v>
      </c>
    </row>
    <row r="1838" spans="1:27" x14ac:dyDescent="0.3">
      <c r="B1838" t="s">
        <v>921</v>
      </c>
      <c r="C1838" t="s">
        <v>802</v>
      </c>
      <c r="D1838" t="s">
        <v>857</v>
      </c>
      <c r="E1838" s="33">
        <v>0.01</v>
      </c>
      <c r="F1838" t="s">
        <v>825</v>
      </c>
      <c r="G1838" t="s">
        <v>826</v>
      </c>
      <c r="H1838" s="34"/>
      <c r="I1838" t="s">
        <v>827</v>
      </c>
      <c r="J1838" s="35">
        <f>ROUND(E1838/I1836* H1838,5)</f>
        <v>0</v>
      </c>
      <c r="K1838" s="36"/>
    </row>
    <row r="1839" spans="1:27" x14ac:dyDescent="0.3">
      <c r="B1839" t="s">
        <v>919</v>
      </c>
      <c r="C1839" t="s">
        <v>802</v>
      </c>
      <c r="D1839" t="s">
        <v>920</v>
      </c>
      <c r="E1839" s="33">
        <v>0.01</v>
      </c>
      <c r="F1839" t="s">
        <v>825</v>
      </c>
      <c r="G1839" t="s">
        <v>826</v>
      </c>
      <c r="H1839" s="34"/>
      <c r="I1839" t="s">
        <v>827</v>
      </c>
      <c r="J1839" s="35">
        <f>ROUND(E1839/I1836* H1839,5)</f>
        <v>0</v>
      </c>
      <c r="K1839" s="36"/>
    </row>
    <row r="1840" spans="1:27" x14ac:dyDescent="0.3">
      <c r="D1840" s="37" t="s">
        <v>828</v>
      </c>
      <c r="E1840" s="36"/>
      <c r="H1840" s="36"/>
      <c r="K1840" s="34">
        <f>SUM(J1838:J1839)</f>
        <v>0</v>
      </c>
    </row>
    <row r="1841" spans="1:27" x14ac:dyDescent="0.3">
      <c r="B1841" s="24" t="s">
        <v>833</v>
      </c>
      <c r="E1841" s="36"/>
      <c r="H1841" s="36"/>
      <c r="K1841" s="36"/>
    </row>
    <row r="1842" spans="1:27" x14ac:dyDescent="0.3">
      <c r="B1842" t="s">
        <v>1657</v>
      </c>
      <c r="C1842" t="s">
        <v>20</v>
      </c>
      <c r="D1842" t="s">
        <v>1658</v>
      </c>
      <c r="E1842" s="33">
        <v>1.05</v>
      </c>
      <c r="G1842" t="s">
        <v>826</v>
      </c>
      <c r="H1842" s="34"/>
      <c r="I1842" t="s">
        <v>827</v>
      </c>
      <c r="J1842" s="35">
        <f>ROUND(E1842* H1842,5)</f>
        <v>0</v>
      </c>
      <c r="K1842" s="36"/>
    </row>
    <row r="1843" spans="1:27" x14ac:dyDescent="0.3">
      <c r="D1843" s="37" t="s">
        <v>841</v>
      </c>
      <c r="E1843" s="36"/>
      <c r="H1843" s="36"/>
      <c r="K1843" s="34">
        <f>SUM(J1842:J1842)</f>
        <v>0</v>
      </c>
    </row>
    <row r="1844" spans="1:27" x14ac:dyDescent="0.3">
      <c r="E1844" s="36"/>
      <c r="H1844" s="36"/>
      <c r="K1844" s="36"/>
    </row>
    <row r="1845" spans="1:27" x14ac:dyDescent="0.3">
      <c r="D1845" s="37" t="s">
        <v>843</v>
      </c>
      <c r="E1845" s="36"/>
      <c r="H1845" s="36">
        <v>1.5</v>
      </c>
      <c r="I1845" t="s">
        <v>844</v>
      </c>
      <c r="J1845">
        <f>ROUND(H1845/100*K1840,5)</f>
        <v>0</v>
      </c>
      <c r="K1845" s="36"/>
    </row>
    <row r="1846" spans="1:27" x14ac:dyDescent="0.3">
      <c r="D1846" s="37" t="s">
        <v>842</v>
      </c>
      <c r="E1846" s="36"/>
      <c r="H1846" s="36"/>
      <c r="K1846" s="38">
        <f>SUM(J1837:J1845)</f>
        <v>0</v>
      </c>
    </row>
    <row r="1847" spans="1:27" x14ac:dyDescent="0.3">
      <c r="D1847" s="37" t="s">
        <v>916</v>
      </c>
      <c r="E1847" s="36"/>
      <c r="H1847" s="36">
        <v>2</v>
      </c>
      <c r="I1847" t="s">
        <v>844</v>
      </c>
      <c r="K1847" s="34">
        <f>ROUND(H1847/100*K1846,5)</f>
        <v>0</v>
      </c>
    </row>
    <row r="1848" spans="1:27" x14ac:dyDescent="0.3">
      <c r="D1848" s="37" t="s">
        <v>845</v>
      </c>
      <c r="E1848" s="36"/>
      <c r="H1848" s="36"/>
      <c r="K1848" s="38">
        <f>SUM(K1846:K1847)</f>
        <v>0</v>
      </c>
    </row>
    <row r="1850" spans="1:27" ht="45" customHeight="1" x14ac:dyDescent="0.3">
      <c r="A1850" s="28" t="s">
        <v>1659</v>
      </c>
      <c r="B1850" s="28" t="s">
        <v>176</v>
      </c>
      <c r="C1850" s="29" t="s">
        <v>14</v>
      </c>
      <c r="D1850" s="7" t="s">
        <v>177</v>
      </c>
      <c r="E1850" s="6"/>
      <c r="F1850" s="6"/>
      <c r="G1850" s="29"/>
      <c r="H1850" s="31" t="s">
        <v>820</v>
      </c>
      <c r="I1850" s="5">
        <v>1</v>
      </c>
      <c r="J1850" s="4"/>
      <c r="K1850" s="32">
        <f>ROUND(K1862,2)</f>
        <v>0</v>
      </c>
      <c r="L1850" s="30" t="s">
        <v>1660</v>
      </c>
      <c r="M1850" s="29"/>
      <c r="N1850" s="29"/>
      <c r="O1850" s="29"/>
      <c r="P1850" s="29"/>
      <c r="Q1850" s="29"/>
      <c r="R1850" s="29"/>
      <c r="S1850" s="29"/>
      <c r="T1850" s="29"/>
      <c r="U1850" s="29"/>
      <c r="V1850" s="29"/>
      <c r="W1850" s="29"/>
      <c r="X1850" s="29"/>
      <c r="Y1850" s="29"/>
      <c r="Z1850" s="29"/>
      <c r="AA1850" s="29"/>
    </row>
    <row r="1851" spans="1:27" x14ac:dyDescent="0.3">
      <c r="B1851" s="24" t="s">
        <v>822</v>
      </c>
    </row>
    <row r="1852" spans="1:27" x14ac:dyDescent="0.3">
      <c r="B1852" t="s">
        <v>919</v>
      </c>
      <c r="C1852" t="s">
        <v>802</v>
      </c>
      <c r="D1852" t="s">
        <v>920</v>
      </c>
      <c r="E1852" s="33">
        <v>0.5</v>
      </c>
      <c r="F1852" t="s">
        <v>825</v>
      </c>
      <c r="G1852" t="s">
        <v>826</v>
      </c>
      <c r="H1852" s="34"/>
      <c r="I1852" t="s">
        <v>827</v>
      </c>
      <c r="J1852" s="35">
        <f>ROUND(E1852/I1850* H1852,5)</f>
        <v>0</v>
      </c>
      <c r="K1852" s="36"/>
    </row>
    <row r="1853" spans="1:27" x14ac:dyDescent="0.3">
      <c r="B1853" t="s">
        <v>921</v>
      </c>
      <c r="C1853" t="s">
        <v>802</v>
      </c>
      <c r="D1853" t="s">
        <v>857</v>
      </c>
      <c r="E1853" s="33">
        <v>0.5</v>
      </c>
      <c r="F1853" t="s">
        <v>825</v>
      </c>
      <c r="G1853" t="s">
        <v>826</v>
      </c>
      <c r="H1853" s="34"/>
      <c r="I1853" t="s">
        <v>827</v>
      </c>
      <c r="J1853" s="35">
        <f>ROUND(E1853/I1850* H1853,5)</f>
        <v>0</v>
      </c>
      <c r="K1853" s="36"/>
    </row>
    <row r="1854" spans="1:27" x14ac:dyDescent="0.3">
      <c r="D1854" s="37" t="s">
        <v>828</v>
      </c>
      <c r="E1854" s="36"/>
      <c r="H1854" s="36"/>
      <c r="K1854" s="34">
        <f>SUM(J1852:J1853)</f>
        <v>0</v>
      </c>
    </row>
    <row r="1855" spans="1:27" x14ac:dyDescent="0.3">
      <c r="B1855" s="24" t="s">
        <v>833</v>
      </c>
      <c r="E1855" s="36"/>
      <c r="H1855" s="36"/>
      <c r="K1855" s="36"/>
    </row>
    <row r="1856" spans="1:27" x14ac:dyDescent="0.3">
      <c r="B1856" t="s">
        <v>1661</v>
      </c>
      <c r="C1856" t="s">
        <v>14</v>
      </c>
      <c r="D1856" t="s">
        <v>1662</v>
      </c>
      <c r="E1856" s="33">
        <v>1</v>
      </c>
      <c r="G1856" t="s">
        <v>826</v>
      </c>
      <c r="H1856" s="34"/>
      <c r="I1856" t="s">
        <v>827</v>
      </c>
      <c r="J1856" s="35">
        <f>ROUND(E1856* H1856,5)</f>
        <v>0</v>
      </c>
      <c r="K1856" s="36"/>
    </row>
    <row r="1857" spans="1:27" x14ac:dyDescent="0.3">
      <c r="D1857" s="37" t="s">
        <v>841</v>
      </c>
      <c r="E1857" s="36"/>
      <c r="H1857" s="36"/>
      <c r="K1857" s="34">
        <f>SUM(J1856:J1856)</f>
        <v>0</v>
      </c>
    </row>
    <row r="1858" spans="1:27" x14ac:dyDescent="0.3">
      <c r="E1858" s="36"/>
      <c r="H1858" s="36"/>
      <c r="K1858" s="36"/>
    </row>
    <row r="1859" spans="1:27" x14ac:dyDescent="0.3">
      <c r="D1859" s="37" t="s">
        <v>843</v>
      </c>
      <c r="E1859" s="36"/>
      <c r="H1859" s="36">
        <v>1.5</v>
      </c>
      <c r="I1859" t="s">
        <v>844</v>
      </c>
      <c r="J1859">
        <f>ROUND(H1859/100*K1854,5)</f>
        <v>0</v>
      </c>
      <c r="K1859" s="36"/>
    </row>
    <row r="1860" spans="1:27" x14ac:dyDescent="0.3">
      <c r="D1860" s="37" t="s">
        <v>842</v>
      </c>
      <c r="E1860" s="36"/>
      <c r="H1860" s="36"/>
      <c r="K1860" s="38">
        <f>SUM(J1851:J1859)</f>
        <v>0</v>
      </c>
    </row>
    <row r="1861" spans="1:27" x14ac:dyDescent="0.3">
      <c r="D1861" s="37" t="s">
        <v>916</v>
      </c>
      <c r="E1861" s="36"/>
      <c r="H1861" s="36">
        <v>2</v>
      </c>
      <c r="I1861" t="s">
        <v>844</v>
      </c>
      <c r="K1861" s="34">
        <f>ROUND(H1861/100*K1860,5)</f>
        <v>0</v>
      </c>
    </row>
    <row r="1862" spans="1:27" x14ac:dyDescent="0.3">
      <c r="D1862" s="37" t="s">
        <v>845</v>
      </c>
      <c r="E1862" s="36"/>
      <c r="H1862" s="36"/>
      <c r="K1862" s="38">
        <f>SUM(K1860:K1861)</f>
        <v>0</v>
      </c>
    </row>
    <row r="1864" spans="1:27" ht="45" customHeight="1" x14ac:dyDescent="0.3">
      <c r="A1864" s="28" t="s">
        <v>1663</v>
      </c>
      <c r="B1864" s="28" t="s">
        <v>568</v>
      </c>
      <c r="C1864" s="29" t="s">
        <v>14</v>
      </c>
      <c r="D1864" s="7" t="s">
        <v>569</v>
      </c>
      <c r="E1864" s="6"/>
      <c r="F1864" s="6"/>
      <c r="G1864" s="29"/>
      <c r="H1864" s="31" t="s">
        <v>820</v>
      </c>
      <c r="I1864" s="5">
        <v>1</v>
      </c>
      <c r="J1864" s="4"/>
      <c r="K1864" s="32">
        <f>ROUND(K1877,2)</f>
        <v>0</v>
      </c>
      <c r="L1864" s="30" t="s">
        <v>1664</v>
      </c>
      <c r="M1864" s="29"/>
      <c r="N1864" s="29"/>
      <c r="O1864" s="29"/>
      <c r="P1864" s="29"/>
      <c r="Q1864" s="29"/>
      <c r="R1864" s="29"/>
      <c r="S1864" s="29"/>
      <c r="T1864" s="29"/>
      <c r="U1864" s="29"/>
      <c r="V1864" s="29"/>
      <c r="W1864" s="29"/>
      <c r="X1864" s="29"/>
      <c r="Y1864" s="29"/>
      <c r="Z1864" s="29"/>
      <c r="AA1864" s="29"/>
    </row>
    <row r="1865" spans="1:27" x14ac:dyDescent="0.3">
      <c r="B1865" s="24" t="s">
        <v>822</v>
      </c>
    </row>
    <row r="1866" spans="1:27" x14ac:dyDescent="0.3">
      <c r="B1866" t="s">
        <v>919</v>
      </c>
      <c r="C1866" t="s">
        <v>802</v>
      </c>
      <c r="D1866" t="s">
        <v>920</v>
      </c>
      <c r="E1866" s="33">
        <v>0.24</v>
      </c>
      <c r="F1866" t="s">
        <v>825</v>
      </c>
      <c r="G1866" t="s">
        <v>826</v>
      </c>
      <c r="H1866" s="34"/>
      <c r="I1866" t="s">
        <v>827</v>
      </c>
      <c r="J1866" s="35">
        <f>ROUND(E1866/I1864* H1866,5)</f>
        <v>0</v>
      </c>
      <c r="K1866" s="36"/>
    </row>
    <row r="1867" spans="1:27" x14ac:dyDescent="0.3">
      <c r="B1867" t="s">
        <v>921</v>
      </c>
      <c r="C1867" t="s">
        <v>802</v>
      </c>
      <c r="D1867" t="s">
        <v>857</v>
      </c>
      <c r="E1867" s="33">
        <v>0.24</v>
      </c>
      <c r="F1867" t="s">
        <v>825</v>
      </c>
      <c r="G1867" t="s">
        <v>826</v>
      </c>
      <c r="H1867" s="34"/>
      <c r="I1867" t="s">
        <v>827</v>
      </c>
      <c r="J1867" s="35">
        <f>ROUND(E1867/I1864* H1867,5)</f>
        <v>0</v>
      </c>
      <c r="K1867" s="36"/>
    </row>
    <row r="1868" spans="1:27" x14ac:dyDescent="0.3">
      <c r="D1868" s="37" t="s">
        <v>828</v>
      </c>
      <c r="E1868" s="36"/>
      <c r="H1868" s="36"/>
      <c r="K1868" s="34">
        <f>SUM(J1866:J1867)</f>
        <v>0</v>
      </c>
    </row>
    <row r="1869" spans="1:27" x14ac:dyDescent="0.3">
      <c r="B1869" s="24" t="s">
        <v>833</v>
      </c>
      <c r="E1869" s="36"/>
      <c r="H1869" s="36"/>
      <c r="K1869" s="36"/>
    </row>
    <row r="1870" spans="1:27" x14ac:dyDescent="0.3">
      <c r="B1870" t="s">
        <v>1665</v>
      </c>
      <c r="C1870" t="s">
        <v>14</v>
      </c>
      <c r="D1870" t="s">
        <v>1666</v>
      </c>
      <c r="E1870" s="33">
        <v>1</v>
      </c>
      <c r="G1870" t="s">
        <v>826</v>
      </c>
      <c r="H1870" s="34"/>
      <c r="I1870" t="s">
        <v>827</v>
      </c>
      <c r="J1870" s="35">
        <f>ROUND(E1870* H1870,5)</f>
        <v>0</v>
      </c>
      <c r="K1870" s="36"/>
    </row>
    <row r="1871" spans="1:27" x14ac:dyDescent="0.3">
      <c r="B1871" t="s">
        <v>1667</v>
      </c>
      <c r="C1871" t="s">
        <v>14</v>
      </c>
      <c r="D1871" t="s">
        <v>1668</v>
      </c>
      <c r="E1871" s="33">
        <v>1</v>
      </c>
      <c r="G1871" t="s">
        <v>826</v>
      </c>
      <c r="H1871" s="34"/>
      <c r="I1871" t="s">
        <v>827</v>
      </c>
      <c r="J1871" s="35">
        <f>ROUND(E1871* H1871,5)</f>
        <v>0</v>
      </c>
      <c r="K1871" s="36"/>
    </row>
    <row r="1872" spans="1:27" x14ac:dyDescent="0.3">
      <c r="D1872" s="37" t="s">
        <v>841</v>
      </c>
      <c r="E1872" s="36"/>
      <c r="H1872" s="36"/>
      <c r="K1872" s="34">
        <f>SUM(J1870:J1871)</f>
        <v>0</v>
      </c>
    </row>
    <row r="1873" spans="1:27" x14ac:dyDescent="0.3">
      <c r="E1873" s="36"/>
      <c r="H1873" s="36"/>
      <c r="K1873" s="36"/>
    </row>
    <row r="1874" spans="1:27" x14ac:dyDescent="0.3">
      <c r="D1874" s="37" t="s">
        <v>843</v>
      </c>
      <c r="E1874" s="36"/>
      <c r="H1874" s="36">
        <v>1.5</v>
      </c>
      <c r="I1874" t="s">
        <v>844</v>
      </c>
      <c r="J1874">
        <f>ROUND(H1874/100*K1868,5)</f>
        <v>0</v>
      </c>
      <c r="K1874" s="36"/>
    </row>
    <row r="1875" spans="1:27" x14ac:dyDescent="0.3">
      <c r="D1875" s="37" t="s">
        <v>842</v>
      </c>
      <c r="E1875" s="36"/>
      <c r="H1875" s="36"/>
      <c r="K1875" s="38">
        <f>SUM(J1865:J1874)</f>
        <v>0</v>
      </c>
    </row>
    <row r="1876" spans="1:27" x14ac:dyDescent="0.3">
      <c r="D1876" s="37" t="s">
        <v>916</v>
      </c>
      <c r="E1876" s="36"/>
      <c r="H1876" s="36">
        <v>2</v>
      </c>
      <c r="I1876" t="s">
        <v>844</v>
      </c>
      <c r="K1876" s="34">
        <f>ROUND(H1876/100*K1875,5)</f>
        <v>0</v>
      </c>
    </row>
    <row r="1877" spans="1:27" x14ac:dyDescent="0.3">
      <c r="D1877" s="37" t="s">
        <v>845</v>
      </c>
      <c r="E1877" s="36"/>
      <c r="H1877" s="36"/>
      <c r="K1877" s="38">
        <f>SUM(K1875:K1876)</f>
        <v>0</v>
      </c>
    </row>
    <row r="1879" spans="1:27" ht="45" customHeight="1" x14ac:dyDescent="0.3">
      <c r="A1879" s="28" t="s">
        <v>1669</v>
      </c>
      <c r="B1879" s="28" t="s">
        <v>562</v>
      </c>
      <c r="C1879" s="29" t="s">
        <v>14</v>
      </c>
      <c r="D1879" s="7" t="s">
        <v>563</v>
      </c>
      <c r="E1879" s="6"/>
      <c r="F1879" s="6"/>
      <c r="G1879" s="29"/>
      <c r="H1879" s="31" t="s">
        <v>820</v>
      </c>
      <c r="I1879" s="5">
        <v>1</v>
      </c>
      <c r="J1879" s="4"/>
      <c r="K1879" s="32">
        <f>ROUND(K1892,2)</f>
        <v>0</v>
      </c>
      <c r="L1879" s="30" t="s">
        <v>1670</v>
      </c>
      <c r="M1879" s="29"/>
      <c r="N1879" s="29"/>
      <c r="O1879" s="29"/>
      <c r="P1879" s="29"/>
      <c r="Q1879" s="29"/>
      <c r="R1879" s="29"/>
      <c r="S1879" s="29"/>
      <c r="T1879" s="29"/>
      <c r="U1879" s="29"/>
      <c r="V1879" s="29"/>
      <c r="W1879" s="29"/>
      <c r="X1879" s="29"/>
      <c r="Y1879" s="29"/>
      <c r="Z1879" s="29"/>
      <c r="AA1879" s="29"/>
    </row>
    <row r="1880" spans="1:27" x14ac:dyDescent="0.3">
      <c r="B1880" s="24" t="s">
        <v>822</v>
      </c>
    </row>
    <row r="1881" spans="1:27" x14ac:dyDescent="0.3">
      <c r="B1881" t="s">
        <v>919</v>
      </c>
      <c r="C1881" t="s">
        <v>802</v>
      </c>
      <c r="D1881" t="s">
        <v>920</v>
      </c>
      <c r="E1881" s="33">
        <v>1.2</v>
      </c>
      <c r="F1881" t="s">
        <v>825</v>
      </c>
      <c r="G1881" t="s">
        <v>826</v>
      </c>
      <c r="H1881" s="34"/>
      <c r="I1881" t="s">
        <v>827</v>
      </c>
      <c r="J1881" s="35">
        <f>ROUND(E1881/I1879* H1881,5)</f>
        <v>0</v>
      </c>
      <c r="K1881" s="36"/>
    </row>
    <row r="1882" spans="1:27" x14ac:dyDescent="0.3">
      <c r="B1882" t="s">
        <v>921</v>
      </c>
      <c r="C1882" t="s">
        <v>802</v>
      </c>
      <c r="D1882" t="s">
        <v>857</v>
      </c>
      <c r="E1882" s="33">
        <v>1.2</v>
      </c>
      <c r="F1882" t="s">
        <v>825</v>
      </c>
      <c r="G1882" t="s">
        <v>826</v>
      </c>
      <c r="H1882" s="34"/>
      <c r="I1882" t="s">
        <v>827</v>
      </c>
      <c r="J1882" s="35">
        <f>ROUND(E1882/I1879* H1882,5)</f>
        <v>0</v>
      </c>
      <c r="K1882" s="36"/>
    </row>
    <row r="1883" spans="1:27" x14ac:dyDescent="0.3">
      <c r="D1883" s="37" t="s">
        <v>828</v>
      </c>
      <c r="E1883" s="36"/>
      <c r="H1883" s="36"/>
      <c r="K1883" s="34">
        <f>SUM(J1881:J1882)</f>
        <v>0</v>
      </c>
    </row>
    <row r="1884" spans="1:27" x14ac:dyDescent="0.3">
      <c r="B1884" s="24" t="s">
        <v>833</v>
      </c>
      <c r="E1884" s="36"/>
      <c r="H1884" s="36"/>
      <c r="K1884" s="36"/>
    </row>
    <row r="1885" spans="1:27" x14ac:dyDescent="0.3">
      <c r="B1885" t="s">
        <v>1671</v>
      </c>
      <c r="C1885" t="s">
        <v>14</v>
      </c>
      <c r="D1885" t="s">
        <v>1672</v>
      </c>
      <c r="E1885" s="33">
        <v>1</v>
      </c>
      <c r="G1885" t="s">
        <v>826</v>
      </c>
      <c r="H1885" s="34"/>
      <c r="I1885" t="s">
        <v>827</v>
      </c>
      <c r="J1885" s="35">
        <f>ROUND(E1885* H1885,5)</f>
        <v>0</v>
      </c>
      <c r="K1885" s="36"/>
    </row>
    <row r="1886" spans="1:27" x14ac:dyDescent="0.3">
      <c r="B1886" t="s">
        <v>1673</v>
      </c>
      <c r="C1886" t="s">
        <v>14</v>
      </c>
      <c r="D1886" t="s">
        <v>1674</v>
      </c>
      <c r="E1886" s="33">
        <v>1</v>
      </c>
      <c r="G1886" t="s">
        <v>826</v>
      </c>
      <c r="H1886" s="34"/>
      <c r="I1886" t="s">
        <v>827</v>
      </c>
      <c r="J1886" s="35">
        <f>ROUND(E1886* H1886,5)</f>
        <v>0</v>
      </c>
      <c r="K1886" s="36"/>
    </row>
    <row r="1887" spans="1:27" x14ac:dyDescent="0.3">
      <c r="D1887" s="37" t="s">
        <v>841</v>
      </c>
      <c r="E1887" s="36"/>
      <c r="H1887" s="36"/>
      <c r="K1887" s="34">
        <f>SUM(J1885:J1886)</f>
        <v>0</v>
      </c>
    </row>
    <row r="1888" spans="1:27" x14ac:dyDescent="0.3">
      <c r="E1888" s="36"/>
      <c r="H1888" s="36"/>
      <c r="K1888" s="36"/>
    </row>
    <row r="1889" spans="1:27" x14ac:dyDescent="0.3">
      <c r="D1889" s="37" t="s">
        <v>843</v>
      </c>
      <c r="E1889" s="36"/>
      <c r="H1889" s="36">
        <v>1.5</v>
      </c>
      <c r="I1889" t="s">
        <v>844</v>
      </c>
      <c r="J1889">
        <f>ROUND(H1889/100*K1883,5)</f>
        <v>0</v>
      </c>
      <c r="K1889" s="36"/>
    </row>
    <row r="1890" spans="1:27" x14ac:dyDescent="0.3">
      <c r="D1890" s="37" t="s">
        <v>842</v>
      </c>
      <c r="E1890" s="36"/>
      <c r="H1890" s="36"/>
      <c r="K1890" s="38">
        <f>SUM(J1880:J1889)</f>
        <v>0</v>
      </c>
    </row>
    <row r="1891" spans="1:27" x14ac:dyDescent="0.3">
      <c r="D1891" s="37" t="s">
        <v>916</v>
      </c>
      <c r="E1891" s="36"/>
      <c r="H1891" s="36">
        <v>2</v>
      </c>
      <c r="I1891" t="s">
        <v>844</v>
      </c>
      <c r="K1891" s="34">
        <f>ROUND(H1891/100*K1890,5)</f>
        <v>0</v>
      </c>
    </row>
    <row r="1892" spans="1:27" x14ac:dyDescent="0.3">
      <c r="D1892" s="37" t="s">
        <v>845</v>
      </c>
      <c r="E1892" s="36"/>
      <c r="H1892" s="36"/>
      <c r="K1892" s="38">
        <f>SUM(K1890:K1891)</f>
        <v>0</v>
      </c>
    </row>
    <row r="1894" spans="1:27" ht="45" customHeight="1" x14ac:dyDescent="0.3">
      <c r="A1894" s="28" t="s">
        <v>1675</v>
      </c>
      <c r="B1894" s="28" t="s">
        <v>564</v>
      </c>
      <c r="C1894" s="29" t="s">
        <v>14</v>
      </c>
      <c r="D1894" s="7" t="s">
        <v>565</v>
      </c>
      <c r="E1894" s="6"/>
      <c r="F1894" s="6"/>
      <c r="G1894" s="29"/>
      <c r="H1894" s="31" t="s">
        <v>820</v>
      </c>
      <c r="I1894" s="5">
        <v>1</v>
      </c>
      <c r="J1894" s="4"/>
      <c r="K1894" s="32">
        <f>ROUND(K1907,2)</f>
        <v>0</v>
      </c>
      <c r="L1894" s="30" t="s">
        <v>1676</v>
      </c>
      <c r="M1894" s="29"/>
      <c r="N1894" s="29"/>
      <c r="O1894" s="29"/>
      <c r="P1894" s="29"/>
      <c r="Q1894" s="29"/>
      <c r="R1894" s="29"/>
      <c r="S1894" s="29"/>
      <c r="T1894" s="29"/>
      <c r="U1894" s="29"/>
      <c r="V1894" s="29"/>
      <c r="W1894" s="29"/>
      <c r="X1894" s="29"/>
      <c r="Y1894" s="29"/>
      <c r="Z1894" s="29"/>
      <c r="AA1894" s="29"/>
    </row>
    <row r="1895" spans="1:27" x14ac:dyDescent="0.3">
      <c r="B1895" s="24" t="s">
        <v>822</v>
      </c>
    </row>
    <row r="1896" spans="1:27" x14ac:dyDescent="0.3">
      <c r="B1896" t="s">
        <v>919</v>
      </c>
      <c r="C1896" t="s">
        <v>802</v>
      </c>
      <c r="D1896" t="s">
        <v>920</v>
      </c>
      <c r="E1896" s="33">
        <v>0.24</v>
      </c>
      <c r="F1896" t="s">
        <v>825</v>
      </c>
      <c r="G1896" t="s">
        <v>826</v>
      </c>
      <c r="H1896" s="34"/>
      <c r="I1896" t="s">
        <v>827</v>
      </c>
      <c r="J1896" s="35">
        <f>ROUND(E1896/I1894* H1896,5)</f>
        <v>0</v>
      </c>
      <c r="K1896" s="36"/>
    </row>
    <row r="1897" spans="1:27" x14ac:dyDescent="0.3">
      <c r="B1897" t="s">
        <v>921</v>
      </c>
      <c r="C1897" t="s">
        <v>802</v>
      </c>
      <c r="D1897" t="s">
        <v>857</v>
      </c>
      <c r="E1897" s="33">
        <v>0.24</v>
      </c>
      <c r="F1897" t="s">
        <v>825</v>
      </c>
      <c r="G1897" t="s">
        <v>826</v>
      </c>
      <c r="H1897" s="34"/>
      <c r="I1897" t="s">
        <v>827</v>
      </c>
      <c r="J1897" s="35">
        <f>ROUND(E1897/I1894* H1897,5)</f>
        <v>0</v>
      </c>
      <c r="K1897" s="36"/>
    </row>
    <row r="1898" spans="1:27" x14ac:dyDescent="0.3">
      <c r="D1898" s="37" t="s">
        <v>828</v>
      </c>
      <c r="E1898" s="36"/>
      <c r="H1898" s="36"/>
      <c r="K1898" s="34">
        <f>SUM(J1896:J1897)</f>
        <v>0</v>
      </c>
    </row>
    <row r="1899" spans="1:27" x14ac:dyDescent="0.3">
      <c r="B1899" s="24" t="s">
        <v>833</v>
      </c>
      <c r="E1899" s="36"/>
      <c r="H1899" s="36"/>
      <c r="K1899" s="36"/>
    </row>
    <row r="1900" spans="1:27" x14ac:dyDescent="0.3">
      <c r="B1900" t="s">
        <v>1677</v>
      </c>
      <c r="C1900" t="s">
        <v>14</v>
      </c>
      <c r="D1900" t="s">
        <v>1678</v>
      </c>
      <c r="E1900" s="33">
        <v>1</v>
      </c>
      <c r="G1900" t="s">
        <v>826</v>
      </c>
      <c r="H1900" s="34"/>
      <c r="I1900" t="s">
        <v>827</v>
      </c>
      <c r="J1900" s="35">
        <f>ROUND(E1900* H1900,5)</f>
        <v>0</v>
      </c>
      <c r="K1900" s="36"/>
    </row>
    <row r="1901" spans="1:27" x14ac:dyDescent="0.3">
      <c r="B1901" t="s">
        <v>1679</v>
      </c>
      <c r="C1901" t="s">
        <v>14</v>
      </c>
      <c r="D1901" t="s">
        <v>1680</v>
      </c>
      <c r="E1901" s="33">
        <v>1</v>
      </c>
      <c r="G1901" t="s">
        <v>826</v>
      </c>
      <c r="H1901" s="34"/>
      <c r="I1901" t="s">
        <v>827</v>
      </c>
      <c r="J1901" s="35">
        <f>ROUND(E1901* H1901,5)</f>
        <v>0</v>
      </c>
      <c r="K1901" s="36"/>
    </row>
    <row r="1902" spans="1:27" x14ac:dyDescent="0.3">
      <c r="D1902" s="37" t="s">
        <v>841</v>
      </c>
      <c r="E1902" s="36"/>
      <c r="H1902" s="36"/>
      <c r="K1902" s="34">
        <f>SUM(J1900:J1901)</f>
        <v>0</v>
      </c>
    </row>
    <row r="1903" spans="1:27" x14ac:dyDescent="0.3">
      <c r="E1903" s="36"/>
      <c r="H1903" s="36"/>
      <c r="K1903" s="36"/>
    </row>
    <row r="1904" spans="1:27" x14ac:dyDescent="0.3">
      <c r="D1904" s="37" t="s">
        <v>843</v>
      </c>
      <c r="E1904" s="36"/>
      <c r="H1904" s="36">
        <v>1.5</v>
      </c>
      <c r="I1904" t="s">
        <v>844</v>
      </c>
      <c r="J1904">
        <f>ROUND(H1904/100*K1898,5)</f>
        <v>0</v>
      </c>
      <c r="K1904" s="36"/>
    </row>
    <row r="1905" spans="1:27" x14ac:dyDescent="0.3">
      <c r="D1905" s="37" t="s">
        <v>842</v>
      </c>
      <c r="E1905" s="36"/>
      <c r="H1905" s="36"/>
      <c r="K1905" s="38">
        <f>SUM(J1895:J1904)</f>
        <v>0</v>
      </c>
    </row>
    <row r="1906" spans="1:27" x14ac:dyDescent="0.3">
      <c r="D1906" s="37" t="s">
        <v>916</v>
      </c>
      <c r="E1906" s="36"/>
      <c r="H1906" s="36">
        <v>2</v>
      </c>
      <c r="I1906" t="s">
        <v>844</v>
      </c>
      <c r="K1906" s="34">
        <f>ROUND(H1906/100*K1905,5)</f>
        <v>0</v>
      </c>
    </row>
    <row r="1907" spans="1:27" x14ac:dyDescent="0.3">
      <c r="D1907" s="37" t="s">
        <v>845</v>
      </c>
      <c r="E1907" s="36"/>
      <c r="H1907" s="36"/>
      <c r="K1907" s="38">
        <f>SUM(K1905:K1906)</f>
        <v>0</v>
      </c>
    </row>
    <row r="1909" spans="1:27" ht="45" customHeight="1" x14ac:dyDescent="0.3">
      <c r="A1909" s="28" t="s">
        <v>1681</v>
      </c>
      <c r="B1909" s="28" t="s">
        <v>566</v>
      </c>
      <c r="C1909" s="29" t="s">
        <v>14</v>
      </c>
      <c r="D1909" s="7" t="s">
        <v>567</v>
      </c>
      <c r="E1909" s="6"/>
      <c r="F1909" s="6"/>
      <c r="G1909" s="29"/>
      <c r="H1909" s="31" t="s">
        <v>820</v>
      </c>
      <c r="I1909" s="5">
        <v>1</v>
      </c>
      <c r="J1909" s="4"/>
      <c r="K1909" s="32">
        <f>ROUND(K1922,2)</f>
        <v>0</v>
      </c>
      <c r="L1909" s="30" t="s">
        <v>1682</v>
      </c>
      <c r="M1909" s="29"/>
      <c r="N1909" s="29"/>
      <c r="O1909" s="29"/>
      <c r="P1909" s="29"/>
      <c r="Q1909" s="29"/>
      <c r="R1909" s="29"/>
      <c r="S1909" s="29"/>
      <c r="T1909" s="29"/>
      <c r="U1909" s="29"/>
      <c r="V1909" s="29"/>
      <c r="W1909" s="29"/>
      <c r="X1909" s="29"/>
      <c r="Y1909" s="29"/>
      <c r="Z1909" s="29"/>
      <c r="AA1909" s="29"/>
    </row>
    <row r="1910" spans="1:27" x14ac:dyDescent="0.3">
      <c r="B1910" s="24" t="s">
        <v>822</v>
      </c>
    </row>
    <row r="1911" spans="1:27" x14ac:dyDescent="0.3">
      <c r="B1911" t="s">
        <v>921</v>
      </c>
      <c r="C1911" t="s">
        <v>802</v>
      </c>
      <c r="D1911" t="s">
        <v>857</v>
      </c>
      <c r="E1911" s="33">
        <v>0.24</v>
      </c>
      <c r="F1911" t="s">
        <v>825</v>
      </c>
      <c r="G1911" t="s">
        <v>826</v>
      </c>
      <c r="H1911" s="34"/>
      <c r="I1911" t="s">
        <v>827</v>
      </c>
      <c r="J1911" s="35">
        <f>ROUND(E1911/I1909* H1911,5)</f>
        <v>0</v>
      </c>
      <c r="K1911" s="36"/>
    </row>
    <row r="1912" spans="1:27" x14ac:dyDescent="0.3">
      <c r="B1912" t="s">
        <v>919</v>
      </c>
      <c r="C1912" t="s">
        <v>802</v>
      </c>
      <c r="D1912" t="s">
        <v>920</v>
      </c>
      <c r="E1912" s="33">
        <v>0.24</v>
      </c>
      <c r="F1912" t="s">
        <v>825</v>
      </c>
      <c r="G1912" t="s">
        <v>826</v>
      </c>
      <c r="H1912" s="34"/>
      <c r="I1912" t="s">
        <v>827</v>
      </c>
      <c r="J1912" s="35">
        <f>ROUND(E1912/I1909* H1912,5)</f>
        <v>0</v>
      </c>
      <c r="K1912" s="36"/>
    </row>
    <row r="1913" spans="1:27" x14ac:dyDescent="0.3">
      <c r="D1913" s="37" t="s">
        <v>828</v>
      </c>
      <c r="E1913" s="36"/>
      <c r="H1913" s="36"/>
      <c r="K1913" s="34">
        <f>SUM(J1911:J1912)</f>
        <v>0</v>
      </c>
    </row>
    <row r="1914" spans="1:27" x14ac:dyDescent="0.3">
      <c r="B1914" s="24" t="s">
        <v>833</v>
      </c>
      <c r="E1914" s="36"/>
      <c r="H1914" s="36"/>
      <c r="K1914" s="36"/>
    </row>
    <row r="1915" spans="1:27" x14ac:dyDescent="0.3">
      <c r="B1915" t="s">
        <v>1683</v>
      </c>
      <c r="C1915" t="s">
        <v>14</v>
      </c>
      <c r="D1915" t="s">
        <v>1684</v>
      </c>
      <c r="E1915" s="33">
        <v>1</v>
      </c>
      <c r="G1915" t="s">
        <v>826</v>
      </c>
      <c r="H1915" s="34"/>
      <c r="I1915" t="s">
        <v>827</v>
      </c>
      <c r="J1915" s="35">
        <f>ROUND(E1915* H1915,5)</f>
        <v>0</v>
      </c>
      <c r="K1915" s="36"/>
    </row>
    <row r="1916" spans="1:27" x14ac:dyDescent="0.3">
      <c r="B1916" t="s">
        <v>1685</v>
      </c>
      <c r="C1916" t="s">
        <v>14</v>
      </c>
      <c r="D1916" t="s">
        <v>1686</v>
      </c>
      <c r="E1916" s="33">
        <v>1</v>
      </c>
      <c r="G1916" t="s">
        <v>826</v>
      </c>
      <c r="H1916" s="34"/>
      <c r="I1916" t="s">
        <v>827</v>
      </c>
      <c r="J1916" s="35">
        <f>ROUND(E1916* H1916,5)</f>
        <v>0</v>
      </c>
      <c r="K1916" s="36"/>
    </row>
    <row r="1917" spans="1:27" x14ac:dyDescent="0.3">
      <c r="D1917" s="37" t="s">
        <v>841</v>
      </c>
      <c r="E1917" s="36"/>
      <c r="H1917" s="36"/>
      <c r="K1917" s="34">
        <f>SUM(J1915:J1916)</f>
        <v>0</v>
      </c>
    </row>
    <row r="1918" spans="1:27" x14ac:dyDescent="0.3">
      <c r="E1918" s="36"/>
      <c r="H1918" s="36"/>
      <c r="K1918" s="36"/>
    </row>
    <row r="1919" spans="1:27" x14ac:dyDescent="0.3">
      <c r="D1919" s="37" t="s">
        <v>843</v>
      </c>
      <c r="E1919" s="36"/>
      <c r="H1919" s="36">
        <v>1.5</v>
      </c>
      <c r="I1919" t="s">
        <v>844</v>
      </c>
      <c r="J1919">
        <f>ROUND(H1919/100*K1913,5)</f>
        <v>0</v>
      </c>
      <c r="K1919" s="36"/>
    </row>
    <row r="1920" spans="1:27" x14ac:dyDescent="0.3">
      <c r="D1920" s="37" t="s">
        <v>842</v>
      </c>
      <c r="E1920" s="36"/>
      <c r="H1920" s="36"/>
      <c r="K1920" s="38">
        <f>SUM(J1910:J1919)</f>
        <v>0</v>
      </c>
    </row>
    <row r="1921" spans="1:27" x14ac:dyDescent="0.3">
      <c r="D1921" s="37" t="s">
        <v>916</v>
      </c>
      <c r="E1921" s="36"/>
      <c r="H1921" s="36">
        <v>2</v>
      </c>
      <c r="I1921" t="s">
        <v>844</v>
      </c>
      <c r="K1921" s="34">
        <f>ROUND(H1921/100*K1920,5)</f>
        <v>0</v>
      </c>
    </row>
    <row r="1922" spans="1:27" x14ac:dyDescent="0.3">
      <c r="D1922" s="37" t="s">
        <v>845</v>
      </c>
      <c r="E1922" s="36"/>
      <c r="H1922" s="36"/>
      <c r="K1922" s="38">
        <f>SUM(K1920:K1921)</f>
        <v>0</v>
      </c>
    </row>
    <row r="1924" spans="1:27" ht="45" customHeight="1" x14ac:dyDescent="0.3">
      <c r="A1924" s="28" t="s">
        <v>1687</v>
      </c>
      <c r="B1924" s="28" t="s">
        <v>570</v>
      </c>
      <c r="C1924" s="29" t="s">
        <v>14</v>
      </c>
      <c r="D1924" s="7" t="s">
        <v>571</v>
      </c>
      <c r="E1924" s="6"/>
      <c r="F1924" s="6"/>
      <c r="G1924" s="29"/>
      <c r="H1924" s="31" t="s">
        <v>820</v>
      </c>
      <c r="I1924" s="5">
        <v>1</v>
      </c>
      <c r="J1924" s="4"/>
      <c r="K1924" s="32">
        <f>ROUND(K1936,2)</f>
        <v>0</v>
      </c>
      <c r="L1924" s="30" t="s">
        <v>1688</v>
      </c>
      <c r="M1924" s="29"/>
      <c r="N1924" s="29"/>
      <c r="O1924" s="29"/>
      <c r="P1924" s="29"/>
      <c r="Q1924" s="29"/>
      <c r="R1924" s="29"/>
      <c r="S1924" s="29"/>
      <c r="T1924" s="29"/>
      <c r="U1924" s="29"/>
      <c r="V1924" s="29"/>
      <c r="W1924" s="29"/>
      <c r="X1924" s="29"/>
      <c r="Y1924" s="29"/>
      <c r="Z1924" s="29"/>
      <c r="AA1924" s="29"/>
    </row>
    <row r="1925" spans="1:27" x14ac:dyDescent="0.3">
      <c r="B1925" s="24" t="s">
        <v>822</v>
      </c>
    </row>
    <row r="1926" spans="1:27" x14ac:dyDescent="0.3">
      <c r="B1926" t="s">
        <v>919</v>
      </c>
      <c r="C1926" t="s">
        <v>802</v>
      </c>
      <c r="D1926" t="s">
        <v>920</v>
      </c>
      <c r="E1926" s="33">
        <v>0.3</v>
      </c>
      <c r="F1926" t="s">
        <v>825</v>
      </c>
      <c r="G1926" t="s">
        <v>826</v>
      </c>
      <c r="H1926" s="34"/>
      <c r="I1926" t="s">
        <v>827</v>
      </c>
      <c r="J1926" s="35">
        <f>ROUND(E1926/I1924* H1926,5)</f>
        <v>0</v>
      </c>
      <c r="K1926" s="36"/>
    </row>
    <row r="1927" spans="1:27" x14ac:dyDescent="0.3">
      <c r="D1927" s="37" t="s">
        <v>828</v>
      </c>
      <c r="E1927" s="36"/>
      <c r="H1927" s="36"/>
      <c r="K1927" s="34">
        <f>SUM(J1926:J1926)</f>
        <v>0</v>
      </c>
    </row>
    <row r="1928" spans="1:27" x14ac:dyDescent="0.3">
      <c r="B1928" s="24" t="s">
        <v>833</v>
      </c>
      <c r="E1928" s="36"/>
      <c r="H1928" s="36"/>
      <c r="K1928" s="36"/>
    </row>
    <row r="1929" spans="1:27" x14ac:dyDescent="0.3">
      <c r="B1929" t="s">
        <v>1689</v>
      </c>
      <c r="C1929" t="s">
        <v>14</v>
      </c>
      <c r="D1929" t="s">
        <v>1690</v>
      </c>
      <c r="E1929" s="33">
        <v>1</v>
      </c>
      <c r="G1929" t="s">
        <v>826</v>
      </c>
      <c r="H1929" s="34"/>
      <c r="I1929" t="s">
        <v>827</v>
      </c>
      <c r="J1929" s="35">
        <f>ROUND(E1929* H1929,5)</f>
        <v>0</v>
      </c>
      <c r="K1929" s="36"/>
    </row>
    <row r="1930" spans="1:27" x14ac:dyDescent="0.3">
      <c r="B1930" t="s">
        <v>1691</v>
      </c>
      <c r="C1930" t="s">
        <v>14</v>
      </c>
      <c r="D1930" t="s">
        <v>1692</v>
      </c>
      <c r="E1930" s="33">
        <v>4</v>
      </c>
      <c r="G1930" t="s">
        <v>826</v>
      </c>
      <c r="H1930" s="34"/>
      <c r="I1930" t="s">
        <v>827</v>
      </c>
      <c r="J1930" s="35">
        <f>ROUND(E1930* H1930,5)</f>
        <v>0</v>
      </c>
      <c r="K1930" s="36"/>
    </row>
    <row r="1931" spans="1:27" x14ac:dyDescent="0.3">
      <c r="D1931" s="37" t="s">
        <v>841</v>
      </c>
      <c r="E1931" s="36"/>
      <c r="H1931" s="36"/>
      <c r="K1931" s="34">
        <f>SUM(J1929:J1930)</f>
        <v>0</v>
      </c>
    </row>
    <row r="1932" spans="1:27" x14ac:dyDescent="0.3">
      <c r="E1932" s="36"/>
      <c r="H1932" s="36"/>
      <c r="K1932" s="36"/>
    </row>
    <row r="1933" spans="1:27" x14ac:dyDescent="0.3">
      <c r="D1933" s="37" t="s">
        <v>843</v>
      </c>
      <c r="E1933" s="36"/>
      <c r="H1933" s="36">
        <v>1.5</v>
      </c>
      <c r="I1933" t="s">
        <v>844</v>
      </c>
      <c r="J1933">
        <f>ROUND(H1933/100*K1927,5)</f>
        <v>0</v>
      </c>
      <c r="K1933" s="36"/>
    </row>
    <row r="1934" spans="1:27" x14ac:dyDescent="0.3">
      <c r="D1934" s="37" t="s">
        <v>842</v>
      </c>
      <c r="E1934" s="36"/>
      <c r="H1934" s="36"/>
      <c r="K1934" s="38">
        <f>SUM(J1925:J1933)</f>
        <v>0</v>
      </c>
    </row>
    <row r="1935" spans="1:27" x14ac:dyDescent="0.3">
      <c r="D1935" s="37" t="s">
        <v>916</v>
      </c>
      <c r="E1935" s="36"/>
      <c r="H1935" s="36">
        <v>2</v>
      </c>
      <c r="I1935" t="s">
        <v>844</v>
      </c>
      <c r="K1935" s="34">
        <f>ROUND(H1935/100*K1934,5)</f>
        <v>0</v>
      </c>
    </row>
    <row r="1936" spans="1:27" x14ac:dyDescent="0.3">
      <c r="D1936" s="37" t="s">
        <v>845</v>
      </c>
      <c r="E1936" s="36"/>
      <c r="H1936" s="36"/>
      <c r="K1936" s="38">
        <f>SUM(K1934:K1935)</f>
        <v>0</v>
      </c>
    </row>
    <row r="1938" spans="1:27" ht="45" customHeight="1" x14ac:dyDescent="0.3">
      <c r="A1938" s="28" t="s">
        <v>1693</v>
      </c>
      <c r="B1938" s="28" t="s">
        <v>572</v>
      </c>
      <c r="C1938" s="29" t="s">
        <v>14</v>
      </c>
      <c r="D1938" s="7" t="s">
        <v>573</v>
      </c>
      <c r="E1938" s="6"/>
      <c r="F1938" s="6"/>
      <c r="G1938" s="29"/>
      <c r="H1938" s="31" t="s">
        <v>820</v>
      </c>
      <c r="I1938" s="5">
        <v>1</v>
      </c>
      <c r="J1938" s="4"/>
      <c r="K1938" s="32">
        <f>ROUND(K1950,2)</f>
        <v>0</v>
      </c>
      <c r="L1938" s="30" t="s">
        <v>1694</v>
      </c>
      <c r="M1938" s="29"/>
      <c r="N1938" s="29"/>
      <c r="O1938" s="29"/>
      <c r="P1938" s="29"/>
      <c r="Q1938" s="29"/>
      <c r="R1938" s="29"/>
      <c r="S1938" s="29"/>
      <c r="T1938" s="29"/>
      <c r="U1938" s="29"/>
      <c r="V1938" s="29"/>
      <c r="W1938" s="29"/>
      <c r="X1938" s="29"/>
      <c r="Y1938" s="29"/>
      <c r="Z1938" s="29"/>
      <c r="AA1938" s="29"/>
    </row>
    <row r="1939" spans="1:27" x14ac:dyDescent="0.3">
      <c r="B1939" s="24" t="s">
        <v>822</v>
      </c>
    </row>
    <row r="1940" spans="1:27" x14ac:dyDescent="0.3">
      <c r="B1940" t="s">
        <v>919</v>
      </c>
      <c r="C1940" t="s">
        <v>802</v>
      </c>
      <c r="D1940" t="s">
        <v>920</v>
      </c>
      <c r="E1940" s="33">
        <v>0.3</v>
      </c>
      <c r="F1940" t="s">
        <v>825</v>
      </c>
      <c r="G1940" t="s">
        <v>826</v>
      </c>
      <c r="H1940" s="34"/>
      <c r="I1940" t="s">
        <v>827</v>
      </c>
      <c r="J1940" s="35">
        <f>ROUND(E1940/I1938* H1940,5)</f>
        <v>0</v>
      </c>
      <c r="K1940" s="36"/>
    </row>
    <row r="1941" spans="1:27" x14ac:dyDescent="0.3">
      <c r="D1941" s="37" t="s">
        <v>828</v>
      </c>
      <c r="E1941" s="36"/>
      <c r="H1941" s="36"/>
      <c r="K1941" s="34">
        <f>SUM(J1940:J1940)</f>
        <v>0</v>
      </c>
    </row>
    <row r="1942" spans="1:27" x14ac:dyDescent="0.3">
      <c r="B1942" s="24" t="s">
        <v>833</v>
      </c>
      <c r="E1942" s="36"/>
      <c r="H1942" s="36"/>
      <c r="K1942" s="36"/>
    </row>
    <row r="1943" spans="1:27" x14ac:dyDescent="0.3">
      <c r="B1943" t="s">
        <v>1691</v>
      </c>
      <c r="C1943" t="s">
        <v>14</v>
      </c>
      <c r="D1943" t="s">
        <v>1692</v>
      </c>
      <c r="E1943" s="33">
        <v>4</v>
      </c>
      <c r="G1943" t="s">
        <v>826</v>
      </c>
      <c r="H1943" s="34"/>
      <c r="I1943" t="s">
        <v>827</v>
      </c>
      <c r="J1943" s="35">
        <f>ROUND(E1943* H1943,5)</f>
        <v>0</v>
      </c>
      <c r="K1943" s="36"/>
    </row>
    <row r="1944" spans="1:27" x14ac:dyDescent="0.3">
      <c r="B1944" t="s">
        <v>1695</v>
      </c>
      <c r="C1944" t="s">
        <v>14</v>
      </c>
      <c r="D1944" t="s">
        <v>1696</v>
      </c>
      <c r="E1944" s="33">
        <v>1</v>
      </c>
      <c r="G1944" t="s">
        <v>826</v>
      </c>
      <c r="H1944" s="34"/>
      <c r="I1944" t="s">
        <v>827</v>
      </c>
      <c r="J1944" s="35">
        <f>ROUND(E1944* H1944,5)</f>
        <v>0</v>
      </c>
      <c r="K1944" s="36"/>
    </row>
    <row r="1945" spans="1:27" x14ac:dyDescent="0.3">
      <c r="D1945" s="37" t="s">
        <v>841</v>
      </c>
      <c r="E1945" s="36"/>
      <c r="H1945" s="36"/>
      <c r="K1945" s="34">
        <f>SUM(J1943:J1944)</f>
        <v>0</v>
      </c>
    </row>
    <row r="1946" spans="1:27" x14ac:dyDescent="0.3">
      <c r="E1946" s="36"/>
      <c r="H1946" s="36"/>
      <c r="K1946" s="36"/>
    </row>
    <row r="1947" spans="1:27" x14ac:dyDescent="0.3">
      <c r="D1947" s="37" t="s">
        <v>843</v>
      </c>
      <c r="E1947" s="36"/>
      <c r="H1947" s="36">
        <v>1.5</v>
      </c>
      <c r="I1947" t="s">
        <v>844</v>
      </c>
      <c r="J1947">
        <f>ROUND(H1947/100*K1941,5)</f>
        <v>0</v>
      </c>
      <c r="K1947" s="36"/>
    </row>
    <row r="1948" spans="1:27" x14ac:dyDescent="0.3">
      <c r="D1948" s="37" t="s">
        <v>842</v>
      </c>
      <c r="E1948" s="36"/>
      <c r="H1948" s="36"/>
      <c r="K1948" s="38">
        <f>SUM(J1939:J1947)</f>
        <v>0</v>
      </c>
    </row>
    <row r="1949" spans="1:27" x14ac:dyDescent="0.3">
      <c r="D1949" s="37" t="s">
        <v>916</v>
      </c>
      <c r="E1949" s="36"/>
      <c r="H1949" s="36">
        <v>2</v>
      </c>
      <c r="I1949" t="s">
        <v>844</v>
      </c>
      <c r="K1949" s="34">
        <f>ROUND(H1949/100*K1948,5)</f>
        <v>0</v>
      </c>
    </row>
    <row r="1950" spans="1:27" x14ac:dyDescent="0.3">
      <c r="D1950" s="37" t="s">
        <v>845</v>
      </c>
      <c r="E1950" s="36"/>
      <c r="H1950" s="36"/>
      <c r="K1950" s="38">
        <f>SUM(K1948:K1949)</f>
        <v>0</v>
      </c>
    </row>
    <row r="1952" spans="1:27" ht="45" customHeight="1" x14ac:dyDescent="0.3">
      <c r="A1952" s="28"/>
      <c r="B1952" s="28" t="s">
        <v>1697</v>
      </c>
      <c r="C1952" s="29" t="s">
        <v>14</v>
      </c>
      <c r="D1952" s="7" t="s">
        <v>1698</v>
      </c>
      <c r="E1952" s="6"/>
      <c r="F1952" s="6"/>
      <c r="G1952" s="29"/>
      <c r="H1952" s="31" t="s">
        <v>820</v>
      </c>
      <c r="I1952" s="5">
        <v>1</v>
      </c>
      <c r="J1952" s="4"/>
      <c r="K1952" s="32">
        <f>ROUND(K1964,2)</f>
        <v>0</v>
      </c>
      <c r="L1952" s="30" t="s">
        <v>1699</v>
      </c>
      <c r="M1952" s="29"/>
      <c r="N1952" s="29"/>
      <c r="O1952" s="29"/>
      <c r="P1952" s="29"/>
      <c r="Q1952" s="29"/>
      <c r="R1952" s="29"/>
      <c r="S1952" s="29"/>
      <c r="T1952" s="29"/>
      <c r="U1952" s="29"/>
      <c r="V1952" s="29"/>
      <c r="W1952" s="29"/>
      <c r="X1952" s="29"/>
      <c r="Y1952" s="29"/>
      <c r="Z1952" s="29"/>
      <c r="AA1952" s="29"/>
    </row>
    <row r="1953" spans="1:27" x14ac:dyDescent="0.3">
      <c r="B1953" s="24" t="s">
        <v>822</v>
      </c>
    </row>
    <row r="1954" spans="1:27" x14ac:dyDescent="0.3">
      <c r="B1954" t="s">
        <v>921</v>
      </c>
      <c r="C1954" t="s">
        <v>802</v>
      </c>
      <c r="D1954" t="s">
        <v>857</v>
      </c>
      <c r="E1954" s="33">
        <v>0.16500000000000001</v>
      </c>
      <c r="F1954" t="s">
        <v>825</v>
      </c>
      <c r="G1954" t="s">
        <v>826</v>
      </c>
      <c r="H1954" s="34"/>
      <c r="I1954" t="s">
        <v>827</v>
      </c>
      <c r="J1954" s="35">
        <f>ROUND(E1954/I1952* H1954,5)</f>
        <v>0</v>
      </c>
      <c r="K1954" s="36"/>
    </row>
    <row r="1955" spans="1:27" x14ac:dyDescent="0.3">
      <c r="B1955" t="s">
        <v>919</v>
      </c>
      <c r="C1955" t="s">
        <v>802</v>
      </c>
      <c r="D1955" t="s">
        <v>920</v>
      </c>
      <c r="E1955" s="33">
        <v>0.16500000000000001</v>
      </c>
      <c r="F1955" t="s">
        <v>825</v>
      </c>
      <c r="G1955" t="s">
        <v>826</v>
      </c>
      <c r="H1955" s="34"/>
      <c r="I1955" t="s">
        <v>827</v>
      </c>
      <c r="J1955" s="35">
        <f>ROUND(E1955/I1952* H1955,5)</f>
        <v>0</v>
      </c>
      <c r="K1955" s="36"/>
    </row>
    <row r="1956" spans="1:27" x14ac:dyDescent="0.3">
      <c r="D1956" s="37" t="s">
        <v>828</v>
      </c>
      <c r="E1956" s="36"/>
      <c r="H1956" s="36"/>
      <c r="K1956" s="34">
        <f>SUM(J1954:J1955)</f>
        <v>0</v>
      </c>
    </row>
    <row r="1957" spans="1:27" x14ac:dyDescent="0.3">
      <c r="B1957" s="24" t="s">
        <v>833</v>
      </c>
      <c r="E1957" s="36"/>
      <c r="H1957" s="36"/>
      <c r="K1957" s="36"/>
    </row>
    <row r="1958" spans="1:27" x14ac:dyDescent="0.3">
      <c r="B1958" t="s">
        <v>1700</v>
      </c>
      <c r="C1958" t="s">
        <v>14</v>
      </c>
      <c r="D1958" t="s">
        <v>1701</v>
      </c>
      <c r="E1958" s="33">
        <v>1</v>
      </c>
      <c r="G1958" t="s">
        <v>826</v>
      </c>
      <c r="H1958" s="34"/>
      <c r="I1958" t="s">
        <v>827</v>
      </c>
      <c r="J1958" s="35">
        <f>ROUND(E1958* H1958,5)</f>
        <v>0</v>
      </c>
      <c r="K1958" s="36"/>
    </row>
    <row r="1959" spans="1:27" x14ac:dyDescent="0.3">
      <c r="D1959" s="37" t="s">
        <v>841</v>
      </c>
      <c r="E1959" s="36"/>
      <c r="H1959" s="36"/>
      <c r="K1959" s="34">
        <f>SUM(J1958:J1958)</f>
        <v>0</v>
      </c>
    </row>
    <row r="1960" spans="1:27" x14ac:dyDescent="0.3">
      <c r="E1960" s="36"/>
      <c r="H1960" s="36"/>
      <c r="K1960" s="36"/>
    </row>
    <row r="1961" spans="1:27" x14ac:dyDescent="0.3">
      <c r="D1961" s="37" t="s">
        <v>843</v>
      </c>
      <c r="E1961" s="36"/>
      <c r="H1961" s="36">
        <v>1.5</v>
      </c>
      <c r="I1961" t="s">
        <v>844</v>
      </c>
      <c r="J1961">
        <f>ROUND(H1961/100*K1956,5)</f>
        <v>0</v>
      </c>
      <c r="K1961" s="36"/>
    </row>
    <row r="1962" spans="1:27" x14ac:dyDescent="0.3">
      <c r="D1962" s="37" t="s">
        <v>842</v>
      </c>
      <c r="E1962" s="36"/>
      <c r="H1962" s="36"/>
      <c r="K1962" s="38">
        <f>SUM(J1953:J1961)</f>
        <v>0</v>
      </c>
    </row>
    <row r="1963" spans="1:27" x14ac:dyDescent="0.3">
      <c r="D1963" s="37" t="s">
        <v>916</v>
      </c>
      <c r="E1963" s="36"/>
      <c r="H1963" s="36">
        <v>2</v>
      </c>
      <c r="I1963" t="s">
        <v>844</v>
      </c>
      <c r="K1963" s="34">
        <f>ROUND(H1963/100*K1962,5)</f>
        <v>0</v>
      </c>
    </row>
    <row r="1964" spans="1:27" x14ac:dyDescent="0.3">
      <c r="D1964" s="37" t="s">
        <v>845</v>
      </c>
      <c r="E1964" s="36"/>
      <c r="H1964" s="36"/>
      <c r="K1964" s="38">
        <f>SUM(K1962:K1963)</f>
        <v>0</v>
      </c>
    </row>
    <row r="1966" spans="1:27" ht="45" customHeight="1" x14ac:dyDescent="0.3">
      <c r="A1966" s="28" t="s">
        <v>1702</v>
      </c>
      <c r="B1966" s="28" t="s">
        <v>459</v>
      </c>
      <c r="C1966" s="29" t="s">
        <v>14</v>
      </c>
      <c r="D1966" s="7" t="s">
        <v>460</v>
      </c>
      <c r="E1966" s="6"/>
      <c r="F1966" s="6"/>
      <c r="G1966" s="29"/>
      <c r="H1966" s="31" t="s">
        <v>820</v>
      </c>
      <c r="I1966" s="5">
        <v>1</v>
      </c>
      <c r="J1966" s="4"/>
      <c r="K1966" s="32">
        <f>ROUND(K1978,2)</f>
        <v>0</v>
      </c>
      <c r="L1966" s="30" t="s">
        <v>1703</v>
      </c>
      <c r="M1966" s="29"/>
      <c r="N1966" s="29"/>
      <c r="O1966" s="29"/>
      <c r="P1966" s="29"/>
      <c r="Q1966" s="29"/>
      <c r="R1966" s="29"/>
      <c r="S1966" s="29"/>
      <c r="T1966" s="29"/>
      <c r="U1966" s="29"/>
      <c r="V1966" s="29"/>
      <c r="W1966" s="29"/>
      <c r="X1966" s="29"/>
      <c r="Y1966" s="29"/>
      <c r="Z1966" s="29"/>
      <c r="AA1966" s="29"/>
    </row>
    <row r="1967" spans="1:27" x14ac:dyDescent="0.3">
      <c r="B1967" s="24" t="s">
        <v>822</v>
      </c>
    </row>
    <row r="1968" spans="1:27" x14ac:dyDescent="0.3">
      <c r="B1968" t="s">
        <v>919</v>
      </c>
      <c r="C1968" t="s">
        <v>802</v>
      </c>
      <c r="D1968" t="s">
        <v>920</v>
      </c>
      <c r="E1968" s="33">
        <v>0.25</v>
      </c>
      <c r="F1968" t="s">
        <v>825</v>
      </c>
      <c r="G1968" t="s">
        <v>826</v>
      </c>
      <c r="H1968" s="34"/>
      <c r="I1968" t="s">
        <v>827</v>
      </c>
      <c r="J1968" s="35">
        <f>ROUND(E1968/I1966* H1968,5)</f>
        <v>0</v>
      </c>
      <c r="K1968" s="36"/>
    </row>
    <row r="1969" spans="1:27" x14ac:dyDescent="0.3">
      <c r="B1969" t="s">
        <v>921</v>
      </c>
      <c r="C1969" t="s">
        <v>802</v>
      </c>
      <c r="D1969" t="s">
        <v>857</v>
      </c>
      <c r="E1969" s="33">
        <v>0.25</v>
      </c>
      <c r="F1969" t="s">
        <v>825</v>
      </c>
      <c r="G1969" t="s">
        <v>826</v>
      </c>
      <c r="H1969" s="34"/>
      <c r="I1969" t="s">
        <v>827</v>
      </c>
      <c r="J1969" s="35">
        <f>ROUND(E1969/I1966* H1969,5)</f>
        <v>0</v>
      </c>
      <c r="K1969" s="36"/>
    </row>
    <row r="1970" spans="1:27" x14ac:dyDescent="0.3">
      <c r="D1970" s="37" t="s">
        <v>828</v>
      </c>
      <c r="E1970" s="36"/>
      <c r="H1970" s="36"/>
      <c r="K1970" s="34">
        <f>SUM(J1968:J1969)</f>
        <v>0</v>
      </c>
    </row>
    <row r="1971" spans="1:27" x14ac:dyDescent="0.3">
      <c r="B1971" s="24" t="s">
        <v>833</v>
      </c>
      <c r="E1971" s="36"/>
      <c r="H1971" s="36"/>
      <c r="K1971" s="36"/>
    </row>
    <row r="1972" spans="1:27" x14ac:dyDescent="0.3">
      <c r="B1972" t="s">
        <v>906</v>
      </c>
      <c r="C1972" t="s">
        <v>14</v>
      </c>
      <c r="D1972" t="s">
        <v>907</v>
      </c>
      <c r="E1972" s="33">
        <v>1</v>
      </c>
      <c r="G1972" t="s">
        <v>826</v>
      </c>
      <c r="H1972" s="34"/>
      <c r="I1972" t="s">
        <v>827</v>
      </c>
      <c r="J1972" s="35">
        <f>ROUND(E1972* H1972,5)</f>
        <v>0</v>
      </c>
      <c r="K1972" s="36"/>
    </row>
    <row r="1973" spans="1:27" x14ac:dyDescent="0.3">
      <c r="D1973" s="37" t="s">
        <v>841</v>
      </c>
      <c r="E1973" s="36"/>
      <c r="H1973" s="36"/>
      <c r="K1973" s="34">
        <f>SUM(J1972:J1972)</f>
        <v>0</v>
      </c>
    </row>
    <row r="1974" spans="1:27" x14ac:dyDescent="0.3">
      <c r="E1974" s="36"/>
      <c r="H1974" s="36"/>
      <c r="K1974" s="36"/>
    </row>
    <row r="1975" spans="1:27" x14ac:dyDescent="0.3">
      <c r="D1975" s="37" t="s">
        <v>843</v>
      </c>
      <c r="E1975" s="36"/>
      <c r="H1975" s="36">
        <v>1.5</v>
      </c>
      <c r="I1975" t="s">
        <v>844</v>
      </c>
      <c r="J1975">
        <f>ROUND(H1975/100*K1970,5)</f>
        <v>0</v>
      </c>
      <c r="K1975" s="36"/>
    </row>
    <row r="1976" spans="1:27" x14ac:dyDescent="0.3">
      <c r="D1976" s="37" t="s">
        <v>842</v>
      </c>
      <c r="E1976" s="36"/>
      <c r="H1976" s="36"/>
      <c r="K1976" s="38">
        <f>SUM(J1967:J1975)</f>
        <v>0</v>
      </c>
    </row>
    <row r="1977" spans="1:27" x14ac:dyDescent="0.3">
      <c r="D1977" s="37" t="s">
        <v>916</v>
      </c>
      <c r="E1977" s="36"/>
      <c r="H1977" s="36">
        <v>2</v>
      </c>
      <c r="I1977" t="s">
        <v>844</v>
      </c>
      <c r="K1977" s="34">
        <f>ROUND(H1977/100*K1976,5)</f>
        <v>0</v>
      </c>
    </row>
    <row r="1978" spans="1:27" x14ac:dyDescent="0.3">
      <c r="D1978" s="37" t="s">
        <v>845</v>
      </c>
      <c r="E1978" s="36"/>
      <c r="H1978" s="36"/>
      <c r="K1978" s="38">
        <f>SUM(K1976:K1977)</f>
        <v>0</v>
      </c>
    </row>
    <row r="1980" spans="1:27" ht="45" customHeight="1" x14ac:dyDescent="0.3">
      <c r="A1980" s="28" t="s">
        <v>1704</v>
      </c>
      <c r="B1980" s="28" t="s">
        <v>457</v>
      </c>
      <c r="C1980" s="29" t="s">
        <v>14</v>
      </c>
      <c r="D1980" s="7" t="s">
        <v>458</v>
      </c>
      <c r="E1980" s="6"/>
      <c r="F1980" s="6"/>
      <c r="G1980" s="29"/>
      <c r="H1980" s="31" t="s">
        <v>820</v>
      </c>
      <c r="I1980" s="5">
        <v>1</v>
      </c>
      <c r="J1980" s="4"/>
      <c r="K1980" s="32">
        <f>ROUND(K1992,2)</f>
        <v>0</v>
      </c>
      <c r="L1980" s="30" t="s">
        <v>1705</v>
      </c>
      <c r="M1980" s="29"/>
      <c r="N1980" s="29"/>
      <c r="O1980" s="29"/>
      <c r="P1980" s="29"/>
      <c r="Q1980" s="29"/>
      <c r="R1980" s="29"/>
      <c r="S1980" s="29"/>
      <c r="T1980" s="29"/>
      <c r="U1980" s="29"/>
      <c r="V1980" s="29"/>
      <c r="W1980" s="29"/>
      <c r="X1980" s="29"/>
      <c r="Y1980" s="29"/>
      <c r="Z1980" s="29"/>
      <c r="AA1980" s="29"/>
    </row>
    <row r="1981" spans="1:27" x14ac:dyDescent="0.3">
      <c r="B1981" s="24" t="s">
        <v>822</v>
      </c>
    </row>
    <row r="1982" spans="1:27" x14ac:dyDescent="0.3">
      <c r="B1982" t="s">
        <v>921</v>
      </c>
      <c r="C1982" t="s">
        <v>802</v>
      </c>
      <c r="D1982" t="s">
        <v>857</v>
      </c>
      <c r="E1982" s="33">
        <v>0.4</v>
      </c>
      <c r="F1982" t="s">
        <v>825</v>
      </c>
      <c r="G1982" t="s">
        <v>826</v>
      </c>
      <c r="H1982" s="34"/>
      <c r="I1982" t="s">
        <v>827</v>
      </c>
      <c r="J1982" s="35">
        <f>ROUND(E1982/I1980* H1982,5)</f>
        <v>0</v>
      </c>
      <c r="K1982" s="36"/>
    </row>
    <row r="1983" spans="1:27" x14ac:dyDescent="0.3">
      <c r="B1983" t="s">
        <v>919</v>
      </c>
      <c r="C1983" t="s">
        <v>802</v>
      </c>
      <c r="D1983" t="s">
        <v>920</v>
      </c>
      <c r="E1983" s="33">
        <v>0.4</v>
      </c>
      <c r="F1983" t="s">
        <v>825</v>
      </c>
      <c r="G1983" t="s">
        <v>826</v>
      </c>
      <c r="H1983" s="34"/>
      <c r="I1983" t="s">
        <v>827</v>
      </c>
      <c r="J1983" s="35">
        <f>ROUND(E1983/I1980* H1983,5)</f>
        <v>0</v>
      </c>
      <c r="K1983" s="36"/>
    </row>
    <row r="1984" spans="1:27" x14ac:dyDescent="0.3">
      <c r="D1984" s="37" t="s">
        <v>828</v>
      </c>
      <c r="E1984" s="36"/>
      <c r="H1984" s="36"/>
      <c r="K1984" s="34">
        <f>SUM(J1982:J1983)</f>
        <v>0</v>
      </c>
    </row>
    <row r="1985" spans="1:27" x14ac:dyDescent="0.3">
      <c r="B1985" s="24" t="s">
        <v>833</v>
      </c>
      <c r="E1985" s="36"/>
      <c r="H1985" s="36"/>
      <c r="K1985" s="36"/>
    </row>
    <row r="1986" spans="1:27" x14ac:dyDescent="0.3">
      <c r="B1986" t="s">
        <v>1706</v>
      </c>
      <c r="C1986" t="s">
        <v>14</v>
      </c>
      <c r="D1986" t="s">
        <v>1707</v>
      </c>
      <c r="E1986" s="33">
        <v>1</v>
      </c>
      <c r="G1986" t="s">
        <v>826</v>
      </c>
      <c r="H1986" s="34"/>
      <c r="I1986" t="s">
        <v>827</v>
      </c>
      <c r="J1986" s="35">
        <f>ROUND(E1986* H1986,5)</f>
        <v>0</v>
      </c>
      <c r="K1986" s="36"/>
    </row>
    <row r="1987" spans="1:27" x14ac:dyDescent="0.3">
      <c r="D1987" s="37" t="s">
        <v>841</v>
      </c>
      <c r="E1987" s="36"/>
      <c r="H1987" s="36"/>
      <c r="K1987" s="34">
        <f>SUM(J1986:J1986)</f>
        <v>0</v>
      </c>
    </row>
    <row r="1988" spans="1:27" x14ac:dyDescent="0.3">
      <c r="E1988" s="36"/>
      <c r="H1988" s="36"/>
      <c r="K1988" s="36"/>
    </row>
    <row r="1989" spans="1:27" x14ac:dyDescent="0.3">
      <c r="D1989" s="37" t="s">
        <v>843</v>
      </c>
      <c r="E1989" s="36"/>
      <c r="H1989" s="36">
        <v>1.5</v>
      </c>
      <c r="I1989" t="s">
        <v>844</v>
      </c>
      <c r="J1989">
        <f>ROUND(H1989/100*K1984,5)</f>
        <v>0</v>
      </c>
      <c r="K1989" s="36"/>
    </row>
    <row r="1990" spans="1:27" x14ac:dyDescent="0.3">
      <c r="D1990" s="37" t="s">
        <v>842</v>
      </c>
      <c r="E1990" s="36"/>
      <c r="H1990" s="36"/>
      <c r="K1990" s="38">
        <f>SUM(J1981:J1989)</f>
        <v>0</v>
      </c>
    </row>
    <row r="1991" spans="1:27" x14ac:dyDescent="0.3">
      <c r="D1991" s="37" t="s">
        <v>916</v>
      </c>
      <c r="E1991" s="36"/>
      <c r="H1991" s="36">
        <v>2</v>
      </c>
      <c r="I1991" t="s">
        <v>844</v>
      </c>
      <c r="K1991" s="34">
        <f>ROUND(H1991/100*K1990,5)</f>
        <v>0</v>
      </c>
    </row>
    <row r="1992" spans="1:27" x14ac:dyDescent="0.3">
      <c r="D1992" s="37" t="s">
        <v>845</v>
      </c>
      <c r="E1992" s="36"/>
      <c r="H1992" s="36"/>
      <c r="K1992" s="38">
        <f>SUM(K1990:K1991)</f>
        <v>0</v>
      </c>
    </row>
    <row r="1994" spans="1:27" ht="45" customHeight="1" x14ac:dyDescent="0.3">
      <c r="A1994" s="28" t="s">
        <v>1708</v>
      </c>
      <c r="B1994" s="28" t="s">
        <v>456</v>
      </c>
      <c r="C1994" s="29" t="s">
        <v>14</v>
      </c>
      <c r="D1994" s="7" t="s">
        <v>89</v>
      </c>
      <c r="E1994" s="6"/>
      <c r="F1994" s="6"/>
      <c r="G1994" s="29"/>
      <c r="H1994" s="31" t="s">
        <v>820</v>
      </c>
      <c r="I1994" s="5">
        <v>1</v>
      </c>
      <c r="J1994" s="4"/>
      <c r="K1994" s="32">
        <f>ROUND(K2006,2)</f>
        <v>0</v>
      </c>
      <c r="L1994" s="30" t="s">
        <v>1709</v>
      </c>
      <c r="M1994" s="29"/>
      <c r="N1994" s="29"/>
      <c r="O1994" s="29"/>
      <c r="P1994" s="29"/>
      <c r="Q1994" s="29"/>
      <c r="R1994" s="29"/>
      <c r="S1994" s="29"/>
      <c r="T1994" s="29"/>
      <c r="U1994" s="29"/>
      <c r="V1994" s="29"/>
      <c r="W1994" s="29"/>
      <c r="X1994" s="29"/>
      <c r="Y1994" s="29"/>
      <c r="Z1994" s="29"/>
      <c r="AA1994" s="29"/>
    </row>
    <row r="1995" spans="1:27" x14ac:dyDescent="0.3">
      <c r="B1995" s="24" t="s">
        <v>822</v>
      </c>
    </row>
    <row r="1996" spans="1:27" x14ac:dyDescent="0.3">
      <c r="B1996" t="s">
        <v>921</v>
      </c>
      <c r="C1996" t="s">
        <v>802</v>
      </c>
      <c r="D1996" t="s">
        <v>857</v>
      </c>
      <c r="E1996" s="33">
        <v>0.66</v>
      </c>
      <c r="F1996" t="s">
        <v>825</v>
      </c>
      <c r="G1996" t="s">
        <v>826</v>
      </c>
      <c r="H1996" s="34"/>
      <c r="I1996" t="s">
        <v>827</v>
      </c>
      <c r="J1996" s="35">
        <f>ROUND(E1996/I1994* H1996,5)</f>
        <v>0</v>
      </c>
      <c r="K1996" s="36"/>
    </row>
    <row r="1997" spans="1:27" x14ac:dyDescent="0.3">
      <c r="B1997" t="s">
        <v>919</v>
      </c>
      <c r="C1997" t="s">
        <v>802</v>
      </c>
      <c r="D1997" t="s">
        <v>920</v>
      </c>
      <c r="E1997" s="33">
        <v>0.66</v>
      </c>
      <c r="F1997" t="s">
        <v>825</v>
      </c>
      <c r="G1997" t="s">
        <v>826</v>
      </c>
      <c r="H1997" s="34"/>
      <c r="I1997" t="s">
        <v>827</v>
      </c>
      <c r="J1997" s="35">
        <f>ROUND(E1997/I1994* H1997,5)</f>
        <v>0</v>
      </c>
      <c r="K1997" s="36"/>
    </row>
    <row r="1998" spans="1:27" x14ac:dyDescent="0.3">
      <c r="D1998" s="37" t="s">
        <v>828</v>
      </c>
      <c r="E1998" s="36"/>
      <c r="H1998" s="36"/>
      <c r="K1998" s="34">
        <f>SUM(J1996:J1997)</f>
        <v>0</v>
      </c>
    </row>
    <row r="1999" spans="1:27" x14ac:dyDescent="0.3">
      <c r="B1999" s="24" t="s">
        <v>833</v>
      </c>
      <c r="E1999" s="36"/>
      <c r="H1999" s="36"/>
      <c r="K1999" s="36"/>
    </row>
    <row r="2000" spans="1:27" x14ac:dyDescent="0.3">
      <c r="B2000" t="s">
        <v>1710</v>
      </c>
      <c r="C2000" t="s">
        <v>14</v>
      </c>
      <c r="D2000" t="s">
        <v>1711</v>
      </c>
      <c r="E2000" s="33">
        <v>1</v>
      </c>
      <c r="G2000" t="s">
        <v>826</v>
      </c>
      <c r="H2000" s="34"/>
      <c r="I2000" t="s">
        <v>827</v>
      </c>
      <c r="J2000" s="35">
        <f>ROUND(E2000* H2000,5)</f>
        <v>0</v>
      </c>
      <c r="K2000" s="36"/>
    </row>
    <row r="2001" spans="1:27" x14ac:dyDescent="0.3">
      <c r="D2001" s="37" t="s">
        <v>841</v>
      </c>
      <c r="E2001" s="36"/>
      <c r="H2001" s="36"/>
      <c r="K2001" s="34">
        <f>SUM(J2000:J2000)</f>
        <v>0</v>
      </c>
    </row>
    <row r="2002" spans="1:27" x14ac:dyDescent="0.3">
      <c r="E2002" s="36"/>
      <c r="H2002" s="36"/>
      <c r="K2002" s="36"/>
    </row>
    <row r="2003" spans="1:27" x14ac:dyDescent="0.3">
      <c r="D2003" s="37" t="s">
        <v>843</v>
      </c>
      <c r="E2003" s="36"/>
      <c r="H2003" s="36">
        <v>1.5</v>
      </c>
      <c r="I2003" t="s">
        <v>844</v>
      </c>
      <c r="J2003">
        <f>ROUND(H2003/100*K1998,5)</f>
        <v>0</v>
      </c>
      <c r="K2003" s="36"/>
    </row>
    <row r="2004" spans="1:27" x14ac:dyDescent="0.3">
      <c r="D2004" s="37" t="s">
        <v>842</v>
      </c>
      <c r="E2004" s="36"/>
      <c r="H2004" s="36"/>
      <c r="K2004" s="38">
        <f>SUM(J1995:J2003)</f>
        <v>0</v>
      </c>
    </row>
    <row r="2005" spans="1:27" x14ac:dyDescent="0.3">
      <c r="D2005" s="37" t="s">
        <v>916</v>
      </c>
      <c r="E2005" s="36"/>
      <c r="H2005" s="36">
        <v>2</v>
      </c>
      <c r="I2005" t="s">
        <v>844</v>
      </c>
      <c r="K2005" s="34">
        <f>ROUND(H2005/100*K2004,5)</f>
        <v>0</v>
      </c>
    </row>
    <row r="2006" spans="1:27" x14ac:dyDescent="0.3">
      <c r="D2006" s="37" t="s">
        <v>845</v>
      </c>
      <c r="E2006" s="36"/>
      <c r="H2006" s="36"/>
      <c r="K2006" s="38">
        <f>SUM(K2004:K2005)</f>
        <v>0</v>
      </c>
    </row>
    <row r="2008" spans="1:27" ht="45" customHeight="1" x14ac:dyDescent="0.3">
      <c r="A2008" s="28" t="s">
        <v>1712</v>
      </c>
      <c r="B2008" s="28" t="s">
        <v>120</v>
      </c>
      <c r="C2008" s="29" t="s">
        <v>14</v>
      </c>
      <c r="D2008" s="7" t="s">
        <v>121</v>
      </c>
      <c r="E2008" s="6"/>
      <c r="F2008" s="6"/>
      <c r="G2008" s="29"/>
      <c r="H2008" s="31" t="s">
        <v>820</v>
      </c>
      <c r="I2008" s="5">
        <v>1</v>
      </c>
      <c r="J2008" s="4"/>
      <c r="K2008" s="32">
        <f>ROUND(K2020,2)</f>
        <v>0</v>
      </c>
      <c r="L2008" s="30" t="s">
        <v>1713</v>
      </c>
      <c r="M2008" s="29"/>
      <c r="N2008" s="29"/>
      <c r="O2008" s="29"/>
      <c r="P2008" s="29"/>
      <c r="Q2008" s="29"/>
      <c r="R2008" s="29"/>
      <c r="S2008" s="29"/>
      <c r="T2008" s="29"/>
      <c r="U2008" s="29"/>
      <c r="V2008" s="29"/>
      <c r="W2008" s="29"/>
      <c r="X2008" s="29"/>
      <c r="Y2008" s="29"/>
      <c r="Z2008" s="29"/>
      <c r="AA2008" s="29"/>
    </row>
    <row r="2009" spans="1:27" x14ac:dyDescent="0.3">
      <c r="B2009" s="24" t="s">
        <v>822</v>
      </c>
    </row>
    <row r="2010" spans="1:27" x14ac:dyDescent="0.3">
      <c r="B2010" t="s">
        <v>921</v>
      </c>
      <c r="C2010" t="s">
        <v>802</v>
      </c>
      <c r="D2010" t="s">
        <v>857</v>
      </c>
      <c r="E2010" s="33">
        <v>0.35</v>
      </c>
      <c r="F2010" t="s">
        <v>825</v>
      </c>
      <c r="G2010" t="s">
        <v>826</v>
      </c>
      <c r="H2010" s="34"/>
      <c r="I2010" t="s">
        <v>827</v>
      </c>
      <c r="J2010" s="35">
        <f>ROUND(E2010/I2008* H2010,5)</f>
        <v>0</v>
      </c>
      <c r="K2010" s="36"/>
    </row>
    <row r="2011" spans="1:27" x14ac:dyDescent="0.3">
      <c r="B2011" t="s">
        <v>919</v>
      </c>
      <c r="C2011" t="s">
        <v>802</v>
      </c>
      <c r="D2011" t="s">
        <v>920</v>
      </c>
      <c r="E2011" s="33">
        <v>0.35</v>
      </c>
      <c r="F2011" t="s">
        <v>825</v>
      </c>
      <c r="G2011" t="s">
        <v>826</v>
      </c>
      <c r="H2011" s="34"/>
      <c r="I2011" t="s">
        <v>827</v>
      </c>
      <c r="J2011" s="35">
        <f>ROUND(E2011/I2008* H2011,5)</f>
        <v>0</v>
      </c>
      <c r="K2011" s="36"/>
    </row>
    <row r="2012" spans="1:27" x14ac:dyDescent="0.3">
      <c r="D2012" s="37" t="s">
        <v>828</v>
      </c>
      <c r="E2012" s="36"/>
      <c r="H2012" s="36"/>
      <c r="K2012" s="34">
        <f>SUM(J2010:J2011)</f>
        <v>0</v>
      </c>
    </row>
    <row r="2013" spans="1:27" x14ac:dyDescent="0.3">
      <c r="B2013" s="24" t="s">
        <v>833</v>
      </c>
      <c r="E2013" s="36"/>
      <c r="H2013" s="36"/>
      <c r="K2013" s="36"/>
    </row>
    <row r="2014" spans="1:27" x14ac:dyDescent="0.3">
      <c r="B2014" t="s">
        <v>1714</v>
      </c>
      <c r="C2014" t="s">
        <v>14</v>
      </c>
      <c r="D2014" t="s">
        <v>1715</v>
      </c>
      <c r="E2014" s="33">
        <v>1</v>
      </c>
      <c r="G2014" t="s">
        <v>826</v>
      </c>
      <c r="H2014" s="34"/>
      <c r="I2014" t="s">
        <v>827</v>
      </c>
      <c r="J2014" s="35">
        <f>ROUND(E2014* H2014,5)</f>
        <v>0</v>
      </c>
      <c r="K2014" s="36"/>
    </row>
    <row r="2015" spans="1:27" x14ac:dyDescent="0.3">
      <c r="D2015" s="37" t="s">
        <v>841</v>
      </c>
      <c r="E2015" s="36"/>
      <c r="H2015" s="36"/>
      <c r="K2015" s="34">
        <f>SUM(J2014:J2014)</f>
        <v>0</v>
      </c>
    </row>
    <row r="2016" spans="1:27" x14ac:dyDescent="0.3">
      <c r="E2016" s="36"/>
      <c r="H2016" s="36"/>
      <c r="K2016" s="36"/>
    </row>
    <row r="2017" spans="1:27" x14ac:dyDescent="0.3">
      <c r="D2017" s="37" t="s">
        <v>843</v>
      </c>
      <c r="E2017" s="36"/>
      <c r="H2017" s="36">
        <v>1.5</v>
      </c>
      <c r="I2017" t="s">
        <v>844</v>
      </c>
      <c r="J2017">
        <f>ROUND(H2017/100*K2012,5)</f>
        <v>0</v>
      </c>
      <c r="K2017" s="36"/>
    </row>
    <row r="2018" spans="1:27" x14ac:dyDescent="0.3">
      <c r="D2018" s="37" t="s">
        <v>842</v>
      </c>
      <c r="E2018" s="36"/>
      <c r="H2018" s="36"/>
      <c r="K2018" s="38">
        <f>SUM(J2009:J2017)</f>
        <v>0</v>
      </c>
    </row>
    <row r="2019" spans="1:27" x14ac:dyDescent="0.3">
      <c r="D2019" s="37" t="s">
        <v>916</v>
      </c>
      <c r="E2019" s="36"/>
      <c r="H2019" s="36">
        <v>2</v>
      </c>
      <c r="I2019" t="s">
        <v>844</v>
      </c>
      <c r="K2019" s="34">
        <f>ROUND(H2019/100*K2018,5)</f>
        <v>0</v>
      </c>
    </row>
    <row r="2020" spans="1:27" x14ac:dyDescent="0.3">
      <c r="D2020" s="37" t="s">
        <v>845</v>
      </c>
      <c r="E2020" s="36"/>
      <c r="H2020" s="36"/>
      <c r="K2020" s="38">
        <f>SUM(K2018:K2019)</f>
        <v>0</v>
      </c>
    </row>
    <row r="2022" spans="1:27" ht="45" customHeight="1" x14ac:dyDescent="0.3">
      <c r="A2022" s="28" t="s">
        <v>1716</v>
      </c>
      <c r="B2022" s="28" t="s">
        <v>470</v>
      </c>
      <c r="C2022" s="29" t="s">
        <v>14</v>
      </c>
      <c r="D2022" s="7" t="s">
        <v>471</v>
      </c>
      <c r="E2022" s="6"/>
      <c r="F2022" s="6"/>
      <c r="G2022" s="29"/>
      <c r="H2022" s="31" t="s">
        <v>820</v>
      </c>
      <c r="I2022" s="5">
        <v>1</v>
      </c>
      <c r="J2022" s="4"/>
      <c r="K2022" s="32">
        <f>ROUND(K2034,2)</f>
        <v>0</v>
      </c>
      <c r="L2022" s="30" t="s">
        <v>1717</v>
      </c>
      <c r="M2022" s="29"/>
      <c r="N2022" s="29"/>
      <c r="O2022" s="29"/>
      <c r="P2022" s="29"/>
      <c r="Q2022" s="29"/>
      <c r="R2022" s="29"/>
      <c r="S2022" s="29"/>
      <c r="T2022" s="29"/>
      <c r="U2022" s="29"/>
      <c r="V2022" s="29"/>
      <c r="W2022" s="29"/>
      <c r="X2022" s="29"/>
      <c r="Y2022" s="29"/>
      <c r="Z2022" s="29"/>
      <c r="AA2022" s="29"/>
    </row>
    <row r="2023" spans="1:27" x14ac:dyDescent="0.3">
      <c r="B2023" s="24" t="s">
        <v>822</v>
      </c>
    </row>
    <row r="2024" spans="1:27" x14ac:dyDescent="0.3">
      <c r="B2024" t="s">
        <v>919</v>
      </c>
      <c r="C2024" t="s">
        <v>802</v>
      </c>
      <c r="D2024" t="s">
        <v>920</v>
      </c>
      <c r="E2024" s="33">
        <v>1.1000000000000001</v>
      </c>
      <c r="F2024" t="s">
        <v>825</v>
      </c>
      <c r="G2024" t="s">
        <v>826</v>
      </c>
      <c r="H2024" s="34"/>
      <c r="I2024" t="s">
        <v>827</v>
      </c>
      <c r="J2024" s="35">
        <f>ROUND(E2024/I2022* H2024,5)</f>
        <v>0</v>
      </c>
      <c r="K2024" s="36"/>
    </row>
    <row r="2025" spans="1:27" x14ac:dyDescent="0.3">
      <c r="B2025" t="s">
        <v>921</v>
      </c>
      <c r="C2025" t="s">
        <v>802</v>
      </c>
      <c r="D2025" t="s">
        <v>857</v>
      </c>
      <c r="E2025" s="33">
        <v>1.1000000000000001</v>
      </c>
      <c r="F2025" t="s">
        <v>825</v>
      </c>
      <c r="G2025" t="s">
        <v>826</v>
      </c>
      <c r="H2025" s="34"/>
      <c r="I2025" t="s">
        <v>827</v>
      </c>
      <c r="J2025" s="35">
        <f>ROUND(E2025/I2022* H2025,5)</f>
        <v>0</v>
      </c>
      <c r="K2025" s="36"/>
    </row>
    <row r="2026" spans="1:27" x14ac:dyDescent="0.3">
      <c r="D2026" s="37" t="s">
        <v>828</v>
      </c>
      <c r="E2026" s="36"/>
      <c r="H2026" s="36"/>
      <c r="K2026" s="34">
        <f>SUM(J2024:J2025)</f>
        <v>0</v>
      </c>
    </row>
    <row r="2027" spans="1:27" x14ac:dyDescent="0.3">
      <c r="B2027" s="24" t="s">
        <v>833</v>
      </c>
      <c r="E2027" s="36"/>
      <c r="H2027" s="36"/>
      <c r="K2027" s="36"/>
    </row>
    <row r="2028" spans="1:27" x14ac:dyDescent="0.3">
      <c r="B2028" t="s">
        <v>1718</v>
      </c>
      <c r="C2028" t="s">
        <v>14</v>
      </c>
      <c r="D2028" t="s">
        <v>1719</v>
      </c>
      <c r="E2028" s="33">
        <v>1</v>
      </c>
      <c r="G2028" t="s">
        <v>826</v>
      </c>
      <c r="H2028" s="34"/>
      <c r="I2028" t="s">
        <v>827</v>
      </c>
      <c r="J2028" s="35">
        <f>ROUND(E2028* H2028,5)</f>
        <v>0</v>
      </c>
      <c r="K2028" s="36"/>
    </row>
    <row r="2029" spans="1:27" x14ac:dyDescent="0.3">
      <c r="D2029" s="37" t="s">
        <v>841</v>
      </c>
      <c r="E2029" s="36"/>
      <c r="H2029" s="36"/>
      <c r="K2029" s="34">
        <f>SUM(J2028:J2028)</f>
        <v>0</v>
      </c>
    </row>
    <row r="2030" spans="1:27" x14ac:dyDescent="0.3">
      <c r="E2030" s="36"/>
      <c r="H2030" s="36"/>
      <c r="K2030" s="36"/>
    </row>
    <row r="2031" spans="1:27" x14ac:dyDescent="0.3">
      <c r="D2031" s="37" t="s">
        <v>843</v>
      </c>
      <c r="E2031" s="36"/>
      <c r="H2031" s="36">
        <v>1.5</v>
      </c>
      <c r="I2031" t="s">
        <v>844</v>
      </c>
      <c r="J2031">
        <f>ROUND(H2031/100*K2026,5)</f>
        <v>0</v>
      </c>
      <c r="K2031" s="36"/>
    </row>
    <row r="2032" spans="1:27" x14ac:dyDescent="0.3">
      <c r="D2032" s="37" t="s">
        <v>842</v>
      </c>
      <c r="E2032" s="36"/>
      <c r="H2032" s="36"/>
      <c r="K2032" s="38">
        <f>SUM(J2023:J2031)</f>
        <v>0</v>
      </c>
    </row>
    <row r="2033" spans="1:27" x14ac:dyDescent="0.3">
      <c r="D2033" s="37" t="s">
        <v>916</v>
      </c>
      <c r="E2033" s="36"/>
      <c r="H2033" s="36">
        <v>2</v>
      </c>
      <c r="I2033" t="s">
        <v>844</v>
      </c>
      <c r="K2033" s="34">
        <f>ROUND(H2033/100*K2032,5)</f>
        <v>0</v>
      </c>
    </row>
    <row r="2034" spans="1:27" x14ac:dyDescent="0.3">
      <c r="D2034" s="37" t="s">
        <v>845</v>
      </c>
      <c r="E2034" s="36"/>
      <c r="H2034" s="36"/>
      <c r="K2034" s="38">
        <f>SUM(K2032:K2033)</f>
        <v>0</v>
      </c>
    </row>
    <row r="2036" spans="1:27" ht="45" customHeight="1" x14ac:dyDescent="0.3">
      <c r="A2036" s="28" t="s">
        <v>1720</v>
      </c>
      <c r="B2036" s="28" t="s">
        <v>116</v>
      </c>
      <c r="C2036" s="29" t="s">
        <v>14</v>
      </c>
      <c r="D2036" s="7" t="s">
        <v>117</v>
      </c>
      <c r="E2036" s="6"/>
      <c r="F2036" s="6"/>
      <c r="G2036" s="29"/>
      <c r="H2036" s="31" t="s">
        <v>820</v>
      </c>
      <c r="I2036" s="5">
        <v>1</v>
      </c>
      <c r="J2036" s="4"/>
      <c r="K2036" s="32">
        <f>ROUND(K2048,2)</f>
        <v>0</v>
      </c>
      <c r="L2036" s="30" t="s">
        <v>1721</v>
      </c>
      <c r="M2036" s="29"/>
      <c r="N2036" s="29"/>
      <c r="O2036" s="29"/>
      <c r="P2036" s="29"/>
      <c r="Q2036" s="29"/>
      <c r="R2036" s="29"/>
      <c r="S2036" s="29"/>
      <c r="T2036" s="29"/>
      <c r="U2036" s="29"/>
      <c r="V2036" s="29"/>
      <c r="W2036" s="29"/>
      <c r="X2036" s="29"/>
      <c r="Y2036" s="29"/>
      <c r="Z2036" s="29"/>
      <c r="AA2036" s="29"/>
    </row>
    <row r="2037" spans="1:27" x14ac:dyDescent="0.3">
      <c r="B2037" s="24" t="s">
        <v>822</v>
      </c>
    </row>
    <row r="2038" spans="1:27" x14ac:dyDescent="0.3">
      <c r="B2038" t="s">
        <v>919</v>
      </c>
      <c r="C2038" t="s">
        <v>802</v>
      </c>
      <c r="D2038" t="s">
        <v>920</v>
      </c>
      <c r="E2038" s="33">
        <v>1.1000000000000001</v>
      </c>
      <c r="F2038" t="s">
        <v>825</v>
      </c>
      <c r="G2038" t="s">
        <v>826</v>
      </c>
      <c r="H2038" s="34"/>
      <c r="I2038" t="s">
        <v>827</v>
      </c>
      <c r="J2038" s="35">
        <f>ROUND(E2038/I2036* H2038,5)</f>
        <v>0</v>
      </c>
      <c r="K2038" s="36"/>
    </row>
    <row r="2039" spans="1:27" x14ac:dyDescent="0.3">
      <c r="B2039" t="s">
        <v>921</v>
      </c>
      <c r="C2039" t="s">
        <v>802</v>
      </c>
      <c r="D2039" t="s">
        <v>857</v>
      </c>
      <c r="E2039" s="33">
        <v>1.1000000000000001</v>
      </c>
      <c r="F2039" t="s">
        <v>825</v>
      </c>
      <c r="G2039" t="s">
        <v>826</v>
      </c>
      <c r="H2039" s="34"/>
      <c r="I2039" t="s">
        <v>827</v>
      </c>
      <c r="J2039" s="35">
        <f>ROUND(E2039/I2036* H2039,5)</f>
        <v>0</v>
      </c>
      <c r="K2039" s="36"/>
    </row>
    <row r="2040" spans="1:27" x14ac:dyDescent="0.3">
      <c r="D2040" s="37" t="s">
        <v>828</v>
      </c>
      <c r="E2040" s="36"/>
      <c r="H2040" s="36"/>
      <c r="K2040" s="34">
        <f>SUM(J2038:J2039)</f>
        <v>0</v>
      </c>
    </row>
    <row r="2041" spans="1:27" x14ac:dyDescent="0.3">
      <c r="B2041" s="24" t="s">
        <v>833</v>
      </c>
      <c r="E2041" s="36"/>
      <c r="H2041" s="36"/>
      <c r="K2041" s="36"/>
    </row>
    <row r="2042" spans="1:27" x14ac:dyDescent="0.3">
      <c r="B2042" t="s">
        <v>1722</v>
      </c>
      <c r="C2042" t="s">
        <v>14</v>
      </c>
      <c r="D2042" t="s">
        <v>1723</v>
      </c>
      <c r="E2042" s="33">
        <v>1</v>
      </c>
      <c r="G2042" t="s">
        <v>826</v>
      </c>
      <c r="H2042" s="34"/>
      <c r="I2042" t="s">
        <v>827</v>
      </c>
      <c r="J2042" s="35">
        <f>ROUND(E2042* H2042,5)</f>
        <v>0</v>
      </c>
      <c r="K2042" s="36"/>
    </row>
    <row r="2043" spans="1:27" x14ac:dyDescent="0.3">
      <c r="D2043" s="37" t="s">
        <v>841</v>
      </c>
      <c r="E2043" s="36"/>
      <c r="H2043" s="36"/>
      <c r="K2043" s="34">
        <f>SUM(J2042:J2042)</f>
        <v>0</v>
      </c>
    </row>
    <row r="2044" spans="1:27" x14ac:dyDescent="0.3">
      <c r="E2044" s="36"/>
      <c r="H2044" s="36"/>
      <c r="K2044" s="36"/>
    </row>
    <row r="2045" spans="1:27" x14ac:dyDescent="0.3">
      <c r="D2045" s="37" t="s">
        <v>843</v>
      </c>
      <c r="E2045" s="36"/>
      <c r="H2045" s="36">
        <v>1.5</v>
      </c>
      <c r="I2045" t="s">
        <v>844</v>
      </c>
      <c r="J2045">
        <f>ROUND(H2045/100*K2040,5)</f>
        <v>0</v>
      </c>
      <c r="K2045" s="36"/>
    </row>
    <row r="2046" spans="1:27" x14ac:dyDescent="0.3">
      <c r="D2046" s="37" t="s">
        <v>842</v>
      </c>
      <c r="E2046" s="36"/>
      <c r="H2046" s="36"/>
      <c r="K2046" s="38">
        <f>SUM(J2037:J2045)</f>
        <v>0</v>
      </c>
    </row>
    <row r="2047" spans="1:27" x14ac:dyDescent="0.3">
      <c r="D2047" s="37" t="s">
        <v>916</v>
      </c>
      <c r="E2047" s="36"/>
      <c r="H2047" s="36">
        <v>2</v>
      </c>
      <c r="I2047" t="s">
        <v>844</v>
      </c>
      <c r="K2047" s="34">
        <f>ROUND(H2047/100*K2046,5)</f>
        <v>0</v>
      </c>
    </row>
    <row r="2048" spans="1:27" x14ac:dyDescent="0.3">
      <c r="D2048" s="37" t="s">
        <v>845</v>
      </c>
      <c r="E2048" s="36"/>
      <c r="H2048" s="36"/>
      <c r="K2048" s="38">
        <f>SUM(K2046:K2047)</f>
        <v>0</v>
      </c>
    </row>
    <row r="2050" spans="1:27" ht="45" customHeight="1" x14ac:dyDescent="0.3">
      <c r="A2050" s="28" t="s">
        <v>1724</v>
      </c>
      <c r="B2050" s="28" t="s">
        <v>476</v>
      </c>
      <c r="C2050" s="29" t="s">
        <v>14</v>
      </c>
      <c r="D2050" s="7" t="s">
        <v>477</v>
      </c>
      <c r="E2050" s="6"/>
      <c r="F2050" s="6"/>
      <c r="G2050" s="29"/>
      <c r="H2050" s="31" t="s">
        <v>820</v>
      </c>
      <c r="I2050" s="5">
        <v>1</v>
      </c>
      <c r="J2050" s="4"/>
      <c r="K2050" s="32">
        <f>ROUND(K2062,2)</f>
        <v>0</v>
      </c>
      <c r="L2050" s="30" t="s">
        <v>1725</v>
      </c>
      <c r="M2050" s="29"/>
      <c r="N2050" s="29"/>
      <c r="O2050" s="29"/>
      <c r="P2050" s="29"/>
      <c r="Q2050" s="29"/>
      <c r="R2050" s="29"/>
      <c r="S2050" s="29"/>
      <c r="T2050" s="29"/>
      <c r="U2050" s="29"/>
      <c r="V2050" s="29"/>
      <c r="W2050" s="29"/>
      <c r="X2050" s="29"/>
      <c r="Y2050" s="29"/>
      <c r="Z2050" s="29"/>
      <c r="AA2050" s="29"/>
    </row>
    <row r="2051" spans="1:27" x14ac:dyDescent="0.3">
      <c r="B2051" s="24" t="s">
        <v>822</v>
      </c>
    </row>
    <row r="2052" spans="1:27" x14ac:dyDescent="0.3">
      <c r="B2052" t="s">
        <v>919</v>
      </c>
      <c r="C2052" t="s">
        <v>802</v>
      </c>
      <c r="D2052" t="s">
        <v>920</v>
      </c>
      <c r="E2052" s="33">
        <v>0.25</v>
      </c>
      <c r="F2052" t="s">
        <v>825</v>
      </c>
      <c r="G2052" t="s">
        <v>826</v>
      </c>
      <c r="H2052" s="34"/>
      <c r="I2052" t="s">
        <v>827</v>
      </c>
      <c r="J2052" s="35">
        <f>ROUND(E2052/I2050* H2052,5)</f>
        <v>0</v>
      </c>
      <c r="K2052" s="36"/>
    </row>
    <row r="2053" spans="1:27" x14ac:dyDescent="0.3">
      <c r="B2053" t="s">
        <v>921</v>
      </c>
      <c r="C2053" t="s">
        <v>802</v>
      </c>
      <c r="D2053" t="s">
        <v>857</v>
      </c>
      <c r="E2053" s="33">
        <v>0.25</v>
      </c>
      <c r="F2053" t="s">
        <v>825</v>
      </c>
      <c r="G2053" t="s">
        <v>826</v>
      </c>
      <c r="H2053" s="34"/>
      <c r="I2053" t="s">
        <v>827</v>
      </c>
      <c r="J2053" s="35">
        <f>ROUND(E2053/I2050* H2053,5)</f>
        <v>0</v>
      </c>
      <c r="K2053" s="36"/>
    </row>
    <row r="2054" spans="1:27" x14ac:dyDescent="0.3">
      <c r="D2054" s="37" t="s">
        <v>828</v>
      </c>
      <c r="E2054" s="36"/>
      <c r="H2054" s="36"/>
      <c r="K2054" s="34">
        <f>SUM(J2052:J2053)</f>
        <v>0</v>
      </c>
    </row>
    <row r="2055" spans="1:27" x14ac:dyDescent="0.3">
      <c r="B2055" s="24" t="s">
        <v>833</v>
      </c>
      <c r="E2055" s="36"/>
      <c r="H2055" s="36"/>
      <c r="K2055" s="36"/>
    </row>
    <row r="2056" spans="1:27" x14ac:dyDescent="0.3">
      <c r="B2056" t="s">
        <v>1726</v>
      </c>
      <c r="C2056" t="s">
        <v>14</v>
      </c>
      <c r="D2056" t="s">
        <v>1727</v>
      </c>
      <c r="E2056" s="33">
        <v>1</v>
      </c>
      <c r="G2056" t="s">
        <v>826</v>
      </c>
      <c r="H2056" s="34"/>
      <c r="I2056" t="s">
        <v>827</v>
      </c>
      <c r="J2056" s="35">
        <f>ROUND(E2056* H2056,5)</f>
        <v>0</v>
      </c>
      <c r="K2056" s="36"/>
    </row>
    <row r="2057" spans="1:27" x14ac:dyDescent="0.3">
      <c r="D2057" s="37" t="s">
        <v>841</v>
      </c>
      <c r="E2057" s="36"/>
      <c r="H2057" s="36"/>
      <c r="K2057" s="34">
        <f>SUM(J2056:J2056)</f>
        <v>0</v>
      </c>
    </row>
    <row r="2058" spans="1:27" x14ac:dyDescent="0.3">
      <c r="E2058" s="36"/>
      <c r="H2058" s="36"/>
      <c r="K2058" s="36"/>
    </row>
    <row r="2059" spans="1:27" x14ac:dyDescent="0.3">
      <c r="D2059" s="37" t="s">
        <v>843</v>
      </c>
      <c r="E2059" s="36"/>
      <c r="H2059" s="36">
        <v>1.5</v>
      </c>
      <c r="I2059" t="s">
        <v>844</v>
      </c>
      <c r="J2059">
        <f>ROUND(H2059/100*K2054,5)</f>
        <v>0</v>
      </c>
      <c r="K2059" s="36"/>
    </row>
    <row r="2060" spans="1:27" x14ac:dyDescent="0.3">
      <c r="D2060" s="37" t="s">
        <v>842</v>
      </c>
      <c r="E2060" s="36"/>
      <c r="H2060" s="36"/>
      <c r="K2060" s="38">
        <f>SUM(J2051:J2059)</f>
        <v>0</v>
      </c>
    </row>
    <row r="2061" spans="1:27" x14ac:dyDescent="0.3">
      <c r="D2061" s="37" t="s">
        <v>916</v>
      </c>
      <c r="E2061" s="36"/>
      <c r="H2061" s="36">
        <v>2</v>
      </c>
      <c r="I2061" t="s">
        <v>844</v>
      </c>
      <c r="K2061" s="34">
        <f>ROUND(H2061/100*K2060,5)</f>
        <v>0</v>
      </c>
    </row>
    <row r="2062" spans="1:27" x14ac:dyDescent="0.3">
      <c r="D2062" s="37" t="s">
        <v>845</v>
      </c>
      <c r="E2062" s="36"/>
      <c r="H2062" s="36"/>
      <c r="K2062" s="38">
        <f>SUM(K2060:K2061)</f>
        <v>0</v>
      </c>
    </row>
    <row r="2064" spans="1:27" ht="45" customHeight="1" x14ac:dyDescent="0.3">
      <c r="A2064" s="28" t="s">
        <v>1728</v>
      </c>
      <c r="B2064" s="28" t="s">
        <v>474</v>
      </c>
      <c r="C2064" s="29" t="s">
        <v>14</v>
      </c>
      <c r="D2064" s="7" t="s">
        <v>475</v>
      </c>
      <c r="E2064" s="6"/>
      <c r="F2064" s="6"/>
      <c r="G2064" s="29"/>
      <c r="H2064" s="31" t="s">
        <v>820</v>
      </c>
      <c r="I2064" s="5">
        <v>1</v>
      </c>
      <c r="J2064" s="4"/>
      <c r="K2064" s="32">
        <f>ROUND(K2076,2)</f>
        <v>0</v>
      </c>
      <c r="L2064" s="30" t="s">
        <v>1729</v>
      </c>
      <c r="M2064" s="29"/>
      <c r="N2064" s="29"/>
      <c r="O2064" s="29"/>
      <c r="P2064" s="29"/>
      <c r="Q2064" s="29"/>
      <c r="R2064" s="29"/>
      <c r="S2064" s="29"/>
      <c r="T2064" s="29"/>
      <c r="U2064" s="29"/>
      <c r="V2064" s="29"/>
      <c r="W2064" s="29"/>
      <c r="X2064" s="29"/>
      <c r="Y2064" s="29"/>
      <c r="Z2064" s="29"/>
      <c r="AA2064" s="29"/>
    </row>
    <row r="2065" spans="1:27" x14ac:dyDescent="0.3">
      <c r="B2065" s="24" t="s">
        <v>822</v>
      </c>
    </row>
    <row r="2066" spans="1:27" x14ac:dyDescent="0.3">
      <c r="B2066" t="s">
        <v>921</v>
      </c>
      <c r="C2066" t="s">
        <v>802</v>
      </c>
      <c r="D2066" t="s">
        <v>857</v>
      </c>
      <c r="E2066" s="33">
        <v>0.25</v>
      </c>
      <c r="F2066" t="s">
        <v>825</v>
      </c>
      <c r="G2066" t="s">
        <v>826</v>
      </c>
      <c r="H2066" s="34"/>
      <c r="I2066" t="s">
        <v>827</v>
      </c>
      <c r="J2066" s="35">
        <f>ROUND(E2066/I2064* H2066,5)</f>
        <v>0</v>
      </c>
      <c r="K2066" s="36"/>
    </row>
    <row r="2067" spans="1:27" x14ac:dyDescent="0.3">
      <c r="B2067" t="s">
        <v>919</v>
      </c>
      <c r="C2067" t="s">
        <v>802</v>
      </c>
      <c r="D2067" t="s">
        <v>920</v>
      </c>
      <c r="E2067" s="33">
        <v>0.25</v>
      </c>
      <c r="F2067" t="s">
        <v>825</v>
      </c>
      <c r="G2067" t="s">
        <v>826</v>
      </c>
      <c r="H2067" s="34"/>
      <c r="I2067" t="s">
        <v>827</v>
      </c>
      <c r="J2067" s="35">
        <f>ROUND(E2067/I2064* H2067,5)</f>
        <v>0</v>
      </c>
      <c r="K2067" s="36"/>
    </row>
    <row r="2068" spans="1:27" x14ac:dyDescent="0.3">
      <c r="D2068" s="37" t="s">
        <v>828</v>
      </c>
      <c r="E2068" s="36"/>
      <c r="H2068" s="36"/>
      <c r="K2068" s="34">
        <f>SUM(J2066:J2067)</f>
        <v>0</v>
      </c>
    </row>
    <row r="2069" spans="1:27" x14ac:dyDescent="0.3">
      <c r="B2069" s="24" t="s">
        <v>833</v>
      </c>
      <c r="E2069" s="36"/>
      <c r="H2069" s="36"/>
      <c r="K2069" s="36"/>
    </row>
    <row r="2070" spans="1:27" x14ac:dyDescent="0.3">
      <c r="B2070" t="s">
        <v>1730</v>
      </c>
      <c r="C2070" t="s">
        <v>14</v>
      </c>
      <c r="D2070" t="s">
        <v>1731</v>
      </c>
      <c r="E2070" s="33">
        <v>1</v>
      </c>
      <c r="G2070" t="s">
        <v>826</v>
      </c>
      <c r="H2070" s="34"/>
      <c r="I2070" t="s">
        <v>827</v>
      </c>
      <c r="J2070" s="35">
        <f>ROUND(E2070* H2070,5)</f>
        <v>0</v>
      </c>
      <c r="K2070" s="36"/>
    </row>
    <row r="2071" spans="1:27" x14ac:dyDescent="0.3">
      <c r="D2071" s="37" t="s">
        <v>841</v>
      </c>
      <c r="E2071" s="36"/>
      <c r="H2071" s="36"/>
      <c r="K2071" s="34">
        <f>SUM(J2070:J2070)</f>
        <v>0</v>
      </c>
    </row>
    <row r="2072" spans="1:27" x14ac:dyDescent="0.3">
      <c r="E2072" s="36"/>
      <c r="H2072" s="36"/>
      <c r="K2072" s="36"/>
    </row>
    <row r="2073" spans="1:27" x14ac:dyDescent="0.3">
      <c r="D2073" s="37" t="s">
        <v>843</v>
      </c>
      <c r="E2073" s="36"/>
      <c r="H2073" s="36">
        <v>1.5</v>
      </c>
      <c r="I2073" t="s">
        <v>844</v>
      </c>
      <c r="J2073">
        <f>ROUND(H2073/100*K2068,5)</f>
        <v>0</v>
      </c>
      <c r="K2073" s="36"/>
    </row>
    <row r="2074" spans="1:27" x14ac:dyDescent="0.3">
      <c r="D2074" s="37" t="s">
        <v>842</v>
      </c>
      <c r="E2074" s="36"/>
      <c r="H2074" s="36"/>
      <c r="K2074" s="38">
        <f>SUM(J2065:J2073)</f>
        <v>0</v>
      </c>
    </row>
    <row r="2075" spans="1:27" x14ac:dyDescent="0.3">
      <c r="D2075" s="37" t="s">
        <v>916</v>
      </c>
      <c r="E2075" s="36"/>
      <c r="H2075" s="36">
        <v>2</v>
      </c>
      <c r="I2075" t="s">
        <v>844</v>
      </c>
      <c r="K2075" s="34">
        <f>ROUND(H2075/100*K2074,5)</f>
        <v>0</v>
      </c>
    </row>
    <row r="2076" spans="1:27" x14ac:dyDescent="0.3">
      <c r="D2076" s="37" t="s">
        <v>845</v>
      </c>
      <c r="E2076" s="36"/>
      <c r="H2076" s="36"/>
      <c r="K2076" s="38">
        <f>SUM(K2074:K2075)</f>
        <v>0</v>
      </c>
    </row>
    <row r="2078" spans="1:27" ht="45" customHeight="1" x14ac:dyDescent="0.3">
      <c r="A2078" s="28" t="s">
        <v>1732</v>
      </c>
      <c r="B2078" s="28" t="s">
        <v>484</v>
      </c>
      <c r="C2078" s="29" t="s">
        <v>14</v>
      </c>
      <c r="D2078" s="7" t="s">
        <v>485</v>
      </c>
      <c r="E2078" s="6"/>
      <c r="F2078" s="6"/>
      <c r="G2078" s="29"/>
      <c r="H2078" s="31" t="s">
        <v>820</v>
      </c>
      <c r="I2078" s="5">
        <v>1</v>
      </c>
      <c r="J2078" s="4"/>
      <c r="K2078" s="32">
        <f>ROUND(K2090,2)</f>
        <v>0</v>
      </c>
      <c r="L2078" s="30" t="s">
        <v>1733</v>
      </c>
      <c r="M2078" s="29"/>
      <c r="N2078" s="29"/>
      <c r="O2078" s="29"/>
      <c r="P2078" s="29"/>
      <c r="Q2078" s="29"/>
      <c r="R2078" s="29"/>
      <c r="S2078" s="29"/>
      <c r="T2078" s="29"/>
      <c r="U2078" s="29"/>
      <c r="V2078" s="29"/>
      <c r="W2078" s="29"/>
      <c r="X2078" s="29"/>
      <c r="Y2078" s="29"/>
      <c r="Z2078" s="29"/>
      <c r="AA2078" s="29"/>
    </row>
    <row r="2079" spans="1:27" x14ac:dyDescent="0.3">
      <c r="B2079" s="24" t="s">
        <v>822</v>
      </c>
    </row>
    <row r="2080" spans="1:27" x14ac:dyDescent="0.3">
      <c r="B2080" t="s">
        <v>919</v>
      </c>
      <c r="C2080" t="s">
        <v>802</v>
      </c>
      <c r="D2080" t="s">
        <v>920</v>
      </c>
      <c r="E2080" s="33">
        <v>0.25</v>
      </c>
      <c r="F2080" t="s">
        <v>825</v>
      </c>
      <c r="G2080" t="s">
        <v>826</v>
      </c>
      <c r="H2080" s="34"/>
      <c r="I2080" t="s">
        <v>827</v>
      </c>
      <c r="J2080" s="35">
        <f>ROUND(E2080/I2078* H2080,5)</f>
        <v>0</v>
      </c>
      <c r="K2080" s="36"/>
    </row>
    <row r="2081" spans="1:27" x14ac:dyDescent="0.3">
      <c r="B2081" t="s">
        <v>921</v>
      </c>
      <c r="C2081" t="s">
        <v>802</v>
      </c>
      <c r="D2081" t="s">
        <v>857</v>
      </c>
      <c r="E2081" s="33">
        <v>0.25</v>
      </c>
      <c r="F2081" t="s">
        <v>825</v>
      </c>
      <c r="G2081" t="s">
        <v>826</v>
      </c>
      <c r="H2081" s="34"/>
      <c r="I2081" t="s">
        <v>827</v>
      </c>
      <c r="J2081" s="35">
        <f>ROUND(E2081/I2078* H2081,5)</f>
        <v>0</v>
      </c>
      <c r="K2081" s="36"/>
    </row>
    <row r="2082" spans="1:27" x14ac:dyDescent="0.3">
      <c r="D2082" s="37" t="s">
        <v>828</v>
      </c>
      <c r="E2082" s="36"/>
      <c r="H2082" s="36"/>
      <c r="K2082" s="34">
        <f>SUM(J2080:J2081)</f>
        <v>0</v>
      </c>
    </row>
    <row r="2083" spans="1:27" x14ac:dyDescent="0.3">
      <c r="B2083" s="24" t="s">
        <v>833</v>
      </c>
      <c r="E2083" s="36"/>
      <c r="H2083" s="36"/>
      <c r="K2083" s="36"/>
    </row>
    <row r="2084" spans="1:27" x14ac:dyDescent="0.3">
      <c r="B2084" t="s">
        <v>910</v>
      </c>
      <c r="C2084" t="s">
        <v>14</v>
      </c>
      <c r="D2084" t="s">
        <v>911</v>
      </c>
      <c r="E2084" s="33">
        <v>1</v>
      </c>
      <c r="G2084" t="s">
        <v>826</v>
      </c>
      <c r="H2084" s="34"/>
      <c r="I2084" t="s">
        <v>827</v>
      </c>
      <c r="J2084" s="35">
        <f>ROUND(E2084* H2084,5)</f>
        <v>0</v>
      </c>
      <c r="K2084" s="36"/>
    </row>
    <row r="2085" spans="1:27" x14ac:dyDescent="0.3">
      <c r="D2085" s="37" t="s">
        <v>841</v>
      </c>
      <c r="E2085" s="36"/>
      <c r="H2085" s="36"/>
      <c r="K2085" s="34">
        <f>SUM(J2084:J2084)</f>
        <v>0</v>
      </c>
    </row>
    <row r="2086" spans="1:27" x14ac:dyDescent="0.3">
      <c r="E2086" s="36"/>
      <c r="H2086" s="36"/>
      <c r="K2086" s="36"/>
    </row>
    <row r="2087" spans="1:27" x14ac:dyDescent="0.3">
      <c r="D2087" s="37" t="s">
        <v>843</v>
      </c>
      <c r="E2087" s="36"/>
      <c r="H2087" s="36">
        <v>1.5</v>
      </c>
      <c r="I2087" t="s">
        <v>844</v>
      </c>
      <c r="J2087">
        <f>ROUND(H2087/100*K2082,5)</f>
        <v>0</v>
      </c>
      <c r="K2087" s="36"/>
    </row>
    <row r="2088" spans="1:27" x14ac:dyDescent="0.3">
      <c r="D2088" s="37" t="s">
        <v>842</v>
      </c>
      <c r="E2088" s="36"/>
      <c r="H2088" s="36"/>
      <c r="K2088" s="38">
        <f>SUM(J2079:J2087)</f>
        <v>0</v>
      </c>
    </row>
    <row r="2089" spans="1:27" x14ac:dyDescent="0.3">
      <c r="D2089" s="37" t="s">
        <v>916</v>
      </c>
      <c r="E2089" s="36"/>
      <c r="H2089" s="36">
        <v>2</v>
      </c>
      <c r="I2089" t="s">
        <v>844</v>
      </c>
      <c r="K2089" s="34">
        <f>ROUND(H2089/100*K2088,5)</f>
        <v>0</v>
      </c>
    </row>
    <row r="2090" spans="1:27" x14ac:dyDescent="0.3">
      <c r="D2090" s="37" t="s">
        <v>845</v>
      </c>
      <c r="E2090" s="36"/>
      <c r="H2090" s="36"/>
      <c r="K2090" s="38">
        <f>SUM(K2088:K2089)</f>
        <v>0</v>
      </c>
    </row>
    <row r="2092" spans="1:27" ht="45" customHeight="1" x14ac:dyDescent="0.3">
      <c r="A2092" s="28" t="s">
        <v>1734</v>
      </c>
      <c r="B2092" s="28" t="s">
        <v>482</v>
      </c>
      <c r="C2092" s="29" t="s">
        <v>14</v>
      </c>
      <c r="D2092" s="7" t="s">
        <v>483</v>
      </c>
      <c r="E2092" s="6"/>
      <c r="F2092" s="6"/>
      <c r="G2092" s="29"/>
      <c r="H2092" s="31" t="s">
        <v>820</v>
      </c>
      <c r="I2092" s="5">
        <v>1</v>
      </c>
      <c r="J2092" s="4"/>
      <c r="K2092" s="32">
        <f>ROUND(K2104,2)</f>
        <v>0</v>
      </c>
      <c r="L2092" s="30" t="s">
        <v>1735</v>
      </c>
      <c r="M2092" s="29"/>
      <c r="N2092" s="29"/>
      <c r="O2092" s="29"/>
      <c r="P2092" s="29"/>
      <c r="Q2092" s="29"/>
      <c r="R2092" s="29"/>
      <c r="S2092" s="29"/>
      <c r="T2092" s="29"/>
      <c r="U2092" s="29"/>
      <c r="V2092" s="29"/>
      <c r="W2092" s="29"/>
      <c r="X2092" s="29"/>
      <c r="Y2092" s="29"/>
      <c r="Z2092" s="29"/>
      <c r="AA2092" s="29"/>
    </row>
    <row r="2093" spans="1:27" x14ac:dyDescent="0.3">
      <c r="B2093" s="24" t="s">
        <v>822</v>
      </c>
    </row>
    <row r="2094" spans="1:27" x14ac:dyDescent="0.3">
      <c r="B2094" t="s">
        <v>921</v>
      </c>
      <c r="C2094" t="s">
        <v>802</v>
      </c>
      <c r="D2094" t="s">
        <v>857</v>
      </c>
      <c r="E2094" s="33">
        <v>0.55000000000000004</v>
      </c>
      <c r="F2094" t="s">
        <v>825</v>
      </c>
      <c r="G2094" t="s">
        <v>826</v>
      </c>
      <c r="H2094" s="34"/>
      <c r="I2094" t="s">
        <v>827</v>
      </c>
      <c r="J2094" s="35">
        <f>ROUND(E2094/I2092* H2094,5)</f>
        <v>0</v>
      </c>
      <c r="K2094" s="36"/>
    </row>
    <row r="2095" spans="1:27" x14ac:dyDescent="0.3">
      <c r="B2095" t="s">
        <v>919</v>
      </c>
      <c r="C2095" t="s">
        <v>802</v>
      </c>
      <c r="D2095" t="s">
        <v>920</v>
      </c>
      <c r="E2095" s="33">
        <v>0.55000000000000004</v>
      </c>
      <c r="F2095" t="s">
        <v>825</v>
      </c>
      <c r="G2095" t="s">
        <v>826</v>
      </c>
      <c r="H2095" s="34"/>
      <c r="I2095" t="s">
        <v>827</v>
      </c>
      <c r="J2095" s="35">
        <f>ROUND(E2095/I2092* H2095,5)</f>
        <v>0</v>
      </c>
      <c r="K2095" s="36"/>
    </row>
    <row r="2096" spans="1:27" x14ac:dyDescent="0.3">
      <c r="D2096" s="37" t="s">
        <v>828</v>
      </c>
      <c r="E2096" s="36"/>
      <c r="H2096" s="36"/>
      <c r="K2096" s="34">
        <f>SUM(J2094:J2095)</f>
        <v>0</v>
      </c>
    </row>
    <row r="2097" spans="1:27" x14ac:dyDescent="0.3">
      <c r="B2097" s="24" t="s">
        <v>833</v>
      </c>
      <c r="E2097" s="36"/>
      <c r="H2097" s="36"/>
      <c r="K2097" s="36"/>
    </row>
    <row r="2098" spans="1:27" x14ac:dyDescent="0.3">
      <c r="B2098" t="s">
        <v>1736</v>
      </c>
      <c r="C2098" t="s">
        <v>14</v>
      </c>
      <c r="D2098" t="s">
        <v>1737</v>
      </c>
      <c r="E2098" s="33">
        <v>1</v>
      </c>
      <c r="G2098" t="s">
        <v>826</v>
      </c>
      <c r="H2098" s="34"/>
      <c r="I2098" t="s">
        <v>827</v>
      </c>
      <c r="J2098" s="35">
        <f>ROUND(E2098* H2098,5)</f>
        <v>0</v>
      </c>
      <c r="K2098" s="36"/>
    </row>
    <row r="2099" spans="1:27" x14ac:dyDescent="0.3">
      <c r="D2099" s="37" t="s">
        <v>841</v>
      </c>
      <c r="E2099" s="36"/>
      <c r="H2099" s="36"/>
      <c r="K2099" s="34">
        <f>SUM(J2098:J2098)</f>
        <v>0</v>
      </c>
    </row>
    <row r="2100" spans="1:27" x14ac:dyDescent="0.3">
      <c r="E2100" s="36"/>
      <c r="H2100" s="36"/>
      <c r="K2100" s="36"/>
    </row>
    <row r="2101" spans="1:27" x14ac:dyDescent="0.3">
      <c r="D2101" s="37" t="s">
        <v>843</v>
      </c>
      <c r="E2101" s="36"/>
      <c r="H2101" s="36">
        <v>1.5</v>
      </c>
      <c r="I2101" t="s">
        <v>844</v>
      </c>
      <c r="J2101">
        <f>ROUND(H2101/100*K2096,5)</f>
        <v>0</v>
      </c>
      <c r="K2101" s="36"/>
    </row>
    <row r="2102" spans="1:27" x14ac:dyDescent="0.3">
      <c r="D2102" s="37" t="s">
        <v>842</v>
      </c>
      <c r="E2102" s="36"/>
      <c r="H2102" s="36"/>
      <c r="K2102" s="38">
        <f>SUM(J2093:J2101)</f>
        <v>0</v>
      </c>
    </row>
    <row r="2103" spans="1:27" x14ac:dyDescent="0.3">
      <c r="D2103" s="37" t="s">
        <v>916</v>
      </c>
      <c r="E2103" s="36"/>
      <c r="H2103" s="36">
        <v>2</v>
      </c>
      <c r="I2103" t="s">
        <v>844</v>
      </c>
      <c r="K2103" s="34">
        <f>ROUND(H2103/100*K2102,5)</f>
        <v>0</v>
      </c>
    </row>
    <row r="2104" spans="1:27" x14ac:dyDescent="0.3">
      <c r="D2104" s="37" t="s">
        <v>845</v>
      </c>
      <c r="E2104" s="36"/>
      <c r="H2104" s="36"/>
      <c r="K2104" s="38">
        <f>SUM(K2102:K2103)</f>
        <v>0</v>
      </c>
    </row>
    <row r="2106" spans="1:27" ht="45" customHeight="1" x14ac:dyDescent="0.3">
      <c r="A2106" s="28"/>
      <c r="B2106" s="28" t="s">
        <v>1738</v>
      </c>
      <c r="C2106" s="29" t="s">
        <v>14</v>
      </c>
      <c r="D2106" s="7" t="s">
        <v>129</v>
      </c>
      <c r="E2106" s="6"/>
      <c r="F2106" s="6"/>
      <c r="G2106" s="29"/>
      <c r="H2106" s="31" t="s">
        <v>820</v>
      </c>
      <c r="I2106" s="5">
        <v>1</v>
      </c>
      <c r="J2106" s="4"/>
      <c r="K2106" s="32">
        <f>ROUND(K2118,2)</f>
        <v>0</v>
      </c>
      <c r="L2106" s="30" t="s">
        <v>1739</v>
      </c>
      <c r="M2106" s="29"/>
      <c r="N2106" s="29"/>
      <c r="O2106" s="29"/>
      <c r="P2106" s="29"/>
      <c r="Q2106" s="29"/>
      <c r="R2106" s="29"/>
      <c r="S2106" s="29"/>
      <c r="T2106" s="29"/>
      <c r="U2106" s="29"/>
      <c r="V2106" s="29"/>
      <c r="W2106" s="29"/>
      <c r="X2106" s="29"/>
      <c r="Y2106" s="29"/>
      <c r="Z2106" s="29"/>
      <c r="AA2106" s="29"/>
    </row>
    <row r="2107" spans="1:27" x14ac:dyDescent="0.3">
      <c r="B2107" s="24" t="s">
        <v>822</v>
      </c>
    </row>
    <row r="2108" spans="1:27" x14ac:dyDescent="0.3">
      <c r="B2108" t="s">
        <v>921</v>
      </c>
      <c r="C2108" t="s">
        <v>802</v>
      </c>
      <c r="D2108" t="s">
        <v>857</v>
      </c>
      <c r="E2108" s="33">
        <v>0.7</v>
      </c>
      <c r="F2108" t="s">
        <v>825</v>
      </c>
      <c r="G2108" t="s">
        <v>826</v>
      </c>
      <c r="H2108" s="34"/>
      <c r="I2108" t="s">
        <v>827</v>
      </c>
      <c r="J2108" s="35">
        <f>ROUND(E2108/I2106* H2108,5)</f>
        <v>0</v>
      </c>
      <c r="K2108" s="36"/>
    </row>
    <row r="2109" spans="1:27" x14ac:dyDescent="0.3">
      <c r="B2109" t="s">
        <v>919</v>
      </c>
      <c r="C2109" t="s">
        <v>802</v>
      </c>
      <c r="D2109" t="s">
        <v>920</v>
      </c>
      <c r="E2109" s="33">
        <v>0.7</v>
      </c>
      <c r="F2109" t="s">
        <v>825</v>
      </c>
      <c r="G2109" t="s">
        <v>826</v>
      </c>
      <c r="H2109" s="34"/>
      <c r="I2109" t="s">
        <v>827</v>
      </c>
      <c r="J2109" s="35">
        <f>ROUND(E2109/I2106* H2109,5)</f>
        <v>0</v>
      </c>
      <c r="K2109" s="36"/>
    </row>
    <row r="2110" spans="1:27" x14ac:dyDescent="0.3">
      <c r="D2110" s="37" t="s">
        <v>828</v>
      </c>
      <c r="E2110" s="36"/>
      <c r="H2110" s="36"/>
      <c r="K2110" s="34">
        <f>SUM(J2108:J2109)</f>
        <v>0</v>
      </c>
    </row>
    <row r="2111" spans="1:27" x14ac:dyDescent="0.3">
      <c r="B2111" s="24" t="s">
        <v>833</v>
      </c>
      <c r="E2111" s="36"/>
      <c r="H2111" s="36"/>
      <c r="K2111" s="36"/>
    </row>
    <row r="2112" spans="1:27" x14ac:dyDescent="0.3">
      <c r="B2112" t="s">
        <v>1740</v>
      </c>
      <c r="C2112" t="s">
        <v>14</v>
      </c>
      <c r="D2112" t="s">
        <v>1741</v>
      </c>
      <c r="E2112" s="33">
        <v>1</v>
      </c>
      <c r="G2112" t="s">
        <v>826</v>
      </c>
      <c r="H2112" s="34"/>
      <c r="I2112" t="s">
        <v>827</v>
      </c>
      <c r="J2112" s="35">
        <f>ROUND(E2112* H2112,5)</f>
        <v>0</v>
      </c>
      <c r="K2112" s="36"/>
    </row>
    <row r="2113" spans="1:27" x14ac:dyDescent="0.3">
      <c r="D2113" s="37" t="s">
        <v>841</v>
      </c>
      <c r="E2113" s="36"/>
      <c r="H2113" s="36"/>
      <c r="K2113" s="34">
        <f>SUM(J2112:J2112)</f>
        <v>0</v>
      </c>
    </row>
    <row r="2114" spans="1:27" x14ac:dyDescent="0.3">
      <c r="E2114" s="36"/>
      <c r="H2114" s="36"/>
      <c r="K2114" s="36"/>
    </row>
    <row r="2115" spans="1:27" x14ac:dyDescent="0.3">
      <c r="D2115" s="37" t="s">
        <v>843</v>
      </c>
      <c r="E2115" s="36"/>
      <c r="H2115" s="36">
        <v>1.5</v>
      </c>
      <c r="I2115" t="s">
        <v>844</v>
      </c>
      <c r="J2115">
        <f>ROUND(H2115/100*K2110,5)</f>
        <v>0</v>
      </c>
      <c r="K2115" s="36"/>
    </row>
    <row r="2116" spans="1:27" x14ac:dyDescent="0.3">
      <c r="D2116" s="37" t="s">
        <v>842</v>
      </c>
      <c r="E2116" s="36"/>
      <c r="H2116" s="36"/>
      <c r="K2116" s="38">
        <f>SUM(J2107:J2115)</f>
        <v>0</v>
      </c>
    </row>
    <row r="2117" spans="1:27" x14ac:dyDescent="0.3">
      <c r="D2117" s="37" t="s">
        <v>916</v>
      </c>
      <c r="E2117" s="36"/>
      <c r="H2117" s="36">
        <v>2</v>
      </c>
      <c r="I2117" t="s">
        <v>844</v>
      </c>
      <c r="K2117" s="34">
        <f>ROUND(H2117/100*K2116,5)</f>
        <v>0</v>
      </c>
    </row>
    <row r="2118" spans="1:27" x14ac:dyDescent="0.3">
      <c r="D2118" s="37" t="s">
        <v>845</v>
      </c>
      <c r="E2118" s="36"/>
      <c r="H2118" s="36"/>
      <c r="K2118" s="38">
        <f>SUM(K2116:K2117)</f>
        <v>0</v>
      </c>
    </row>
    <row r="2120" spans="1:27" ht="45" customHeight="1" x14ac:dyDescent="0.3">
      <c r="A2120" s="28" t="s">
        <v>1742</v>
      </c>
      <c r="B2120" s="28" t="s">
        <v>480</v>
      </c>
      <c r="C2120" s="29" t="s">
        <v>14</v>
      </c>
      <c r="D2120" s="7" t="s">
        <v>481</v>
      </c>
      <c r="E2120" s="6"/>
      <c r="F2120" s="6"/>
      <c r="G2120" s="29"/>
      <c r="H2120" s="31" t="s">
        <v>820</v>
      </c>
      <c r="I2120" s="5">
        <v>1</v>
      </c>
      <c r="J2120" s="4"/>
      <c r="K2120" s="32">
        <f>ROUND(K2132,2)</f>
        <v>0</v>
      </c>
      <c r="L2120" s="30" t="s">
        <v>1743</v>
      </c>
      <c r="M2120" s="29"/>
      <c r="N2120" s="29"/>
      <c r="O2120" s="29"/>
      <c r="P2120" s="29"/>
      <c r="Q2120" s="29"/>
      <c r="R2120" s="29"/>
      <c r="S2120" s="29"/>
      <c r="T2120" s="29"/>
      <c r="U2120" s="29"/>
      <c r="V2120" s="29"/>
      <c r="W2120" s="29"/>
      <c r="X2120" s="29"/>
      <c r="Y2120" s="29"/>
      <c r="Z2120" s="29"/>
      <c r="AA2120" s="29"/>
    </row>
    <row r="2121" spans="1:27" x14ac:dyDescent="0.3">
      <c r="B2121" s="24" t="s">
        <v>822</v>
      </c>
    </row>
    <row r="2122" spans="1:27" x14ac:dyDescent="0.3">
      <c r="B2122" t="s">
        <v>921</v>
      </c>
      <c r="C2122" t="s">
        <v>802</v>
      </c>
      <c r="D2122" t="s">
        <v>857</v>
      </c>
      <c r="E2122" s="33">
        <v>0.25</v>
      </c>
      <c r="F2122" t="s">
        <v>825</v>
      </c>
      <c r="G2122" t="s">
        <v>826</v>
      </c>
      <c r="H2122" s="34"/>
      <c r="I2122" t="s">
        <v>827</v>
      </c>
      <c r="J2122" s="35">
        <f>ROUND(E2122/I2120* H2122,5)</f>
        <v>0</v>
      </c>
      <c r="K2122" s="36"/>
    </row>
    <row r="2123" spans="1:27" x14ac:dyDescent="0.3">
      <c r="B2123" t="s">
        <v>919</v>
      </c>
      <c r="C2123" t="s">
        <v>802</v>
      </c>
      <c r="D2123" t="s">
        <v>920</v>
      </c>
      <c r="E2123" s="33">
        <v>0.25</v>
      </c>
      <c r="F2123" t="s">
        <v>825</v>
      </c>
      <c r="G2123" t="s">
        <v>826</v>
      </c>
      <c r="H2123" s="34"/>
      <c r="I2123" t="s">
        <v>827</v>
      </c>
      <c r="J2123" s="35">
        <f>ROUND(E2123/I2120* H2123,5)</f>
        <v>0</v>
      </c>
      <c r="K2123" s="36"/>
    </row>
    <row r="2124" spans="1:27" x14ac:dyDescent="0.3">
      <c r="D2124" s="37" t="s">
        <v>828</v>
      </c>
      <c r="E2124" s="36"/>
      <c r="H2124" s="36"/>
      <c r="K2124" s="34">
        <f>SUM(J2122:J2123)</f>
        <v>0</v>
      </c>
    </row>
    <row r="2125" spans="1:27" x14ac:dyDescent="0.3">
      <c r="B2125" s="24" t="s">
        <v>833</v>
      </c>
      <c r="E2125" s="36"/>
      <c r="H2125" s="36"/>
      <c r="K2125" s="36"/>
    </row>
    <row r="2126" spans="1:27" x14ac:dyDescent="0.3">
      <c r="B2126" t="s">
        <v>1744</v>
      </c>
      <c r="C2126" t="s">
        <v>14</v>
      </c>
      <c r="D2126" t="s">
        <v>1745</v>
      </c>
      <c r="E2126" s="33">
        <v>1</v>
      </c>
      <c r="G2126" t="s">
        <v>826</v>
      </c>
      <c r="H2126" s="34"/>
      <c r="I2126" t="s">
        <v>827</v>
      </c>
      <c r="J2126" s="35">
        <f>ROUND(E2126* H2126,5)</f>
        <v>0</v>
      </c>
      <c r="K2126" s="36"/>
    </row>
    <row r="2127" spans="1:27" x14ac:dyDescent="0.3">
      <c r="D2127" s="37" t="s">
        <v>841</v>
      </c>
      <c r="E2127" s="36"/>
      <c r="H2127" s="36"/>
      <c r="K2127" s="34">
        <f>SUM(J2126:J2126)</f>
        <v>0</v>
      </c>
    </row>
    <row r="2128" spans="1:27" x14ac:dyDescent="0.3">
      <c r="E2128" s="36"/>
      <c r="H2128" s="36"/>
      <c r="K2128" s="36"/>
    </row>
    <row r="2129" spans="1:27" x14ac:dyDescent="0.3">
      <c r="D2129" s="37" t="s">
        <v>843</v>
      </c>
      <c r="E2129" s="36"/>
      <c r="H2129" s="36">
        <v>1.5</v>
      </c>
      <c r="I2129" t="s">
        <v>844</v>
      </c>
      <c r="J2129">
        <f>ROUND(H2129/100*K2124,5)</f>
        <v>0</v>
      </c>
      <c r="K2129" s="36"/>
    </row>
    <row r="2130" spans="1:27" x14ac:dyDescent="0.3">
      <c r="D2130" s="37" t="s">
        <v>842</v>
      </c>
      <c r="E2130" s="36"/>
      <c r="H2130" s="36"/>
      <c r="K2130" s="38">
        <f>SUM(J2121:J2129)</f>
        <v>0</v>
      </c>
    </row>
    <row r="2131" spans="1:27" x14ac:dyDescent="0.3">
      <c r="D2131" s="37" t="s">
        <v>916</v>
      </c>
      <c r="E2131" s="36"/>
      <c r="H2131" s="36">
        <v>2</v>
      </c>
      <c r="I2131" t="s">
        <v>844</v>
      </c>
      <c r="K2131" s="34">
        <f>ROUND(H2131/100*K2130,5)</f>
        <v>0</v>
      </c>
    </row>
    <row r="2132" spans="1:27" x14ac:dyDescent="0.3">
      <c r="D2132" s="37" t="s">
        <v>845</v>
      </c>
      <c r="E2132" s="36"/>
      <c r="H2132" s="36"/>
      <c r="K2132" s="38">
        <f>SUM(K2130:K2131)</f>
        <v>0</v>
      </c>
    </row>
    <row r="2134" spans="1:27" ht="45" customHeight="1" x14ac:dyDescent="0.3">
      <c r="A2134" s="28" t="s">
        <v>1746</v>
      </c>
      <c r="B2134" s="28" t="s">
        <v>478</v>
      </c>
      <c r="C2134" s="29" t="s">
        <v>14</v>
      </c>
      <c r="D2134" s="7" t="s">
        <v>479</v>
      </c>
      <c r="E2134" s="6"/>
      <c r="F2134" s="6"/>
      <c r="G2134" s="29"/>
      <c r="H2134" s="31" t="s">
        <v>820</v>
      </c>
      <c r="I2134" s="5">
        <v>1</v>
      </c>
      <c r="J2134" s="4"/>
      <c r="K2134" s="32">
        <f>ROUND(K2146,2)</f>
        <v>0</v>
      </c>
      <c r="L2134" s="30" t="s">
        <v>1747</v>
      </c>
      <c r="M2134" s="29"/>
      <c r="N2134" s="29"/>
      <c r="O2134" s="29"/>
      <c r="P2134" s="29"/>
      <c r="Q2134" s="29"/>
      <c r="R2134" s="29"/>
      <c r="S2134" s="29"/>
      <c r="T2134" s="29"/>
      <c r="U2134" s="29"/>
      <c r="V2134" s="29"/>
      <c r="W2134" s="29"/>
      <c r="X2134" s="29"/>
      <c r="Y2134" s="29"/>
      <c r="Z2134" s="29"/>
      <c r="AA2134" s="29"/>
    </row>
    <row r="2135" spans="1:27" x14ac:dyDescent="0.3">
      <c r="B2135" s="24" t="s">
        <v>822</v>
      </c>
    </row>
    <row r="2136" spans="1:27" x14ac:dyDescent="0.3">
      <c r="B2136" t="s">
        <v>919</v>
      </c>
      <c r="C2136" t="s">
        <v>802</v>
      </c>
      <c r="D2136" t="s">
        <v>920</v>
      </c>
      <c r="E2136" s="33">
        <v>0.25</v>
      </c>
      <c r="F2136" t="s">
        <v>825</v>
      </c>
      <c r="G2136" t="s">
        <v>826</v>
      </c>
      <c r="H2136" s="34"/>
      <c r="I2136" t="s">
        <v>827</v>
      </c>
      <c r="J2136" s="35">
        <f>ROUND(E2136/I2134* H2136,5)</f>
        <v>0</v>
      </c>
      <c r="K2136" s="36"/>
    </row>
    <row r="2137" spans="1:27" x14ac:dyDescent="0.3">
      <c r="B2137" t="s">
        <v>921</v>
      </c>
      <c r="C2137" t="s">
        <v>802</v>
      </c>
      <c r="D2137" t="s">
        <v>857</v>
      </c>
      <c r="E2137" s="33">
        <v>0.25</v>
      </c>
      <c r="F2137" t="s">
        <v>825</v>
      </c>
      <c r="G2137" t="s">
        <v>826</v>
      </c>
      <c r="H2137" s="34"/>
      <c r="I2137" t="s">
        <v>827</v>
      </c>
      <c r="J2137" s="35">
        <f>ROUND(E2137/I2134* H2137,5)</f>
        <v>0</v>
      </c>
      <c r="K2137" s="36"/>
    </row>
    <row r="2138" spans="1:27" x14ac:dyDescent="0.3">
      <c r="D2138" s="37" t="s">
        <v>828</v>
      </c>
      <c r="E2138" s="36"/>
      <c r="H2138" s="36"/>
      <c r="K2138" s="34">
        <f>SUM(J2136:J2137)</f>
        <v>0</v>
      </c>
    </row>
    <row r="2139" spans="1:27" x14ac:dyDescent="0.3">
      <c r="B2139" s="24" t="s">
        <v>833</v>
      </c>
      <c r="E2139" s="36"/>
      <c r="H2139" s="36"/>
      <c r="K2139" s="36"/>
    </row>
    <row r="2140" spans="1:27" x14ac:dyDescent="0.3">
      <c r="B2140" t="s">
        <v>1748</v>
      </c>
      <c r="C2140" t="s">
        <v>14</v>
      </c>
      <c r="D2140" t="s">
        <v>1749</v>
      </c>
      <c r="E2140" s="33">
        <v>1</v>
      </c>
      <c r="G2140" t="s">
        <v>826</v>
      </c>
      <c r="H2140" s="34"/>
      <c r="I2140" t="s">
        <v>827</v>
      </c>
      <c r="J2140" s="35">
        <f>ROUND(E2140* H2140,5)</f>
        <v>0</v>
      </c>
      <c r="K2140" s="36"/>
    </row>
    <row r="2141" spans="1:27" x14ac:dyDescent="0.3">
      <c r="D2141" s="37" t="s">
        <v>841</v>
      </c>
      <c r="E2141" s="36"/>
      <c r="H2141" s="36"/>
      <c r="K2141" s="34">
        <f>SUM(J2140:J2140)</f>
        <v>0</v>
      </c>
    </row>
    <row r="2142" spans="1:27" x14ac:dyDescent="0.3">
      <c r="E2142" s="36"/>
      <c r="H2142" s="36"/>
      <c r="K2142" s="36"/>
    </row>
    <row r="2143" spans="1:27" x14ac:dyDescent="0.3">
      <c r="D2143" s="37" t="s">
        <v>843</v>
      </c>
      <c r="E2143" s="36"/>
      <c r="H2143" s="36">
        <v>1.5</v>
      </c>
      <c r="I2143" t="s">
        <v>844</v>
      </c>
      <c r="J2143">
        <f>ROUND(H2143/100*K2138,5)</f>
        <v>0</v>
      </c>
      <c r="K2143" s="36"/>
    </row>
    <row r="2144" spans="1:27" x14ac:dyDescent="0.3">
      <c r="D2144" s="37" t="s">
        <v>842</v>
      </c>
      <c r="E2144" s="36"/>
      <c r="H2144" s="36"/>
      <c r="K2144" s="38">
        <f>SUM(J2135:J2143)</f>
        <v>0</v>
      </c>
    </row>
    <row r="2145" spans="1:27" x14ac:dyDescent="0.3">
      <c r="D2145" s="37" t="s">
        <v>916</v>
      </c>
      <c r="E2145" s="36"/>
      <c r="H2145" s="36">
        <v>2</v>
      </c>
      <c r="I2145" t="s">
        <v>844</v>
      </c>
      <c r="K2145" s="34">
        <f>ROUND(H2145/100*K2144,5)</f>
        <v>0</v>
      </c>
    </row>
    <row r="2146" spans="1:27" x14ac:dyDescent="0.3">
      <c r="D2146" s="37" t="s">
        <v>845</v>
      </c>
      <c r="E2146" s="36"/>
      <c r="H2146" s="36"/>
      <c r="K2146" s="38">
        <f>SUM(K2144:K2145)</f>
        <v>0</v>
      </c>
    </row>
    <row r="2148" spans="1:27" ht="45" customHeight="1" x14ac:dyDescent="0.3">
      <c r="A2148" s="28" t="s">
        <v>1750</v>
      </c>
      <c r="B2148" s="28" t="s">
        <v>554</v>
      </c>
      <c r="C2148" s="29" t="s">
        <v>20</v>
      </c>
      <c r="D2148" s="7" t="s">
        <v>555</v>
      </c>
      <c r="E2148" s="6"/>
      <c r="F2148" s="6"/>
      <c r="G2148" s="29"/>
      <c r="H2148" s="31" t="s">
        <v>820</v>
      </c>
      <c r="I2148" s="5">
        <v>1</v>
      </c>
      <c r="J2148" s="4"/>
      <c r="K2148" s="32">
        <f>ROUND(K2160,2)</f>
        <v>0</v>
      </c>
      <c r="L2148" s="30" t="s">
        <v>1751</v>
      </c>
      <c r="M2148" s="29"/>
      <c r="N2148" s="29"/>
      <c r="O2148" s="29"/>
      <c r="P2148" s="29"/>
      <c r="Q2148" s="29"/>
      <c r="R2148" s="29"/>
      <c r="S2148" s="29"/>
      <c r="T2148" s="29"/>
      <c r="U2148" s="29"/>
      <c r="V2148" s="29"/>
      <c r="W2148" s="29"/>
      <c r="X2148" s="29"/>
      <c r="Y2148" s="29"/>
      <c r="Z2148" s="29"/>
      <c r="AA2148" s="29"/>
    </row>
    <row r="2149" spans="1:27" x14ac:dyDescent="0.3">
      <c r="B2149" s="24" t="s">
        <v>822</v>
      </c>
    </row>
    <row r="2150" spans="1:27" x14ac:dyDescent="0.3">
      <c r="B2150" t="s">
        <v>921</v>
      </c>
      <c r="C2150" t="s">
        <v>802</v>
      </c>
      <c r="D2150" t="s">
        <v>857</v>
      </c>
      <c r="E2150" s="33">
        <v>1.4999999999999999E-2</v>
      </c>
      <c r="F2150" t="s">
        <v>825</v>
      </c>
      <c r="G2150" t="s">
        <v>826</v>
      </c>
      <c r="H2150" s="34"/>
      <c r="I2150" t="s">
        <v>827</v>
      </c>
      <c r="J2150" s="35">
        <f>ROUND(E2150/I2148* H2150,5)</f>
        <v>0</v>
      </c>
      <c r="K2150" s="36"/>
    </row>
    <row r="2151" spans="1:27" x14ac:dyDescent="0.3">
      <c r="B2151" t="s">
        <v>919</v>
      </c>
      <c r="C2151" t="s">
        <v>802</v>
      </c>
      <c r="D2151" t="s">
        <v>920</v>
      </c>
      <c r="E2151" s="33">
        <v>1.4999999999999999E-2</v>
      </c>
      <c r="F2151" t="s">
        <v>825</v>
      </c>
      <c r="G2151" t="s">
        <v>826</v>
      </c>
      <c r="H2151" s="34"/>
      <c r="I2151" t="s">
        <v>827</v>
      </c>
      <c r="J2151" s="35">
        <f>ROUND(E2151/I2148* H2151,5)</f>
        <v>0</v>
      </c>
      <c r="K2151" s="36"/>
    </row>
    <row r="2152" spans="1:27" x14ac:dyDescent="0.3">
      <c r="D2152" s="37" t="s">
        <v>828</v>
      </c>
      <c r="E2152" s="36"/>
      <c r="H2152" s="36"/>
      <c r="K2152" s="34">
        <f>SUM(J2150:J2151)</f>
        <v>0</v>
      </c>
    </row>
    <row r="2153" spans="1:27" x14ac:dyDescent="0.3">
      <c r="B2153" s="24" t="s">
        <v>833</v>
      </c>
      <c r="E2153" s="36"/>
      <c r="H2153" s="36"/>
      <c r="K2153" s="36"/>
    </row>
    <row r="2154" spans="1:27" x14ac:dyDescent="0.3">
      <c r="B2154" t="s">
        <v>1752</v>
      </c>
      <c r="C2154" t="s">
        <v>20</v>
      </c>
      <c r="D2154" t="s">
        <v>1753</v>
      </c>
      <c r="E2154" s="33">
        <v>1.05</v>
      </c>
      <c r="G2154" t="s">
        <v>826</v>
      </c>
      <c r="H2154" s="34"/>
      <c r="I2154" t="s">
        <v>827</v>
      </c>
      <c r="J2154" s="35">
        <f>ROUND(E2154* H2154,5)</f>
        <v>0</v>
      </c>
      <c r="K2154" s="36"/>
    </row>
    <row r="2155" spans="1:27" x14ac:dyDescent="0.3">
      <c r="D2155" s="37" t="s">
        <v>841</v>
      </c>
      <c r="E2155" s="36"/>
      <c r="H2155" s="36"/>
      <c r="K2155" s="34">
        <f>SUM(J2154:J2154)</f>
        <v>0</v>
      </c>
    </row>
    <row r="2156" spans="1:27" x14ac:dyDescent="0.3">
      <c r="E2156" s="36"/>
      <c r="H2156" s="36"/>
      <c r="K2156" s="36"/>
    </row>
    <row r="2157" spans="1:27" x14ac:dyDescent="0.3">
      <c r="D2157" s="37" t="s">
        <v>843</v>
      </c>
      <c r="E2157" s="36"/>
      <c r="H2157" s="36">
        <v>1.5</v>
      </c>
      <c r="I2157" t="s">
        <v>844</v>
      </c>
      <c r="J2157">
        <f>ROUND(H2157/100*K2152,5)</f>
        <v>0</v>
      </c>
      <c r="K2157" s="36"/>
    </row>
    <row r="2158" spans="1:27" x14ac:dyDescent="0.3">
      <c r="D2158" s="37" t="s">
        <v>842</v>
      </c>
      <c r="E2158" s="36"/>
      <c r="H2158" s="36"/>
      <c r="K2158" s="38">
        <f>SUM(J2149:J2157)</f>
        <v>0</v>
      </c>
    </row>
    <row r="2159" spans="1:27" x14ac:dyDescent="0.3">
      <c r="D2159" s="37" t="s">
        <v>916</v>
      </c>
      <c r="E2159" s="36"/>
      <c r="H2159" s="36">
        <v>2</v>
      </c>
      <c r="I2159" t="s">
        <v>844</v>
      </c>
      <c r="K2159" s="34">
        <f>ROUND(H2159/100*K2158,5)</f>
        <v>0</v>
      </c>
    </row>
    <row r="2160" spans="1:27" x14ac:dyDescent="0.3">
      <c r="D2160" s="37" t="s">
        <v>845</v>
      </c>
      <c r="E2160" s="36"/>
      <c r="H2160" s="36"/>
      <c r="K2160" s="38">
        <f>SUM(K2158:K2159)</f>
        <v>0</v>
      </c>
    </row>
    <row r="2162" spans="1:27" ht="45" customHeight="1" x14ac:dyDescent="0.3">
      <c r="A2162" s="28" t="s">
        <v>1754</v>
      </c>
      <c r="B2162" s="28" t="s">
        <v>552</v>
      </c>
      <c r="C2162" s="29" t="s">
        <v>14</v>
      </c>
      <c r="D2162" s="7" t="s">
        <v>553</v>
      </c>
      <c r="E2162" s="6"/>
      <c r="F2162" s="6"/>
      <c r="G2162" s="29"/>
      <c r="H2162" s="31" t="s">
        <v>820</v>
      </c>
      <c r="I2162" s="5">
        <v>1</v>
      </c>
      <c r="J2162" s="4"/>
      <c r="K2162" s="32">
        <f>ROUND(K2174,2)</f>
        <v>0</v>
      </c>
      <c r="L2162" s="30" t="s">
        <v>1755</v>
      </c>
      <c r="M2162" s="29"/>
      <c r="N2162" s="29"/>
      <c r="O2162" s="29"/>
      <c r="P2162" s="29"/>
      <c r="Q2162" s="29"/>
      <c r="R2162" s="29"/>
      <c r="S2162" s="29"/>
      <c r="T2162" s="29"/>
      <c r="U2162" s="29"/>
      <c r="V2162" s="29"/>
      <c r="W2162" s="29"/>
      <c r="X2162" s="29"/>
      <c r="Y2162" s="29"/>
      <c r="Z2162" s="29"/>
      <c r="AA2162" s="29"/>
    </row>
    <row r="2163" spans="1:27" x14ac:dyDescent="0.3">
      <c r="B2163" s="24" t="s">
        <v>822</v>
      </c>
    </row>
    <row r="2164" spans="1:27" x14ac:dyDescent="0.3">
      <c r="B2164" t="s">
        <v>919</v>
      </c>
      <c r="C2164" t="s">
        <v>802</v>
      </c>
      <c r="D2164" t="s">
        <v>920</v>
      </c>
      <c r="E2164" s="33">
        <v>0.5</v>
      </c>
      <c r="F2164" t="s">
        <v>825</v>
      </c>
      <c r="G2164" t="s">
        <v>826</v>
      </c>
      <c r="H2164" s="34"/>
      <c r="I2164" t="s">
        <v>827</v>
      </c>
      <c r="J2164" s="35">
        <f>ROUND(E2164/I2162* H2164,5)</f>
        <v>0</v>
      </c>
      <c r="K2164" s="36"/>
    </row>
    <row r="2165" spans="1:27" x14ac:dyDescent="0.3">
      <c r="B2165" t="s">
        <v>921</v>
      </c>
      <c r="C2165" t="s">
        <v>802</v>
      </c>
      <c r="D2165" t="s">
        <v>857</v>
      </c>
      <c r="E2165" s="33">
        <v>0.5</v>
      </c>
      <c r="F2165" t="s">
        <v>825</v>
      </c>
      <c r="G2165" t="s">
        <v>826</v>
      </c>
      <c r="H2165" s="34"/>
      <c r="I2165" t="s">
        <v>827</v>
      </c>
      <c r="J2165" s="35">
        <f>ROUND(E2165/I2162* H2165,5)</f>
        <v>0</v>
      </c>
      <c r="K2165" s="36"/>
    </row>
    <row r="2166" spans="1:27" x14ac:dyDescent="0.3">
      <c r="D2166" s="37" t="s">
        <v>828</v>
      </c>
      <c r="E2166" s="36"/>
      <c r="H2166" s="36"/>
      <c r="K2166" s="34">
        <f>SUM(J2164:J2165)</f>
        <v>0</v>
      </c>
    </row>
    <row r="2167" spans="1:27" x14ac:dyDescent="0.3">
      <c r="B2167" s="24" t="s">
        <v>833</v>
      </c>
      <c r="E2167" s="36"/>
      <c r="H2167" s="36"/>
      <c r="K2167" s="36"/>
    </row>
    <row r="2168" spans="1:27" x14ac:dyDescent="0.3">
      <c r="B2168" t="s">
        <v>1756</v>
      </c>
      <c r="C2168" t="s">
        <v>14</v>
      </c>
      <c r="D2168" t="s">
        <v>1757</v>
      </c>
      <c r="E2168" s="33">
        <v>1</v>
      </c>
      <c r="G2168" t="s">
        <v>826</v>
      </c>
      <c r="H2168" s="34"/>
      <c r="I2168" t="s">
        <v>827</v>
      </c>
      <c r="J2168" s="35">
        <f>ROUND(E2168* H2168,5)</f>
        <v>0</v>
      </c>
      <c r="K2168" s="36"/>
    </row>
    <row r="2169" spans="1:27" x14ac:dyDescent="0.3">
      <c r="D2169" s="37" t="s">
        <v>841</v>
      </c>
      <c r="E2169" s="36"/>
      <c r="H2169" s="36"/>
      <c r="K2169" s="34">
        <f>SUM(J2168:J2168)</f>
        <v>0</v>
      </c>
    </row>
    <row r="2170" spans="1:27" x14ac:dyDescent="0.3">
      <c r="E2170" s="36"/>
      <c r="H2170" s="36"/>
      <c r="K2170" s="36"/>
    </row>
    <row r="2171" spans="1:27" x14ac:dyDescent="0.3">
      <c r="D2171" s="37" t="s">
        <v>843</v>
      </c>
      <c r="E2171" s="36"/>
      <c r="H2171" s="36">
        <v>1.5</v>
      </c>
      <c r="I2171" t="s">
        <v>844</v>
      </c>
      <c r="J2171">
        <f>ROUND(H2171/100*K2166,5)</f>
        <v>0</v>
      </c>
      <c r="K2171" s="36"/>
    </row>
    <row r="2172" spans="1:27" x14ac:dyDescent="0.3">
      <c r="D2172" s="37" t="s">
        <v>842</v>
      </c>
      <c r="E2172" s="36"/>
      <c r="H2172" s="36"/>
      <c r="K2172" s="38">
        <f>SUM(J2163:J2171)</f>
        <v>0</v>
      </c>
    </row>
    <row r="2173" spans="1:27" x14ac:dyDescent="0.3">
      <c r="D2173" s="37" t="s">
        <v>916</v>
      </c>
      <c r="E2173" s="36"/>
      <c r="H2173" s="36">
        <v>2</v>
      </c>
      <c r="I2173" t="s">
        <v>844</v>
      </c>
      <c r="K2173" s="34">
        <f>ROUND(H2173/100*K2172,5)</f>
        <v>0</v>
      </c>
    </row>
    <row r="2174" spans="1:27" x14ac:dyDescent="0.3">
      <c r="D2174" s="37" t="s">
        <v>845</v>
      </c>
      <c r="E2174" s="36"/>
      <c r="H2174" s="36"/>
      <c r="K2174" s="38">
        <f>SUM(K2172:K2173)</f>
        <v>0</v>
      </c>
    </row>
    <row r="2176" spans="1:27" ht="45" customHeight="1" x14ac:dyDescent="0.3">
      <c r="A2176" s="28" t="s">
        <v>1758</v>
      </c>
      <c r="B2176" s="28" t="s">
        <v>416</v>
      </c>
      <c r="C2176" s="29" t="s">
        <v>14</v>
      </c>
      <c r="D2176" s="7" t="s">
        <v>417</v>
      </c>
      <c r="E2176" s="6"/>
      <c r="F2176" s="6"/>
      <c r="G2176" s="29"/>
      <c r="H2176" s="31" t="s">
        <v>820</v>
      </c>
      <c r="I2176" s="5">
        <v>1</v>
      </c>
      <c r="J2176" s="4"/>
      <c r="K2176" s="32">
        <f>ROUND(K2187,2)</f>
        <v>0</v>
      </c>
      <c r="L2176" s="30" t="s">
        <v>1759</v>
      </c>
      <c r="M2176" s="29"/>
      <c r="N2176" s="29"/>
      <c r="O2176" s="29"/>
      <c r="P2176" s="29"/>
      <c r="Q2176" s="29"/>
      <c r="R2176" s="29"/>
      <c r="S2176" s="29"/>
      <c r="T2176" s="29"/>
      <c r="U2176" s="29"/>
      <c r="V2176" s="29"/>
      <c r="W2176" s="29"/>
      <c r="X2176" s="29"/>
      <c r="Y2176" s="29"/>
      <c r="Z2176" s="29"/>
      <c r="AA2176" s="29"/>
    </row>
    <row r="2177" spans="1:27" x14ac:dyDescent="0.3">
      <c r="B2177" s="24" t="s">
        <v>822</v>
      </c>
    </row>
    <row r="2178" spans="1:27" x14ac:dyDescent="0.3">
      <c r="B2178" t="s">
        <v>868</v>
      </c>
      <c r="C2178" t="s">
        <v>802</v>
      </c>
      <c r="D2178" t="s">
        <v>824</v>
      </c>
      <c r="E2178" s="33">
        <v>0.25</v>
      </c>
      <c r="F2178" t="s">
        <v>825</v>
      </c>
      <c r="G2178" t="s">
        <v>826</v>
      </c>
      <c r="H2178" s="34"/>
      <c r="I2178" t="s">
        <v>827</v>
      </c>
      <c r="J2178" s="35">
        <f>ROUND(E2178/I2176* H2178,5)</f>
        <v>0</v>
      </c>
      <c r="K2178" s="36"/>
    </row>
    <row r="2179" spans="1:27" x14ac:dyDescent="0.3">
      <c r="D2179" s="37" t="s">
        <v>828</v>
      </c>
      <c r="E2179" s="36"/>
      <c r="H2179" s="36"/>
      <c r="K2179" s="34">
        <f>SUM(J2178:J2178)</f>
        <v>0</v>
      </c>
    </row>
    <row r="2180" spans="1:27" x14ac:dyDescent="0.3">
      <c r="B2180" s="24" t="s">
        <v>829</v>
      </c>
      <c r="E2180" s="36"/>
      <c r="H2180" s="36"/>
      <c r="K2180" s="36"/>
    </row>
    <row r="2181" spans="1:27" x14ac:dyDescent="0.3">
      <c r="B2181" t="s">
        <v>1760</v>
      </c>
      <c r="C2181" t="s">
        <v>802</v>
      </c>
      <c r="D2181" t="s">
        <v>1761</v>
      </c>
      <c r="E2181" s="33">
        <v>0.25</v>
      </c>
      <c r="F2181" t="s">
        <v>825</v>
      </c>
      <c r="G2181" t="s">
        <v>826</v>
      </c>
      <c r="H2181" s="34"/>
      <c r="I2181" t="s">
        <v>827</v>
      </c>
      <c r="J2181" s="35">
        <f>ROUND(E2181/I2176* H2181,5)</f>
        <v>0</v>
      </c>
      <c r="K2181" s="36"/>
    </row>
    <row r="2182" spans="1:27" x14ac:dyDescent="0.3">
      <c r="D2182" s="37" t="s">
        <v>832</v>
      </c>
      <c r="E2182" s="36"/>
      <c r="H2182" s="36"/>
      <c r="K2182" s="34">
        <f>SUM(J2181:J2181)</f>
        <v>0</v>
      </c>
    </row>
    <row r="2183" spans="1:27" x14ac:dyDescent="0.3">
      <c r="E2183" s="36"/>
      <c r="H2183" s="36"/>
      <c r="K2183" s="36"/>
    </row>
    <row r="2184" spans="1:27" x14ac:dyDescent="0.3">
      <c r="D2184" s="37" t="s">
        <v>843</v>
      </c>
      <c r="E2184" s="36"/>
      <c r="H2184" s="36">
        <v>1.5</v>
      </c>
      <c r="I2184" t="s">
        <v>844</v>
      </c>
      <c r="J2184">
        <f>ROUND(H2184/100*K2179,5)</f>
        <v>0</v>
      </c>
      <c r="K2184" s="36"/>
    </row>
    <row r="2185" spans="1:27" x14ac:dyDescent="0.3">
      <c r="D2185" s="37" t="s">
        <v>842</v>
      </c>
      <c r="E2185" s="36"/>
      <c r="H2185" s="36"/>
      <c r="K2185" s="38">
        <f>SUM(J2177:J2184)</f>
        <v>0</v>
      </c>
    </row>
    <row r="2186" spans="1:27" x14ac:dyDescent="0.3">
      <c r="D2186" s="37" t="s">
        <v>916</v>
      </c>
      <c r="E2186" s="36"/>
      <c r="H2186" s="36">
        <v>2</v>
      </c>
      <c r="I2186" t="s">
        <v>844</v>
      </c>
      <c r="K2186" s="34">
        <f>ROUND(H2186/100*K2185,5)</f>
        <v>0</v>
      </c>
    </row>
    <row r="2187" spans="1:27" x14ac:dyDescent="0.3">
      <c r="D2187" s="37" t="s">
        <v>845</v>
      </c>
      <c r="E2187" s="36"/>
      <c r="H2187" s="36"/>
      <c r="K2187" s="38">
        <f>SUM(K2185:K2186)</f>
        <v>0</v>
      </c>
    </row>
    <row r="2189" spans="1:27" ht="45" customHeight="1" x14ac:dyDescent="0.3">
      <c r="A2189" s="28"/>
      <c r="B2189" s="28" t="s">
        <v>1762</v>
      </c>
      <c r="C2189" s="29" t="s">
        <v>20</v>
      </c>
      <c r="D2189" s="7" t="s">
        <v>1763</v>
      </c>
      <c r="E2189" s="6"/>
      <c r="F2189" s="6"/>
      <c r="G2189" s="29"/>
      <c r="H2189" s="31" t="s">
        <v>820</v>
      </c>
      <c r="I2189" s="5">
        <v>1</v>
      </c>
      <c r="J2189" s="4"/>
      <c r="K2189" s="32">
        <f>ROUND(K2204,2)</f>
        <v>0</v>
      </c>
      <c r="L2189" s="30" t="s">
        <v>1764</v>
      </c>
      <c r="M2189" s="29"/>
      <c r="N2189" s="29"/>
      <c r="O2189" s="29"/>
      <c r="P2189" s="29"/>
      <c r="Q2189" s="29"/>
      <c r="R2189" s="29"/>
      <c r="S2189" s="29"/>
      <c r="T2189" s="29"/>
      <c r="U2189" s="29"/>
      <c r="V2189" s="29"/>
      <c r="W2189" s="29"/>
      <c r="X2189" s="29"/>
      <c r="Y2189" s="29"/>
      <c r="Z2189" s="29"/>
      <c r="AA2189" s="29"/>
    </row>
    <row r="2190" spans="1:27" x14ac:dyDescent="0.3">
      <c r="B2190" s="24" t="s">
        <v>822</v>
      </c>
    </row>
    <row r="2191" spans="1:27" x14ac:dyDescent="0.3">
      <c r="B2191" t="s">
        <v>919</v>
      </c>
      <c r="C2191" t="s">
        <v>802</v>
      </c>
      <c r="D2191" t="s">
        <v>920</v>
      </c>
      <c r="E2191" s="33">
        <v>0.8</v>
      </c>
      <c r="F2191" t="s">
        <v>825</v>
      </c>
      <c r="G2191" t="s">
        <v>826</v>
      </c>
      <c r="H2191" s="34"/>
      <c r="I2191" t="s">
        <v>827</v>
      </c>
      <c r="J2191" s="35">
        <f>ROUND(E2191/I2189* H2191,5)</f>
        <v>0</v>
      </c>
      <c r="K2191" s="36"/>
    </row>
    <row r="2192" spans="1:27" x14ac:dyDescent="0.3">
      <c r="B2192" t="s">
        <v>921</v>
      </c>
      <c r="C2192" t="s">
        <v>802</v>
      </c>
      <c r="D2192" t="s">
        <v>857</v>
      </c>
      <c r="E2192" s="33">
        <v>0.8</v>
      </c>
      <c r="F2192" t="s">
        <v>825</v>
      </c>
      <c r="G2192" t="s">
        <v>826</v>
      </c>
      <c r="H2192" s="34"/>
      <c r="I2192" t="s">
        <v>827</v>
      </c>
      <c r="J2192" s="35">
        <f>ROUND(E2192/I2189* H2192,5)</f>
        <v>0</v>
      </c>
      <c r="K2192" s="36"/>
    </row>
    <row r="2193" spans="1:27" x14ac:dyDescent="0.3">
      <c r="D2193" s="37" t="s">
        <v>828</v>
      </c>
      <c r="E2193" s="36"/>
      <c r="H2193" s="36"/>
      <c r="K2193" s="34">
        <f>SUM(J2191:J2192)</f>
        <v>0</v>
      </c>
    </row>
    <row r="2194" spans="1:27" x14ac:dyDescent="0.3">
      <c r="B2194" s="24" t="s">
        <v>833</v>
      </c>
      <c r="E2194" s="36"/>
      <c r="H2194" s="36"/>
      <c r="K2194" s="36"/>
    </row>
    <row r="2195" spans="1:27" x14ac:dyDescent="0.3">
      <c r="B2195" t="s">
        <v>1765</v>
      </c>
      <c r="C2195" t="s">
        <v>14</v>
      </c>
      <c r="D2195" t="s">
        <v>1766</v>
      </c>
      <c r="E2195" s="33">
        <v>0.5</v>
      </c>
      <c r="G2195" t="s">
        <v>826</v>
      </c>
      <c r="H2195" s="34"/>
      <c r="I2195" t="s">
        <v>827</v>
      </c>
      <c r="J2195" s="35">
        <f>ROUND(E2195* H2195,5)</f>
        <v>0</v>
      </c>
      <c r="K2195" s="36"/>
    </row>
    <row r="2196" spans="1:27" x14ac:dyDescent="0.3">
      <c r="B2196" t="s">
        <v>940</v>
      </c>
      <c r="C2196" t="s">
        <v>14</v>
      </c>
      <c r="D2196" t="s">
        <v>941</v>
      </c>
      <c r="E2196" s="33">
        <v>0.16</v>
      </c>
      <c r="G2196" t="s">
        <v>826</v>
      </c>
      <c r="H2196" s="34"/>
      <c r="I2196" t="s">
        <v>827</v>
      </c>
      <c r="J2196" s="35">
        <f>ROUND(E2196* H2196,5)</f>
        <v>0</v>
      </c>
      <c r="K2196" s="36"/>
    </row>
    <row r="2197" spans="1:27" x14ac:dyDescent="0.3">
      <c r="B2197" t="s">
        <v>1767</v>
      </c>
      <c r="C2197" t="s">
        <v>14</v>
      </c>
      <c r="D2197" t="s">
        <v>1768</v>
      </c>
      <c r="E2197" s="33">
        <v>0.15</v>
      </c>
      <c r="G2197" t="s">
        <v>826</v>
      </c>
      <c r="H2197" s="34"/>
      <c r="I2197" t="s">
        <v>827</v>
      </c>
      <c r="J2197" s="35">
        <f>ROUND(E2197* H2197,5)</f>
        <v>0</v>
      </c>
      <c r="K2197" s="36"/>
    </row>
    <row r="2198" spans="1:27" x14ac:dyDescent="0.3">
      <c r="B2198" t="s">
        <v>1769</v>
      </c>
      <c r="C2198" t="s">
        <v>20</v>
      </c>
      <c r="D2198" t="s">
        <v>1770</v>
      </c>
      <c r="E2198" s="33">
        <v>1.02</v>
      </c>
      <c r="G2198" t="s">
        <v>826</v>
      </c>
      <c r="H2198" s="34"/>
      <c r="I2198" t="s">
        <v>827</v>
      </c>
      <c r="J2198" s="35">
        <f>ROUND(E2198* H2198,5)</f>
        <v>0</v>
      </c>
      <c r="K2198" s="36"/>
    </row>
    <row r="2199" spans="1:27" x14ac:dyDescent="0.3">
      <c r="D2199" s="37" t="s">
        <v>841</v>
      </c>
      <c r="E2199" s="36"/>
      <c r="H2199" s="36"/>
      <c r="K2199" s="34">
        <f>SUM(J2195:J2198)</f>
        <v>0</v>
      </c>
    </row>
    <row r="2200" spans="1:27" x14ac:dyDescent="0.3">
      <c r="E2200" s="36"/>
      <c r="H2200" s="36"/>
      <c r="K2200" s="36"/>
    </row>
    <row r="2201" spans="1:27" x14ac:dyDescent="0.3">
      <c r="D2201" s="37" t="s">
        <v>843</v>
      </c>
      <c r="E2201" s="36"/>
      <c r="H2201" s="36">
        <v>1.5</v>
      </c>
      <c r="I2201" t="s">
        <v>844</v>
      </c>
      <c r="J2201">
        <f>ROUND(H2201/100*K2193,5)</f>
        <v>0</v>
      </c>
      <c r="K2201" s="36"/>
    </row>
    <row r="2202" spans="1:27" x14ac:dyDescent="0.3">
      <c r="D2202" s="37" t="s">
        <v>842</v>
      </c>
      <c r="E2202" s="36"/>
      <c r="H2202" s="36"/>
      <c r="K2202" s="38">
        <f>SUM(J2190:J2201)</f>
        <v>0</v>
      </c>
    </row>
    <row r="2203" spans="1:27" x14ac:dyDescent="0.3">
      <c r="D2203" s="37" t="s">
        <v>916</v>
      </c>
      <c r="E2203" s="36"/>
      <c r="H2203" s="36">
        <v>2</v>
      </c>
      <c r="I2203" t="s">
        <v>844</v>
      </c>
      <c r="K2203" s="34">
        <f>ROUND(H2203/100*K2202,5)</f>
        <v>0</v>
      </c>
    </row>
    <row r="2204" spans="1:27" x14ac:dyDescent="0.3">
      <c r="D2204" s="37" t="s">
        <v>845</v>
      </c>
      <c r="E2204" s="36"/>
      <c r="H2204" s="36"/>
      <c r="K2204" s="38">
        <f>SUM(K2202:K2203)</f>
        <v>0</v>
      </c>
    </row>
    <row r="2206" spans="1:27" ht="45" customHeight="1" x14ac:dyDescent="0.3">
      <c r="A2206" s="28"/>
      <c r="B2206" s="28" t="s">
        <v>1771</v>
      </c>
      <c r="C2206" s="29" t="s">
        <v>367</v>
      </c>
      <c r="D2206" s="7" t="s">
        <v>1772</v>
      </c>
      <c r="E2206" s="6"/>
      <c r="F2206" s="6"/>
      <c r="G2206" s="29"/>
      <c r="H2206" s="31" t="s">
        <v>820</v>
      </c>
      <c r="I2206" s="5">
        <v>1</v>
      </c>
      <c r="J2206" s="4"/>
      <c r="K2206" s="32">
        <f>ROUND(K2217,2)</f>
        <v>0</v>
      </c>
      <c r="L2206" s="30" t="s">
        <v>1773</v>
      </c>
      <c r="M2206" s="29"/>
      <c r="N2206" s="29"/>
      <c r="O2206" s="29"/>
      <c r="P2206" s="29"/>
      <c r="Q2206" s="29"/>
      <c r="R2206" s="29"/>
      <c r="S2206" s="29"/>
      <c r="T2206" s="29"/>
      <c r="U2206" s="29"/>
      <c r="V2206" s="29"/>
      <c r="W2206" s="29"/>
      <c r="X2206" s="29"/>
      <c r="Y2206" s="29"/>
      <c r="Z2206" s="29"/>
      <c r="AA2206" s="29"/>
    </row>
    <row r="2207" spans="1:27" x14ac:dyDescent="0.3">
      <c r="B2207" s="24" t="s">
        <v>822</v>
      </c>
    </row>
    <row r="2208" spans="1:27" x14ac:dyDescent="0.3">
      <c r="B2208" t="s">
        <v>969</v>
      </c>
      <c r="C2208" t="s">
        <v>802</v>
      </c>
      <c r="D2208" t="s">
        <v>970</v>
      </c>
      <c r="E2208" s="33">
        <v>0.1</v>
      </c>
      <c r="F2208" t="s">
        <v>825</v>
      </c>
      <c r="G2208" t="s">
        <v>826</v>
      </c>
      <c r="H2208" s="34"/>
      <c r="I2208" t="s">
        <v>827</v>
      </c>
      <c r="J2208" s="35">
        <f>ROUND(E2208/I2206* H2208,5)</f>
        <v>0</v>
      </c>
      <c r="K2208" s="36"/>
    </row>
    <row r="2209" spans="1:27" x14ac:dyDescent="0.3">
      <c r="D2209" s="37" t="s">
        <v>828</v>
      </c>
      <c r="E2209" s="36"/>
      <c r="H2209" s="36"/>
      <c r="K2209" s="34">
        <f>SUM(J2208:J2208)</f>
        <v>0</v>
      </c>
    </row>
    <row r="2210" spans="1:27" x14ac:dyDescent="0.3">
      <c r="B2210" s="24" t="s">
        <v>829</v>
      </c>
      <c r="E2210" s="36"/>
      <c r="H2210" s="36"/>
      <c r="K2210" s="36"/>
    </row>
    <row r="2211" spans="1:27" x14ac:dyDescent="0.3">
      <c r="B2211" t="s">
        <v>1774</v>
      </c>
      <c r="C2211" t="s">
        <v>802</v>
      </c>
      <c r="D2211" t="s">
        <v>1775</v>
      </c>
      <c r="E2211" s="33">
        <v>0.1</v>
      </c>
      <c r="F2211" t="s">
        <v>825</v>
      </c>
      <c r="G2211" t="s">
        <v>826</v>
      </c>
      <c r="H2211" s="34"/>
      <c r="I2211" t="s">
        <v>827</v>
      </c>
      <c r="J2211" s="35">
        <f>ROUND(E2211/I2206* H2211,5)</f>
        <v>0</v>
      </c>
      <c r="K2211" s="36"/>
    </row>
    <row r="2212" spans="1:27" x14ac:dyDescent="0.3">
      <c r="D2212" s="37" t="s">
        <v>832</v>
      </c>
      <c r="E2212" s="36"/>
      <c r="H2212" s="36"/>
      <c r="K2212" s="34">
        <f>SUM(J2211:J2211)</f>
        <v>0</v>
      </c>
    </row>
    <row r="2213" spans="1:27" x14ac:dyDescent="0.3">
      <c r="E2213" s="36"/>
      <c r="H2213" s="36"/>
      <c r="K2213" s="36"/>
    </row>
    <row r="2214" spans="1:27" x14ac:dyDescent="0.3">
      <c r="D2214" s="37" t="s">
        <v>843</v>
      </c>
      <c r="E2214" s="36"/>
      <c r="H2214" s="36">
        <v>1.5</v>
      </c>
      <c r="I2214" t="s">
        <v>844</v>
      </c>
      <c r="J2214">
        <f>ROUND(H2214/100*K2209,5)</f>
        <v>0</v>
      </c>
      <c r="K2214" s="36"/>
    </row>
    <row r="2215" spans="1:27" x14ac:dyDescent="0.3">
      <c r="D2215" s="37" t="s">
        <v>842</v>
      </c>
      <c r="E2215" s="36"/>
      <c r="H2215" s="36"/>
      <c r="K2215" s="38">
        <f>SUM(J2207:J2214)</f>
        <v>0</v>
      </c>
    </row>
    <row r="2216" spans="1:27" x14ac:dyDescent="0.3">
      <c r="D2216" s="37" t="s">
        <v>916</v>
      </c>
      <c r="E2216" s="36"/>
      <c r="H2216" s="36">
        <v>2</v>
      </c>
      <c r="I2216" t="s">
        <v>844</v>
      </c>
      <c r="K2216" s="34">
        <f>ROUND(H2216/100*K2215,5)</f>
        <v>0</v>
      </c>
    </row>
    <row r="2217" spans="1:27" x14ac:dyDescent="0.3">
      <c r="D2217" s="37" t="s">
        <v>845</v>
      </c>
      <c r="E2217" s="36"/>
      <c r="H2217" s="36"/>
      <c r="K2217" s="38">
        <f>SUM(K2215:K2216)</f>
        <v>0</v>
      </c>
    </row>
    <row r="2219" spans="1:27" ht="45" customHeight="1" x14ac:dyDescent="0.3">
      <c r="A2219" s="28"/>
      <c r="B2219" s="28" t="s">
        <v>1776</v>
      </c>
      <c r="C2219" s="29" t="s">
        <v>367</v>
      </c>
      <c r="D2219" s="7" t="s">
        <v>1777</v>
      </c>
      <c r="E2219" s="6"/>
      <c r="F2219" s="6"/>
      <c r="G2219" s="29"/>
      <c r="H2219" s="31" t="s">
        <v>820</v>
      </c>
      <c r="I2219" s="5">
        <v>1</v>
      </c>
      <c r="J2219" s="4"/>
      <c r="K2219" s="32">
        <f>ROUND(K2235,2)</f>
        <v>0</v>
      </c>
      <c r="L2219" s="30" t="s">
        <v>1778</v>
      </c>
      <c r="M2219" s="29"/>
      <c r="N2219" s="29"/>
      <c r="O2219" s="29"/>
      <c r="P2219" s="29"/>
      <c r="Q2219" s="29"/>
      <c r="R2219" s="29"/>
      <c r="S2219" s="29"/>
      <c r="T2219" s="29"/>
      <c r="U2219" s="29"/>
      <c r="V2219" s="29"/>
      <c r="W2219" s="29"/>
      <c r="X2219" s="29"/>
      <c r="Y2219" s="29"/>
      <c r="Z2219" s="29"/>
      <c r="AA2219" s="29"/>
    </row>
    <row r="2220" spans="1:27" x14ac:dyDescent="0.3">
      <c r="B2220" s="24" t="s">
        <v>822</v>
      </c>
    </row>
    <row r="2221" spans="1:27" x14ac:dyDescent="0.3">
      <c r="B2221" t="s">
        <v>868</v>
      </c>
      <c r="C2221" t="s">
        <v>802</v>
      </c>
      <c r="D2221" t="s">
        <v>824</v>
      </c>
      <c r="E2221" s="33">
        <v>0.35</v>
      </c>
      <c r="F2221" t="s">
        <v>825</v>
      </c>
      <c r="G2221" t="s">
        <v>826</v>
      </c>
      <c r="H2221" s="34"/>
      <c r="I2221" t="s">
        <v>827</v>
      </c>
      <c r="J2221" s="35">
        <f>ROUND(E2221/I2219* H2221,5)</f>
        <v>0</v>
      </c>
      <c r="K2221" s="36"/>
    </row>
    <row r="2222" spans="1:27" x14ac:dyDescent="0.3">
      <c r="D2222" s="37" t="s">
        <v>828</v>
      </c>
      <c r="E2222" s="36"/>
      <c r="H2222" s="36"/>
      <c r="K2222" s="34">
        <f>SUM(J2221:J2221)</f>
        <v>0</v>
      </c>
    </row>
    <row r="2223" spans="1:27" x14ac:dyDescent="0.3">
      <c r="B2223" s="24" t="s">
        <v>829</v>
      </c>
      <c r="E2223" s="36"/>
      <c r="H2223" s="36"/>
      <c r="K2223" s="36"/>
    </row>
    <row r="2224" spans="1:27" x14ac:dyDescent="0.3">
      <c r="B2224" t="s">
        <v>1779</v>
      </c>
      <c r="C2224" t="s">
        <v>802</v>
      </c>
      <c r="D2224" t="s">
        <v>1780</v>
      </c>
      <c r="E2224" s="33">
        <v>0.35</v>
      </c>
      <c r="F2224" t="s">
        <v>825</v>
      </c>
      <c r="G2224" t="s">
        <v>826</v>
      </c>
      <c r="H2224" s="34"/>
      <c r="I2224" t="s">
        <v>827</v>
      </c>
      <c r="J2224" s="35">
        <f>ROUND(E2224/I2219* H2224,5)</f>
        <v>0</v>
      </c>
      <c r="K2224" s="36"/>
    </row>
    <row r="2225" spans="1:27" x14ac:dyDescent="0.3">
      <c r="B2225" t="s">
        <v>1781</v>
      </c>
      <c r="C2225" t="s">
        <v>802</v>
      </c>
      <c r="D2225" t="s">
        <v>1782</v>
      </c>
      <c r="E2225" s="33">
        <v>0.1</v>
      </c>
      <c r="F2225" t="s">
        <v>825</v>
      </c>
      <c r="G2225" t="s">
        <v>826</v>
      </c>
      <c r="H2225" s="34"/>
      <c r="I2225" t="s">
        <v>827</v>
      </c>
      <c r="J2225" s="35">
        <f>ROUND(E2225/I2219* H2225,5)</f>
        <v>0</v>
      </c>
      <c r="K2225" s="36"/>
    </row>
    <row r="2226" spans="1:27" x14ac:dyDescent="0.3">
      <c r="B2226" t="s">
        <v>1783</v>
      </c>
      <c r="C2226" t="s">
        <v>802</v>
      </c>
      <c r="D2226" t="s">
        <v>1784</v>
      </c>
      <c r="E2226" s="33">
        <v>0.1</v>
      </c>
      <c r="F2226" t="s">
        <v>825</v>
      </c>
      <c r="G2226" t="s">
        <v>826</v>
      </c>
      <c r="H2226" s="34"/>
      <c r="I2226" t="s">
        <v>827</v>
      </c>
      <c r="J2226" s="35">
        <f>ROUND(E2226/I2219* H2226,5)</f>
        <v>0</v>
      </c>
      <c r="K2226" s="36"/>
    </row>
    <row r="2227" spans="1:27" x14ac:dyDescent="0.3">
      <c r="D2227" s="37" t="s">
        <v>832</v>
      </c>
      <c r="E2227" s="36"/>
      <c r="H2227" s="36"/>
      <c r="K2227" s="34">
        <f>SUM(J2224:J2226)</f>
        <v>0</v>
      </c>
    </row>
    <row r="2228" spans="1:27" x14ac:dyDescent="0.3">
      <c r="B2228" s="24" t="s">
        <v>833</v>
      </c>
      <c r="E2228" s="36"/>
      <c r="H2228" s="36"/>
      <c r="K2228" s="36"/>
    </row>
    <row r="2229" spans="1:27" x14ac:dyDescent="0.3">
      <c r="B2229" t="s">
        <v>1785</v>
      </c>
      <c r="C2229" t="s">
        <v>367</v>
      </c>
      <c r="D2229" t="s">
        <v>1786</v>
      </c>
      <c r="E2229" s="33">
        <v>1.2</v>
      </c>
      <c r="G2229" t="s">
        <v>826</v>
      </c>
      <c r="H2229" s="34"/>
      <c r="I2229" t="s">
        <v>827</v>
      </c>
      <c r="J2229" s="35">
        <f>ROUND(E2229* H2229,5)</f>
        <v>0</v>
      </c>
      <c r="K2229" s="36"/>
    </row>
    <row r="2230" spans="1:27" x14ac:dyDescent="0.3">
      <c r="D2230" s="37" t="s">
        <v>841</v>
      </c>
      <c r="E2230" s="36"/>
      <c r="H2230" s="36"/>
      <c r="K2230" s="34">
        <f>SUM(J2229:J2229)</f>
        <v>0</v>
      </c>
    </row>
    <row r="2231" spans="1:27" x14ac:dyDescent="0.3">
      <c r="E2231" s="36"/>
      <c r="H2231" s="36"/>
      <c r="K2231" s="36"/>
    </row>
    <row r="2232" spans="1:27" x14ac:dyDescent="0.3">
      <c r="D2232" s="37" t="s">
        <v>843</v>
      </c>
      <c r="E2232" s="36"/>
      <c r="H2232" s="36">
        <v>1.5</v>
      </c>
      <c r="I2232" t="s">
        <v>844</v>
      </c>
      <c r="J2232">
        <f>ROUND(H2232/100*K2222,5)</f>
        <v>0</v>
      </c>
      <c r="K2232" s="36"/>
    </row>
    <row r="2233" spans="1:27" x14ac:dyDescent="0.3">
      <c r="D2233" s="37" t="s">
        <v>842</v>
      </c>
      <c r="E2233" s="36"/>
      <c r="H2233" s="36"/>
      <c r="K2233" s="38">
        <f>SUM(J2220:J2232)</f>
        <v>0</v>
      </c>
    </row>
    <row r="2234" spans="1:27" x14ac:dyDescent="0.3">
      <c r="D2234" s="37" t="s">
        <v>916</v>
      </c>
      <c r="E2234" s="36"/>
      <c r="H2234" s="36">
        <v>2</v>
      </c>
      <c r="I2234" t="s">
        <v>844</v>
      </c>
      <c r="K2234" s="34">
        <f>ROUND(H2234/100*K2233,5)</f>
        <v>0</v>
      </c>
    </row>
    <row r="2235" spans="1:27" x14ac:dyDescent="0.3">
      <c r="D2235" s="37" t="s">
        <v>845</v>
      </c>
      <c r="E2235" s="36"/>
      <c r="H2235" s="36"/>
      <c r="K2235" s="38">
        <f>SUM(K2233:K2234)</f>
        <v>0</v>
      </c>
    </row>
    <row r="2237" spans="1:27" ht="45" customHeight="1" x14ac:dyDescent="0.3">
      <c r="A2237" s="28"/>
      <c r="B2237" s="28" t="s">
        <v>1787</v>
      </c>
      <c r="C2237" s="29" t="s">
        <v>367</v>
      </c>
      <c r="D2237" s="7" t="s">
        <v>1788</v>
      </c>
      <c r="E2237" s="6"/>
      <c r="F2237" s="6"/>
      <c r="G2237" s="29"/>
      <c r="H2237" s="31" t="s">
        <v>820</v>
      </c>
      <c r="I2237" s="5">
        <v>1</v>
      </c>
      <c r="J2237" s="4"/>
      <c r="K2237" s="32">
        <f>ROUND(K2249,2)</f>
        <v>0</v>
      </c>
      <c r="L2237" s="30" t="s">
        <v>1789</v>
      </c>
      <c r="M2237" s="29"/>
      <c r="N2237" s="29"/>
      <c r="O2237" s="29"/>
      <c r="P2237" s="29"/>
      <c r="Q2237" s="29"/>
      <c r="R2237" s="29"/>
      <c r="S2237" s="29"/>
      <c r="T2237" s="29"/>
      <c r="U2237" s="29"/>
      <c r="V2237" s="29"/>
      <c r="W2237" s="29"/>
      <c r="X2237" s="29"/>
      <c r="Y2237" s="29"/>
      <c r="Z2237" s="29"/>
      <c r="AA2237" s="29"/>
    </row>
    <row r="2238" spans="1:27" x14ac:dyDescent="0.3">
      <c r="B2238" s="24" t="s">
        <v>822</v>
      </c>
    </row>
    <row r="2239" spans="1:27" x14ac:dyDescent="0.3">
      <c r="B2239" t="s">
        <v>868</v>
      </c>
      <c r="C2239" t="s">
        <v>802</v>
      </c>
      <c r="D2239" t="s">
        <v>824</v>
      </c>
      <c r="E2239" s="33">
        <v>0.45</v>
      </c>
      <c r="F2239" t="s">
        <v>825</v>
      </c>
      <c r="G2239" t="s">
        <v>826</v>
      </c>
      <c r="H2239" s="34"/>
      <c r="I2239" t="s">
        <v>827</v>
      </c>
      <c r="J2239" s="35">
        <f>ROUND(E2239/I2237* H2239,5)</f>
        <v>0</v>
      </c>
      <c r="K2239" s="36"/>
    </row>
    <row r="2240" spans="1:27" x14ac:dyDescent="0.3">
      <c r="D2240" s="37" t="s">
        <v>828</v>
      </c>
      <c r="E2240" s="36"/>
      <c r="H2240" s="36"/>
      <c r="K2240" s="34">
        <f>SUM(J2239:J2239)</f>
        <v>0</v>
      </c>
    </row>
    <row r="2241" spans="1:27" x14ac:dyDescent="0.3">
      <c r="B2241" s="24" t="s">
        <v>829</v>
      </c>
      <c r="E2241" s="36"/>
      <c r="H2241" s="36"/>
      <c r="K2241" s="36"/>
    </row>
    <row r="2242" spans="1:27" x14ac:dyDescent="0.3">
      <c r="B2242" t="s">
        <v>1160</v>
      </c>
      <c r="C2242" t="s">
        <v>802</v>
      </c>
      <c r="D2242" t="s">
        <v>1161</v>
      </c>
      <c r="E2242" s="33">
        <v>0.14499999999999999</v>
      </c>
      <c r="F2242" t="s">
        <v>825</v>
      </c>
      <c r="G2242" t="s">
        <v>826</v>
      </c>
      <c r="H2242" s="34"/>
      <c r="I2242" t="s">
        <v>827</v>
      </c>
      <c r="J2242" s="35">
        <f>ROUND(E2242/I2237* H2242,5)</f>
        <v>0</v>
      </c>
      <c r="K2242" s="36"/>
    </row>
    <row r="2243" spans="1:27" x14ac:dyDescent="0.3">
      <c r="B2243" t="s">
        <v>1779</v>
      </c>
      <c r="C2243" t="s">
        <v>802</v>
      </c>
      <c r="D2243" t="s">
        <v>1780</v>
      </c>
      <c r="E2243" s="33">
        <v>0.45</v>
      </c>
      <c r="F2243" t="s">
        <v>825</v>
      </c>
      <c r="G2243" t="s">
        <v>826</v>
      </c>
      <c r="H2243" s="34"/>
      <c r="I2243" t="s">
        <v>827</v>
      </c>
      <c r="J2243" s="35">
        <f>ROUND(E2243/I2237* H2243,5)</f>
        <v>0</v>
      </c>
      <c r="K2243" s="36"/>
    </row>
    <row r="2244" spans="1:27" x14ac:dyDescent="0.3">
      <c r="D2244" s="37" t="s">
        <v>832</v>
      </c>
      <c r="E2244" s="36"/>
      <c r="H2244" s="36"/>
      <c r="K2244" s="34">
        <f>SUM(J2242:J2243)</f>
        <v>0</v>
      </c>
    </row>
    <row r="2245" spans="1:27" x14ac:dyDescent="0.3">
      <c r="E2245" s="36"/>
      <c r="H2245" s="36"/>
      <c r="K2245" s="36"/>
    </row>
    <row r="2246" spans="1:27" x14ac:dyDescent="0.3">
      <c r="D2246" s="37" t="s">
        <v>843</v>
      </c>
      <c r="E2246" s="36"/>
      <c r="H2246" s="36">
        <v>1.5</v>
      </c>
      <c r="I2246" t="s">
        <v>844</v>
      </c>
      <c r="J2246">
        <f>ROUND(H2246/100*K2240,5)</f>
        <v>0</v>
      </c>
      <c r="K2246" s="36"/>
    </row>
    <row r="2247" spans="1:27" x14ac:dyDescent="0.3">
      <c r="D2247" s="37" t="s">
        <v>842</v>
      </c>
      <c r="E2247" s="36"/>
      <c r="H2247" s="36"/>
      <c r="K2247" s="38">
        <f>SUM(J2238:J2246)</f>
        <v>0</v>
      </c>
    </row>
    <row r="2248" spans="1:27" x14ac:dyDescent="0.3">
      <c r="D2248" s="37" t="s">
        <v>916</v>
      </c>
      <c r="E2248" s="36"/>
      <c r="H2248" s="36">
        <v>2</v>
      </c>
      <c r="I2248" t="s">
        <v>844</v>
      </c>
      <c r="K2248" s="34">
        <f>ROUND(H2248/100*K2247,5)</f>
        <v>0</v>
      </c>
    </row>
    <row r="2249" spans="1:27" x14ac:dyDescent="0.3">
      <c r="D2249" s="37" t="s">
        <v>845</v>
      </c>
      <c r="E2249" s="36"/>
      <c r="H2249" s="36"/>
      <c r="K2249" s="38">
        <f>SUM(K2247:K2248)</f>
        <v>0</v>
      </c>
    </row>
    <row r="2251" spans="1:27" ht="45" customHeight="1" x14ac:dyDescent="0.3">
      <c r="A2251" s="28"/>
      <c r="B2251" s="28" t="s">
        <v>1790</v>
      </c>
      <c r="C2251" s="29" t="s">
        <v>348</v>
      </c>
      <c r="D2251" s="7" t="s">
        <v>1791</v>
      </c>
      <c r="E2251" s="6"/>
      <c r="F2251" s="6"/>
      <c r="G2251" s="29"/>
      <c r="H2251" s="31" t="s">
        <v>820</v>
      </c>
      <c r="I2251" s="5">
        <v>1</v>
      </c>
      <c r="J2251" s="4"/>
      <c r="K2251" s="32">
        <f>ROUND(K2266,2)</f>
        <v>0</v>
      </c>
      <c r="L2251" s="30" t="s">
        <v>1792</v>
      </c>
      <c r="M2251" s="29"/>
      <c r="N2251" s="29"/>
      <c r="O2251" s="29"/>
      <c r="P2251" s="29"/>
      <c r="Q2251" s="29"/>
      <c r="R2251" s="29"/>
      <c r="S2251" s="29"/>
      <c r="T2251" s="29"/>
      <c r="U2251" s="29"/>
      <c r="V2251" s="29"/>
      <c r="W2251" s="29"/>
      <c r="X2251" s="29"/>
      <c r="Y2251" s="29"/>
      <c r="Z2251" s="29"/>
      <c r="AA2251" s="29"/>
    </row>
    <row r="2252" spans="1:27" x14ac:dyDescent="0.3">
      <c r="B2252" s="24" t="s">
        <v>822</v>
      </c>
    </row>
    <row r="2253" spans="1:27" x14ac:dyDescent="0.3">
      <c r="B2253" t="s">
        <v>892</v>
      </c>
      <c r="C2253" t="s">
        <v>802</v>
      </c>
      <c r="D2253" t="s">
        <v>893</v>
      </c>
      <c r="E2253" s="33">
        <v>1.2E-2</v>
      </c>
      <c r="F2253" t="s">
        <v>825</v>
      </c>
      <c r="G2253" t="s">
        <v>826</v>
      </c>
      <c r="H2253" s="34"/>
      <c r="I2253" t="s">
        <v>827</v>
      </c>
      <c r="J2253" s="35">
        <f>ROUND(E2253/I2251* H2253,5)</f>
        <v>0</v>
      </c>
      <c r="K2253" s="36"/>
    </row>
    <row r="2254" spans="1:27" x14ac:dyDescent="0.3">
      <c r="B2254" t="s">
        <v>894</v>
      </c>
      <c r="C2254" t="s">
        <v>802</v>
      </c>
      <c r="D2254" t="s">
        <v>859</v>
      </c>
      <c r="E2254" s="33">
        <v>8.0000000000000002E-3</v>
      </c>
      <c r="F2254" t="s">
        <v>825</v>
      </c>
      <c r="G2254" t="s">
        <v>826</v>
      </c>
      <c r="H2254" s="34"/>
      <c r="I2254" t="s">
        <v>827</v>
      </c>
      <c r="J2254" s="35">
        <f>ROUND(E2254/I2251* H2254,5)</f>
        <v>0</v>
      </c>
      <c r="K2254" s="36"/>
    </row>
    <row r="2255" spans="1:27" x14ac:dyDescent="0.3">
      <c r="D2255" s="37" t="s">
        <v>828</v>
      </c>
      <c r="E2255" s="36"/>
      <c r="H2255" s="36"/>
      <c r="K2255" s="34">
        <f>SUM(J2253:J2254)</f>
        <v>0</v>
      </c>
    </row>
    <row r="2256" spans="1:27" x14ac:dyDescent="0.3">
      <c r="B2256" s="24" t="s">
        <v>833</v>
      </c>
      <c r="E2256" s="36"/>
      <c r="H2256" s="36"/>
      <c r="K2256" s="36"/>
    </row>
    <row r="2257" spans="1:27" x14ac:dyDescent="0.3">
      <c r="B2257" t="s">
        <v>896</v>
      </c>
      <c r="C2257" t="s">
        <v>348</v>
      </c>
      <c r="D2257" t="s">
        <v>863</v>
      </c>
      <c r="E2257" s="33">
        <v>5.1000000000000004E-3</v>
      </c>
      <c r="G2257" t="s">
        <v>826</v>
      </c>
      <c r="H2257" s="34"/>
      <c r="I2257" t="s">
        <v>827</v>
      </c>
      <c r="J2257" s="35">
        <f>ROUND(E2257* H2257,5)</f>
        <v>0</v>
      </c>
      <c r="K2257" s="36"/>
    </row>
    <row r="2258" spans="1:27" x14ac:dyDescent="0.3">
      <c r="D2258" s="37" t="s">
        <v>841</v>
      </c>
      <c r="E2258" s="36"/>
      <c r="H2258" s="36"/>
      <c r="K2258" s="34">
        <f>SUM(J2257:J2257)</f>
        <v>0</v>
      </c>
    </row>
    <row r="2259" spans="1:27" x14ac:dyDescent="0.3">
      <c r="B2259" s="24" t="s">
        <v>817</v>
      </c>
      <c r="E2259" s="36"/>
      <c r="H2259" s="36"/>
      <c r="K2259" s="36"/>
    </row>
    <row r="2260" spans="1:27" x14ac:dyDescent="0.3">
      <c r="B2260" t="s">
        <v>891</v>
      </c>
      <c r="C2260" t="s">
        <v>348</v>
      </c>
      <c r="D2260" t="s">
        <v>854</v>
      </c>
      <c r="E2260" s="33">
        <v>1</v>
      </c>
      <c r="G2260" t="s">
        <v>826</v>
      </c>
      <c r="H2260" s="34"/>
      <c r="I2260" t="s">
        <v>827</v>
      </c>
      <c r="J2260" s="35">
        <f>ROUND(E2260* H2260,5)</f>
        <v>0</v>
      </c>
      <c r="K2260" s="36"/>
    </row>
    <row r="2261" spans="1:27" x14ac:dyDescent="0.3">
      <c r="D2261" s="37" t="s">
        <v>1028</v>
      </c>
      <c r="E2261" s="36"/>
      <c r="H2261" s="36"/>
      <c r="K2261" s="34">
        <f>SUM(J2260:J2260)</f>
        <v>0</v>
      </c>
    </row>
    <row r="2262" spans="1:27" x14ac:dyDescent="0.3">
      <c r="E2262" s="36"/>
      <c r="H2262" s="36"/>
      <c r="K2262" s="36"/>
    </row>
    <row r="2263" spans="1:27" x14ac:dyDescent="0.3">
      <c r="D2263" s="37" t="s">
        <v>843</v>
      </c>
      <c r="E2263" s="36"/>
      <c r="H2263" s="36">
        <v>1.5</v>
      </c>
      <c r="I2263" t="s">
        <v>844</v>
      </c>
      <c r="J2263">
        <f>ROUND(H2263/100*K2255,5)</f>
        <v>0</v>
      </c>
      <c r="K2263" s="36"/>
    </row>
    <row r="2264" spans="1:27" x14ac:dyDescent="0.3">
      <c r="D2264" s="37" t="s">
        <v>842</v>
      </c>
      <c r="E2264" s="36"/>
      <c r="H2264" s="36"/>
      <c r="K2264" s="38">
        <f>SUM(J2252:J2263)</f>
        <v>0</v>
      </c>
    </row>
    <row r="2265" spans="1:27" x14ac:dyDescent="0.3">
      <c r="D2265" s="37" t="s">
        <v>916</v>
      </c>
      <c r="E2265" s="36"/>
      <c r="H2265" s="36">
        <v>2</v>
      </c>
      <c r="I2265" t="s">
        <v>844</v>
      </c>
      <c r="K2265" s="34">
        <f>ROUND(H2265/100*K2264,5)</f>
        <v>0</v>
      </c>
    </row>
    <row r="2266" spans="1:27" x14ac:dyDescent="0.3">
      <c r="D2266" s="37" t="s">
        <v>845</v>
      </c>
      <c r="E2266" s="36"/>
      <c r="H2266" s="36"/>
      <c r="K2266" s="38">
        <f>SUM(K2264:K2265)</f>
        <v>0</v>
      </c>
    </row>
    <row r="2268" spans="1:27" ht="45" customHeight="1" x14ac:dyDescent="0.3">
      <c r="A2268" s="28" t="s">
        <v>1793</v>
      </c>
      <c r="B2268" s="28" t="s">
        <v>364</v>
      </c>
      <c r="C2268" s="29" t="s">
        <v>17</v>
      </c>
      <c r="D2268" s="7" t="s">
        <v>365</v>
      </c>
      <c r="E2268" s="6"/>
      <c r="F2268" s="6"/>
      <c r="G2268" s="29"/>
      <c r="H2268" s="31" t="s">
        <v>820</v>
      </c>
      <c r="I2268" s="5">
        <v>1</v>
      </c>
      <c r="J2268" s="4"/>
      <c r="K2268" s="32">
        <f>ROUND(K2281,2)</f>
        <v>0</v>
      </c>
      <c r="L2268" s="30" t="s">
        <v>1794</v>
      </c>
      <c r="M2268" s="29"/>
      <c r="N2268" s="29"/>
      <c r="O2268" s="29"/>
      <c r="P2268" s="29"/>
      <c r="Q2268" s="29"/>
      <c r="R2268" s="29"/>
      <c r="S2268" s="29"/>
      <c r="T2268" s="29"/>
      <c r="U2268" s="29"/>
      <c r="V2268" s="29"/>
      <c r="W2268" s="29"/>
      <c r="X2268" s="29"/>
      <c r="Y2268" s="29"/>
      <c r="Z2268" s="29"/>
      <c r="AA2268" s="29"/>
    </row>
    <row r="2269" spans="1:27" x14ac:dyDescent="0.3">
      <c r="B2269" s="24" t="s">
        <v>822</v>
      </c>
    </row>
    <row r="2270" spans="1:27" x14ac:dyDescent="0.3">
      <c r="B2270" t="s">
        <v>892</v>
      </c>
      <c r="C2270" t="s">
        <v>802</v>
      </c>
      <c r="D2270" t="s">
        <v>893</v>
      </c>
      <c r="E2270" s="33">
        <v>1.4E-2</v>
      </c>
      <c r="F2270" t="s">
        <v>825</v>
      </c>
      <c r="G2270" t="s">
        <v>826</v>
      </c>
      <c r="H2270" s="34"/>
      <c r="I2270" t="s">
        <v>827</v>
      </c>
      <c r="J2270" s="35">
        <f>ROUND(E2270/I2268* H2270,5)</f>
        <v>0</v>
      </c>
      <c r="K2270" s="36"/>
    </row>
    <row r="2271" spans="1:27" x14ac:dyDescent="0.3">
      <c r="B2271" t="s">
        <v>894</v>
      </c>
      <c r="C2271" t="s">
        <v>802</v>
      </c>
      <c r="D2271" t="s">
        <v>859</v>
      </c>
      <c r="E2271" s="33">
        <v>4.5999999999999999E-2</v>
      </c>
      <c r="F2271" t="s">
        <v>825</v>
      </c>
      <c r="G2271" t="s">
        <v>826</v>
      </c>
      <c r="H2271" s="34"/>
      <c r="I2271" t="s">
        <v>827</v>
      </c>
      <c r="J2271" s="35">
        <f>ROUND(E2271/I2268* H2271,5)</f>
        <v>0</v>
      </c>
      <c r="K2271" s="36"/>
    </row>
    <row r="2272" spans="1:27" x14ac:dyDescent="0.3">
      <c r="D2272" s="37" t="s">
        <v>828</v>
      </c>
      <c r="E2272" s="36"/>
      <c r="H2272" s="36"/>
      <c r="K2272" s="34">
        <f>SUM(J2270:J2271)</f>
        <v>0</v>
      </c>
    </row>
    <row r="2273" spans="1:27" x14ac:dyDescent="0.3">
      <c r="B2273" s="24" t="s">
        <v>833</v>
      </c>
      <c r="E2273" s="36"/>
      <c r="H2273" s="36"/>
      <c r="K2273" s="36"/>
    </row>
    <row r="2274" spans="1:27" x14ac:dyDescent="0.3">
      <c r="B2274" t="s">
        <v>1795</v>
      </c>
      <c r="C2274" t="s">
        <v>17</v>
      </c>
      <c r="D2274" t="s">
        <v>1796</v>
      </c>
      <c r="E2274" s="33">
        <v>1.2</v>
      </c>
      <c r="G2274" t="s">
        <v>826</v>
      </c>
      <c r="H2274" s="34"/>
      <c r="I2274" t="s">
        <v>827</v>
      </c>
      <c r="J2274" s="35">
        <f>ROUND(E2274* H2274,5)</f>
        <v>0</v>
      </c>
      <c r="K2274" s="36"/>
    </row>
    <row r="2275" spans="1:27" x14ac:dyDescent="0.3">
      <c r="B2275" t="s">
        <v>896</v>
      </c>
      <c r="C2275" t="s">
        <v>348</v>
      </c>
      <c r="D2275" t="s">
        <v>863</v>
      </c>
      <c r="E2275" s="33">
        <v>2.0400000000000001E-2</v>
      </c>
      <c r="G2275" t="s">
        <v>826</v>
      </c>
      <c r="H2275" s="34"/>
      <c r="I2275" t="s">
        <v>827</v>
      </c>
      <c r="J2275" s="35">
        <f>ROUND(E2275* H2275,5)</f>
        <v>0</v>
      </c>
      <c r="K2275" s="36"/>
    </row>
    <row r="2276" spans="1:27" x14ac:dyDescent="0.3">
      <c r="D2276" s="37" t="s">
        <v>841</v>
      </c>
      <c r="E2276" s="36"/>
      <c r="H2276" s="36"/>
      <c r="K2276" s="34">
        <f>SUM(J2274:J2275)</f>
        <v>0</v>
      </c>
    </row>
    <row r="2277" spans="1:27" x14ac:dyDescent="0.3">
      <c r="E2277" s="36"/>
      <c r="H2277" s="36"/>
      <c r="K2277" s="36"/>
    </row>
    <row r="2278" spans="1:27" x14ac:dyDescent="0.3">
      <c r="D2278" s="37" t="s">
        <v>843</v>
      </c>
      <c r="E2278" s="36"/>
      <c r="H2278" s="36">
        <v>1.5</v>
      </c>
      <c r="I2278" t="s">
        <v>844</v>
      </c>
      <c r="J2278">
        <f>ROUND(H2278/100*K2272,5)</f>
        <v>0</v>
      </c>
      <c r="K2278" s="36"/>
    </row>
    <row r="2279" spans="1:27" x14ac:dyDescent="0.3">
      <c r="D2279" s="37" t="s">
        <v>842</v>
      </c>
      <c r="E2279" s="36"/>
      <c r="H2279" s="36"/>
      <c r="K2279" s="38">
        <f>SUM(J2269:J2278)</f>
        <v>0</v>
      </c>
    </row>
    <row r="2280" spans="1:27" x14ac:dyDescent="0.3">
      <c r="D2280" s="37" t="s">
        <v>916</v>
      </c>
      <c r="E2280" s="36"/>
      <c r="H2280" s="36">
        <v>2</v>
      </c>
      <c r="I2280" t="s">
        <v>844</v>
      </c>
      <c r="K2280" s="34">
        <f>ROUND(H2280/100*K2279,5)</f>
        <v>0</v>
      </c>
    </row>
    <row r="2281" spans="1:27" x14ac:dyDescent="0.3">
      <c r="D2281" s="37" t="s">
        <v>845</v>
      </c>
      <c r="E2281" s="36"/>
      <c r="H2281" s="36"/>
      <c r="K2281" s="38">
        <f>SUM(K2279:K2280)</f>
        <v>0</v>
      </c>
    </row>
    <row r="2283" spans="1:27" ht="45" customHeight="1" x14ac:dyDescent="0.3">
      <c r="A2283" s="28" t="s">
        <v>1797</v>
      </c>
      <c r="B2283" s="28" t="s">
        <v>347</v>
      </c>
      <c r="C2283" s="29" t="s">
        <v>348</v>
      </c>
      <c r="D2283" s="7" t="s">
        <v>349</v>
      </c>
      <c r="E2283" s="6"/>
      <c r="F2283" s="6"/>
      <c r="G2283" s="29"/>
      <c r="H2283" s="31" t="s">
        <v>820</v>
      </c>
      <c r="I2283" s="5">
        <v>1</v>
      </c>
      <c r="J2283" s="4"/>
      <c r="K2283" s="32">
        <f>ROUND(K2299,2)</f>
        <v>0</v>
      </c>
      <c r="L2283" s="30" t="s">
        <v>1798</v>
      </c>
      <c r="M2283" s="29"/>
      <c r="N2283" s="29"/>
      <c r="O2283" s="29"/>
      <c r="P2283" s="29"/>
      <c r="Q2283" s="29"/>
      <c r="R2283" s="29"/>
      <c r="S2283" s="29"/>
      <c r="T2283" s="29"/>
      <c r="U2283" s="29"/>
      <c r="V2283" s="29"/>
      <c r="W2283" s="29"/>
      <c r="X2283" s="29"/>
      <c r="Y2283" s="29"/>
      <c r="Z2283" s="29"/>
      <c r="AA2283" s="29"/>
    </row>
    <row r="2284" spans="1:27" x14ac:dyDescent="0.3">
      <c r="B2284" s="24" t="s">
        <v>822</v>
      </c>
    </row>
    <row r="2285" spans="1:27" x14ac:dyDescent="0.3">
      <c r="B2285" t="s">
        <v>1015</v>
      </c>
      <c r="C2285" t="s">
        <v>802</v>
      </c>
      <c r="D2285" t="s">
        <v>1016</v>
      </c>
      <c r="E2285" s="33">
        <v>0.01</v>
      </c>
      <c r="F2285" t="s">
        <v>825</v>
      </c>
      <c r="G2285" t="s">
        <v>826</v>
      </c>
      <c r="H2285" s="34"/>
      <c r="I2285" t="s">
        <v>827</v>
      </c>
      <c r="J2285" s="35">
        <f>ROUND(E2285/I2283* H2285,5)</f>
        <v>0</v>
      </c>
      <c r="K2285" s="36"/>
    </row>
    <row r="2286" spans="1:27" x14ac:dyDescent="0.3">
      <c r="B2286" t="s">
        <v>1017</v>
      </c>
      <c r="C2286" t="s">
        <v>802</v>
      </c>
      <c r="D2286" t="s">
        <v>1018</v>
      </c>
      <c r="E2286" s="33">
        <v>1.7999999999999999E-2</v>
      </c>
      <c r="F2286" t="s">
        <v>825</v>
      </c>
      <c r="G2286" t="s">
        <v>826</v>
      </c>
      <c r="H2286" s="34"/>
      <c r="I2286" t="s">
        <v>827</v>
      </c>
      <c r="J2286" s="35">
        <f>ROUND(E2286/I2283* H2286,5)</f>
        <v>0</v>
      </c>
      <c r="K2286" s="36"/>
    </row>
    <row r="2287" spans="1:27" x14ac:dyDescent="0.3">
      <c r="D2287" s="37" t="s">
        <v>828</v>
      </c>
      <c r="E2287" s="36"/>
      <c r="H2287" s="36"/>
      <c r="K2287" s="34">
        <f>SUM(J2285:J2286)</f>
        <v>0</v>
      </c>
    </row>
    <row r="2288" spans="1:27" x14ac:dyDescent="0.3">
      <c r="B2288" s="24" t="s">
        <v>829</v>
      </c>
      <c r="E2288" s="36"/>
      <c r="H2288" s="36"/>
      <c r="K2288" s="36"/>
    </row>
    <row r="2289" spans="1:27" x14ac:dyDescent="0.3">
      <c r="B2289" t="s">
        <v>1019</v>
      </c>
      <c r="C2289" t="s">
        <v>802</v>
      </c>
      <c r="D2289" t="s">
        <v>1020</v>
      </c>
      <c r="E2289" s="33">
        <v>1.7999999999999999E-2</v>
      </c>
      <c r="F2289" t="s">
        <v>825</v>
      </c>
      <c r="G2289" t="s">
        <v>826</v>
      </c>
      <c r="H2289" s="34"/>
      <c r="I2289" t="s">
        <v>827</v>
      </c>
      <c r="J2289" s="35">
        <f>ROUND(E2289/I2283* H2289,5)</f>
        <v>0</v>
      </c>
      <c r="K2289" s="36"/>
    </row>
    <row r="2290" spans="1:27" x14ac:dyDescent="0.3">
      <c r="B2290" t="s">
        <v>1799</v>
      </c>
      <c r="C2290" t="s">
        <v>802</v>
      </c>
      <c r="D2290" t="s">
        <v>1800</v>
      </c>
      <c r="E2290" s="33">
        <v>1.7999999999999999E-2</v>
      </c>
      <c r="F2290" t="s">
        <v>825</v>
      </c>
      <c r="G2290" t="s">
        <v>826</v>
      </c>
      <c r="H2290" s="34"/>
      <c r="I2290" t="s">
        <v>827</v>
      </c>
      <c r="J2290" s="35">
        <f>ROUND(E2290/I2283* H2290,5)</f>
        <v>0</v>
      </c>
      <c r="K2290" s="36"/>
    </row>
    <row r="2291" spans="1:27" x14ac:dyDescent="0.3">
      <c r="D2291" s="37" t="s">
        <v>832</v>
      </c>
      <c r="E2291" s="36"/>
      <c r="H2291" s="36"/>
      <c r="K2291" s="34">
        <f>SUM(J2289:J2290)</f>
        <v>0</v>
      </c>
    </row>
    <row r="2292" spans="1:27" x14ac:dyDescent="0.3">
      <c r="B2292" s="24" t="s">
        <v>833</v>
      </c>
      <c r="E2292" s="36"/>
      <c r="H2292" s="36"/>
      <c r="K2292" s="36"/>
    </row>
    <row r="2293" spans="1:27" x14ac:dyDescent="0.3">
      <c r="B2293" t="s">
        <v>1801</v>
      </c>
      <c r="C2293" t="s">
        <v>348</v>
      </c>
      <c r="D2293" t="s">
        <v>1802</v>
      </c>
      <c r="E2293" s="33">
        <v>1</v>
      </c>
      <c r="G2293" t="s">
        <v>826</v>
      </c>
      <c r="H2293" s="34"/>
      <c r="I2293" t="s">
        <v>827</v>
      </c>
      <c r="J2293" s="35">
        <f>ROUND(E2293* H2293,5)</f>
        <v>0</v>
      </c>
      <c r="K2293" s="36"/>
    </row>
    <row r="2294" spans="1:27" x14ac:dyDescent="0.3">
      <c r="D2294" s="37" t="s">
        <v>841</v>
      </c>
      <c r="E2294" s="36"/>
      <c r="H2294" s="36"/>
      <c r="K2294" s="34">
        <f>SUM(J2293:J2293)</f>
        <v>0</v>
      </c>
    </row>
    <row r="2295" spans="1:27" x14ac:dyDescent="0.3">
      <c r="E2295" s="36"/>
      <c r="H2295" s="36"/>
      <c r="K2295" s="36"/>
    </row>
    <row r="2296" spans="1:27" x14ac:dyDescent="0.3">
      <c r="D2296" s="37" t="s">
        <v>843</v>
      </c>
      <c r="E2296" s="36"/>
      <c r="H2296" s="36">
        <v>2.5</v>
      </c>
      <c r="I2296" t="s">
        <v>844</v>
      </c>
      <c r="J2296">
        <f>ROUND(H2296/100*K2287,5)</f>
        <v>0</v>
      </c>
      <c r="K2296" s="36"/>
    </row>
    <row r="2297" spans="1:27" x14ac:dyDescent="0.3">
      <c r="D2297" s="37" t="s">
        <v>842</v>
      </c>
      <c r="E2297" s="36"/>
      <c r="H2297" s="36"/>
      <c r="K2297" s="38">
        <f>SUM(J2284:J2296)</f>
        <v>0</v>
      </c>
    </row>
    <row r="2298" spans="1:27" x14ac:dyDescent="0.3">
      <c r="D2298" s="37" t="s">
        <v>916</v>
      </c>
      <c r="E2298" s="36"/>
      <c r="H2298" s="36">
        <v>2</v>
      </c>
      <c r="I2298" t="s">
        <v>844</v>
      </c>
      <c r="K2298" s="34">
        <f>ROUND(H2298/100*K2297,5)</f>
        <v>0</v>
      </c>
    </row>
    <row r="2299" spans="1:27" x14ac:dyDescent="0.3">
      <c r="D2299" s="37" t="s">
        <v>845</v>
      </c>
      <c r="E2299" s="36"/>
      <c r="H2299" s="36"/>
      <c r="K2299" s="38">
        <f>SUM(K2297:K2298)</f>
        <v>0</v>
      </c>
    </row>
    <row r="2301" spans="1:27" ht="45" customHeight="1" x14ac:dyDescent="0.3">
      <c r="A2301" s="28"/>
      <c r="B2301" s="28" t="s">
        <v>1803</v>
      </c>
      <c r="C2301" s="29" t="s">
        <v>348</v>
      </c>
      <c r="D2301" s="7" t="s">
        <v>1804</v>
      </c>
      <c r="E2301" s="6"/>
      <c r="F2301" s="6"/>
      <c r="G2301" s="29"/>
      <c r="H2301" s="31" t="s">
        <v>820</v>
      </c>
      <c r="I2301" s="5">
        <v>1</v>
      </c>
      <c r="J2301" s="4"/>
      <c r="K2301" s="32">
        <f>ROUND(K2317,2)</f>
        <v>0</v>
      </c>
      <c r="L2301" s="30" t="s">
        <v>1805</v>
      </c>
      <c r="M2301" s="29"/>
      <c r="N2301" s="29"/>
      <c r="O2301" s="29"/>
      <c r="P2301" s="29"/>
      <c r="Q2301" s="29"/>
      <c r="R2301" s="29"/>
      <c r="S2301" s="29"/>
      <c r="T2301" s="29"/>
      <c r="U2301" s="29"/>
      <c r="V2301" s="29"/>
      <c r="W2301" s="29"/>
      <c r="X2301" s="29"/>
      <c r="Y2301" s="29"/>
      <c r="Z2301" s="29"/>
      <c r="AA2301" s="29"/>
    </row>
    <row r="2302" spans="1:27" x14ac:dyDescent="0.3">
      <c r="B2302" s="24" t="s">
        <v>822</v>
      </c>
    </row>
    <row r="2303" spans="1:27" x14ac:dyDescent="0.3">
      <c r="B2303" t="s">
        <v>1015</v>
      </c>
      <c r="C2303" t="s">
        <v>802</v>
      </c>
      <c r="D2303" t="s">
        <v>1016</v>
      </c>
      <c r="E2303" s="33">
        <v>2.5000000000000001E-2</v>
      </c>
      <c r="F2303" t="s">
        <v>825</v>
      </c>
      <c r="G2303" t="s">
        <v>826</v>
      </c>
      <c r="H2303" s="34"/>
      <c r="I2303" t="s">
        <v>827</v>
      </c>
      <c r="J2303" s="35">
        <f>ROUND(E2303/I2301* H2303,5)</f>
        <v>0</v>
      </c>
      <c r="K2303" s="36"/>
    </row>
    <row r="2304" spans="1:27" x14ac:dyDescent="0.3">
      <c r="B2304" t="s">
        <v>1017</v>
      </c>
      <c r="C2304" t="s">
        <v>802</v>
      </c>
      <c r="D2304" t="s">
        <v>1018</v>
      </c>
      <c r="E2304" s="33">
        <v>2.5000000000000001E-2</v>
      </c>
      <c r="F2304" t="s">
        <v>825</v>
      </c>
      <c r="G2304" t="s">
        <v>826</v>
      </c>
      <c r="H2304" s="34"/>
      <c r="I2304" t="s">
        <v>827</v>
      </c>
      <c r="J2304" s="35">
        <f>ROUND(E2304/I2301* H2304,5)</f>
        <v>0</v>
      </c>
      <c r="K2304" s="36"/>
    </row>
    <row r="2305" spans="1:27" x14ac:dyDescent="0.3">
      <c r="D2305" s="37" t="s">
        <v>828</v>
      </c>
      <c r="E2305" s="36"/>
      <c r="H2305" s="36"/>
      <c r="K2305" s="34">
        <f>SUM(J2303:J2304)</f>
        <v>0</v>
      </c>
    </row>
    <row r="2306" spans="1:27" x14ac:dyDescent="0.3">
      <c r="B2306" s="24" t="s">
        <v>829</v>
      </c>
      <c r="E2306" s="36"/>
      <c r="H2306" s="36"/>
      <c r="K2306" s="36"/>
    </row>
    <row r="2307" spans="1:27" x14ac:dyDescent="0.3">
      <c r="B2307" t="s">
        <v>1799</v>
      </c>
      <c r="C2307" t="s">
        <v>802</v>
      </c>
      <c r="D2307" t="s">
        <v>1800</v>
      </c>
      <c r="E2307" s="33">
        <v>2.5000000000000001E-2</v>
      </c>
      <c r="F2307" t="s">
        <v>825</v>
      </c>
      <c r="G2307" t="s">
        <v>826</v>
      </c>
      <c r="H2307" s="34"/>
      <c r="I2307" t="s">
        <v>827</v>
      </c>
      <c r="J2307" s="35">
        <f>ROUND(E2307/I2301* H2307,5)</f>
        <v>0</v>
      </c>
      <c r="K2307" s="36"/>
    </row>
    <row r="2308" spans="1:27" x14ac:dyDescent="0.3">
      <c r="B2308" t="s">
        <v>1019</v>
      </c>
      <c r="C2308" t="s">
        <v>802</v>
      </c>
      <c r="D2308" t="s">
        <v>1020</v>
      </c>
      <c r="E2308" s="33">
        <v>2.5000000000000001E-2</v>
      </c>
      <c r="F2308" t="s">
        <v>825</v>
      </c>
      <c r="G2308" t="s">
        <v>826</v>
      </c>
      <c r="H2308" s="34"/>
      <c r="I2308" t="s">
        <v>827</v>
      </c>
      <c r="J2308" s="35">
        <f>ROUND(E2308/I2301* H2308,5)</f>
        <v>0</v>
      </c>
      <c r="K2308" s="36"/>
    </row>
    <row r="2309" spans="1:27" x14ac:dyDescent="0.3">
      <c r="D2309" s="37" t="s">
        <v>832</v>
      </c>
      <c r="E2309" s="36"/>
      <c r="H2309" s="36"/>
      <c r="K2309" s="34">
        <f>SUM(J2307:J2308)</f>
        <v>0</v>
      </c>
    </row>
    <row r="2310" spans="1:27" x14ac:dyDescent="0.3">
      <c r="B2310" s="24" t="s">
        <v>833</v>
      </c>
      <c r="E2310" s="36"/>
      <c r="H2310" s="36"/>
      <c r="K2310" s="36"/>
    </row>
    <row r="2311" spans="1:27" x14ac:dyDescent="0.3">
      <c r="B2311" t="s">
        <v>1806</v>
      </c>
      <c r="C2311" t="s">
        <v>348</v>
      </c>
      <c r="D2311" t="s">
        <v>1807</v>
      </c>
      <c r="E2311" s="33">
        <v>1</v>
      </c>
      <c r="G2311" t="s">
        <v>826</v>
      </c>
      <c r="H2311" s="34"/>
      <c r="I2311" t="s">
        <v>827</v>
      </c>
      <c r="J2311" s="35">
        <f>ROUND(E2311* H2311,5)</f>
        <v>0</v>
      </c>
      <c r="K2311" s="36"/>
    </row>
    <row r="2312" spans="1:27" x14ac:dyDescent="0.3">
      <c r="D2312" s="37" t="s">
        <v>841</v>
      </c>
      <c r="E2312" s="36"/>
      <c r="H2312" s="36"/>
      <c r="K2312" s="34">
        <f>SUM(J2311:J2311)</f>
        <v>0</v>
      </c>
    </row>
    <row r="2313" spans="1:27" x14ac:dyDescent="0.3">
      <c r="E2313" s="36"/>
      <c r="H2313" s="36"/>
      <c r="K2313" s="36"/>
    </row>
    <row r="2314" spans="1:27" x14ac:dyDescent="0.3">
      <c r="D2314" s="37" t="s">
        <v>843</v>
      </c>
      <c r="E2314" s="36"/>
      <c r="H2314" s="36">
        <v>2.5</v>
      </c>
      <c r="I2314" t="s">
        <v>844</v>
      </c>
      <c r="J2314">
        <f>ROUND(H2314/100*K2305,5)</f>
        <v>0</v>
      </c>
      <c r="K2314" s="36"/>
    </row>
    <row r="2315" spans="1:27" x14ac:dyDescent="0.3">
      <c r="D2315" s="37" t="s">
        <v>842</v>
      </c>
      <c r="E2315" s="36"/>
      <c r="H2315" s="36"/>
      <c r="K2315" s="38">
        <f>SUM(J2302:J2314)</f>
        <v>0</v>
      </c>
    </row>
    <row r="2316" spans="1:27" x14ac:dyDescent="0.3">
      <c r="D2316" s="37" t="s">
        <v>916</v>
      </c>
      <c r="E2316" s="36"/>
      <c r="H2316" s="36">
        <v>2</v>
      </c>
      <c r="I2316" t="s">
        <v>844</v>
      </c>
      <c r="K2316" s="34">
        <f>ROUND(H2316/100*K2315,5)</f>
        <v>0</v>
      </c>
    </row>
    <row r="2317" spans="1:27" x14ac:dyDescent="0.3">
      <c r="D2317" s="37" t="s">
        <v>845</v>
      </c>
      <c r="E2317" s="36"/>
      <c r="H2317" s="36"/>
      <c r="K2317" s="38">
        <f>SUM(K2315:K2316)</f>
        <v>0</v>
      </c>
    </row>
    <row r="2319" spans="1:27" ht="45" customHeight="1" x14ac:dyDescent="0.3">
      <c r="A2319" s="28" t="s">
        <v>1808</v>
      </c>
      <c r="B2319" s="28" t="s">
        <v>550</v>
      </c>
      <c r="C2319" s="29" t="s">
        <v>14</v>
      </c>
      <c r="D2319" s="7" t="s">
        <v>551</v>
      </c>
      <c r="E2319" s="6"/>
      <c r="F2319" s="6"/>
      <c r="G2319" s="29"/>
      <c r="H2319" s="31" t="s">
        <v>820</v>
      </c>
      <c r="I2319" s="5">
        <v>1</v>
      </c>
      <c r="J2319" s="4"/>
      <c r="K2319" s="32">
        <f>ROUND(K2332,2)</f>
        <v>0</v>
      </c>
      <c r="L2319" s="30" t="s">
        <v>1809</v>
      </c>
      <c r="M2319" s="29"/>
      <c r="N2319" s="29"/>
      <c r="O2319" s="29"/>
      <c r="P2319" s="29"/>
      <c r="Q2319" s="29"/>
      <c r="R2319" s="29"/>
      <c r="S2319" s="29"/>
      <c r="T2319" s="29"/>
      <c r="U2319" s="29"/>
      <c r="V2319" s="29"/>
      <c r="W2319" s="29"/>
      <c r="X2319" s="29"/>
      <c r="Y2319" s="29"/>
      <c r="Z2319" s="29"/>
      <c r="AA2319" s="29"/>
    </row>
    <row r="2320" spans="1:27" x14ac:dyDescent="0.3">
      <c r="B2320" s="24" t="s">
        <v>822</v>
      </c>
    </row>
    <row r="2321" spans="1:27" x14ac:dyDescent="0.3">
      <c r="B2321" t="s">
        <v>1528</v>
      </c>
      <c r="C2321" t="s">
        <v>802</v>
      </c>
      <c r="D2321" t="s">
        <v>1529</v>
      </c>
      <c r="E2321" s="33">
        <v>0.25</v>
      </c>
      <c r="F2321" t="s">
        <v>825</v>
      </c>
      <c r="G2321" t="s">
        <v>826</v>
      </c>
      <c r="H2321" s="34"/>
      <c r="I2321" t="s">
        <v>827</v>
      </c>
      <c r="J2321" s="35">
        <f>ROUND(E2321/I2319* H2321,5)</f>
        <v>0</v>
      </c>
      <c r="K2321" s="36"/>
    </row>
    <row r="2322" spans="1:27" x14ac:dyDescent="0.3">
      <c r="B2322" t="s">
        <v>1526</v>
      </c>
      <c r="C2322" t="s">
        <v>802</v>
      </c>
      <c r="D2322" t="s">
        <v>1527</v>
      </c>
      <c r="E2322" s="33">
        <v>0.25</v>
      </c>
      <c r="F2322" t="s">
        <v>825</v>
      </c>
      <c r="G2322" t="s">
        <v>826</v>
      </c>
      <c r="H2322" s="34"/>
      <c r="I2322" t="s">
        <v>827</v>
      </c>
      <c r="J2322" s="35">
        <f>ROUND(E2322/I2319* H2322,5)</f>
        <v>0</v>
      </c>
      <c r="K2322" s="36"/>
    </row>
    <row r="2323" spans="1:27" x14ac:dyDescent="0.3">
      <c r="D2323" s="37" t="s">
        <v>828</v>
      </c>
      <c r="E2323" s="36"/>
      <c r="H2323" s="36"/>
      <c r="K2323" s="34">
        <f>SUM(J2321:J2322)</f>
        <v>0</v>
      </c>
    </row>
    <row r="2324" spans="1:27" x14ac:dyDescent="0.3">
      <c r="B2324" s="24" t="s">
        <v>833</v>
      </c>
      <c r="E2324" s="36"/>
      <c r="H2324" s="36"/>
      <c r="K2324" s="36"/>
    </row>
    <row r="2325" spans="1:27" x14ac:dyDescent="0.3">
      <c r="B2325" t="s">
        <v>1810</v>
      </c>
      <c r="C2325" t="s">
        <v>14</v>
      </c>
      <c r="D2325" t="s">
        <v>1811</v>
      </c>
      <c r="E2325" s="33">
        <v>1</v>
      </c>
      <c r="G2325" t="s">
        <v>826</v>
      </c>
      <c r="H2325" s="34"/>
      <c r="I2325" t="s">
        <v>827</v>
      </c>
      <c r="J2325" s="35">
        <f>ROUND(E2325* H2325,5)</f>
        <v>0</v>
      </c>
      <c r="K2325" s="36"/>
    </row>
    <row r="2326" spans="1:27" x14ac:dyDescent="0.3">
      <c r="B2326" t="s">
        <v>1812</v>
      </c>
      <c r="C2326" t="s">
        <v>14</v>
      </c>
      <c r="D2326" t="s">
        <v>1813</v>
      </c>
      <c r="E2326" s="33">
        <v>1</v>
      </c>
      <c r="G2326" t="s">
        <v>826</v>
      </c>
      <c r="H2326" s="34"/>
      <c r="I2326" t="s">
        <v>827</v>
      </c>
      <c r="J2326" s="35">
        <f>ROUND(E2326* H2326,5)</f>
        <v>0</v>
      </c>
      <c r="K2326" s="36"/>
    </row>
    <row r="2327" spans="1:27" x14ac:dyDescent="0.3">
      <c r="D2327" s="37" t="s">
        <v>841</v>
      </c>
      <c r="E2327" s="36"/>
      <c r="H2327" s="36"/>
      <c r="K2327" s="34">
        <f>SUM(J2325:J2326)</f>
        <v>0</v>
      </c>
    </row>
    <row r="2328" spans="1:27" x14ac:dyDescent="0.3">
      <c r="E2328" s="36"/>
      <c r="H2328" s="36"/>
      <c r="K2328" s="36"/>
    </row>
    <row r="2329" spans="1:27" x14ac:dyDescent="0.3">
      <c r="D2329" s="37" t="s">
        <v>843</v>
      </c>
      <c r="E2329" s="36"/>
      <c r="H2329" s="36">
        <v>1.5</v>
      </c>
      <c r="I2329" t="s">
        <v>844</v>
      </c>
      <c r="J2329">
        <f>ROUND(H2329/100*K2323,5)</f>
        <v>0</v>
      </c>
      <c r="K2329" s="36"/>
    </row>
    <row r="2330" spans="1:27" x14ac:dyDescent="0.3">
      <c r="D2330" s="37" t="s">
        <v>842</v>
      </c>
      <c r="E2330" s="36"/>
      <c r="H2330" s="36"/>
      <c r="K2330" s="38">
        <f>SUM(J2320:J2329)</f>
        <v>0</v>
      </c>
    </row>
    <row r="2331" spans="1:27" x14ac:dyDescent="0.3">
      <c r="D2331" s="37" t="s">
        <v>916</v>
      </c>
      <c r="E2331" s="36"/>
      <c r="H2331" s="36">
        <v>2</v>
      </c>
      <c r="I2331" t="s">
        <v>844</v>
      </c>
      <c r="K2331" s="34">
        <f>ROUND(H2331/100*K2330,5)</f>
        <v>0</v>
      </c>
    </row>
    <row r="2332" spans="1:27" x14ac:dyDescent="0.3">
      <c r="D2332" s="37" t="s">
        <v>845</v>
      </c>
      <c r="E2332" s="36"/>
      <c r="H2332" s="36"/>
      <c r="K2332" s="38">
        <f>SUM(K2330:K2331)</f>
        <v>0</v>
      </c>
    </row>
    <row r="2334" spans="1:27" ht="45" customHeight="1" x14ac:dyDescent="0.3">
      <c r="A2334" s="28" t="s">
        <v>1814</v>
      </c>
      <c r="B2334" s="28" t="s">
        <v>542</v>
      </c>
      <c r="C2334" s="29" t="s">
        <v>20</v>
      </c>
      <c r="D2334" s="7" t="s">
        <v>543</v>
      </c>
      <c r="E2334" s="6"/>
      <c r="F2334" s="6"/>
      <c r="G2334" s="29"/>
      <c r="H2334" s="31" t="s">
        <v>820</v>
      </c>
      <c r="I2334" s="5">
        <v>1</v>
      </c>
      <c r="J2334" s="4"/>
      <c r="K2334" s="32">
        <f>ROUND(K2346,2)</f>
        <v>0</v>
      </c>
      <c r="L2334" s="30" t="s">
        <v>1815</v>
      </c>
      <c r="M2334" s="29"/>
      <c r="N2334" s="29"/>
      <c r="O2334" s="29"/>
      <c r="P2334" s="29"/>
      <c r="Q2334" s="29"/>
      <c r="R2334" s="29"/>
      <c r="S2334" s="29"/>
      <c r="T2334" s="29"/>
      <c r="U2334" s="29"/>
      <c r="V2334" s="29"/>
      <c r="W2334" s="29"/>
      <c r="X2334" s="29"/>
      <c r="Y2334" s="29"/>
      <c r="Z2334" s="29"/>
      <c r="AA2334" s="29"/>
    </row>
    <row r="2335" spans="1:27" x14ac:dyDescent="0.3">
      <c r="B2335" s="24" t="s">
        <v>822</v>
      </c>
    </row>
    <row r="2336" spans="1:27" x14ac:dyDescent="0.3">
      <c r="B2336" t="s">
        <v>1526</v>
      </c>
      <c r="C2336" t="s">
        <v>802</v>
      </c>
      <c r="D2336" t="s">
        <v>1527</v>
      </c>
      <c r="E2336" s="33">
        <v>1.4999999999999999E-2</v>
      </c>
      <c r="F2336" t="s">
        <v>825</v>
      </c>
      <c r="G2336" t="s">
        <v>826</v>
      </c>
      <c r="H2336" s="34"/>
      <c r="I2336" t="s">
        <v>827</v>
      </c>
      <c r="J2336" s="35">
        <f>ROUND(E2336/I2334* H2336,5)</f>
        <v>0</v>
      </c>
      <c r="K2336" s="36"/>
    </row>
    <row r="2337" spans="1:27" x14ac:dyDescent="0.3">
      <c r="B2337" t="s">
        <v>1528</v>
      </c>
      <c r="C2337" t="s">
        <v>802</v>
      </c>
      <c r="D2337" t="s">
        <v>1529</v>
      </c>
      <c r="E2337" s="33">
        <v>1.4999999999999999E-2</v>
      </c>
      <c r="F2337" t="s">
        <v>825</v>
      </c>
      <c r="G2337" t="s">
        <v>826</v>
      </c>
      <c r="H2337" s="34"/>
      <c r="I2337" t="s">
        <v>827</v>
      </c>
      <c r="J2337" s="35">
        <f>ROUND(E2337/I2334* H2337,5)</f>
        <v>0</v>
      </c>
      <c r="K2337" s="36"/>
    </row>
    <row r="2338" spans="1:27" x14ac:dyDescent="0.3">
      <c r="D2338" s="37" t="s">
        <v>828</v>
      </c>
      <c r="E2338" s="36"/>
      <c r="H2338" s="36"/>
      <c r="K2338" s="34">
        <f>SUM(J2336:J2337)</f>
        <v>0</v>
      </c>
    </row>
    <row r="2339" spans="1:27" x14ac:dyDescent="0.3">
      <c r="B2339" s="24" t="s">
        <v>833</v>
      </c>
      <c r="E2339" s="36"/>
      <c r="H2339" s="36"/>
      <c r="K2339" s="36"/>
    </row>
    <row r="2340" spans="1:27" x14ac:dyDescent="0.3">
      <c r="B2340" t="s">
        <v>1816</v>
      </c>
      <c r="C2340" t="s">
        <v>20</v>
      </c>
      <c r="D2340" t="s">
        <v>1817</v>
      </c>
      <c r="E2340" s="33">
        <v>1.02</v>
      </c>
      <c r="G2340" t="s">
        <v>826</v>
      </c>
      <c r="H2340" s="34"/>
      <c r="I2340" t="s">
        <v>827</v>
      </c>
      <c r="J2340" s="35">
        <f>ROUND(E2340* H2340,5)</f>
        <v>0</v>
      </c>
      <c r="K2340" s="36"/>
    </row>
    <row r="2341" spans="1:27" x14ac:dyDescent="0.3">
      <c r="D2341" s="37" t="s">
        <v>841</v>
      </c>
      <c r="E2341" s="36"/>
      <c r="H2341" s="36"/>
      <c r="K2341" s="34">
        <f>SUM(J2340:J2340)</f>
        <v>0</v>
      </c>
    </row>
    <row r="2342" spans="1:27" x14ac:dyDescent="0.3">
      <c r="E2342" s="36"/>
      <c r="H2342" s="36"/>
      <c r="K2342" s="36"/>
    </row>
    <row r="2343" spans="1:27" x14ac:dyDescent="0.3">
      <c r="D2343" s="37" t="s">
        <v>843</v>
      </c>
      <c r="E2343" s="36"/>
      <c r="H2343" s="36">
        <v>1.5</v>
      </c>
      <c r="I2343" t="s">
        <v>844</v>
      </c>
      <c r="J2343">
        <f>ROUND(H2343/100*K2338,5)</f>
        <v>0</v>
      </c>
      <c r="K2343" s="36"/>
    </row>
    <row r="2344" spans="1:27" x14ac:dyDescent="0.3">
      <c r="D2344" s="37" t="s">
        <v>842</v>
      </c>
      <c r="E2344" s="36"/>
      <c r="H2344" s="36"/>
      <c r="K2344" s="38">
        <f>SUM(J2335:J2343)</f>
        <v>0</v>
      </c>
    </row>
    <row r="2345" spans="1:27" x14ac:dyDescent="0.3">
      <c r="D2345" s="37" t="s">
        <v>916</v>
      </c>
      <c r="E2345" s="36"/>
      <c r="H2345" s="36">
        <v>2</v>
      </c>
      <c r="I2345" t="s">
        <v>844</v>
      </c>
      <c r="K2345" s="34">
        <f>ROUND(H2345/100*K2344,5)</f>
        <v>0</v>
      </c>
    </row>
    <row r="2346" spans="1:27" x14ac:dyDescent="0.3">
      <c r="D2346" s="37" t="s">
        <v>845</v>
      </c>
      <c r="E2346" s="36"/>
      <c r="H2346" s="36"/>
      <c r="K2346" s="38">
        <f>SUM(K2344:K2345)</f>
        <v>0</v>
      </c>
    </row>
    <row r="2348" spans="1:27" ht="45" customHeight="1" x14ac:dyDescent="0.3">
      <c r="A2348" s="28" t="s">
        <v>1818</v>
      </c>
      <c r="B2348" s="28" t="s">
        <v>540</v>
      </c>
      <c r="C2348" s="29" t="s">
        <v>20</v>
      </c>
      <c r="D2348" s="7" t="s">
        <v>541</v>
      </c>
      <c r="E2348" s="6"/>
      <c r="F2348" s="6"/>
      <c r="G2348" s="29"/>
      <c r="H2348" s="31" t="s">
        <v>820</v>
      </c>
      <c r="I2348" s="5">
        <v>1</v>
      </c>
      <c r="J2348" s="4"/>
      <c r="K2348" s="32">
        <f>ROUND(K2360,2)</f>
        <v>0</v>
      </c>
      <c r="L2348" s="30" t="s">
        <v>1819</v>
      </c>
      <c r="M2348" s="29"/>
      <c r="N2348" s="29"/>
      <c r="O2348" s="29"/>
      <c r="P2348" s="29"/>
      <c r="Q2348" s="29"/>
      <c r="R2348" s="29"/>
      <c r="S2348" s="29"/>
      <c r="T2348" s="29"/>
      <c r="U2348" s="29"/>
      <c r="V2348" s="29"/>
      <c r="W2348" s="29"/>
      <c r="X2348" s="29"/>
      <c r="Y2348" s="29"/>
      <c r="Z2348" s="29"/>
      <c r="AA2348" s="29"/>
    </row>
    <row r="2349" spans="1:27" x14ac:dyDescent="0.3">
      <c r="B2349" s="24" t="s">
        <v>822</v>
      </c>
    </row>
    <row r="2350" spans="1:27" x14ac:dyDescent="0.3">
      <c r="B2350" t="s">
        <v>1528</v>
      </c>
      <c r="C2350" t="s">
        <v>802</v>
      </c>
      <c r="D2350" t="s">
        <v>1529</v>
      </c>
      <c r="E2350" s="33">
        <v>1.4999999999999999E-2</v>
      </c>
      <c r="F2350" t="s">
        <v>825</v>
      </c>
      <c r="G2350" t="s">
        <v>826</v>
      </c>
      <c r="H2350" s="34"/>
      <c r="I2350" t="s">
        <v>827</v>
      </c>
      <c r="J2350" s="35">
        <f>ROUND(E2350/I2348* H2350,5)</f>
        <v>0</v>
      </c>
      <c r="K2350" s="36"/>
    </row>
    <row r="2351" spans="1:27" x14ac:dyDescent="0.3">
      <c r="B2351" t="s">
        <v>1526</v>
      </c>
      <c r="C2351" t="s">
        <v>802</v>
      </c>
      <c r="D2351" t="s">
        <v>1527</v>
      </c>
      <c r="E2351" s="33">
        <v>1.4999999999999999E-2</v>
      </c>
      <c r="F2351" t="s">
        <v>825</v>
      </c>
      <c r="G2351" t="s">
        <v>826</v>
      </c>
      <c r="H2351" s="34"/>
      <c r="I2351" t="s">
        <v>827</v>
      </c>
      <c r="J2351" s="35">
        <f>ROUND(E2351/I2348* H2351,5)</f>
        <v>0</v>
      </c>
      <c r="K2351" s="36"/>
    </row>
    <row r="2352" spans="1:27" x14ac:dyDescent="0.3">
      <c r="D2352" s="37" t="s">
        <v>828</v>
      </c>
      <c r="E2352" s="36"/>
      <c r="H2352" s="36"/>
      <c r="K2352" s="34">
        <f>SUM(J2350:J2351)</f>
        <v>0</v>
      </c>
    </row>
    <row r="2353" spans="1:27" x14ac:dyDescent="0.3">
      <c r="B2353" s="24" t="s">
        <v>833</v>
      </c>
      <c r="E2353" s="36"/>
      <c r="H2353" s="36"/>
      <c r="K2353" s="36"/>
    </row>
    <row r="2354" spans="1:27" x14ac:dyDescent="0.3">
      <c r="B2354" t="s">
        <v>1820</v>
      </c>
      <c r="C2354" t="s">
        <v>20</v>
      </c>
      <c r="D2354" t="s">
        <v>1821</v>
      </c>
      <c r="E2354" s="33">
        <v>1.02</v>
      </c>
      <c r="G2354" t="s">
        <v>826</v>
      </c>
      <c r="H2354" s="34"/>
      <c r="I2354" t="s">
        <v>827</v>
      </c>
      <c r="J2354" s="35">
        <f>ROUND(E2354* H2354,5)</f>
        <v>0</v>
      </c>
      <c r="K2354" s="36"/>
    </row>
    <row r="2355" spans="1:27" x14ac:dyDescent="0.3">
      <c r="D2355" s="37" t="s">
        <v>841</v>
      </c>
      <c r="E2355" s="36"/>
      <c r="H2355" s="36"/>
      <c r="K2355" s="34">
        <f>SUM(J2354:J2354)</f>
        <v>0</v>
      </c>
    </row>
    <row r="2356" spans="1:27" x14ac:dyDescent="0.3">
      <c r="E2356" s="36"/>
      <c r="H2356" s="36"/>
      <c r="K2356" s="36"/>
    </row>
    <row r="2357" spans="1:27" x14ac:dyDescent="0.3">
      <c r="D2357" s="37" t="s">
        <v>843</v>
      </c>
      <c r="E2357" s="36"/>
      <c r="H2357" s="36">
        <v>1.5</v>
      </c>
      <c r="I2357" t="s">
        <v>844</v>
      </c>
      <c r="J2357">
        <f>ROUND(H2357/100*K2352,5)</f>
        <v>0</v>
      </c>
      <c r="K2357" s="36"/>
    </row>
    <row r="2358" spans="1:27" x14ac:dyDescent="0.3">
      <c r="D2358" s="37" t="s">
        <v>842</v>
      </c>
      <c r="E2358" s="36"/>
      <c r="H2358" s="36"/>
      <c r="K2358" s="38">
        <f>SUM(J2349:J2357)</f>
        <v>0</v>
      </c>
    </row>
    <row r="2359" spans="1:27" x14ac:dyDescent="0.3">
      <c r="D2359" s="37" t="s">
        <v>916</v>
      </c>
      <c r="E2359" s="36"/>
      <c r="H2359" s="36">
        <v>2</v>
      </c>
      <c r="I2359" t="s">
        <v>844</v>
      </c>
      <c r="K2359" s="34">
        <f>ROUND(H2359/100*K2358,5)</f>
        <v>0</v>
      </c>
    </row>
    <row r="2360" spans="1:27" x14ac:dyDescent="0.3">
      <c r="D2360" s="37" t="s">
        <v>845</v>
      </c>
      <c r="E2360" s="36"/>
      <c r="H2360" s="36"/>
      <c r="K2360" s="38">
        <f>SUM(K2358:K2359)</f>
        <v>0</v>
      </c>
    </row>
    <row r="2362" spans="1:27" ht="45" customHeight="1" x14ac:dyDescent="0.3">
      <c r="A2362" s="28" t="s">
        <v>1822</v>
      </c>
      <c r="B2362" s="28" t="s">
        <v>538</v>
      </c>
      <c r="C2362" s="29" t="s">
        <v>20</v>
      </c>
      <c r="D2362" s="7" t="s">
        <v>539</v>
      </c>
      <c r="E2362" s="6"/>
      <c r="F2362" s="6"/>
      <c r="G2362" s="29"/>
      <c r="H2362" s="31" t="s">
        <v>820</v>
      </c>
      <c r="I2362" s="5">
        <v>1</v>
      </c>
      <c r="J2362" s="4"/>
      <c r="K2362" s="32">
        <f>ROUND(K2374,2)</f>
        <v>0</v>
      </c>
      <c r="L2362" s="30" t="s">
        <v>1823</v>
      </c>
      <c r="M2362" s="29"/>
      <c r="N2362" s="29"/>
      <c r="O2362" s="29"/>
      <c r="P2362" s="29"/>
      <c r="Q2362" s="29"/>
      <c r="R2362" s="29"/>
      <c r="S2362" s="29"/>
      <c r="T2362" s="29"/>
      <c r="U2362" s="29"/>
      <c r="V2362" s="29"/>
      <c r="W2362" s="29"/>
      <c r="X2362" s="29"/>
      <c r="Y2362" s="29"/>
      <c r="Z2362" s="29"/>
      <c r="AA2362" s="29"/>
    </row>
    <row r="2363" spans="1:27" x14ac:dyDescent="0.3">
      <c r="B2363" s="24" t="s">
        <v>822</v>
      </c>
    </row>
    <row r="2364" spans="1:27" x14ac:dyDescent="0.3">
      <c r="B2364" t="s">
        <v>1528</v>
      </c>
      <c r="C2364" t="s">
        <v>802</v>
      </c>
      <c r="D2364" t="s">
        <v>1529</v>
      </c>
      <c r="E2364" s="33">
        <v>1.4999999999999999E-2</v>
      </c>
      <c r="F2364" t="s">
        <v>825</v>
      </c>
      <c r="G2364" t="s">
        <v>826</v>
      </c>
      <c r="H2364" s="34"/>
      <c r="I2364" t="s">
        <v>827</v>
      </c>
      <c r="J2364" s="35">
        <f>ROUND(E2364/I2362* H2364,5)</f>
        <v>0</v>
      </c>
      <c r="K2364" s="36"/>
    </row>
    <row r="2365" spans="1:27" x14ac:dyDescent="0.3">
      <c r="B2365" t="s">
        <v>1526</v>
      </c>
      <c r="C2365" t="s">
        <v>802</v>
      </c>
      <c r="D2365" t="s">
        <v>1527</v>
      </c>
      <c r="E2365" s="33">
        <v>1.4999999999999999E-2</v>
      </c>
      <c r="F2365" t="s">
        <v>825</v>
      </c>
      <c r="G2365" t="s">
        <v>826</v>
      </c>
      <c r="H2365" s="34"/>
      <c r="I2365" t="s">
        <v>827</v>
      </c>
      <c r="J2365" s="35">
        <f>ROUND(E2365/I2362* H2365,5)</f>
        <v>0</v>
      </c>
      <c r="K2365" s="36"/>
    </row>
    <row r="2366" spans="1:27" x14ac:dyDescent="0.3">
      <c r="D2366" s="37" t="s">
        <v>828</v>
      </c>
      <c r="E2366" s="36"/>
      <c r="H2366" s="36"/>
      <c r="K2366" s="34">
        <f>SUM(J2364:J2365)</f>
        <v>0</v>
      </c>
    </row>
    <row r="2367" spans="1:27" x14ac:dyDescent="0.3">
      <c r="B2367" s="24" t="s">
        <v>833</v>
      </c>
      <c r="E2367" s="36"/>
      <c r="H2367" s="36"/>
      <c r="K2367" s="36"/>
    </row>
    <row r="2368" spans="1:27" x14ac:dyDescent="0.3">
      <c r="B2368" t="s">
        <v>1824</v>
      </c>
      <c r="C2368" t="s">
        <v>20</v>
      </c>
      <c r="D2368" t="s">
        <v>1825</v>
      </c>
      <c r="E2368" s="33">
        <v>1.02</v>
      </c>
      <c r="G2368" t="s">
        <v>826</v>
      </c>
      <c r="H2368" s="34"/>
      <c r="I2368" t="s">
        <v>827</v>
      </c>
      <c r="J2368" s="35">
        <f>ROUND(E2368* H2368,5)</f>
        <v>0</v>
      </c>
      <c r="K2368" s="36"/>
    </row>
    <row r="2369" spans="1:27" x14ac:dyDescent="0.3">
      <c r="D2369" s="37" t="s">
        <v>841</v>
      </c>
      <c r="E2369" s="36"/>
      <c r="H2369" s="36"/>
      <c r="K2369" s="34">
        <f>SUM(J2368:J2368)</f>
        <v>0</v>
      </c>
    </row>
    <row r="2370" spans="1:27" x14ac:dyDescent="0.3">
      <c r="E2370" s="36"/>
      <c r="H2370" s="36"/>
      <c r="K2370" s="36"/>
    </row>
    <row r="2371" spans="1:27" x14ac:dyDescent="0.3">
      <c r="D2371" s="37" t="s">
        <v>843</v>
      </c>
      <c r="E2371" s="36"/>
      <c r="H2371" s="36">
        <v>1.5</v>
      </c>
      <c r="I2371" t="s">
        <v>844</v>
      </c>
      <c r="J2371">
        <f>ROUND(H2371/100*K2366,5)</f>
        <v>0</v>
      </c>
      <c r="K2371" s="36"/>
    </row>
    <row r="2372" spans="1:27" x14ac:dyDescent="0.3">
      <c r="D2372" s="37" t="s">
        <v>842</v>
      </c>
      <c r="E2372" s="36"/>
      <c r="H2372" s="36"/>
      <c r="K2372" s="38">
        <f>SUM(J2363:J2371)</f>
        <v>0</v>
      </c>
    </row>
    <row r="2373" spans="1:27" x14ac:dyDescent="0.3">
      <c r="D2373" s="37" t="s">
        <v>916</v>
      </c>
      <c r="E2373" s="36"/>
      <c r="H2373" s="36">
        <v>2</v>
      </c>
      <c r="I2373" t="s">
        <v>844</v>
      </c>
      <c r="K2373" s="34">
        <f>ROUND(H2373/100*K2372,5)</f>
        <v>0</v>
      </c>
    </row>
    <row r="2374" spans="1:27" x14ac:dyDescent="0.3">
      <c r="D2374" s="37" t="s">
        <v>845</v>
      </c>
      <c r="E2374" s="36"/>
      <c r="H2374" s="36"/>
      <c r="K2374" s="38">
        <f>SUM(K2372:K2373)</f>
        <v>0</v>
      </c>
    </row>
    <row r="2376" spans="1:27" ht="45" customHeight="1" x14ac:dyDescent="0.3">
      <c r="A2376" s="28" t="s">
        <v>1826</v>
      </c>
      <c r="B2376" s="28" t="s">
        <v>536</v>
      </c>
      <c r="C2376" s="29" t="s">
        <v>20</v>
      </c>
      <c r="D2376" s="7" t="s">
        <v>537</v>
      </c>
      <c r="E2376" s="6"/>
      <c r="F2376" s="6"/>
      <c r="G2376" s="29"/>
      <c r="H2376" s="31" t="s">
        <v>820</v>
      </c>
      <c r="I2376" s="5">
        <v>1</v>
      </c>
      <c r="J2376" s="4"/>
      <c r="K2376" s="32">
        <f>ROUND(K2388,2)</f>
        <v>0</v>
      </c>
      <c r="L2376" s="30" t="s">
        <v>1827</v>
      </c>
      <c r="M2376" s="29"/>
      <c r="N2376" s="29"/>
      <c r="O2376" s="29"/>
      <c r="P2376" s="29"/>
      <c r="Q2376" s="29"/>
      <c r="R2376" s="29"/>
      <c r="S2376" s="29"/>
      <c r="T2376" s="29"/>
      <c r="U2376" s="29"/>
      <c r="V2376" s="29"/>
      <c r="W2376" s="29"/>
      <c r="X2376" s="29"/>
      <c r="Y2376" s="29"/>
      <c r="Z2376" s="29"/>
      <c r="AA2376" s="29"/>
    </row>
    <row r="2377" spans="1:27" x14ac:dyDescent="0.3">
      <c r="B2377" s="24" t="s">
        <v>822</v>
      </c>
    </row>
    <row r="2378" spans="1:27" x14ac:dyDescent="0.3">
      <c r="B2378" t="s">
        <v>1526</v>
      </c>
      <c r="C2378" t="s">
        <v>802</v>
      </c>
      <c r="D2378" t="s">
        <v>1527</v>
      </c>
      <c r="E2378" s="33">
        <v>3.2000000000000001E-2</v>
      </c>
      <c r="F2378" t="s">
        <v>825</v>
      </c>
      <c r="G2378" t="s">
        <v>826</v>
      </c>
      <c r="H2378" s="34"/>
      <c r="I2378" t="s">
        <v>827</v>
      </c>
      <c r="J2378" s="35">
        <f>ROUND(E2378/I2376* H2378,5)</f>
        <v>0</v>
      </c>
      <c r="K2378" s="36"/>
    </row>
    <row r="2379" spans="1:27" x14ac:dyDescent="0.3">
      <c r="B2379" t="s">
        <v>1528</v>
      </c>
      <c r="C2379" t="s">
        <v>802</v>
      </c>
      <c r="D2379" t="s">
        <v>1529</v>
      </c>
      <c r="E2379" s="33">
        <v>3.2000000000000001E-2</v>
      </c>
      <c r="F2379" t="s">
        <v>825</v>
      </c>
      <c r="G2379" t="s">
        <v>826</v>
      </c>
      <c r="H2379" s="34"/>
      <c r="I2379" t="s">
        <v>827</v>
      </c>
      <c r="J2379" s="35">
        <f>ROUND(E2379/I2376* H2379,5)</f>
        <v>0</v>
      </c>
      <c r="K2379" s="36"/>
    </row>
    <row r="2380" spans="1:27" x14ac:dyDescent="0.3">
      <c r="D2380" s="37" t="s">
        <v>828</v>
      </c>
      <c r="E2380" s="36"/>
      <c r="H2380" s="36"/>
      <c r="K2380" s="34">
        <f>SUM(J2378:J2379)</f>
        <v>0</v>
      </c>
    </row>
    <row r="2381" spans="1:27" x14ac:dyDescent="0.3">
      <c r="B2381" s="24" t="s">
        <v>833</v>
      </c>
      <c r="E2381" s="36"/>
      <c r="H2381" s="36"/>
      <c r="K2381" s="36"/>
    </row>
    <row r="2382" spans="1:27" x14ac:dyDescent="0.3">
      <c r="B2382" t="s">
        <v>1828</v>
      </c>
      <c r="C2382" t="s">
        <v>20</v>
      </c>
      <c r="D2382" t="s">
        <v>1829</v>
      </c>
      <c r="E2382" s="33">
        <v>1.02</v>
      </c>
      <c r="G2382" t="s">
        <v>826</v>
      </c>
      <c r="H2382" s="34"/>
      <c r="I2382" t="s">
        <v>827</v>
      </c>
      <c r="J2382" s="35">
        <f>ROUND(E2382* H2382,5)</f>
        <v>0</v>
      </c>
      <c r="K2382" s="36"/>
    </row>
    <row r="2383" spans="1:27" x14ac:dyDescent="0.3">
      <c r="D2383" s="37" t="s">
        <v>841</v>
      </c>
      <c r="E2383" s="36"/>
      <c r="H2383" s="36"/>
      <c r="K2383" s="34">
        <f>SUM(J2382:J2382)</f>
        <v>0</v>
      </c>
    </row>
    <row r="2384" spans="1:27" x14ac:dyDescent="0.3">
      <c r="E2384" s="36"/>
      <c r="H2384" s="36"/>
      <c r="K2384" s="36"/>
    </row>
    <row r="2385" spans="1:27" x14ac:dyDescent="0.3">
      <c r="D2385" s="37" t="s">
        <v>843</v>
      </c>
      <c r="E2385" s="36"/>
      <c r="H2385" s="36">
        <v>1.5</v>
      </c>
      <c r="I2385" t="s">
        <v>844</v>
      </c>
      <c r="J2385">
        <f>ROUND(H2385/100*K2380,5)</f>
        <v>0</v>
      </c>
      <c r="K2385" s="36"/>
    </row>
    <row r="2386" spans="1:27" x14ac:dyDescent="0.3">
      <c r="D2386" s="37" t="s">
        <v>842</v>
      </c>
      <c r="E2386" s="36"/>
      <c r="H2386" s="36"/>
      <c r="K2386" s="38">
        <f>SUM(J2377:J2385)</f>
        <v>0</v>
      </c>
    </row>
    <row r="2387" spans="1:27" x14ac:dyDescent="0.3">
      <c r="D2387" s="37" t="s">
        <v>916</v>
      </c>
      <c r="E2387" s="36"/>
      <c r="H2387" s="36">
        <v>2</v>
      </c>
      <c r="I2387" t="s">
        <v>844</v>
      </c>
      <c r="K2387" s="34">
        <f>ROUND(H2387/100*K2386,5)</f>
        <v>0</v>
      </c>
    </row>
    <row r="2388" spans="1:27" x14ac:dyDescent="0.3">
      <c r="D2388" s="37" t="s">
        <v>845</v>
      </c>
      <c r="E2388" s="36"/>
      <c r="H2388" s="36"/>
      <c r="K2388" s="38">
        <f>SUM(K2386:K2387)</f>
        <v>0</v>
      </c>
    </row>
    <row r="2390" spans="1:27" ht="45" customHeight="1" x14ac:dyDescent="0.3">
      <c r="A2390" s="28" t="s">
        <v>1830</v>
      </c>
      <c r="B2390" s="28" t="s">
        <v>512</v>
      </c>
      <c r="C2390" s="29" t="s">
        <v>14</v>
      </c>
      <c r="D2390" s="7" t="s">
        <v>513</v>
      </c>
      <c r="E2390" s="6"/>
      <c r="F2390" s="6"/>
      <c r="G2390" s="29"/>
      <c r="H2390" s="31" t="s">
        <v>820</v>
      </c>
      <c r="I2390" s="5">
        <v>1</v>
      </c>
      <c r="J2390" s="4"/>
      <c r="K2390" s="32">
        <f>ROUND(K2403,2)</f>
        <v>0</v>
      </c>
      <c r="L2390" s="30" t="s">
        <v>1831</v>
      </c>
      <c r="M2390" s="29"/>
      <c r="N2390" s="29"/>
      <c r="O2390" s="29"/>
      <c r="P2390" s="29"/>
      <c r="Q2390" s="29"/>
      <c r="R2390" s="29"/>
      <c r="S2390" s="29"/>
      <c r="T2390" s="29"/>
      <c r="U2390" s="29"/>
      <c r="V2390" s="29"/>
      <c r="W2390" s="29"/>
      <c r="X2390" s="29"/>
      <c r="Y2390" s="29"/>
      <c r="Z2390" s="29"/>
      <c r="AA2390" s="29"/>
    </row>
    <row r="2391" spans="1:27" x14ac:dyDescent="0.3">
      <c r="B2391" s="24" t="s">
        <v>822</v>
      </c>
    </row>
    <row r="2392" spans="1:27" x14ac:dyDescent="0.3">
      <c r="B2392" t="s">
        <v>1528</v>
      </c>
      <c r="C2392" t="s">
        <v>802</v>
      </c>
      <c r="D2392" t="s">
        <v>1529</v>
      </c>
      <c r="E2392" s="33">
        <v>0.2</v>
      </c>
      <c r="F2392" t="s">
        <v>825</v>
      </c>
      <c r="G2392" t="s">
        <v>826</v>
      </c>
      <c r="H2392" s="34"/>
      <c r="I2392" t="s">
        <v>827</v>
      </c>
      <c r="J2392" s="35">
        <f>ROUND(E2392/I2390* H2392,5)</f>
        <v>0</v>
      </c>
      <c r="K2392" s="36"/>
    </row>
    <row r="2393" spans="1:27" x14ac:dyDescent="0.3">
      <c r="B2393" t="s">
        <v>1526</v>
      </c>
      <c r="C2393" t="s">
        <v>802</v>
      </c>
      <c r="D2393" t="s">
        <v>1527</v>
      </c>
      <c r="E2393" s="33">
        <v>0.2</v>
      </c>
      <c r="F2393" t="s">
        <v>825</v>
      </c>
      <c r="G2393" t="s">
        <v>826</v>
      </c>
      <c r="H2393" s="34"/>
      <c r="I2393" t="s">
        <v>827</v>
      </c>
      <c r="J2393" s="35">
        <f>ROUND(E2393/I2390* H2393,5)</f>
        <v>0</v>
      </c>
      <c r="K2393" s="36"/>
    </row>
    <row r="2394" spans="1:27" x14ac:dyDescent="0.3">
      <c r="D2394" s="37" t="s">
        <v>828</v>
      </c>
      <c r="E2394" s="36"/>
      <c r="H2394" s="36"/>
      <c r="K2394" s="34">
        <f>SUM(J2392:J2393)</f>
        <v>0</v>
      </c>
    </row>
    <row r="2395" spans="1:27" x14ac:dyDescent="0.3">
      <c r="B2395" s="24" t="s">
        <v>833</v>
      </c>
      <c r="E2395" s="36"/>
      <c r="H2395" s="36"/>
      <c r="K2395" s="36"/>
    </row>
    <row r="2396" spans="1:27" x14ac:dyDescent="0.3">
      <c r="B2396" t="s">
        <v>1579</v>
      </c>
      <c r="C2396" t="s">
        <v>14</v>
      </c>
      <c r="D2396" t="s">
        <v>1580</v>
      </c>
      <c r="E2396" s="33">
        <v>1</v>
      </c>
      <c r="G2396" t="s">
        <v>826</v>
      </c>
      <c r="H2396" s="34"/>
      <c r="I2396" t="s">
        <v>827</v>
      </c>
      <c r="J2396" s="35">
        <f>ROUND(E2396* H2396,5)</f>
        <v>0</v>
      </c>
      <c r="K2396" s="36"/>
    </row>
    <row r="2397" spans="1:27" x14ac:dyDescent="0.3">
      <c r="B2397" t="s">
        <v>1832</v>
      </c>
      <c r="C2397" t="s">
        <v>14</v>
      </c>
      <c r="D2397" t="s">
        <v>1833</v>
      </c>
      <c r="E2397" s="33">
        <v>1</v>
      </c>
      <c r="G2397" t="s">
        <v>826</v>
      </c>
      <c r="H2397" s="34"/>
      <c r="I2397" t="s">
        <v>827</v>
      </c>
      <c r="J2397" s="35">
        <f>ROUND(E2397* H2397,5)</f>
        <v>0</v>
      </c>
      <c r="K2397" s="36"/>
    </row>
    <row r="2398" spans="1:27" x14ac:dyDescent="0.3">
      <c r="D2398" s="37" t="s">
        <v>841</v>
      </c>
      <c r="E2398" s="36"/>
      <c r="H2398" s="36"/>
      <c r="K2398" s="34">
        <f>SUM(J2396:J2397)</f>
        <v>0</v>
      </c>
    </row>
    <row r="2399" spans="1:27" x14ac:dyDescent="0.3">
      <c r="E2399" s="36"/>
      <c r="H2399" s="36"/>
      <c r="K2399" s="36"/>
    </row>
    <row r="2400" spans="1:27" x14ac:dyDescent="0.3">
      <c r="D2400" s="37" t="s">
        <v>843</v>
      </c>
      <c r="E2400" s="36"/>
      <c r="H2400" s="36">
        <v>1.5</v>
      </c>
      <c r="I2400" t="s">
        <v>844</v>
      </c>
      <c r="J2400">
        <f>ROUND(H2400/100*K2394,5)</f>
        <v>0</v>
      </c>
      <c r="K2400" s="36"/>
    </row>
    <row r="2401" spans="1:27" x14ac:dyDescent="0.3">
      <c r="D2401" s="37" t="s">
        <v>842</v>
      </c>
      <c r="E2401" s="36"/>
      <c r="H2401" s="36"/>
      <c r="K2401" s="38">
        <f>SUM(J2391:J2400)</f>
        <v>0</v>
      </c>
    </row>
    <row r="2402" spans="1:27" x14ac:dyDescent="0.3">
      <c r="D2402" s="37" t="s">
        <v>916</v>
      </c>
      <c r="E2402" s="36"/>
      <c r="H2402" s="36">
        <v>2</v>
      </c>
      <c r="I2402" t="s">
        <v>844</v>
      </c>
      <c r="K2402" s="34">
        <f>ROUND(H2402/100*K2401,5)</f>
        <v>0</v>
      </c>
    </row>
    <row r="2403" spans="1:27" x14ac:dyDescent="0.3">
      <c r="D2403" s="37" t="s">
        <v>845</v>
      </c>
      <c r="E2403" s="36"/>
      <c r="H2403" s="36"/>
      <c r="K2403" s="38">
        <f>SUM(K2401:K2402)</f>
        <v>0</v>
      </c>
    </row>
    <row r="2405" spans="1:27" ht="45" customHeight="1" x14ac:dyDescent="0.3">
      <c r="A2405" s="28" t="s">
        <v>1834</v>
      </c>
      <c r="B2405" s="28" t="s">
        <v>514</v>
      </c>
      <c r="C2405" s="29" t="s">
        <v>14</v>
      </c>
      <c r="D2405" s="7" t="s">
        <v>515</v>
      </c>
      <c r="E2405" s="6"/>
      <c r="F2405" s="6"/>
      <c r="G2405" s="29"/>
      <c r="H2405" s="31" t="s">
        <v>820</v>
      </c>
      <c r="I2405" s="5">
        <v>1</v>
      </c>
      <c r="J2405" s="4"/>
      <c r="K2405" s="32">
        <f>ROUND(K2418,2)</f>
        <v>0</v>
      </c>
      <c r="L2405" s="30" t="s">
        <v>1835</v>
      </c>
      <c r="M2405" s="29"/>
      <c r="N2405" s="29"/>
      <c r="O2405" s="29"/>
      <c r="P2405" s="29"/>
      <c r="Q2405" s="29"/>
      <c r="R2405" s="29"/>
      <c r="S2405" s="29"/>
      <c r="T2405" s="29"/>
      <c r="U2405" s="29"/>
      <c r="V2405" s="29"/>
      <c r="W2405" s="29"/>
      <c r="X2405" s="29"/>
      <c r="Y2405" s="29"/>
      <c r="Z2405" s="29"/>
      <c r="AA2405" s="29"/>
    </row>
    <row r="2406" spans="1:27" x14ac:dyDescent="0.3">
      <c r="B2406" s="24" t="s">
        <v>822</v>
      </c>
    </row>
    <row r="2407" spans="1:27" x14ac:dyDescent="0.3">
      <c r="B2407" t="s">
        <v>1528</v>
      </c>
      <c r="C2407" t="s">
        <v>802</v>
      </c>
      <c r="D2407" t="s">
        <v>1529</v>
      </c>
      <c r="E2407" s="33">
        <v>0.2</v>
      </c>
      <c r="F2407" t="s">
        <v>825</v>
      </c>
      <c r="G2407" t="s">
        <v>826</v>
      </c>
      <c r="H2407" s="34"/>
      <c r="I2407" t="s">
        <v>827</v>
      </c>
      <c r="J2407" s="35">
        <f>ROUND(E2407/I2405* H2407,5)</f>
        <v>0</v>
      </c>
      <c r="K2407" s="36"/>
    </row>
    <row r="2408" spans="1:27" x14ac:dyDescent="0.3">
      <c r="B2408" t="s">
        <v>1526</v>
      </c>
      <c r="C2408" t="s">
        <v>802</v>
      </c>
      <c r="D2408" t="s">
        <v>1527</v>
      </c>
      <c r="E2408" s="33">
        <v>0.2</v>
      </c>
      <c r="F2408" t="s">
        <v>825</v>
      </c>
      <c r="G2408" t="s">
        <v>826</v>
      </c>
      <c r="H2408" s="34"/>
      <c r="I2408" t="s">
        <v>827</v>
      </c>
      <c r="J2408" s="35">
        <f>ROUND(E2408/I2405* H2408,5)</f>
        <v>0</v>
      </c>
      <c r="K2408" s="36"/>
    </row>
    <row r="2409" spans="1:27" x14ac:dyDescent="0.3">
      <c r="D2409" s="37" t="s">
        <v>828</v>
      </c>
      <c r="E2409" s="36"/>
      <c r="H2409" s="36"/>
      <c r="K2409" s="34">
        <f>SUM(J2407:J2408)</f>
        <v>0</v>
      </c>
    </row>
    <row r="2410" spans="1:27" x14ac:dyDescent="0.3">
      <c r="B2410" s="24" t="s">
        <v>833</v>
      </c>
      <c r="E2410" s="36"/>
      <c r="H2410" s="36"/>
      <c r="K2410" s="36"/>
    </row>
    <row r="2411" spans="1:27" x14ac:dyDescent="0.3">
      <c r="B2411" t="s">
        <v>1836</v>
      </c>
      <c r="C2411" t="s">
        <v>14</v>
      </c>
      <c r="D2411" t="s">
        <v>1837</v>
      </c>
      <c r="E2411" s="33">
        <v>1</v>
      </c>
      <c r="G2411" t="s">
        <v>826</v>
      </c>
      <c r="H2411" s="34"/>
      <c r="I2411" t="s">
        <v>827</v>
      </c>
      <c r="J2411" s="35">
        <f>ROUND(E2411* H2411,5)</f>
        <v>0</v>
      </c>
      <c r="K2411" s="36"/>
    </row>
    <row r="2412" spans="1:27" x14ac:dyDescent="0.3">
      <c r="B2412" t="s">
        <v>1579</v>
      </c>
      <c r="C2412" t="s">
        <v>14</v>
      </c>
      <c r="D2412" t="s">
        <v>1580</v>
      </c>
      <c r="E2412" s="33">
        <v>1</v>
      </c>
      <c r="G2412" t="s">
        <v>826</v>
      </c>
      <c r="H2412" s="34"/>
      <c r="I2412" t="s">
        <v>827</v>
      </c>
      <c r="J2412" s="35">
        <f>ROUND(E2412* H2412,5)</f>
        <v>0</v>
      </c>
      <c r="K2412" s="36"/>
    </row>
    <row r="2413" spans="1:27" x14ac:dyDescent="0.3">
      <c r="D2413" s="37" t="s">
        <v>841</v>
      </c>
      <c r="E2413" s="36"/>
      <c r="H2413" s="36"/>
      <c r="K2413" s="34">
        <f>SUM(J2411:J2412)</f>
        <v>0</v>
      </c>
    </row>
    <row r="2414" spans="1:27" x14ac:dyDescent="0.3">
      <c r="E2414" s="36"/>
      <c r="H2414" s="36"/>
      <c r="K2414" s="36"/>
    </row>
    <row r="2415" spans="1:27" x14ac:dyDescent="0.3">
      <c r="D2415" s="37" t="s">
        <v>843</v>
      </c>
      <c r="E2415" s="36"/>
      <c r="H2415" s="36">
        <v>1.5</v>
      </c>
      <c r="I2415" t="s">
        <v>844</v>
      </c>
      <c r="J2415">
        <f>ROUND(H2415/100*K2409,5)</f>
        <v>0</v>
      </c>
      <c r="K2415" s="36"/>
    </row>
    <row r="2416" spans="1:27" x14ac:dyDescent="0.3">
      <c r="D2416" s="37" t="s">
        <v>842</v>
      </c>
      <c r="E2416" s="36"/>
      <c r="H2416" s="36"/>
      <c r="K2416" s="38">
        <f>SUM(J2406:J2415)</f>
        <v>0</v>
      </c>
    </row>
    <row r="2417" spans="1:27" x14ac:dyDescent="0.3">
      <c r="D2417" s="37" t="s">
        <v>916</v>
      </c>
      <c r="E2417" s="36"/>
      <c r="H2417" s="36">
        <v>2</v>
      </c>
      <c r="I2417" t="s">
        <v>844</v>
      </c>
      <c r="K2417" s="34">
        <f>ROUND(H2417/100*K2416,5)</f>
        <v>0</v>
      </c>
    </row>
    <row r="2418" spans="1:27" x14ac:dyDescent="0.3">
      <c r="D2418" s="37" t="s">
        <v>845</v>
      </c>
      <c r="E2418" s="36"/>
      <c r="H2418" s="36"/>
      <c r="K2418" s="38">
        <f>SUM(K2416:K2417)</f>
        <v>0</v>
      </c>
    </row>
    <row r="2420" spans="1:27" ht="45" customHeight="1" x14ac:dyDescent="0.3">
      <c r="A2420" s="28" t="s">
        <v>1838</v>
      </c>
      <c r="B2420" s="28" t="s">
        <v>506</v>
      </c>
      <c r="C2420" s="29" t="s">
        <v>14</v>
      </c>
      <c r="D2420" s="7" t="s">
        <v>507</v>
      </c>
      <c r="E2420" s="6"/>
      <c r="F2420" s="6"/>
      <c r="G2420" s="29"/>
      <c r="H2420" s="31" t="s">
        <v>820</v>
      </c>
      <c r="I2420" s="5">
        <v>1</v>
      </c>
      <c r="J2420" s="4"/>
      <c r="K2420" s="32">
        <f>ROUND(K2433,2)</f>
        <v>0</v>
      </c>
      <c r="L2420" s="30" t="s">
        <v>1839</v>
      </c>
      <c r="M2420" s="29"/>
      <c r="N2420" s="29"/>
      <c r="O2420" s="29"/>
      <c r="P2420" s="29"/>
      <c r="Q2420" s="29"/>
      <c r="R2420" s="29"/>
      <c r="S2420" s="29"/>
      <c r="T2420" s="29"/>
      <c r="U2420" s="29"/>
      <c r="V2420" s="29"/>
      <c r="W2420" s="29"/>
      <c r="X2420" s="29"/>
      <c r="Y2420" s="29"/>
      <c r="Z2420" s="29"/>
      <c r="AA2420" s="29"/>
    </row>
    <row r="2421" spans="1:27" x14ac:dyDescent="0.3">
      <c r="B2421" s="24" t="s">
        <v>822</v>
      </c>
    </row>
    <row r="2422" spans="1:27" x14ac:dyDescent="0.3">
      <c r="B2422" t="s">
        <v>1526</v>
      </c>
      <c r="C2422" t="s">
        <v>802</v>
      </c>
      <c r="D2422" t="s">
        <v>1527</v>
      </c>
      <c r="E2422" s="33">
        <v>0.23</v>
      </c>
      <c r="F2422" t="s">
        <v>825</v>
      </c>
      <c r="G2422" t="s">
        <v>826</v>
      </c>
      <c r="H2422" s="34"/>
      <c r="I2422" t="s">
        <v>827</v>
      </c>
      <c r="J2422" s="35">
        <f>ROUND(E2422/I2420* H2422,5)</f>
        <v>0</v>
      </c>
      <c r="K2422" s="36"/>
    </row>
    <row r="2423" spans="1:27" x14ac:dyDescent="0.3">
      <c r="B2423" t="s">
        <v>1528</v>
      </c>
      <c r="C2423" t="s">
        <v>802</v>
      </c>
      <c r="D2423" t="s">
        <v>1529</v>
      </c>
      <c r="E2423" s="33">
        <v>0.2</v>
      </c>
      <c r="F2423" t="s">
        <v>825</v>
      </c>
      <c r="G2423" t="s">
        <v>826</v>
      </c>
      <c r="H2423" s="34"/>
      <c r="I2423" t="s">
        <v>827</v>
      </c>
      <c r="J2423" s="35">
        <f>ROUND(E2423/I2420* H2423,5)</f>
        <v>0</v>
      </c>
      <c r="K2423" s="36"/>
    </row>
    <row r="2424" spans="1:27" x14ac:dyDescent="0.3">
      <c r="D2424" s="37" t="s">
        <v>828</v>
      </c>
      <c r="E2424" s="36"/>
      <c r="H2424" s="36"/>
      <c r="K2424" s="34">
        <f>SUM(J2422:J2423)</f>
        <v>0</v>
      </c>
    </row>
    <row r="2425" spans="1:27" x14ac:dyDescent="0.3">
      <c r="B2425" s="24" t="s">
        <v>833</v>
      </c>
      <c r="E2425" s="36"/>
      <c r="H2425" s="36"/>
      <c r="K2425" s="36"/>
    </row>
    <row r="2426" spans="1:27" x14ac:dyDescent="0.3">
      <c r="B2426" t="s">
        <v>1840</v>
      </c>
      <c r="C2426" t="s">
        <v>14</v>
      </c>
      <c r="D2426" t="s">
        <v>1841</v>
      </c>
      <c r="E2426" s="33">
        <v>1</v>
      </c>
      <c r="G2426" t="s">
        <v>826</v>
      </c>
      <c r="H2426" s="34"/>
      <c r="I2426" t="s">
        <v>827</v>
      </c>
      <c r="J2426" s="35">
        <f>ROUND(E2426* H2426,5)</f>
        <v>0</v>
      </c>
      <c r="K2426" s="36"/>
    </row>
    <row r="2427" spans="1:27" x14ac:dyDescent="0.3">
      <c r="B2427" t="s">
        <v>1579</v>
      </c>
      <c r="C2427" t="s">
        <v>14</v>
      </c>
      <c r="D2427" t="s">
        <v>1580</v>
      </c>
      <c r="E2427" s="33">
        <v>1</v>
      </c>
      <c r="G2427" t="s">
        <v>826</v>
      </c>
      <c r="H2427" s="34"/>
      <c r="I2427" t="s">
        <v>827</v>
      </c>
      <c r="J2427" s="35">
        <f>ROUND(E2427* H2427,5)</f>
        <v>0</v>
      </c>
      <c r="K2427" s="36"/>
    </row>
    <row r="2428" spans="1:27" x14ac:dyDescent="0.3">
      <c r="D2428" s="37" t="s">
        <v>841</v>
      </c>
      <c r="E2428" s="36"/>
      <c r="H2428" s="36"/>
      <c r="K2428" s="34">
        <f>SUM(J2426:J2427)</f>
        <v>0</v>
      </c>
    </row>
    <row r="2429" spans="1:27" x14ac:dyDescent="0.3">
      <c r="E2429" s="36"/>
      <c r="H2429" s="36"/>
      <c r="K2429" s="36"/>
    </row>
    <row r="2430" spans="1:27" x14ac:dyDescent="0.3">
      <c r="D2430" s="37" t="s">
        <v>843</v>
      </c>
      <c r="E2430" s="36"/>
      <c r="H2430" s="36">
        <v>1.5</v>
      </c>
      <c r="I2430" t="s">
        <v>844</v>
      </c>
      <c r="J2430">
        <f>ROUND(H2430/100*K2424,5)</f>
        <v>0</v>
      </c>
      <c r="K2430" s="36"/>
    </row>
    <row r="2431" spans="1:27" x14ac:dyDescent="0.3">
      <c r="D2431" s="37" t="s">
        <v>842</v>
      </c>
      <c r="E2431" s="36"/>
      <c r="H2431" s="36"/>
      <c r="K2431" s="38">
        <f>SUM(J2421:J2430)</f>
        <v>0</v>
      </c>
    </row>
    <row r="2432" spans="1:27" x14ac:dyDescent="0.3">
      <c r="D2432" s="37" t="s">
        <v>916</v>
      </c>
      <c r="E2432" s="36"/>
      <c r="H2432" s="36">
        <v>2</v>
      </c>
      <c r="I2432" t="s">
        <v>844</v>
      </c>
      <c r="K2432" s="34">
        <f>ROUND(H2432/100*K2431,5)</f>
        <v>0</v>
      </c>
    </row>
    <row r="2433" spans="1:27" x14ac:dyDescent="0.3">
      <c r="D2433" s="37" t="s">
        <v>845</v>
      </c>
      <c r="E2433" s="36"/>
      <c r="H2433" s="36"/>
      <c r="K2433" s="38">
        <f>SUM(K2431:K2432)</f>
        <v>0</v>
      </c>
    </row>
    <row r="2435" spans="1:27" ht="45" customHeight="1" x14ac:dyDescent="0.3">
      <c r="A2435" s="28" t="s">
        <v>1842</v>
      </c>
      <c r="B2435" s="28" t="s">
        <v>516</v>
      </c>
      <c r="C2435" s="29" t="s">
        <v>14</v>
      </c>
      <c r="D2435" s="7" t="s">
        <v>517</v>
      </c>
      <c r="E2435" s="6"/>
      <c r="F2435" s="6"/>
      <c r="G2435" s="29"/>
      <c r="H2435" s="31" t="s">
        <v>820</v>
      </c>
      <c r="I2435" s="5">
        <v>1</v>
      </c>
      <c r="J2435" s="4"/>
      <c r="K2435" s="32">
        <f>ROUND(K2448,2)</f>
        <v>0</v>
      </c>
      <c r="L2435" s="30" t="s">
        <v>1843</v>
      </c>
      <c r="M2435" s="29"/>
      <c r="N2435" s="29"/>
      <c r="O2435" s="29"/>
      <c r="P2435" s="29"/>
      <c r="Q2435" s="29"/>
      <c r="R2435" s="29"/>
      <c r="S2435" s="29"/>
      <c r="T2435" s="29"/>
      <c r="U2435" s="29"/>
      <c r="V2435" s="29"/>
      <c r="W2435" s="29"/>
      <c r="X2435" s="29"/>
      <c r="Y2435" s="29"/>
      <c r="Z2435" s="29"/>
      <c r="AA2435" s="29"/>
    </row>
    <row r="2436" spans="1:27" x14ac:dyDescent="0.3">
      <c r="B2436" s="24" t="s">
        <v>822</v>
      </c>
    </row>
    <row r="2437" spans="1:27" x14ac:dyDescent="0.3">
      <c r="B2437" t="s">
        <v>1528</v>
      </c>
      <c r="C2437" t="s">
        <v>802</v>
      </c>
      <c r="D2437" t="s">
        <v>1529</v>
      </c>
      <c r="E2437" s="33">
        <v>0.2</v>
      </c>
      <c r="F2437" t="s">
        <v>825</v>
      </c>
      <c r="G2437" t="s">
        <v>826</v>
      </c>
      <c r="H2437" s="34"/>
      <c r="I2437" t="s">
        <v>827</v>
      </c>
      <c r="J2437" s="35">
        <f>ROUND(E2437/I2435* H2437,5)</f>
        <v>0</v>
      </c>
      <c r="K2437" s="36"/>
    </row>
    <row r="2438" spans="1:27" x14ac:dyDescent="0.3">
      <c r="B2438" t="s">
        <v>1526</v>
      </c>
      <c r="C2438" t="s">
        <v>802</v>
      </c>
      <c r="D2438" t="s">
        <v>1527</v>
      </c>
      <c r="E2438" s="33">
        <v>0.23</v>
      </c>
      <c r="F2438" t="s">
        <v>825</v>
      </c>
      <c r="G2438" t="s">
        <v>826</v>
      </c>
      <c r="H2438" s="34"/>
      <c r="I2438" t="s">
        <v>827</v>
      </c>
      <c r="J2438" s="35">
        <f>ROUND(E2438/I2435* H2438,5)</f>
        <v>0</v>
      </c>
      <c r="K2438" s="36"/>
    </row>
    <row r="2439" spans="1:27" x14ac:dyDescent="0.3">
      <c r="D2439" s="37" t="s">
        <v>828</v>
      </c>
      <c r="E2439" s="36"/>
      <c r="H2439" s="36"/>
      <c r="K2439" s="34">
        <f>SUM(J2437:J2438)</f>
        <v>0</v>
      </c>
    </row>
    <row r="2440" spans="1:27" x14ac:dyDescent="0.3">
      <c r="B2440" s="24" t="s">
        <v>833</v>
      </c>
      <c r="E2440" s="36"/>
      <c r="H2440" s="36"/>
      <c r="K2440" s="36"/>
    </row>
    <row r="2441" spans="1:27" x14ac:dyDescent="0.3">
      <c r="B2441" t="s">
        <v>1579</v>
      </c>
      <c r="C2441" t="s">
        <v>14</v>
      </c>
      <c r="D2441" t="s">
        <v>1580</v>
      </c>
      <c r="E2441" s="33">
        <v>1</v>
      </c>
      <c r="G2441" t="s">
        <v>826</v>
      </c>
      <c r="H2441" s="34"/>
      <c r="I2441" t="s">
        <v>827</v>
      </c>
      <c r="J2441" s="35">
        <f>ROUND(E2441* H2441,5)</f>
        <v>0</v>
      </c>
      <c r="K2441" s="36"/>
    </row>
    <row r="2442" spans="1:27" x14ac:dyDescent="0.3">
      <c r="B2442" t="s">
        <v>1844</v>
      </c>
      <c r="C2442" t="s">
        <v>14</v>
      </c>
      <c r="D2442" t="s">
        <v>1845</v>
      </c>
      <c r="E2442" s="33">
        <v>1</v>
      </c>
      <c r="G2442" t="s">
        <v>826</v>
      </c>
      <c r="H2442" s="34"/>
      <c r="I2442" t="s">
        <v>827</v>
      </c>
      <c r="J2442" s="35">
        <f>ROUND(E2442* H2442,5)</f>
        <v>0</v>
      </c>
      <c r="K2442" s="36"/>
    </row>
    <row r="2443" spans="1:27" x14ac:dyDescent="0.3">
      <c r="D2443" s="37" t="s">
        <v>841</v>
      </c>
      <c r="E2443" s="36"/>
      <c r="H2443" s="36"/>
      <c r="K2443" s="34">
        <f>SUM(J2441:J2442)</f>
        <v>0</v>
      </c>
    </row>
    <row r="2444" spans="1:27" x14ac:dyDescent="0.3">
      <c r="E2444" s="36"/>
      <c r="H2444" s="36"/>
      <c r="K2444" s="36"/>
    </row>
    <row r="2445" spans="1:27" x14ac:dyDescent="0.3">
      <c r="D2445" s="37" t="s">
        <v>843</v>
      </c>
      <c r="E2445" s="36"/>
      <c r="H2445" s="36">
        <v>1.5</v>
      </c>
      <c r="I2445" t="s">
        <v>844</v>
      </c>
      <c r="J2445">
        <f>ROUND(H2445/100*K2439,5)</f>
        <v>0</v>
      </c>
      <c r="K2445" s="36"/>
    </row>
    <row r="2446" spans="1:27" x14ac:dyDescent="0.3">
      <c r="D2446" s="37" t="s">
        <v>842</v>
      </c>
      <c r="E2446" s="36"/>
      <c r="H2446" s="36"/>
      <c r="K2446" s="38">
        <f>SUM(J2436:J2445)</f>
        <v>0</v>
      </c>
    </row>
    <row r="2447" spans="1:27" x14ac:dyDescent="0.3">
      <c r="D2447" s="37" t="s">
        <v>916</v>
      </c>
      <c r="E2447" s="36"/>
      <c r="H2447" s="36">
        <v>2</v>
      </c>
      <c r="I2447" t="s">
        <v>844</v>
      </c>
      <c r="K2447" s="34">
        <f>ROUND(H2447/100*K2446,5)</f>
        <v>0</v>
      </c>
    </row>
    <row r="2448" spans="1:27" x14ac:dyDescent="0.3">
      <c r="D2448" s="37" t="s">
        <v>845</v>
      </c>
      <c r="E2448" s="36"/>
      <c r="H2448" s="36"/>
      <c r="K2448" s="38">
        <f>SUM(K2446:K2447)</f>
        <v>0</v>
      </c>
    </row>
    <row r="2450" spans="1:27" ht="45" customHeight="1" x14ac:dyDescent="0.3">
      <c r="A2450" s="28" t="s">
        <v>1846</v>
      </c>
      <c r="B2450" s="28" t="s">
        <v>500</v>
      </c>
      <c r="C2450" s="29" t="s">
        <v>14</v>
      </c>
      <c r="D2450" s="7" t="s">
        <v>501</v>
      </c>
      <c r="E2450" s="6"/>
      <c r="F2450" s="6"/>
      <c r="G2450" s="29"/>
      <c r="H2450" s="31" t="s">
        <v>820</v>
      </c>
      <c r="I2450" s="5">
        <v>1</v>
      </c>
      <c r="J2450" s="4"/>
      <c r="K2450" s="32">
        <f>ROUND(K2463,2)</f>
        <v>0</v>
      </c>
      <c r="L2450" s="30" t="s">
        <v>1847</v>
      </c>
      <c r="M2450" s="29"/>
      <c r="N2450" s="29"/>
      <c r="O2450" s="29"/>
      <c r="P2450" s="29"/>
      <c r="Q2450" s="29"/>
      <c r="R2450" s="29"/>
      <c r="S2450" s="29"/>
      <c r="T2450" s="29"/>
      <c r="U2450" s="29"/>
      <c r="V2450" s="29"/>
      <c r="W2450" s="29"/>
      <c r="X2450" s="29"/>
      <c r="Y2450" s="29"/>
      <c r="Z2450" s="29"/>
      <c r="AA2450" s="29"/>
    </row>
    <row r="2451" spans="1:27" x14ac:dyDescent="0.3">
      <c r="B2451" s="24" t="s">
        <v>822</v>
      </c>
    </row>
    <row r="2452" spans="1:27" x14ac:dyDescent="0.3">
      <c r="B2452" t="s">
        <v>1528</v>
      </c>
      <c r="C2452" t="s">
        <v>802</v>
      </c>
      <c r="D2452" t="s">
        <v>1529</v>
      </c>
      <c r="E2452" s="33">
        <v>0.2</v>
      </c>
      <c r="F2452" t="s">
        <v>825</v>
      </c>
      <c r="G2452" t="s">
        <v>826</v>
      </c>
      <c r="H2452" s="34"/>
      <c r="I2452" t="s">
        <v>827</v>
      </c>
      <c r="J2452" s="35">
        <f>ROUND(E2452/I2450* H2452,5)</f>
        <v>0</v>
      </c>
      <c r="K2452" s="36"/>
    </row>
    <row r="2453" spans="1:27" x14ac:dyDescent="0.3">
      <c r="B2453" t="s">
        <v>1526</v>
      </c>
      <c r="C2453" t="s">
        <v>802</v>
      </c>
      <c r="D2453" t="s">
        <v>1527</v>
      </c>
      <c r="E2453" s="33">
        <v>0.35</v>
      </c>
      <c r="F2453" t="s">
        <v>825</v>
      </c>
      <c r="G2453" t="s">
        <v>826</v>
      </c>
      <c r="H2453" s="34"/>
      <c r="I2453" t="s">
        <v>827</v>
      </c>
      <c r="J2453" s="35">
        <f>ROUND(E2453/I2450* H2453,5)</f>
        <v>0</v>
      </c>
      <c r="K2453" s="36"/>
    </row>
    <row r="2454" spans="1:27" x14ac:dyDescent="0.3">
      <c r="D2454" s="37" t="s">
        <v>828</v>
      </c>
      <c r="E2454" s="36"/>
      <c r="H2454" s="36"/>
      <c r="K2454" s="34">
        <f>SUM(J2452:J2453)</f>
        <v>0</v>
      </c>
    </row>
    <row r="2455" spans="1:27" x14ac:dyDescent="0.3">
      <c r="B2455" s="24" t="s">
        <v>833</v>
      </c>
      <c r="E2455" s="36"/>
      <c r="H2455" s="36"/>
      <c r="K2455" s="36"/>
    </row>
    <row r="2456" spans="1:27" x14ac:dyDescent="0.3">
      <c r="B2456" t="s">
        <v>1848</v>
      </c>
      <c r="C2456" t="s">
        <v>14</v>
      </c>
      <c r="D2456" t="s">
        <v>1849</v>
      </c>
      <c r="E2456" s="33">
        <v>1</v>
      </c>
      <c r="G2456" t="s">
        <v>826</v>
      </c>
      <c r="H2456" s="34"/>
      <c r="I2456" t="s">
        <v>827</v>
      </c>
      <c r="J2456" s="35">
        <f>ROUND(E2456* H2456,5)</f>
        <v>0</v>
      </c>
      <c r="K2456" s="36"/>
    </row>
    <row r="2457" spans="1:27" x14ac:dyDescent="0.3">
      <c r="B2457" t="s">
        <v>1594</v>
      </c>
      <c r="C2457" t="s">
        <v>14</v>
      </c>
      <c r="D2457" t="s">
        <v>1595</v>
      </c>
      <c r="E2457" s="33">
        <v>1</v>
      </c>
      <c r="G2457" t="s">
        <v>826</v>
      </c>
      <c r="H2457" s="34"/>
      <c r="I2457" t="s">
        <v>827</v>
      </c>
      <c r="J2457" s="35">
        <f>ROUND(E2457* H2457,5)</f>
        <v>0</v>
      </c>
      <c r="K2457" s="36"/>
    </row>
    <row r="2458" spans="1:27" x14ac:dyDescent="0.3">
      <c r="D2458" s="37" t="s">
        <v>841</v>
      </c>
      <c r="E2458" s="36"/>
      <c r="H2458" s="36"/>
      <c r="K2458" s="34">
        <f>SUM(J2456:J2457)</f>
        <v>0</v>
      </c>
    </row>
    <row r="2459" spans="1:27" x14ac:dyDescent="0.3">
      <c r="E2459" s="36"/>
      <c r="H2459" s="36"/>
      <c r="K2459" s="36"/>
    </row>
    <row r="2460" spans="1:27" x14ac:dyDescent="0.3">
      <c r="D2460" s="37" t="s">
        <v>843</v>
      </c>
      <c r="E2460" s="36"/>
      <c r="H2460" s="36">
        <v>1.5</v>
      </c>
      <c r="I2460" t="s">
        <v>844</v>
      </c>
      <c r="J2460">
        <f>ROUND(H2460/100*K2454,5)</f>
        <v>0</v>
      </c>
      <c r="K2460" s="36"/>
    </row>
    <row r="2461" spans="1:27" x14ac:dyDescent="0.3">
      <c r="D2461" s="37" t="s">
        <v>842</v>
      </c>
      <c r="E2461" s="36"/>
      <c r="H2461" s="36"/>
      <c r="K2461" s="38">
        <f>SUM(J2451:J2460)</f>
        <v>0</v>
      </c>
    </row>
    <row r="2462" spans="1:27" x14ac:dyDescent="0.3">
      <c r="D2462" s="37" t="s">
        <v>916</v>
      </c>
      <c r="E2462" s="36"/>
      <c r="H2462" s="36">
        <v>2</v>
      </c>
      <c r="I2462" t="s">
        <v>844</v>
      </c>
      <c r="K2462" s="34">
        <f>ROUND(H2462/100*K2461,5)</f>
        <v>0</v>
      </c>
    </row>
    <row r="2463" spans="1:27" x14ac:dyDescent="0.3">
      <c r="D2463" s="37" t="s">
        <v>845</v>
      </c>
      <c r="E2463" s="36"/>
      <c r="H2463" s="36"/>
      <c r="K2463" s="38">
        <f>SUM(K2461:K2462)</f>
        <v>0</v>
      </c>
    </row>
    <row r="2465" spans="1:27" ht="45" customHeight="1" x14ac:dyDescent="0.3">
      <c r="A2465" s="28" t="s">
        <v>1850</v>
      </c>
      <c r="B2465" s="28" t="s">
        <v>498</v>
      </c>
      <c r="C2465" s="29" t="s">
        <v>14</v>
      </c>
      <c r="D2465" s="7" t="s">
        <v>499</v>
      </c>
      <c r="E2465" s="6"/>
      <c r="F2465" s="6"/>
      <c r="G2465" s="29"/>
      <c r="H2465" s="31" t="s">
        <v>820</v>
      </c>
      <c r="I2465" s="5">
        <v>1</v>
      </c>
      <c r="J2465" s="4"/>
      <c r="K2465" s="32">
        <f>ROUND(K2478,2)</f>
        <v>0</v>
      </c>
      <c r="L2465" s="30" t="s">
        <v>1851</v>
      </c>
      <c r="M2465" s="29"/>
      <c r="N2465" s="29"/>
      <c r="O2465" s="29"/>
      <c r="P2465" s="29"/>
      <c r="Q2465" s="29"/>
      <c r="R2465" s="29"/>
      <c r="S2465" s="29"/>
      <c r="T2465" s="29"/>
      <c r="U2465" s="29"/>
      <c r="V2465" s="29"/>
      <c r="W2465" s="29"/>
      <c r="X2465" s="29"/>
      <c r="Y2465" s="29"/>
      <c r="Z2465" s="29"/>
      <c r="AA2465" s="29"/>
    </row>
    <row r="2466" spans="1:27" x14ac:dyDescent="0.3">
      <c r="B2466" s="24" t="s">
        <v>822</v>
      </c>
    </row>
    <row r="2467" spans="1:27" x14ac:dyDescent="0.3">
      <c r="B2467" t="s">
        <v>1528</v>
      </c>
      <c r="C2467" t="s">
        <v>802</v>
      </c>
      <c r="D2467" t="s">
        <v>1529</v>
      </c>
      <c r="E2467" s="33">
        <v>0.2</v>
      </c>
      <c r="F2467" t="s">
        <v>825</v>
      </c>
      <c r="G2467" t="s">
        <v>826</v>
      </c>
      <c r="H2467" s="34"/>
      <c r="I2467" t="s">
        <v>827</v>
      </c>
      <c r="J2467" s="35">
        <f>ROUND(E2467/I2465* H2467,5)</f>
        <v>0</v>
      </c>
      <c r="K2467" s="36"/>
    </row>
    <row r="2468" spans="1:27" x14ac:dyDescent="0.3">
      <c r="B2468" t="s">
        <v>1526</v>
      </c>
      <c r="C2468" t="s">
        <v>802</v>
      </c>
      <c r="D2468" t="s">
        <v>1527</v>
      </c>
      <c r="E2468" s="33">
        <v>0.35</v>
      </c>
      <c r="F2468" t="s">
        <v>825</v>
      </c>
      <c r="G2468" t="s">
        <v>826</v>
      </c>
      <c r="H2468" s="34"/>
      <c r="I2468" t="s">
        <v>827</v>
      </c>
      <c r="J2468" s="35">
        <f>ROUND(E2468/I2465* H2468,5)</f>
        <v>0</v>
      </c>
      <c r="K2468" s="36"/>
    </row>
    <row r="2469" spans="1:27" x14ac:dyDescent="0.3">
      <c r="D2469" s="37" t="s">
        <v>828</v>
      </c>
      <c r="E2469" s="36"/>
      <c r="H2469" s="36"/>
      <c r="K2469" s="34">
        <f>SUM(J2467:J2468)</f>
        <v>0</v>
      </c>
    </row>
    <row r="2470" spans="1:27" x14ac:dyDescent="0.3">
      <c r="B2470" s="24" t="s">
        <v>833</v>
      </c>
      <c r="E2470" s="36"/>
      <c r="H2470" s="36"/>
      <c r="K2470" s="36"/>
    </row>
    <row r="2471" spans="1:27" x14ac:dyDescent="0.3">
      <c r="B2471" t="s">
        <v>1594</v>
      </c>
      <c r="C2471" t="s">
        <v>14</v>
      </c>
      <c r="D2471" t="s">
        <v>1595</v>
      </c>
      <c r="E2471" s="33">
        <v>1</v>
      </c>
      <c r="G2471" t="s">
        <v>826</v>
      </c>
      <c r="H2471" s="34"/>
      <c r="I2471" t="s">
        <v>827</v>
      </c>
      <c r="J2471" s="35">
        <f>ROUND(E2471* H2471,5)</f>
        <v>0</v>
      </c>
      <c r="K2471" s="36"/>
    </row>
    <row r="2472" spans="1:27" x14ac:dyDescent="0.3">
      <c r="B2472" t="s">
        <v>1852</v>
      </c>
      <c r="C2472" t="s">
        <v>14</v>
      </c>
      <c r="D2472" t="s">
        <v>1853</v>
      </c>
      <c r="E2472" s="33">
        <v>1</v>
      </c>
      <c r="G2472" t="s">
        <v>826</v>
      </c>
      <c r="H2472" s="34"/>
      <c r="I2472" t="s">
        <v>827</v>
      </c>
      <c r="J2472" s="35">
        <f>ROUND(E2472* H2472,5)</f>
        <v>0</v>
      </c>
      <c r="K2472" s="36"/>
    </row>
    <row r="2473" spans="1:27" x14ac:dyDescent="0.3">
      <c r="D2473" s="37" t="s">
        <v>841</v>
      </c>
      <c r="E2473" s="36"/>
      <c r="H2473" s="36"/>
      <c r="K2473" s="34">
        <f>SUM(J2471:J2472)</f>
        <v>0</v>
      </c>
    </row>
    <row r="2474" spans="1:27" x14ac:dyDescent="0.3">
      <c r="E2474" s="36"/>
      <c r="H2474" s="36"/>
      <c r="K2474" s="36"/>
    </row>
    <row r="2475" spans="1:27" x14ac:dyDescent="0.3">
      <c r="D2475" s="37" t="s">
        <v>843</v>
      </c>
      <c r="E2475" s="36"/>
      <c r="H2475" s="36">
        <v>1.5</v>
      </c>
      <c r="I2475" t="s">
        <v>844</v>
      </c>
      <c r="J2475">
        <f>ROUND(H2475/100*K2469,5)</f>
        <v>0</v>
      </c>
      <c r="K2475" s="36"/>
    </row>
    <row r="2476" spans="1:27" x14ac:dyDescent="0.3">
      <c r="D2476" s="37" t="s">
        <v>842</v>
      </c>
      <c r="E2476" s="36"/>
      <c r="H2476" s="36"/>
      <c r="K2476" s="38">
        <f>SUM(J2466:J2475)</f>
        <v>0</v>
      </c>
    </row>
    <row r="2477" spans="1:27" x14ac:dyDescent="0.3">
      <c r="D2477" s="37" t="s">
        <v>916</v>
      </c>
      <c r="E2477" s="36"/>
      <c r="H2477" s="36">
        <v>2</v>
      </c>
      <c r="I2477" t="s">
        <v>844</v>
      </c>
      <c r="K2477" s="34">
        <f>ROUND(H2477/100*K2476,5)</f>
        <v>0</v>
      </c>
    </row>
    <row r="2478" spans="1:27" x14ac:dyDescent="0.3">
      <c r="D2478" s="37" t="s">
        <v>845</v>
      </c>
      <c r="E2478" s="36"/>
      <c r="H2478" s="36"/>
      <c r="K2478" s="38">
        <f>SUM(K2476:K2477)</f>
        <v>0</v>
      </c>
    </row>
    <row r="2480" spans="1:27" ht="45" customHeight="1" x14ac:dyDescent="0.3">
      <c r="A2480" s="28" t="s">
        <v>1854</v>
      </c>
      <c r="B2480" s="28" t="s">
        <v>502</v>
      </c>
      <c r="C2480" s="29" t="s">
        <v>14</v>
      </c>
      <c r="D2480" s="7" t="s">
        <v>503</v>
      </c>
      <c r="E2480" s="6"/>
      <c r="F2480" s="6"/>
      <c r="G2480" s="29"/>
      <c r="H2480" s="31" t="s">
        <v>820</v>
      </c>
      <c r="I2480" s="5">
        <v>1</v>
      </c>
      <c r="J2480" s="4"/>
      <c r="K2480" s="32">
        <f>ROUND(K2493,2)</f>
        <v>0</v>
      </c>
      <c r="L2480" s="30" t="s">
        <v>1855</v>
      </c>
      <c r="M2480" s="29"/>
      <c r="N2480" s="29"/>
      <c r="O2480" s="29"/>
      <c r="P2480" s="29"/>
      <c r="Q2480" s="29"/>
      <c r="R2480" s="29"/>
      <c r="S2480" s="29"/>
      <c r="T2480" s="29"/>
      <c r="U2480" s="29"/>
      <c r="V2480" s="29"/>
      <c r="W2480" s="29"/>
      <c r="X2480" s="29"/>
      <c r="Y2480" s="29"/>
      <c r="Z2480" s="29"/>
      <c r="AA2480" s="29"/>
    </row>
    <row r="2481" spans="1:27" x14ac:dyDescent="0.3">
      <c r="B2481" s="24" t="s">
        <v>822</v>
      </c>
    </row>
    <row r="2482" spans="1:27" x14ac:dyDescent="0.3">
      <c r="B2482" t="s">
        <v>1528</v>
      </c>
      <c r="C2482" t="s">
        <v>802</v>
      </c>
      <c r="D2482" t="s">
        <v>1529</v>
      </c>
      <c r="E2482" s="33">
        <v>0.2</v>
      </c>
      <c r="F2482" t="s">
        <v>825</v>
      </c>
      <c r="G2482" t="s">
        <v>826</v>
      </c>
      <c r="H2482" s="34"/>
      <c r="I2482" t="s">
        <v>827</v>
      </c>
      <c r="J2482" s="35">
        <f>ROUND(E2482/I2480* H2482,5)</f>
        <v>0</v>
      </c>
      <c r="K2482" s="36"/>
    </row>
    <row r="2483" spans="1:27" x14ac:dyDescent="0.3">
      <c r="B2483" t="s">
        <v>1526</v>
      </c>
      <c r="C2483" t="s">
        <v>802</v>
      </c>
      <c r="D2483" t="s">
        <v>1527</v>
      </c>
      <c r="E2483" s="33">
        <v>0.5</v>
      </c>
      <c r="F2483" t="s">
        <v>825</v>
      </c>
      <c r="G2483" t="s">
        <v>826</v>
      </c>
      <c r="H2483" s="34"/>
      <c r="I2483" t="s">
        <v>827</v>
      </c>
      <c r="J2483" s="35">
        <f>ROUND(E2483/I2480* H2483,5)</f>
        <v>0</v>
      </c>
      <c r="K2483" s="36"/>
    </row>
    <row r="2484" spans="1:27" x14ac:dyDescent="0.3">
      <c r="D2484" s="37" t="s">
        <v>828</v>
      </c>
      <c r="E2484" s="36"/>
      <c r="H2484" s="36"/>
      <c r="K2484" s="34">
        <f>SUM(J2482:J2483)</f>
        <v>0</v>
      </c>
    </row>
    <row r="2485" spans="1:27" x14ac:dyDescent="0.3">
      <c r="B2485" s="24" t="s">
        <v>833</v>
      </c>
      <c r="E2485" s="36"/>
      <c r="H2485" s="36"/>
      <c r="K2485" s="36"/>
    </row>
    <row r="2486" spans="1:27" x14ac:dyDescent="0.3">
      <c r="B2486" t="s">
        <v>1594</v>
      </c>
      <c r="C2486" t="s">
        <v>14</v>
      </c>
      <c r="D2486" t="s">
        <v>1595</v>
      </c>
      <c r="E2486" s="33">
        <v>1</v>
      </c>
      <c r="G2486" t="s">
        <v>826</v>
      </c>
      <c r="H2486" s="34"/>
      <c r="I2486" t="s">
        <v>827</v>
      </c>
      <c r="J2486" s="35">
        <f>ROUND(E2486* H2486,5)</f>
        <v>0</v>
      </c>
      <c r="K2486" s="36"/>
    </row>
    <row r="2487" spans="1:27" x14ac:dyDescent="0.3">
      <c r="B2487" t="s">
        <v>1856</v>
      </c>
      <c r="C2487" t="s">
        <v>14</v>
      </c>
      <c r="D2487" t="s">
        <v>1857</v>
      </c>
      <c r="E2487" s="33">
        <v>1</v>
      </c>
      <c r="G2487" t="s">
        <v>826</v>
      </c>
      <c r="H2487" s="34"/>
      <c r="I2487" t="s">
        <v>827</v>
      </c>
      <c r="J2487" s="35">
        <f>ROUND(E2487* H2487,5)</f>
        <v>0</v>
      </c>
      <c r="K2487" s="36"/>
    </row>
    <row r="2488" spans="1:27" x14ac:dyDescent="0.3">
      <c r="D2488" s="37" t="s">
        <v>841</v>
      </c>
      <c r="E2488" s="36"/>
      <c r="H2488" s="36"/>
      <c r="K2488" s="34">
        <f>SUM(J2486:J2487)</f>
        <v>0</v>
      </c>
    </row>
    <row r="2489" spans="1:27" x14ac:dyDescent="0.3">
      <c r="E2489" s="36"/>
      <c r="H2489" s="36"/>
      <c r="K2489" s="36"/>
    </row>
    <row r="2490" spans="1:27" x14ac:dyDescent="0.3">
      <c r="D2490" s="37" t="s">
        <v>843</v>
      </c>
      <c r="E2490" s="36"/>
      <c r="H2490" s="36">
        <v>1.5</v>
      </c>
      <c r="I2490" t="s">
        <v>844</v>
      </c>
      <c r="J2490">
        <f>ROUND(H2490/100*K2484,5)</f>
        <v>0</v>
      </c>
      <c r="K2490" s="36"/>
    </row>
    <row r="2491" spans="1:27" x14ac:dyDescent="0.3">
      <c r="D2491" s="37" t="s">
        <v>842</v>
      </c>
      <c r="E2491" s="36"/>
      <c r="H2491" s="36"/>
      <c r="K2491" s="38">
        <f>SUM(J2481:J2490)</f>
        <v>0</v>
      </c>
    </row>
    <row r="2492" spans="1:27" x14ac:dyDescent="0.3">
      <c r="D2492" s="37" t="s">
        <v>916</v>
      </c>
      <c r="E2492" s="36"/>
      <c r="H2492" s="36">
        <v>2</v>
      </c>
      <c r="I2492" t="s">
        <v>844</v>
      </c>
      <c r="K2492" s="34">
        <f>ROUND(H2492/100*K2491,5)</f>
        <v>0</v>
      </c>
    </row>
    <row r="2493" spans="1:27" x14ac:dyDescent="0.3">
      <c r="D2493" s="37" t="s">
        <v>845</v>
      </c>
      <c r="E2493" s="36"/>
      <c r="H2493" s="36"/>
      <c r="K2493" s="38">
        <f>SUM(K2491:K2492)</f>
        <v>0</v>
      </c>
    </row>
    <row r="2495" spans="1:27" ht="45" customHeight="1" x14ac:dyDescent="0.3">
      <c r="A2495" s="28" t="s">
        <v>1858</v>
      </c>
      <c r="B2495" s="28" t="s">
        <v>504</v>
      </c>
      <c r="C2495" s="29" t="s">
        <v>14</v>
      </c>
      <c r="D2495" s="7" t="s">
        <v>505</v>
      </c>
      <c r="E2495" s="6"/>
      <c r="F2495" s="6"/>
      <c r="G2495" s="29"/>
      <c r="H2495" s="31" t="s">
        <v>820</v>
      </c>
      <c r="I2495" s="5">
        <v>1</v>
      </c>
      <c r="J2495" s="4"/>
      <c r="K2495" s="32">
        <f>ROUND(K2508,2)</f>
        <v>0</v>
      </c>
      <c r="L2495" s="30" t="s">
        <v>1859</v>
      </c>
      <c r="M2495" s="29"/>
      <c r="N2495" s="29"/>
      <c r="O2495" s="29"/>
      <c r="P2495" s="29"/>
      <c r="Q2495" s="29"/>
      <c r="R2495" s="29"/>
      <c r="S2495" s="29"/>
      <c r="T2495" s="29"/>
      <c r="U2495" s="29"/>
      <c r="V2495" s="29"/>
      <c r="W2495" s="29"/>
      <c r="X2495" s="29"/>
      <c r="Y2495" s="29"/>
      <c r="Z2495" s="29"/>
      <c r="AA2495" s="29"/>
    </row>
    <row r="2496" spans="1:27" x14ac:dyDescent="0.3">
      <c r="B2496" s="24" t="s">
        <v>822</v>
      </c>
    </row>
    <row r="2497" spans="1:27" x14ac:dyDescent="0.3">
      <c r="B2497" t="s">
        <v>1528</v>
      </c>
      <c r="C2497" t="s">
        <v>802</v>
      </c>
      <c r="D2497" t="s">
        <v>1529</v>
      </c>
      <c r="E2497" s="33">
        <v>0.2</v>
      </c>
      <c r="F2497" t="s">
        <v>825</v>
      </c>
      <c r="G2497" t="s">
        <v>826</v>
      </c>
      <c r="H2497" s="34"/>
      <c r="I2497" t="s">
        <v>827</v>
      </c>
      <c r="J2497" s="35">
        <f>ROUND(E2497/I2495* H2497,5)</f>
        <v>0</v>
      </c>
      <c r="K2497" s="36"/>
    </row>
    <row r="2498" spans="1:27" x14ac:dyDescent="0.3">
      <c r="B2498" t="s">
        <v>1526</v>
      </c>
      <c r="C2498" t="s">
        <v>802</v>
      </c>
      <c r="D2498" t="s">
        <v>1527</v>
      </c>
      <c r="E2498" s="33">
        <v>0.5</v>
      </c>
      <c r="F2498" t="s">
        <v>825</v>
      </c>
      <c r="G2498" t="s">
        <v>826</v>
      </c>
      <c r="H2498" s="34"/>
      <c r="I2498" t="s">
        <v>827</v>
      </c>
      <c r="J2498" s="35">
        <f>ROUND(E2498/I2495* H2498,5)</f>
        <v>0</v>
      </c>
      <c r="K2498" s="36"/>
    </row>
    <row r="2499" spans="1:27" x14ac:dyDescent="0.3">
      <c r="D2499" s="37" t="s">
        <v>828</v>
      </c>
      <c r="E2499" s="36"/>
      <c r="H2499" s="36"/>
      <c r="K2499" s="34">
        <f>SUM(J2497:J2498)</f>
        <v>0</v>
      </c>
    </row>
    <row r="2500" spans="1:27" x14ac:dyDescent="0.3">
      <c r="B2500" s="24" t="s">
        <v>833</v>
      </c>
      <c r="E2500" s="36"/>
      <c r="H2500" s="36"/>
      <c r="K2500" s="36"/>
    </row>
    <row r="2501" spans="1:27" x14ac:dyDescent="0.3">
      <c r="B2501" t="s">
        <v>1594</v>
      </c>
      <c r="C2501" t="s">
        <v>14</v>
      </c>
      <c r="D2501" t="s">
        <v>1595</v>
      </c>
      <c r="E2501" s="33">
        <v>1</v>
      </c>
      <c r="G2501" t="s">
        <v>826</v>
      </c>
      <c r="H2501" s="34"/>
      <c r="I2501" t="s">
        <v>827</v>
      </c>
      <c r="J2501" s="35">
        <f>ROUND(E2501* H2501,5)</f>
        <v>0</v>
      </c>
      <c r="K2501" s="36"/>
    </row>
    <row r="2502" spans="1:27" x14ac:dyDescent="0.3">
      <c r="B2502" t="s">
        <v>1860</v>
      </c>
      <c r="C2502" t="s">
        <v>14</v>
      </c>
      <c r="D2502" t="s">
        <v>1861</v>
      </c>
      <c r="E2502" s="33">
        <v>1</v>
      </c>
      <c r="G2502" t="s">
        <v>826</v>
      </c>
      <c r="H2502" s="34"/>
      <c r="I2502" t="s">
        <v>827</v>
      </c>
      <c r="J2502" s="35">
        <f>ROUND(E2502* H2502,5)</f>
        <v>0</v>
      </c>
      <c r="K2502" s="36"/>
    </row>
    <row r="2503" spans="1:27" x14ac:dyDescent="0.3">
      <c r="D2503" s="37" t="s">
        <v>841</v>
      </c>
      <c r="E2503" s="36"/>
      <c r="H2503" s="36"/>
      <c r="K2503" s="34">
        <f>SUM(J2501:J2502)</f>
        <v>0</v>
      </c>
    </row>
    <row r="2504" spans="1:27" x14ac:dyDescent="0.3">
      <c r="E2504" s="36"/>
      <c r="H2504" s="36"/>
      <c r="K2504" s="36"/>
    </row>
    <row r="2505" spans="1:27" x14ac:dyDescent="0.3">
      <c r="D2505" s="37" t="s">
        <v>843</v>
      </c>
      <c r="E2505" s="36"/>
      <c r="H2505" s="36">
        <v>1.5</v>
      </c>
      <c r="I2505" t="s">
        <v>844</v>
      </c>
      <c r="J2505">
        <f>ROUND(H2505/100*K2499,5)</f>
        <v>0</v>
      </c>
      <c r="K2505" s="36"/>
    </row>
    <row r="2506" spans="1:27" x14ac:dyDescent="0.3">
      <c r="D2506" s="37" t="s">
        <v>842</v>
      </c>
      <c r="E2506" s="36"/>
      <c r="H2506" s="36"/>
      <c r="K2506" s="38">
        <f>SUM(J2496:J2505)</f>
        <v>0</v>
      </c>
    </row>
    <row r="2507" spans="1:27" x14ac:dyDescent="0.3">
      <c r="D2507" s="37" t="s">
        <v>916</v>
      </c>
      <c r="E2507" s="36"/>
      <c r="H2507" s="36">
        <v>2</v>
      </c>
      <c r="I2507" t="s">
        <v>844</v>
      </c>
      <c r="K2507" s="34">
        <f>ROUND(H2507/100*K2506,5)</f>
        <v>0</v>
      </c>
    </row>
    <row r="2508" spans="1:27" x14ac:dyDescent="0.3">
      <c r="D2508" s="37" t="s">
        <v>845</v>
      </c>
      <c r="E2508" s="36"/>
      <c r="H2508" s="36"/>
      <c r="K2508" s="38">
        <f>SUM(K2506:K2507)</f>
        <v>0</v>
      </c>
    </row>
    <row r="2510" spans="1:27" ht="45" customHeight="1" x14ac:dyDescent="0.3">
      <c r="A2510" s="28"/>
      <c r="B2510" s="28" t="s">
        <v>1862</v>
      </c>
      <c r="C2510" s="29" t="s">
        <v>14</v>
      </c>
      <c r="D2510" s="7" t="s">
        <v>1863</v>
      </c>
      <c r="E2510" s="6"/>
      <c r="F2510" s="6"/>
      <c r="G2510" s="29"/>
      <c r="H2510" s="31" t="s">
        <v>820</v>
      </c>
      <c r="I2510" s="5">
        <v>1</v>
      </c>
      <c r="J2510" s="4"/>
      <c r="K2510" s="32">
        <f>ROUND(K2522,2)</f>
        <v>0</v>
      </c>
      <c r="L2510" s="30" t="s">
        <v>1864</v>
      </c>
      <c r="M2510" s="29"/>
      <c r="N2510" s="29"/>
      <c r="O2510" s="29"/>
      <c r="P2510" s="29"/>
      <c r="Q2510" s="29"/>
      <c r="R2510" s="29"/>
      <c r="S2510" s="29"/>
      <c r="T2510" s="29"/>
      <c r="U2510" s="29"/>
      <c r="V2510" s="29"/>
      <c r="W2510" s="29"/>
      <c r="X2510" s="29"/>
      <c r="Y2510" s="29"/>
      <c r="Z2510" s="29"/>
      <c r="AA2510" s="29"/>
    </row>
    <row r="2511" spans="1:27" x14ac:dyDescent="0.3">
      <c r="B2511" s="24" t="s">
        <v>822</v>
      </c>
    </row>
    <row r="2512" spans="1:27" x14ac:dyDescent="0.3">
      <c r="B2512" t="s">
        <v>921</v>
      </c>
      <c r="C2512" t="s">
        <v>802</v>
      </c>
      <c r="D2512" t="s">
        <v>857</v>
      </c>
      <c r="E2512" s="33">
        <v>0.2</v>
      </c>
      <c r="F2512" t="s">
        <v>825</v>
      </c>
      <c r="G2512" t="s">
        <v>826</v>
      </c>
      <c r="H2512" s="34"/>
      <c r="I2512" t="s">
        <v>827</v>
      </c>
      <c r="J2512" s="35">
        <f>ROUND(E2512/I2510* H2512,5)</f>
        <v>0</v>
      </c>
      <c r="K2512" s="36"/>
    </row>
    <row r="2513" spans="1:27" x14ac:dyDescent="0.3">
      <c r="B2513" t="s">
        <v>919</v>
      </c>
      <c r="C2513" t="s">
        <v>802</v>
      </c>
      <c r="D2513" t="s">
        <v>920</v>
      </c>
      <c r="E2513" s="33">
        <v>0.2</v>
      </c>
      <c r="F2513" t="s">
        <v>825</v>
      </c>
      <c r="G2513" t="s">
        <v>826</v>
      </c>
      <c r="H2513" s="34"/>
      <c r="I2513" t="s">
        <v>827</v>
      </c>
      <c r="J2513" s="35">
        <f>ROUND(E2513/I2510* H2513,5)</f>
        <v>0</v>
      </c>
      <c r="K2513" s="36"/>
    </row>
    <row r="2514" spans="1:27" x14ac:dyDescent="0.3">
      <c r="D2514" s="37" t="s">
        <v>828</v>
      </c>
      <c r="E2514" s="36"/>
      <c r="H2514" s="36"/>
      <c r="K2514" s="34">
        <f>SUM(J2512:J2513)</f>
        <v>0</v>
      </c>
    </row>
    <row r="2515" spans="1:27" x14ac:dyDescent="0.3">
      <c r="B2515" s="24" t="s">
        <v>833</v>
      </c>
      <c r="E2515" s="36"/>
      <c r="H2515" s="36"/>
      <c r="K2515" s="36"/>
    </row>
    <row r="2516" spans="1:27" x14ac:dyDescent="0.3">
      <c r="B2516" t="s">
        <v>1865</v>
      </c>
      <c r="C2516" t="s">
        <v>14</v>
      </c>
      <c r="D2516" t="s">
        <v>1866</v>
      </c>
      <c r="E2516" s="33">
        <v>1</v>
      </c>
      <c r="G2516" t="s">
        <v>826</v>
      </c>
      <c r="H2516" s="34"/>
      <c r="I2516" t="s">
        <v>827</v>
      </c>
      <c r="J2516" s="35">
        <f>ROUND(E2516* H2516,5)</f>
        <v>0</v>
      </c>
      <c r="K2516" s="36"/>
    </row>
    <row r="2517" spans="1:27" x14ac:dyDescent="0.3">
      <c r="D2517" s="37" t="s">
        <v>841</v>
      </c>
      <c r="E2517" s="36"/>
      <c r="H2517" s="36"/>
      <c r="K2517" s="34">
        <f>SUM(J2516:J2516)</f>
        <v>0</v>
      </c>
    </row>
    <row r="2518" spans="1:27" x14ac:dyDescent="0.3">
      <c r="E2518" s="36"/>
      <c r="H2518" s="36"/>
      <c r="K2518" s="36"/>
    </row>
    <row r="2519" spans="1:27" x14ac:dyDescent="0.3">
      <c r="D2519" s="37" t="s">
        <v>843</v>
      </c>
      <c r="E2519" s="36"/>
      <c r="H2519" s="36">
        <v>1.5</v>
      </c>
      <c r="I2519" t="s">
        <v>844</v>
      </c>
      <c r="J2519">
        <f>ROUND(H2519/100*K2514,5)</f>
        <v>0</v>
      </c>
      <c r="K2519" s="36"/>
    </row>
    <row r="2520" spans="1:27" x14ac:dyDescent="0.3">
      <c r="D2520" s="37" t="s">
        <v>842</v>
      </c>
      <c r="E2520" s="36"/>
      <c r="H2520" s="36"/>
      <c r="K2520" s="38">
        <f>SUM(J2511:J2519)</f>
        <v>0</v>
      </c>
    </row>
    <row r="2521" spans="1:27" x14ac:dyDescent="0.3">
      <c r="D2521" s="37" t="s">
        <v>916</v>
      </c>
      <c r="E2521" s="36"/>
      <c r="H2521" s="36">
        <v>2</v>
      </c>
      <c r="I2521" t="s">
        <v>844</v>
      </c>
      <c r="K2521" s="34">
        <f>ROUND(H2521/100*K2520,5)</f>
        <v>0</v>
      </c>
    </row>
    <row r="2522" spans="1:27" x14ac:dyDescent="0.3">
      <c r="D2522" s="37" t="s">
        <v>845</v>
      </c>
      <c r="E2522" s="36"/>
      <c r="H2522" s="36"/>
      <c r="K2522" s="38">
        <f>SUM(K2520:K2521)</f>
        <v>0</v>
      </c>
    </row>
    <row r="2524" spans="1:27" ht="45" customHeight="1" x14ac:dyDescent="0.3">
      <c r="A2524" s="28" t="s">
        <v>1867</v>
      </c>
      <c r="B2524" s="28" t="s">
        <v>560</v>
      </c>
      <c r="C2524" s="29" t="s">
        <v>14</v>
      </c>
      <c r="D2524" s="7" t="s">
        <v>561</v>
      </c>
      <c r="E2524" s="6"/>
      <c r="F2524" s="6"/>
      <c r="G2524" s="29"/>
      <c r="H2524" s="31" t="s">
        <v>820</v>
      </c>
      <c r="I2524" s="5">
        <v>1</v>
      </c>
      <c r="J2524" s="4"/>
      <c r="K2524" s="32">
        <f>ROUND(K2537,2)</f>
        <v>0</v>
      </c>
      <c r="L2524" s="30" t="s">
        <v>1868</v>
      </c>
      <c r="M2524" s="29"/>
      <c r="N2524" s="29"/>
      <c r="O2524" s="29"/>
      <c r="P2524" s="29"/>
      <c r="Q2524" s="29"/>
      <c r="R2524" s="29"/>
      <c r="S2524" s="29"/>
      <c r="T2524" s="29"/>
      <c r="U2524" s="29"/>
      <c r="V2524" s="29"/>
      <c r="W2524" s="29"/>
      <c r="X2524" s="29"/>
      <c r="Y2524" s="29"/>
      <c r="Z2524" s="29"/>
      <c r="AA2524" s="29"/>
    </row>
    <row r="2525" spans="1:27" x14ac:dyDescent="0.3">
      <c r="B2525" s="24" t="s">
        <v>822</v>
      </c>
    </row>
    <row r="2526" spans="1:27" x14ac:dyDescent="0.3">
      <c r="B2526" t="s">
        <v>921</v>
      </c>
      <c r="C2526" t="s">
        <v>802</v>
      </c>
      <c r="D2526" t="s">
        <v>857</v>
      </c>
      <c r="E2526" s="33">
        <v>0.2</v>
      </c>
      <c r="F2526" t="s">
        <v>825</v>
      </c>
      <c r="G2526" t="s">
        <v>826</v>
      </c>
      <c r="H2526" s="34"/>
      <c r="I2526" t="s">
        <v>827</v>
      </c>
      <c r="J2526" s="35">
        <f>ROUND(E2526/I2524* H2526,5)</f>
        <v>0</v>
      </c>
      <c r="K2526" s="36"/>
    </row>
    <row r="2527" spans="1:27" x14ac:dyDescent="0.3">
      <c r="B2527" t="s">
        <v>919</v>
      </c>
      <c r="C2527" t="s">
        <v>802</v>
      </c>
      <c r="D2527" t="s">
        <v>920</v>
      </c>
      <c r="E2527" s="33">
        <v>0.2</v>
      </c>
      <c r="F2527" t="s">
        <v>825</v>
      </c>
      <c r="G2527" t="s">
        <v>826</v>
      </c>
      <c r="H2527" s="34"/>
      <c r="I2527" t="s">
        <v>827</v>
      </c>
      <c r="J2527" s="35">
        <f>ROUND(E2527/I2524* H2527,5)</f>
        <v>0</v>
      </c>
      <c r="K2527" s="36"/>
    </row>
    <row r="2528" spans="1:27" x14ac:dyDescent="0.3">
      <c r="D2528" s="37" t="s">
        <v>828</v>
      </c>
      <c r="E2528" s="36"/>
      <c r="H2528" s="36"/>
      <c r="K2528" s="34">
        <f>SUM(J2526:J2527)</f>
        <v>0</v>
      </c>
    </row>
    <row r="2529" spans="1:27" x14ac:dyDescent="0.3">
      <c r="B2529" s="24" t="s">
        <v>833</v>
      </c>
      <c r="E2529" s="36"/>
      <c r="H2529" s="36"/>
      <c r="K2529" s="36"/>
    </row>
    <row r="2530" spans="1:27" x14ac:dyDescent="0.3">
      <c r="B2530" t="s">
        <v>1869</v>
      </c>
      <c r="C2530" t="s">
        <v>14</v>
      </c>
      <c r="D2530" t="s">
        <v>1870</v>
      </c>
      <c r="E2530" s="33">
        <v>1</v>
      </c>
      <c r="G2530" t="s">
        <v>826</v>
      </c>
      <c r="H2530" s="34"/>
      <c r="I2530" t="s">
        <v>827</v>
      </c>
      <c r="J2530" s="35">
        <f>ROUND(E2530* H2530,5)</f>
        <v>0</v>
      </c>
      <c r="K2530" s="36"/>
    </row>
    <row r="2531" spans="1:27" x14ac:dyDescent="0.3">
      <c r="B2531" t="s">
        <v>1871</v>
      </c>
      <c r="C2531" t="s">
        <v>14</v>
      </c>
      <c r="D2531" t="s">
        <v>1872</v>
      </c>
      <c r="E2531" s="33">
        <v>1</v>
      </c>
      <c r="G2531" t="s">
        <v>826</v>
      </c>
      <c r="H2531" s="34"/>
      <c r="I2531" t="s">
        <v>827</v>
      </c>
      <c r="J2531" s="35">
        <f>ROUND(E2531* H2531,5)</f>
        <v>0</v>
      </c>
      <c r="K2531" s="36"/>
    </row>
    <row r="2532" spans="1:27" x14ac:dyDescent="0.3">
      <c r="D2532" s="37" t="s">
        <v>841</v>
      </c>
      <c r="E2532" s="36"/>
      <c r="H2532" s="36"/>
      <c r="K2532" s="34">
        <f>SUM(J2530:J2531)</f>
        <v>0</v>
      </c>
    </row>
    <row r="2533" spans="1:27" x14ac:dyDescent="0.3">
      <c r="E2533" s="36"/>
      <c r="H2533" s="36"/>
      <c r="K2533" s="36"/>
    </row>
    <row r="2534" spans="1:27" x14ac:dyDescent="0.3">
      <c r="D2534" s="37" t="s">
        <v>843</v>
      </c>
      <c r="E2534" s="36"/>
      <c r="H2534" s="36">
        <v>1.5</v>
      </c>
      <c r="I2534" t="s">
        <v>844</v>
      </c>
      <c r="J2534">
        <f>ROUND(H2534/100*K2528,5)</f>
        <v>0</v>
      </c>
      <c r="K2534" s="36"/>
    </row>
    <row r="2535" spans="1:27" x14ac:dyDescent="0.3">
      <c r="D2535" s="37" t="s">
        <v>842</v>
      </c>
      <c r="E2535" s="36"/>
      <c r="H2535" s="36"/>
      <c r="K2535" s="38">
        <f>SUM(J2525:J2534)</f>
        <v>0</v>
      </c>
    </row>
    <row r="2536" spans="1:27" x14ac:dyDescent="0.3">
      <c r="D2536" s="37" t="s">
        <v>916</v>
      </c>
      <c r="E2536" s="36"/>
      <c r="H2536" s="36">
        <v>2</v>
      </c>
      <c r="I2536" t="s">
        <v>844</v>
      </c>
      <c r="K2536" s="34">
        <f>ROUND(H2536/100*K2535,5)</f>
        <v>0</v>
      </c>
    </row>
    <row r="2537" spans="1:27" x14ac:dyDescent="0.3">
      <c r="D2537" s="37" t="s">
        <v>845</v>
      </c>
      <c r="E2537" s="36"/>
      <c r="H2537" s="36"/>
      <c r="K2537" s="38">
        <f>SUM(K2535:K2536)</f>
        <v>0</v>
      </c>
    </row>
    <row r="2539" spans="1:27" ht="45" customHeight="1" x14ac:dyDescent="0.3">
      <c r="A2539" s="28" t="s">
        <v>1873</v>
      </c>
      <c r="B2539" s="28" t="s">
        <v>732</v>
      </c>
      <c r="C2539" s="29" t="s">
        <v>14</v>
      </c>
      <c r="D2539" s="7" t="s">
        <v>733</v>
      </c>
      <c r="E2539" s="6"/>
      <c r="F2539" s="6"/>
      <c r="G2539" s="29"/>
      <c r="H2539" s="31" t="s">
        <v>820</v>
      </c>
      <c r="I2539" s="5">
        <v>1</v>
      </c>
      <c r="J2539" s="4"/>
      <c r="K2539" s="32">
        <f>ROUND(K2545,2)</f>
        <v>0</v>
      </c>
      <c r="L2539" s="30" t="s">
        <v>1874</v>
      </c>
      <c r="M2539" s="29"/>
      <c r="N2539" s="29"/>
      <c r="O2539" s="29"/>
      <c r="P2539" s="29"/>
      <c r="Q2539" s="29"/>
      <c r="R2539" s="29"/>
      <c r="S2539" s="29"/>
      <c r="T2539" s="29"/>
      <c r="U2539" s="29"/>
      <c r="V2539" s="29"/>
      <c r="W2539" s="29"/>
      <c r="X2539" s="29"/>
      <c r="Y2539" s="29"/>
      <c r="Z2539" s="29"/>
      <c r="AA2539" s="29"/>
    </row>
    <row r="2540" spans="1:27" x14ac:dyDescent="0.3">
      <c r="B2540" s="24" t="s">
        <v>833</v>
      </c>
    </row>
    <row r="2541" spans="1:27" x14ac:dyDescent="0.3">
      <c r="B2541" t="s">
        <v>1875</v>
      </c>
      <c r="C2541" t="s">
        <v>14</v>
      </c>
      <c r="D2541" t="s">
        <v>733</v>
      </c>
      <c r="E2541" s="33">
        <v>1</v>
      </c>
      <c r="G2541" t="s">
        <v>826</v>
      </c>
      <c r="H2541" s="34"/>
      <c r="I2541" t="s">
        <v>827</v>
      </c>
      <c r="J2541" s="35">
        <f>ROUND(E2541* H2541,5)</f>
        <v>0</v>
      </c>
      <c r="K2541" s="36"/>
    </row>
    <row r="2542" spans="1:27" x14ac:dyDescent="0.3">
      <c r="D2542" s="37" t="s">
        <v>841</v>
      </c>
      <c r="E2542" s="36"/>
      <c r="H2542" s="36"/>
      <c r="K2542" s="34">
        <f>SUM(J2541:J2541)</f>
        <v>0</v>
      </c>
    </row>
    <row r="2543" spans="1:27" x14ac:dyDescent="0.3">
      <c r="D2543" s="37" t="s">
        <v>842</v>
      </c>
      <c r="E2543" s="36"/>
      <c r="H2543" s="36"/>
      <c r="K2543" s="38">
        <f>SUM(J2540:J2542)</f>
        <v>0</v>
      </c>
    </row>
    <row r="2544" spans="1:27" x14ac:dyDescent="0.3">
      <c r="D2544" s="37" t="s">
        <v>916</v>
      </c>
      <c r="E2544" s="36"/>
      <c r="H2544" s="36">
        <v>2</v>
      </c>
      <c r="I2544" t="s">
        <v>844</v>
      </c>
      <c r="K2544" s="34">
        <f>ROUND(H2544/100*K2543,5)</f>
        <v>0</v>
      </c>
    </row>
    <row r="2545" spans="1:27" x14ac:dyDescent="0.3">
      <c r="D2545" s="37" t="s">
        <v>845</v>
      </c>
      <c r="E2545" s="36"/>
      <c r="H2545" s="36"/>
      <c r="K2545" s="38">
        <f>SUM(K2543:K2544)</f>
        <v>0</v>
      </c>
    </row>
    <row r="2547" spans="1:27" ht="45" customHeight="1" x14ac:dyDescent="0.3">
      <c r="A2547" s="28" t="s">
        <v>1876</v>
      </c>
      <c r="B2547" s="28" t="s">
        <v>413</v>
      </c>
      <c r="C2547" s="29" t="s">
        <v>414</v>
      </c>
      <c r="D2547" s="7" t="s">
        <v>415</v>
      </c>
      <c r="E2547" s="6"/>
      <c r="F2547" s="6"/>
      <c r="G2547" s="29"/>
      <c r="H2547" s="31" t="s">
        <v>820</v>
      </c>
      <c r="I2547" s="5">
        <v>1</v>
      </c>
      <c r="J2547" s="4"/>
      <c r="K2547" s="32">
        <f>ROUND(K2565,2)</f>
        <v>0</v>
      </c>
      <c r="L2547" s="30" t="s">
        <v>1877</v>
      </c>
      <c r="M2547" s="29"/>
      <c r="N2547" s="29"/>
      <c r="O2547" s="29"/>
      <c r="P2547" s="29"/>
      <c r="Q2547" s="29"/>
      <c r="R2547" s="29"/>
      <c r="S2547" s="29"/>
      <c r="T2547" s="29"/>
      <c r="U2547" s="29"/>
      <c r="V2547" s="29"/>
      <c r="W2547" s="29"/>
      <c r="X2547" s="29"/>
      <c r="Y2547" s="29"/>
      <c r="Z2547" s="29"/>
      <c r="AA2547" s="29"/>
    </row>
    <row r="2548" spans="1:27" x14ac:dyDescent="0.3">
      <c r="B2548" s="24" t="s">
        <v>822</v>
      </c>
    </row>
    <row r="2549" spans="1:27" x14ac:dyDescent="0.3">
      <c r="B2549" t="s">
        <v>1878</v>
      </c>
      <c r="C2549" t="s">
        <v>802</v>
      </c>
      <c r="D2549" t="s">
        <v>1879</v>
      </c>
      <c r="E2549" s="33">
        <v>0.16</v>
      </c>
      <c r="F2549" t="s">
        <v>825</v>
      </c>
      <c r="G2549" t="s">
        <v>826</v>
      </c>
      <c r="H2549" s="34"/>
      <c r="I2549" t="s">
        <v>827</v>
      </c>
      <c r="J2549" s="35">
        <f>ROUND(E2549/I2547* H2549,5)</f>
        <v>0</v>
      </c>
      <c r="K2549" s="36"/>
    </row>
    <row r="2550" spans="1:27" x14ac:dyDescent="0.3">
      <c r="B2550" t="s">
        <v>1880</v>
      </c>
      <c r="C2550" t="s">
        <v>802</v>
      </c>
      <c r="D2550" t="s">
        <v>1881</v>
      </c>
      <c r="E2550" s="33">
        <v>6.4000000000000001E-2</v>
      </c>
      <c r="F2550" t="s">
        <v>825</v>
      </c>
      <c r="G2550" t="s">
        <v>826</v>
      </c>
      <c r="H2550" s="34"/>
      <c r="I2550" t="s">
        <v>827</v>
      </c>
      <c r="J2550" s="35">
        <f>ROUND(E2550/I2547* H2550,5)</f>
        <v>0</v>
      </c>
      <c r="K2550" s="36"/>
    </row>
    <row r="2551" spans="1:27" x14ac:dyDescent="0.3">
      <c r="D2551" s="37" t="s">
        <v>828</v>
      </c>
      <c r="E2551" s="36"/>
      <c r="H2551" s="36"/>
      <c r="K2551" s="34">
        <f>SUM(J2549:J2550)</f>
        <v>0</v>
      </c>
    </row>
    <row r="2552" spans="1:27" x14ac:dyDescent="0.3">
      <c r="B2552" s="24" t="s">
        <v>829</v>
      </c>
      <c r="E2552" s="36"/>
      <c r="H2552" s="36"/>
      <c r="K2552" s="36"/>
    </row>
    <row r="2553" spans="1:27" x14ac:dyDescent="0.3">
      <c r="B2553" t="s">
        <v>1882</v>
      </c>
      <c r="C2553" t="s">
        <v>802</v>
      </c>
      <c r="D2553" t="s">
        <v>1883</v>
      </c>
      <c r="E2553" s="33">
        <v>5.0000000000000001E-3</v>
      </c>
      <c r="F2553" t="s">
        <v>825</v>
      </c>
      <c r="G2553" t="s">
        <v>826</v>
      </c>
      <c r="H2553" s="34"/>
      <c r="I2553" t="s">
        <v>827</v>
      </c>
      <c r="J2553" s="35">
        <f>ROUND(E2553/I2547* H2553,5)</f>
        <v>0</v>
      </c>
      <c r="K2553" s="36"/>
    </row>
    <row r="2554" spans="1:27" x14ac:dyDescent="0.3">
      <c r="D2554" s="37" t="s">
        <v>832</v>
      </c>
      <c r="E2554" s="36"/>
      <c r="H2554" s="36"/>
      <c r="K2554" s="34">
        <f>SUM(J2553:J2553)</f>
        <v>0</v>
      </c>
    </row>
    <row r="2555" spans="1:27" x14ac:dyDescent="0.3">
      <c r="B2555" s="24" t="s">
        <v>833</v>
      </c>
      <c r="E2555" s="36"/>
      <c r="H2555" s="36"/>
      <c r="K2555" s="36"/>
    </row>
    <row r="2556" spans="1:27" x14ac:dyDescent="0.3">
      <c r="B2556" t="s">
        <v>1884</v>
      </c>
      <c r="C2556" t="s">
        <v>837</v>
      </c>
      <c r="D2556" t="s">
        <v>1885</v>
      </c>
      <c r="E2556" s="33">
        <v>1.9E-2</v>
      </c>
      <c r="G2556" t="s">
        <v>826</v>
      </c>
      <c r="H2556" s="34"/>
      <c r="I2556" t="s">
        <v>827</v>
      </c>
      <c r="J2556" s="35">
        <f>ROUND(E2556* H2556,5)</f>
        <v>0</v>
      </c>
      <c r="K2556" s="36"/>
    </row>
    <row r="2557" spans="1:27" x14ac:dyDescent="0.3">
      <c r="B2557" t="s">
        <v>1886</v>
      </c>
      <c r="C2557" t="s">
        <v>1887</v>
      </c>
      <c r="D2557" t="s">
        <v>1888</v>
      </c>
      <c r="E2557" s="33">
        <v>6.0000000000000001E-3</v>
      </c>
      <c r="G2557" t="s">
        <v>826</v>
      </c>
      <c r="H2557" s="34"/>
      <c r="I2557" t="s">
        <v>827</v>
      </c>
      <c r="J2557" s="35">
        <f>ROUND(E2557* H2557,5)</f>
        <v>0</v>
      </c>
      <c r="K2557" s="36"/>
    </row>
    <row r="2558" spans="1:27" x14ac:dyDescent="0.3">
      <c r="B2558" t="s">
        <v>1889</v>
      </c>
      <c r="C2558" t="s">
        <v>1887</v>
      </c>
      <c r="D2558" t="s">
        <v>1890</v>
      </c>
      <c r="E2558" s="33">
        <v>1.4999999999999999E-2</v>
      </c>
      <c r="G2558" t="s">
        <v>826</v>
      </c>
      <c r="H2558" s="34"/>
      <c r="I2558" t="s">
        <v>827</v>
      </c>
      <c r="J2558" s="35">
        <f>ROUND(E2558* H2558,5)</f>
        <v>0</v>
      </c>
      <c r="K2558" s="36"/>
    </row>
    <row r="2559" spans="1:27" x14ac:dyDescent="0.3">
      <c r="D2559" s="37" t="s">
        <v>841</v>
      </c>
      <c r="E2559" s="36"/>
      <c r="H2559" s="36"/>
      <c r="K2559" s="34">
        <f>SUM(J2556:J2558)</f>
        <v>0</v>
      </c>
    </row>
    <row r="2560" spans="1:27" x14ac:dyDescent="0.3">
      <c r="B2560" s="24" t="s">
        <v>912</v>
      </c>
      <c r="E2560" s="36"/>
      <c r="H2560" s="36"/>
      <c r="K2560" s="36"/>
    </row>
    <row r="2561" spans="1:27" x14ac:dyDescent="0.3">
      <c r="B2561" t="s">
        <v>942</v>
      </c>
      <c r="C2561" t="s">
        <v>844</v>
      </c>
      <c r="D2561" t="s">
        <v>943</v>
      </c>
      <c r="E2561" s="33">
        <v>4</v>
      </c>
      <c r="G2561" t="s">
        <v>844</v>
      </c>
      <c r="H2561" s="34">
        <v>0</v>
      </c>
      <c r="I2561" t="s">
        <v>827</v>
      </c>
      <c r="J2561" s="35">
        <f>ROUND(E2561* H2561/100,5)</f>
        <v>0</v>
      </c>
      <c r="K2561" s="36"/>
    </row>
    <row r="2562" spans="1:27" x14ac:dyDescent="0.3">
      <c r="D2562" s="37" t="s">
        <v>915</v>
      </c>
      <c r="E2562" s="36"/>
      <c r="H2562" s="36"/>
      <c r="K2562" s="34">
        <f>SUM(J2561:J2561)</f>
        <v>0</v>
      </c>
    </row>
    <row r="2563" spans="1:27" x14ac:dyDescent="0.3">
      <c r="D2563" s="37" t="s">
        <v>842</v>
      </c>
      <c r="E2563" s="36"/>
      <c r="H2563" s="36"/>
      <c r="K2563" s="38">
        <f>SUM(J2548:J2562)</f>
        <v>0</v>
      </c>
    </row>
    <row r="2564" spans="1:27" x14ac:dyDescent="0.3">
      <c r="D2564" s="37" t="s">
        <v>916</v>
      </c>
      <c r="E2564" s="36"/>
      <c r="H2564" s="36">
        <v>2</v>
      </c>
      <c r="I2564" t="s">
        <v>844</v>
      </c>
      <c r="K2564" s="34">
        <f>ROUND(H2564/100*K2563,5)</f>
        <v>0</v>
      </c>
    </row>
    <row r="2565" spans="1:27" x14ac:dyDescent="0.3">
      <c r="D2565" s="37" t="s">
        <v>845</v>
      </c>
      <c r="E2565" s="36"/>
      <c r="H2565" s="36"/>
      <c r="K2565" s="38">
        <f>SUM(K2563:K2564)</f>
        <v>0</v>
      </c>
    </row>
    <row r="2567" spans="1:27" ht="45" customHeight="1" x14ac:dyDescent="0.3">
      <c r="A2567" s="28" t="s">
        <v>1891</v>
      </c>
      <c r="B2567" s="28" t="s">
        <v>200</v>
      </c>
      <c r="C2567" s="29" t="s">
        <v>17</v>
      </c>
      <c r="D2567" s="7" t="s">
        <v>201</v>
      </c>
      <c r="E2567" s="6"/>
      <c r="F2567" s="6"/>
      <c r="G2567" s="29"/>
      <c r="H2567" s="31" t="s">
        <v>820</v>
      </c>
      <c r="I2567" s="5">
        <v>1</v>
      </c>
      <c r="J2567" s="4"/>
      <c r="K2567" s="32">
        <f>ROUND(K2575,2)</f>
        <v>0</v>
      </c>
      <c r="L2567" s="30" t="s">
        <v>1892</v>
      </c>
      <c r="M2567" s="29"/>
      <c r="N2567" s="29"/>
      <c r="O2567" s="29"/>
      <c r="P2567" s="29"/>
      <c r="Q2567" s="29"/>
      <c r="R2567" s="29"/>
      <c r="S2567" s="29"/>
      <c r="T2567" s="29"/>
      <c r="U2567" s="29"/>
      <c r="V2567" s="29"/>
      <c r="W2567" s="29"/>
      <c r="X2567" s="29"/>
      <c r="Y2567" s="29"/>
      <c r="Z2567" s="29"/>
      <c r="AA2567" s="29"/>
    </row>
    <row r="2568" spans="1:27" x14ac:dyDescent="0.3">
      <c r="B2568" s="24" t="s">
        <v>822</v>
      </c>
    </row>
    <row r="2569" spans="1:27" x14ac:dyDescent="0.3">
      <c r="B2569" t="s">
        <v>969</v>
      </c>
      <c r="C2569" t="s">
        <v>802</v>
      </c>
      <c r="D2569" t="s">
        <v>970</v>
      </c>
      <c r="E2569" s="33">
        <v>0.25</v>
      </c>
      <c r="F2569" t="s">
        <v>825</v>
      </c>
      <c r="G2569" t="s">
        <v>826</v>
      </c>
      <c r="H2569" s="34"/>
      <c r="I2569" t="s">
        <v>827</v>
      </c>
      <c r="J2569" s="35">
        <f>ROUND(E2569/I2567* H2569,5)</f>
        <v>0</v>
      </c>
      <c r="K2569" s="36"/>
    </row>
    <row r="2570" spans="1:27" x14ac:dyDescent="0.3">
      <c r="D2570" s="37" t="s">
        <v>828</v>
      </c>
      <c r="E2570" s="36"/>
      <c r="H2570" s="36"/>
      <c r="K2570" s="34">
        <f>SUM(J2569:J2569)</f>
        <v>0</v>
      </c>
    </row>
    <row r="2571" spans="1:27" x14ac:dyDescent="0.3">
      <c r="E2571" s="36"/>
      <c r="H2571" s="36"/>
      <c r="K2571" s="36"/>
    </row>
    <row r="2572" spans="1:27" x14ac:dyDescent="0.3">
      <c r="D2572" s="37" t="s">
        <v>843</v>
      </c>
      <c r="E2572" s="36"/>
      <c r="H2572" s="36">
        <v>1.5</v>
      </c>
      <c r="I2572" t="s">
        <v>844</v>
      </c>
      <c r="J2572">
        <f>ROUND(H2572/100*K2570,5)</f>
        <v>0</v>
      </c>
      <c r="K2572" s="36"/>
    </row>
    <row r="2573" spans="1:27" x14ac:dyDescent="0.3">
      <c r="D2573" s="37" t="s">
        <v>842</v>
      </c>
      <c r="E2573" s="36"/>
      <c r="H2573" s="36"/>
      <c r="K2573" s="38">
        <f>SUM(J2568:J2572)</f>
        <v>0</v>
      </c>
    </row>
    <row r="2574" spans="1:27" x14ac:dyDescent="0.3">
      <c r="D2574" s="37" t="s">
        <v>916</v>
      </c>
      <c r="E2574" s="36"/>
      <c r="H2574" s="36">
        <v>2</v>
      </c>
      <c r="I2574" t="s">
        <v>844</v>
      </c>
      <c r="K2574" s="34">
        <f>ROUND(H2574/100*K2573,5)</f>
        <v>0</v>
      </c>
    </row>
    <row r="2575" spans="1:27" x14ac:dyDescent="0.3">
      <c r="D2575" s="37" t="s">
        <v>845</v>
      </c>
      <c r="E2575" s="36"/>
      <c r="H2575" s="36"/>
      <c r="K2575" s="38">
        <f>SUM(K2573:K2574)</f>
        <v>0</v>
      </c>
    </row>
    <row r="2577" spans="1:27" ht="45" customHeight="1" x14ac:dyDescent="0.3">
      <c r="A2577" s="28"/>
      <c r="B2577" s="28" t="s">
        <v>1893</v>
      </c>
      <c r="C2577" s="29" t="s">
        <v>17</v>
      </c>
      <c r="D2577" s="7" t="s">
        <v>1894</v>
      </c>
      <c r="E2577" s="6"/>
      <c r="F2577" s="6"/>
      <c r="G2577" s="29"/>
      <c r="H2577" s="31" t="s">
        <v>820</v>
      </c>
      <c r="I2577" s="5">
        <v>1</v>
      </c>
      <c r="J2577" s="4"/>
      <c r="K2577" s="32">
        <f>ROUND(K2590,2)</f>
        <v>0</v>
      </c>
      <c r="L2577" s="30" t="s">
        <v>1895</v>
      </c>
      <c r="M2577" s="29"/>
      <c r="N2577" s="29"/>
      <c r="O2577" s="29"/>
      <c r="P2577" s="29"/>
      <c r="Q2577" s="29"/>
      <c r="R2577" s="29"/>
      <c r="S2577" s="29"/>
      <c r="T2577" s="29"/>
      <c r="U2577" s="29"/>
      <c r="V2577" s="29"/>
      <c r="W2577" s="29"/>
      <c r="X2577" s="29"/>
      <c r="Y2577" s="29"/>
      <c r="Z2577" s="29"/>
      <c r="AA2577" s="29"/>
    </row>
    <row r="2578" spans="1:27" x14ac:dyDescent="0.3">
      <c r="B2578" s="24" t="s">
        <v>822</v>
      </c>
    </row>
    <row r="2579" spans="1:27" x14ac:dyDescent="0.3">
      <c r="B2579" t="s">
        <v>868</v>
      </c>
      <c r="C2579" t="s">
        <v>802</v>
      </c>
      <c r="D2579" t="s">
        <v>824</v>
      </c>
      <c r="E2579" s="33">
        <v>0.3</v>
      </c>
      <c r="F2579" t="s">
        <v>825</v>
      </c>
      <c r="G2579" t="s">
        <v>826</v>
      </c>
      <c r="H2579" s="34"/>
      <c r="I2579" t="s">
        <v>827</v>
      </c>
      <c r="J2579" s="35">
        <f>ROUND(E2579/I2577* H2579,5)</f>
        <v>0</v>
      </c>
      <c r="K2579" s="36"/>
    </row>
    <row r="2580" spans="1:27" x14ac:dyDescent="0.3">
      <c r="B2580" t="s">
        <v>969</v>
      </c>
      <c r="C2580" t="s">
        <v>802</v>
      </c>
      <c r="D2580" t="s">
        <v>970</v>
      </c>
      <c r="E2580" s="33">
        <v>0.1</v>
      </c>
      <c r="F2580" t="s">
        <v>825</v>
      </c>
      <c r="G2580" t="s">
        <v>826</v>
      </c>
      <c r="H2580" s="34"/>
      <c r="I2580" t="s">
        <v>827</v>
      </c>
      <c r="J2580" s="35">
        <f>ROUND(E2580/I2577* H2580,5)</f>
        <v>0</v>
      </c>
      <c r="K2580" s="36"/>
    </row>
    <row r="2581" spans="1:27" x14ac:dyDescent="0.3">
      <c r="D2581" s="37" t="s">
        <v>828</v>
      </c>
      <c r="E2581" s="36"/>
      <c r="H2581" s="36"/>
      <c r="K2581" s="34">
        <f>SUM(J2579:J2580)</f>
        <v>0</v>
      </c>
    </row>
    <row r="2582" spans="1:27" x14ac:dyDescent="0.3">
      <c r="B2582" s="24" t="s">
        <v>829</v>
      </c>
      <c r="E2582" s="36"/>
      <c r="H2582" s="36"/>
      <c r="K2582" s="36"/>
    </row>
    <row r="2583" spans="1:27" x14ac:dyDescent="0.3">
      <c r="B2583" t="s">
        <v>1896</v>
      </c>
      <c r="C2583" t="s">
        <v>802</v>
      </c>
      <c r="D2583" t="s">
        <v>1897</v>
      </c>
      <c r="E2583" s="33">
        <v>0.15</v>
      </c>
      <c r="F2583" t="s">
        <v>825</v>
      </c>
      <c r="G2583" t="s">
        <v>826</v>
      </c>
      <c r="H2583" s="34"/>
      <c r="I2583" t="s">
        <v>827</v>
      </c>
      <c r="J2583" s="35">
        <f>ROUND(E2583/I2577* H2583,5)</f>
        <v>0</v>
      </c>
      <c r="K2583" s="36"/>
    </row>
    <row r="2584" spans="1:27" x14ac:dyDescent="0.3">
      <c r="B2584" t="s">
        <v>1160</v>
      </c>
      <c r="C2584" t="s">
        <v>802</v>
      </c>
      <c r="D2584" t="s">
        <v>1161</v>
      </c>
      <c r="E2584" s="33">
        <v>1</v>
      </c>
      <c r="F2584" t="s">
        <v>825</v>
      </c>
      <c r="G2584" t="s">
        <v>826</v>
      </c>
      <c r="H2584" s="34"/>
      <c r="I2584" t="s">
        <v>827</v>
      </c>
      <c r="J2584" s="35">
        <f>ROUND(E2584/I2577* H2584,5)</f>
        <v>0</v>
      </c>
      <c r="K2584" s="36"/>
    </row>
    <row r="2585" spans="1:27" x14ac:dyDescent="0.3">
      <c r="D2585" s="37" t="s">
        <v>832</v>
      </c>
      <c r="E2585" s="36"/>
      <c r="H2585" s="36"/>
      <c r="K2585" s="34">
        <f>SUM(J2583:J2584)</f>
        <v>0</v>
      </c>
    </row>
    <row r="2586" spans="1:27" x14ac:dyDescent="0.3">
      <c r="E2586" s="36"/>
      <c r="H2586" s="36"/>
      <c r="K2586" s="36"/>
    </row>
    <row r="2587" spans="1:27" x14ac:dyDescent="0.3">
      <c r="D2587" s="37" t="s">
        <v>843</v>
      </c>
      <c r="E2587" s="36"/>
      <c r="H2587" s="36">
        <v>1.5</v>
      </c>
      <c r="I2587" t="s">
        <v>844</v>
      </c>
      <c r="J2587">
        <f>ROUND(H2587/100*K2581,5)</f>
        <v>0</v>
      </c>
      <c r="K2587" s="36"/>
    </row>
    <row r="2588" spans="1:27" x14ac:dyDescent="0.3">
      <c r="D2588" s="37" t="s">
        <v>842</v>
      </c>
      <c r="E2588" s="36"/>
      <c r="H2588" s="36"/>
      <c r="K2588" s="38">
        <f>SUM(J2578:J2587)</f>
        <v>0</v>
      </c>
    </row>
    <row r="2589" spans="1:27" x14ac:dyDescent="0.3">
      <c r="D2589" s="37" t="s">
        <v>916</v>
      </c>
      <c r="E2589" s="36"/>
      <c r="H2589" s="36">
        <v>2</v>
      </c>
      <c r="I2589" t="s">
        <v>844</v>
      </c>
      <c r="K2589" s="34">
        <f>ROUND(H2589/100*K2588,5)</f>
        <v>0</v>
      </c>
    </row>
    <row r="2590" spans="1:27" x14ac:dyDescent="0.3">
      <c r="D2590" s="37" t="s">
        <v>845</v>
      </c>
      <c r="E2590" s="36"/>
      <c r="H2590" s="36"/>
      <c r="K2590" s="38">
        <f>SUM(K2588:K2589)</f>
        <v>0</v>
      </c>
    </row>
    <row r="2592" spans="1:27" ht="45" customHeight="1" x14ac:dyDescent="0.3">
      <c r="A2592" s="28" t="s">
        <v>1898</v>
      </c>
      <c r="B2592" s="28" t="s">
        <v>13</v>
      </c>
      <c r="C2592" s="29" t="s">
        <v>14</v>
      </c>
      <c r="D2592" s="7" t="s">
        <v>15</v>
      </c>
      <c r="E2592" s="6"/>
      <c r="F2592" s="6"/>
      <c r="G2592" s="29"/>
      <c r="H2592" s="31" t="s">
        <v>820</v>
      </c>
      <c r="I2592" s="5">
        <v>1</v>
      </c>
      <c r="J2592" s="4"/>
      <c r="K2592" s="32">
        <f>ROUND(K2604,2)</f>
        <v>0</v>
      </c>
      <c r="L2592" s="30" t="s">
        <v>1899</v>
      </c>
      <c r="M2592" s="29"/>
      <c r="N2592" s="29"/>
      <c r="O2592" s="29"/>
      <c r="P2592" s="29"/>
      <c r="Q2592" s="29"/>
      <c r="R2592" s="29"/>
      <c r="S2592" s="29"/>
      <c r="T2592" s="29"/>
      <c r="U2592" s="29"/>
      <c r="V2592" s="29"/>
      <c r="W2592" s="29"/>
      <c r="X2592" s="29"/>
      <c r="Y2592" s="29"/>
      <c r="Z2592" s="29"/>
      <c r="AA2592" s="29"/>
    </row>
    <row r="2593" spans="1:27" x14ac:dyDescent="0.3">
      <c r="B2593" s="24" t="s">
        <v>822</v>
      </c>
    </row>
    <row r="2594" spans="1:27" x14ac:dyDescent="0.3">
      <c r="B2594" t="s">
        <v>1179</v>
      </c>
      <c r="C2594" t="s">
        <v>802</v>
      </c>
      <c r="D2594" t="s">
        <v>1180</v>
      </c>
      <c r="E2594" s="33">
        <v>4</v>
      </c>
      <c r="F2594" t="s">
        <v>825</v>
      </c>
      <c r="G2594" t="s">
        <v>826</v>
      </c>
      <c r="H2594" s="34"/>
      <c r="I2594" t="s">
        <v>827</v>
      </c>
      <c r="J2594" s="35">
        <f>ROUND(E2594/I2592* H2594,5)</f>
        <v>0</v>
      </c>
      <c r="K2594" s="36"/>
    </row>
    <row r="2595" spans="1:27" x14ac:dyDescent="0.3">
      <c r="B2595" t="s">
        <v>1177</v>
      </c>
      <c r="C2595" t="s">
        <v>802</v>
      </c>
      <c r="D2595" t="s">
        <v>1178</v>
      </c>
      <c r="E2595" s="33">
        <v>4</v>
      </c>
      <c r="F2595" t="s">
        <v>825</v>
      </c>
      <c r="G2595" t="s">
        <v>826</v>
      </c>
      <c r="H2595" s="34"/>
      <c r="I2595" t="s">
        <v>827</v>
      </c>
      <c r="J2595" s="35">
        <f>ROUND(E2595/I2592* H2595,5)</f>
        <v>0</v>
      </c>
      <c r="K2595" s="36"/>
    </row>
    <row r="2596" spans="1:27" x14ac:dyDescent="0.3">
      <c r="D2596" s="37" t="s">
        <v>828</v>
      </c>
      <c r="E2596" s="36"/>
      <c r="H2596" s="36"/>
      <c r="K2596" s="34">
        <f>SUM(J2594:J2595)</f>
        <v>0</v>
      </c>
    </row>
    <row r="2597" spans="1:27" x14ac:dyDescent="0.3">
      <c r="B2597" s="24" t="s">
        <v>829</v>
      </c>
      <c r="E2597" s="36"/>
      <c r="H2597" s="36"/>
      <c r="K2597" s="36"/>
    </row>
    <row r="2598" spans="1:27" x14ac:dyDescent="0.3">
      <c r="B2598" t="s">
        <v>1900</v>
      </c>
      <c r="C2598" t="s">
        <v>802</v>
      </c>
      <c r="D2598" t="s">
        <v>1901</v>
      </c>
      <c r="E2598" s="33">
        <v>2</v>
      </c>
      <c r="F2598" t="s">
        <v>825</v>
      </c>
      <c r="G2598" t="s">
        <v>826</v>
      </c>
      <c r="H2598" s="34"/>
      <c r="I2598" t="s">
        <v>827</v>
      </c>
      <c r="J2598" s="35">
        <f>ROUND(E2598/I2592* H2598,5)</f>
        <v>0</v>
      </c>
      <c r="K2598" s="36"/>
    </row>
    <row r="2599" spans="1:27" x14ac:dyDescent="0.3">
      <c r="D2599" s="37" t="s">
        <v>832</v>
      </c>
      <c r="E2599" s="36"/>
      <c r="H2599" s="36"/>
      <c r="K2599" s="34">
        <f>SUM(J2598:J2598)</f>
        <v>0</v>
      </c>
    </row>
    <row r="2600" spans="1:27" x14ac:dyDescent="0.3">
      <c r="E2600" s="36"/>
      <c r="H2600" s="36"/>
      <c r="K2600" s="36"/>
    </row>
    <row r="2601" spans="1:27" x14ac:dyDescent="0.3">
      <c r="D2601" s="37" t="s">
        <v>843</v>
      </c>
      <c r="E2601" s="36"/>
      <c r="H2601" s="36">
        <v>1.5</v>
      </c>
      <c r="I2601" t="s">
        <v>844</v>
      </c>
      <c r="J2601">
        <f>ROUND(H2601/100*K2596,5)</f>
        <v>0</v>
      </c>
      <c r="K2601" s="36"/>
    </row>
    <row r="2602" spans="1:27" x14ac:dyDescent="0.3">
      <c r="D2602" s="37" t="s">
        <v>842</v>
      </c>
      <c r="E2602" s="36"/>
      <c r="H2602" s="36"/>
      <c r="K2602" s="38">
        <f>SUM(J2593:J2601)</f>
        <v>0</v>
      </c>
    </row>
    <row r="2603" spans="1:27" x14ac:dyDescent="0.3">
      <c r="D2603" s="37" t="s">
        <v>916</v>
      </c>
      <c r="E2603" s="36"/>
      <c r="H2603" s="36">
        <v>2</v>
      </c>
      <c r="I2603" t="s">
        <v>844</v>
      </c>
      <c r="K2603" s="34">
        <f>ROUND(H2603/100*K2602,5)</f>
        <v>0</v>
      </c>
    </row>
    <row r="2604" spans="1:27" x14ac:dyDescent="0.3">
      <c r="D2604" s="37" t="s">
        <v>845</v>
      </c>
      <c r="E2604" s="36"/>
      <c r="H2604" s="36"/>
      <c r="K2604" s="38">
        <f>SUM(K2602:K2603)</f>
        <v>0</v>
      </c>
    </row>
    <row r="2606" spans="1:27" ht="45" customHeight="1" x14ac:dyDescent="0.3">
      <c r="A2606" s="28" t="s">
        <v>1902</v>
      </c>
      <c r="B2606" s="28" t="s">
        <v>22</v>
      </c>
      <c r="C2606" s="29" t="s">
        <v>14</v>
      </c>
      <c r="D2606" s="7" t="s">
        <v>23</v>
      </c>
      <c r="E2606" s="6"/>
      <c r="F2606" s="6"/>
      <c r="G2606" s="29"/>
      <c r="H2606" s="31" t="s">
        <v>820</v>
      </c>
      <c r="I2606" s="5">
        <v>1</v>
      </c>
      <c r="J2606" s="4"/>
      <c r="K2606" s="32">
        <f>ROUND(K2615,2)</f>
        <v>0</v>
      </c>
      <c r="L2606" s="30" t="s">
        <v>1903</v>
      </c>
      <c r="M2606" s="29"/>
      <c r="N2606" s="29"/>
      <c r="O2606" s="29"/>
      <c r="P2606" s="29"/>
      <c r="Q2606" s="29"/>
      <c r="R2606" s="29"/>
      <c r="S2606" s="29"/>
      <c r="T2606" s="29"/>
      <c r="U2606" s="29"/>
      <c r="V2606" s="29"/>
      <c r="W2606" s="29"/>
      <c r="X2606" s="29"/>
      <c r="Y2606" s="29"/>
      <c r="Z2606" s="29"/>
      <c r="AA2606" s="29"/>
    </row>
    <row r="2607" spans="1:27" x14ac:dyDescent="0.3">
      <c r="B2607" s="24" t="s">
        <v>822</v>
      </c>
    </row>
    <row r="2608" spans="1:27" x14ac:dyDescent="0.3">
      <c r="B2608" t="s">
        <v>969</v>
      </c>
      <c r="C2608" t="s">
        <v>802</v>
      </c>
      <c r="D2608" t="s">
        <v>970</v>
      </c>
      <c r="E2608" s="33">
        <v>16</v>
      </c>
      <c r="F2608" t="s">
        <v>825</v>
      </c>
      <c r="G2608" t="s">
        <v>826</v>
      </c>
      <c r="H2608" s="34"/>
      <c r="I2608" t="s">
        <v>827</v>
      </c>
      <c r="J2608" s="35">
        <f>ROUND(E2608/I2606* H2608,5)</f>
        <v>0</v>
      </c>
      <c r="K2608" s="36"/>
    </row>
    <row r="2609" spans="1:27" x14ac:dyDescent="0.3">
      <c r="B2609" t="s">
        <v>902</v>
      </c>
      <c r="C2609" t="s">
        <v>802</v>
      </c>
      <c r="D2609" t="s">
        <v>903</v>
      </c>
      <c r="E2609" s="33">
        <v>16</v>
      </c>
      <c r="F2609" t="s">
        <v>825</v>
      </c>
      <c r="G2609" t="s">
        <v>826</v>
      </c>
      <c r="H2609" s="34"/>
      <c r="I2609" t="s">
        <v>827</v>
      </c>
      <c r="J2609" s="35">
        <f>ROUND(E2609/I2606* H2609,5)</f>
        <v>0</v>
      </c>
      <c r="K2609" s="36"/>
    </row>
    <row r="2610" spans="1:27" x14ac:dyDescent="0.3">
      <c r="D2610" s="37" t="s">
        <v>828</v>
      </c>
      <c r="E2610" s="36"/>
      <c r="H2610" s="36"/>
      <c r="K2610" s="34">
        <f>SUM(J2608:J2609)</f>
        <v>0</v>
      </c>
    </row>
    <row r="2611" spans="1:27" x14ac:dyDescent="0.3">
      <c r="E2611" s="36"/>
      <c r="H2611" s="36"/>
      <c r="K2611" s="36"/>
    </row>
    <row r="2612" spans="1:27" x14ac:dyDescent="0.3">
      <c r="D2612" s="37" t="s">
        <v>843</v>
      </c>
      <c r="E2612" s="36"/>
      <c r="H2612" s="36">
        <v>3</v>
      </c>
      <c r="I2612" t="s">
        <v>844</v>
      </c>
      <c r="J2612">
        <f>ROUND(H2612/100*K2610,5)</f>
        <v>0</v>
      </c>
      <c r="K2612" s="36"/>
    </row>
    <row r="2613" spans="1:27" x14ac:dyDescent="0.3">
      <c r="D2613" s="37" t="s">
        <v>842</v>
      </c>
      <c r="E2613" s="36"/>
      <c r="H2613" s="36"/>
      <c r="K2613" s="38">
        <f>SUM(J2607:J2612)</f>
        <v>0</v>
      </c>
    </row>
    <row r="2614" spans="1:27" x14ac:dyDescent="0.3">
      <c r="D2614" s="37" t="s">
        <v>916</v>
      </c>
      <c r="E2614" s="36"/>
      <c r="H2614" s="36">
        <v>2</v>
      </c>
      <c r="I2614" t="s">
        <v>844</v>
      </c>
      <c r="K2614" s="34">
        <f>ROUND(H2614/100*K2613,5)</f>
        <v>0</v>
      </c>
    </row>
    <row r="2615" spans="1:27" x14ac:dyDescent="0.3">
      <c r="D2615" s="37" t="s">
        <v>845</v>
      </c>
      <c r="E2615" s="36"/>
      <c r="H2615" s="36"/>
      <c r="K2615" s="38">
        <f>SUM(K2613:K2614)</f>
        <v>0</v>
      </c>
    </row>
    <row r="2617" spans="1:27" ht="45" customHeight="1" x14ac:dyDescent="0.3">
      <c r="A2617" s="28" t="s">
        <v>1904</v>
      </c>
      <c r="B2617" s="28" t="s">
        <v>19</v>
      </c>
      <c r="C2617" s="29" t="s">
        <v>20</v>
      </c>
      <c r="D2617" s="7" t="s">
        <v>21</v>
      </c>
      <c r="E2617" s="6"/>
      <c r="F2617" s="6"/>
      <c r="G2617" s="29"/>
      <c r="H2617" s="31" t="s">
        <v>820</v>
      </c>
      <c r="I2617" s="5">
        <v>1</v>
      </c>
      <c r="J2617" s="4"/>
      <c r="K2617" s="32">
        <f>ROUND(K2626,2)</f>
        <v>0</v>
      </c>
      <c r="L2617" s="30" t="s">
        <v>1905</v>
      </c>
      <c r="M2617" s="29"/>
      <c r="N2617" s="29"/>
      <c r="O2617" s="29"/>
      <c r="P2617" s="29"/>
      <c r="Q2617" s="29"/>
      <c r="R2617" s="29"/>
      <c r="S2617" s="29"/>
      <c r="T2617" s="29"/>
      <c r="U2617" s="29"/>
      <c r="V2617" s="29"/>
      <c r="W2617" s="29"/>
      <c r="X2617" s="29"/>
      <c r="Y2617" s="29"/>
      <c r="Z2617" s="29"/>
      <c r="AA2617" s="29"/>
    </row>
    <row r="2618" spans="1:27" x14ac:dyDescent="0.3">
      <c r="B2618" s="24" t="s">
        <v>822</v>
      </c>
    </row>
    <row r="2619" spans="1:27" x14ac:dyDescent="0.3">
      <c r="B2619" t="s">
        <v>969</v>
      </c>
      <c r="C2619" t="s">
        <v>802</v>
      </c>
      <c r="D2619" t="s">
        <v>970</v>
      </c>
      <c r="E2619" s="33">
        <v>0.2</v>
      </c>
      <c r="F2619" t="s">
        <v>825</v>
      </c>
      <c r="G2619" t="s">
        <v>826</v>
      </c>
      <c r="H2619" s="34"/>
      <c r="I2619" t="s">
        <v>827</v>
      </c>
      <c r="J2619" s="35">
        <f>ROUND(E2619/I2617* H2619,5)</f>
        <v>0</v>
      </c>
      <c r="K2619" s="36"/>
    </row>
    <row r="2620" spans="1:27" x14ac:dyDescent="0.3">
      <c r="B2620" t="s">
        <v>902</v>
      </c>
      <c r="C2620" t="s">
        <v>802</v>
      </c>
      <c r="D2620" t="s">
        <v>903</v>
      </c>
      <c r="E2620" s="33">
        <v>0.2</v>
      </c>
      <c r="F2620" t="s">
        <v>825</v>
      </c>
      <c r="G2620" t="s">
        <v>826</v>
      </c>
      <c r="H2620" s="34"/>
      <c r="I2620" t="s">
        <v>827</v>
      </c>
      <c r="J2620" s="35">
        <f>ROUND(E2620/I2617* H2620,5)</f>
        <v>0</v>
      </c>
      <c r="K2620" s="36"/>
    </row>
    <row r="2621" spans="1:27" x14ac:dyDescent="0.3">
      <c r="D2621" s="37" t="s">
        <v>828</v>
      </c>
      <c r="E2621" s="36"/>
      <c r="H2621" s="36"/>
      <c r="K2621" s="34">
        <f>SUM(J2619:J2620)</f>
        <v>0</v>
      </c>
    </row>
    <row r="2622" spans="1:27" x14ac:dyDescent="0.3">
      <c r="E2622" s="36"/>
      <c r="H2622" s="36"/>
      <c r="K2622" s="36"/>
    </row>
    <row r="2623" spans="1:27" x14ac:dyDescent="0.3">
      <c r="D2623" s="37" t="s">
        <v>843</v>
      </c>
      <c r="E2623" s="36"/>
      <c r="H2623" s="36">
        <v>3</v>
      </c>
      <c r="I2623" t="s">
        <v>844</v>
      </c>
      <c r="J2623">
        <f>ROUND(H2623/100*K2621,5)</f>
        <v>0</v>
      </c>
      <c r="K2623" s="36"/>
    </row>
    <row r="2624" spans="1:27" x14ac:dyDescent="0.3">
      <c r="D2624" s="37" t="s">
        <v>842</v>
      </c>
      <c r="E2624" s="36"/>
      <c r="H2624" s="36"/>
      <c r="K2624" s="38">
        <f>SUM(J2618:J2623)</f>
        <v>0</v>
      </c>
    </row>
    <row r="2625" spans="1:27" x14ac:dyDescent="0.3">
      <c r="D2625" s="37" t="s">
        <v>916</v>
      </c>
      <c r="E2625" s="36"/>
      <c r="H2625" s="36">
        <v>2</v>
      </c>
      <c r="I2625" t="s">
        <v>844</v>
      </c>
      <c r="K2625" s="34">
        <f>ROUND(H2625/100*K2624,5)</f>
        <v>0</v>
      </c>
    </row>
    <row r="2626" spans="1:27" x14ac:dyDescent="0.3">
      <c r="D2626" s="37" t="s">
        <v>845</v>
      </c>
      <c r="E2626" s="36"/>
      <c r="H2626" s="36"/>
      <c r="K2626" s="38">
        <f>SUM(K2624:K2625)</f>
        <v>0</v>
      </c>
    </row>
    <row r="2628" spans="1:27" ht="45" customHeight="1" x14ac:dyDescent="0.3">
      <c r="A2628" s="28" t="s">
        <v>1906</v>
      </c>
      <c r="B2628" s="28" t="s">
        <v>345</v>
      </c>
      <c r="C2628" s="29" t="s">
        <v>17</v>
      </c>
      <c r="D2628" s="7" t="s">
        <v>346</v>
      </c>
      <c r="E2628" s="6"/>
      <c r="F2628" s="6"/>
      <c r="G2628" s="29"/>
      <c r="H2628" s="31" t="s">
        <v>820</v>
      </c>
      <c r="I2628" s="5">
        <v>1</v>
      </c>
      <c r="J2628" s="4"/>
      <c r="K2628" s="32">
        <f>ROUND(K2645,2)</f>
        <v>0</v>
      </c>
      <c r="L2628" s="30" t="s">
        <v>1907</v>
      </c>
      <c r="M2628" s="29"/>
      <c r="N2628" s="29"/>
      <c r="O2628" s="29"/>
      <c r="P2628" s="29"/>
      <c r="Q2628" s="29"/>
      <c r="R2628" s="29"/>
      <c r="S2628" s="29"/>
      <c r="T2628" s="29"/>
      <c r="U2628" s="29"/>
      <c r="V2628" s="29"/>
      <c r="W2628" s="29"/>
      <c r="X2628" s="29"/>
      <c r="Y2628" s="29"/>
      <c r="Z2628" s="29"/>
      <c r="AA2628" s="29"/>
    </row>
    <row r="2629" spans="1:27" x14ac:dyDescent="0.3">
      <c r="B2629" s="24" t="s">
        <v>822</v>
      </c>
    </row>
    <row r="2630" spans="1:27" x14ac:dyDescent="0.3">
      <c r="B2630" t="s">
        <v>969</v>
      </c>
      <c r="C2630" t="s">
        <v>802</v>
      </c>
      <c r="D2630" t="s">
        <v>970</v>
      </c>
      <c r="E2630" s="33">
        <v>0.5</v>
      </c>
      <c r="F2630" t="s">
        <v>825</v>
      </c>
      <c r="G2630" t="s">
        <v>826</v>
      </c>
      <c r="H2630" s="34"/>
      <c r="I2630" t="s">
        <v>827</v>
      </c>
      <c r="J2630" s="35">
        <f>ROUND(E2630/I2628* H2630,5)</f>
        <v>0</v>
      </c>
      <c r="K2630" s="36"/>
    </row>
    <row r="2631" spans="1:27" x14ac:dyDescent="0.3">
      <c r="B2631" t="s">
        <v>1908</v>
      </c>
      <c r="C2631" t="s">
        <v>802</v>
      </c>
      <c r="D2631" t="s">
        <v>1909</v>
      </c>
      <c r="E2631" s="33">
        <v>0.5</v>
      </c>
      <c r="F2631" t="s">
        <v>825</v>
      </c>
      <c r="G2631" t="s">
        <v>826</v>
      </c>
      <c r="H2631" s="34"/>
      <c r="I2631" t="s">
        <v>827</v>
      </c>
      <c r="J2631" s="35">
        <f>ROUND(E2631/I2628* H2631,5)</f>
        <v>0</v>
      </c>
      <c r="K2631" s="36"/>
    </row>
    <row r="2632" spans="1:27" x14ac:dyDescent="0.3">
      <c r="B2632" t="s">
        <v>1115</v>
      </c>
      <c r="C2632" t="s">
        <v>802</v>
      </c>
      <c r="D2632" t="s">
        <v>1116</v>
      </c>
      <c r="E2632" s="33">
        <v>0.25</v>
      </c>
      <c r="F2632" t="s">
        <v>825</v>
      </c>
      <c r="G2632" t="s">
        <v>826</v>
      </c>
      <c r="H2632" s="34"/>
      <c r="I2632" t="s">
        <v>827</v>
      </c>
      <c r="J2632" s="35">
        <f>ROUND(E2632/I2628* H2632,5)</f>
        <v>0</v>
      </c>
      <c r="K2632" s="36"/>
    </row>
    <row r="2633" spans="1:27" x14ac:dyDescent="0.3">
      <c r="D2633" s="37" t="s">
        <v>828</v>
      </c>
      <c r="E2633" s="36"/>
      <c r="H2633" s="36"/>
      <c r="K2633" s="34">
        <f>SUM(J2630:J2632)</f>
        <v>0</v>
      </c>
    </row>
    <row r="2634" spans="1:27" x14ac:dyDescent="0.3">
      <c r="B2634" s="24" t="s">
        <v>833</v>
      </c>
      <c r="E2634" s="36"/>
      <c r="H2634" s="36"/>
      <c r="K2634" s="36"/>
    </row>
    <row r="2635" spans="1:27" x14ac:dyDescent="0.3">
      <c r="B2635" t="s">
        <v>1910</v>
      </c>
      <c r="C2635" t="s">
        <v>348</v>
      </c>
      <c r="D2635" t="s">
        <v>1911</v>
      </c>
      <c r="E2635" s="33">
        <v>39.5</v>
      </c>
      <c r="G2635" t="s">
        <v>826</v>
      </c>
      <c r="H2635" s="34"/>
      <c r="I2635" t="s">
        <v>827</v>
      </c>
      <c r="J2635" s="35">
        <f>ROUND(E2635* H2635,5)</f>
        <v>0</v>
      </c>
      <c r="K2635" s="36"/>
    </row>
    <row r="2636" spans="1:27" x14ac:dyDescent="0.3">
      <c r="B2636" t="s">
        <v>1912</v>
      </c>
      <c r="C2636" t="s">
        <v>1913</v>
      </c>
      <c r="D2636" t="s">
        <v>1914</v>
      </c>
      <c r="E2636" s="33">
        <v>0.1007</v>
      </c>
      <c r="G2636" t="s">
        <v>826</v>
      </c>
      <c r="H2636" s="34"/>
      <c r="I2636" t="s">
        <v>827</v>
      </c>
      <c r="J2636" s="35">
        <f>ROUND(E2636* H2636,5)</f>
        <v>0</v>
      </c>
      <c r="K2636" s="36"/>
    </row>
    <row r="2637" spans="1:27" x14ac:dyDescent="0.3">
      <c r="B2637" t="s">
        <v>999</v>
      </c>
      <c r="C2637" t="s">
        <v>367</v>
      </c>
      <c r="D2637" t="s">
        <v>1000</v>
      </c>
      <c r="E2637" s="33">
        <v>2.1999999999999999E-2</v>
      </c>
      <c r="G2637" t="s">
        <v>826</v>
      </c>
      <c r="H2637" s="34"/>
      <c r="I2637" t="s">
        <v>827</v>
      </c>
      <c r="J2637" s="35">
        <f>ROUND(E2637* H2637,5)</f>
        <v>0</v>
      </c>
      <c r="K2637" s="36"/>
    </row>
    <row r="2638" spans="1:27" x14ac:dyDescent="0.3">
      <c r="B2638" t="s">
        <v>995</v>
      </c>
      <c r="C2638" t="s">
        <v>348</v>
      </c>
      <c r="D2638" t="s">
        <v>996</v>
      </c>
      <c r="E2638" s="33">
        <v>1.01E-2</v>
      </c>
      <c r="G2638" t="s">
        <v>826</v>
      </c>
      <c r="H2638" s="34"/>
      <c r="I2638" t="s">
        <v>827</v>
      </c>
      <c r="J2638" s="35">
        <f>ROUND(E2638* H2638,5)</f>
        <v>0</v>
      </c>
      <c r="K2638" s="36"/>
    </row>
    <row r="2639" spans="1:27" x14ac:dyDescent="0.3">
      <c r="B2639" t="s">
        <v>1915</v>
      </c>
      <c r="C2639" t="s">
        <v>348</v>
      </c>
      <c r="D2639" t="s">
        <v>1916</v>
      </c>
      <c r="E2639" s="33">
        <v>2.5499999999999998</v>
      </c>
      <c r="G2639" t="s">
        <v>826</v>
      </c>
      <c r="H2639" s="34"/>
      <c r="I2639" t="s">
        <v>827</v>
      </c>
      <c r="J2639" s="35">
        <f>ROUND(E2639* H2639,5)</f>
        <v>0</v>
      </c>
      <c r="K2639" s="36"/>
    </row>
    <row r="2640" spans="1:27" x14ac:dyDescent="0.3">
      <c r="D2640" s="37" t="s">
        <v>841</v>
      </c>
      <c r="E2640" s="36"/>
      <c r="H2640" s="36"/>
      <c r="K2640" s="34">
        <f>SUM(J2635:J2639)</f>
        <v>0</v>
      </c>
    </row>
    <row r="2641" spans="1:27" x14ac:dyDescent="0.3">
      <c r="E2641" s="36"/>
      <c r="H2641" s="36"/>
      <c r="K2641" s="36"/>
    </row>
    <row r="2642" spans="1:27" x14ac:dyDescent="0.3">
      <c r="D2642" s="37" t="s">
        <v>843</v>
      </c>
      <c r="E2642" s="36"/>
      <c r="H2642" s="36">
        <v>1.5</v>
      </c>
      <c r="I2642" t="s">
        <v>844</v>
      </c>
      <c r="J2642">
        <f>ROUND(H2642/100*K2633,5)</f>
        <v>0</v>
      </c>
      <c r="K2642" s="36"/>
    </row>
    <row r="2643" spans="1:27" x14ac:dyDescent="0.3">
      <c r="D2643" s="37" t="s">
        <v>842</v>
      </c>
      <c r="E2643" s="36"/>
      <c r="H2643" s="36"/>
      <c r="K2643" s="38">
        <f>SUM(J2629:J2642)</f>
        <v>0</v>
      </c>
    </row>
    <row r="2644" spans="1:27" x14ac:dyDescent="0.3">
      <c r="D2644" s="37" t="s">
        <v>916</v>
      </c>
      <c r="E2644" s="36"/>
      <c r="H2644" s="36">
        <v>2</v>
      </c>
      <c r="I2644" t="s">
        <v>844</v>
      </c>
      <c r="K2644" s="34">
        <f>ROUND(H2644/100*K2643,5)</f>
        <v>0</v>
      </c>
    </row>
    <row r="2645" spans="1:27" x14ac:dyDescent="0.3">
      <c r="D2645" s="37" t="s">
        <v>845</v>
      </c>
      <c r="E2645" s="36"/>
      <c r="H2645" s="36"/>
      <c r="K2645" s="38">
        <f>SUM(K2643:K2644)</f>
        <v>0</v>
      </c>
    </row>
    <row r="2647" spans="1:27" ht="45" customHeight="1" x14ac:dyDescent="0.3">
      <c r="A2647" s="28"/>
      <c r="B2647" s="28" t="s">
        <v>1917</v>
      </c>
      <c r="C2647" s="29" t="s">
        <v>17</v>
      </c>
      <c r="D2647" s="7" t="s">
        <v>1918</v>
      </c>
      <c r="E2647" s="6"/>
      <c r="F2647" s="6"/>
      <c r="G2647" s="29"/>
      <c r="H2647" s="31" t="s">
        <v>820</v>
      </c>
      <c r="I2647" s="5">
        <v>1</v>
      </c>
      <c r="J2647" s="4"/>
      <c r="K2647" s="32">
        <f>ROUND(K2662,2)</f>
        <v>0</v>
      </c>
      <c r="L2647" s="30" t="s">
        <v>1919</v>
      </c>
      <c r="M2647" s="29"/>
      <c r="N2647" s="29"/>
      <c r="O2647" s="29"/>
      <c r="P2647" s="29"/>
      <c r="Q2647" s="29"/>
      <c r="R2647" s="29"/>
      <c r="S2647" s="29"/>
      <c r="T2647" s="29"/>
      <c r="U2647" s="29"/>
      <c r="V2647" s="29"/>
      <c r="W2647" s="29"/>
      <c r="X2647" s="29"/>
      <c r="Y2647" s="29"/>
      <c r="Z2647" s="29"/>
      <c r="AA2647" s="29"/>
    </row>
    <row r="2648" spans="1:27" x14ac:dyDescent="0.3">
      <c r="B2648" s="24" t="s">
        <v>822</v>
      </c>
    </row>
    <row r="2649" spans="1:27" x14ac:dyDescent="0.3">
      <c r="B2649" t="s">
        <v>1042</v>
      </c>
      <c r="C2649" t="s">
        <v>802</v>
      </c>
      <c r="D2649" t="s">
        <v>1043</v>
      </c>
      <c r="E2649" s="33">
        <v>0.55000000000000004</v>
      </c>
      <c r="F2649" t="s">
        <v>825</v>
      </c>
      <c r="G2649" t="s">
        <v>826</v>
      </c>
      <c r="H2649" s="34"/>
      <c r="I2649" t="s">
        <v>827</v>
      </c>
      <c r="J2649" s="35">
        <f>ROUND(E2649/I2647* H2649,5)</f>
        <v>0</v>
      </c>
      <c r="K2649" s="36"/>
    </row>
    <row r="2650" spans="1:27" x14ac:dyDescent="0.3">
      <c r="B2650" t="s">
        <v>1044</v>
      </c>
      <c r="C2650" t="s">
        <v>802</v>
      </c>
      <c r="D2650" t="s">
        <v>1045</v>
      </c>
      <c r="E2650" s="33">
        <v>0.27500000000000002</v>
      </c>
      <c r="F2650" t="s">
        <v>825</v>
      </c>
      <c r="G2650" t="s">
        <v>826</v>
      </c>
      <c r="H2650" s="34"/>
      <c r="I2650" t="s">
        <v>827</v>
      </c>
      <c r="J2650" s="35">
        <f>ROUND(E2650/I2647* H2650,5)</f>
        <v>0</v>
      </c>
      <c r="K2650" s="36"/>
    </row>
    <row r="2651" spans="1:27" x14ac:dyDescent="0.3">
      <c r="D2651" s="37" t="s">
        <v>828</v>
      </c>
      <c r="E2651" s="36"/>
      <c r="H2651" s="36"/>
      <c r="K2651" s="34">
        <f>SUM(J2649:J2650)</f>
        <v>0</v>
      </c>
    </row>
    <row r="2652" spans="1:27" x14ac:dyDescent="0.3">
      <c r="B2652" s="24" t="s">
        <v>833</v>
      </c>
      <c r="E2652" s="36"/>
      <c r="H2652" s="36"/>
      <c r="K2652" s="36"/>
    </row>
    <row r="2653" spans="1:27" x14ac:dyDescent="0.3">
      <c r="B2653" t="s">
        <v>1920</v>
      </c>
      <c r="C2653" t="s">
        <v>17</v>
      </c>
      <c r="D2653" t="s">
        <v>1921</v>
      </c>
      <c r="E2653" s="33">
        <v>1.21</v>
      </c>
      <c r="G2653" t="s">
        <v>826</v>
      </c>
      <c r="H2653" s="34"/>
      <c r="I2653" t="s">
        <v>827</v>
      </c>
      <c r="J2653" s="35">
        <f>ROUND(E2653* H2653,5)</f>
        <v>0</v>
      </c>
      <c r="K2653" s="36"/>
    </row>
    <row r="2654" spans="1:27" x14ac:dyDescent="0.3">
      <c r="B2654" t="s">
        <v>1922</v>
      </c>
      <c r="C2654" t="s">
        <v>348</v>
      </c>
      <c r="D2654" t="s">
        <v>1923</v>
      </c>
      <c r="E2654" s="33">
        <v>3</v>
      </c>
      <c r="G2654" t="s">
        <v>826</v>
      </c>
      <c r="H2654" s="34"/>
      <c r="I2654" t="s">
        <v>827</v>
      </c>
      <c r="J2654" s="35">
        <f>ROUND(E2654* H2654,5)</f>
        <v>0</v>
      </c>
      <c r="K2654" s="36"/>
    </row>
    <row r="2655" spans="1:27" x14ac:dyDescent="0.3">
      <c r="B2655" t="s">
        <v>1924</v>
      </c>
      <c r="C2655" t="s">
        <v>348</v>
      </c>
      <c r="D2655" t="s">
        <v>1925</v>
      </c>
      <c r="E2655" s="33">
        <v>0.3</v>
      </c>
      <c r="G2655" t="s">
        <v>826</v>
      </c>
      <c r="H2655" s="34"/>
      <c r="I2655" t="s">
        <v>827</v>
      </c>
      <c r="J2655" s="35">
        <f>ROUND(E2655* H2655,5)</f>
        <v>0</v>
      </c>
      <c r="K2655" s="36"/>
    </row>
    <row r="2656" spans="1:27" x14ac:dyDescent="0.3">
      <c r="B2656" t="s">
        <v>1926</v>
      </c>
      <c r="C2656" t="s">
        <v>17</v>
      </c>
      <c r="D2656" t="s">
        <v>1927</v>
      </c>
      <c r="E2656" s="33">
        <v>1.21</v>
      </c>
      <c r="G2656" t="s">
        <v>826</v>
      </c>
      <c r="H2656" s="34"/>
      <c r="I2656" t="s">
        <v>827</v>
      </c>
      <c r="J2656" s="35">
        <f>ROUND(E2656* H2656,5)</f>
        <v>0</v>
      </c>
      <c r="K2656" s="36"/>
    </row>
    <row r="2657" spans="1:27" x14ac:dyDescent="0.3">
      <c r="D2657" s="37" t="s">
        <v>841</v>
      </c>
      <c r="E2657" s="36"/>
      <c r="H2657" s="36"/>
      <c r="K2657" s="34">
        <f>SUM(J2653:J2656)</f>
        <v>0</v>
      </c>
    </row>
    <row r="2658" spans="1:27" x14ac:dyDescent="0.3">
      <c r="E2658" s="36"/>
      <c r="H2658" s="36"/>
      <c r="K2658" s="36"/>
    </row>
    <row r="2659" spans="1:27" x14ac:dyDescent="0.3">
      <c r="D2659" s="37" t="s">
        <v>843</v>
      </c>
      <c r="E2659" s="36"/>
      <c r="H2659" s="36">
        <v>1.5</v>
      </c>
      <c r="I2659" t="s">
        <v>844</v>
      </c>
      <c r="J2659">
        <f>ROUND(H2659/100*K2651,5)</f>
        <v>0</v>
      </c>
      <c r="K2659" s="36"/>
    </row>
    <row r="2660" spans="1:27" x14ac:dyDescent="0.3">
      <c r="D2660" s="37" t="s">
        <v>842</v>
      </c>
      <c r="E2660" s="36"/>
      <c r="H2660" s="36"/>
      <c r="K2660" s="38">
        <f>SUM(J2648:J2659)</f>
        <v>0</v>
      </c>
    </row>
    <row r="2661" spans="1:27" x14ac:dyDescent="0.3">
      <c r="D2661" s="37" t="s">
        <v>916</v>
      </c>
      <c r="E2661" s="36"/>
      <c r="H2661" s="36">
        <v>2</v>
      </c>
      <c r="I2661" t="s">
        <v>844</v>
      </c>
      <c r="K2661" s="34">
        <f>ROUND(H2661/100*K2660,5)</f>
        <v>0</v>
      </c>
    </row>
    <row r="2662" spans="1:27" x14ac:dyDescent="0.3">
      <c r="D2662" s="37" t="s">
        <v>845</v>
      </c>
      <c r="E2662" s="36"/>
      <c r="H2662" s="36"/>
      <c r="K2662" s="38">
        <f>SUM(K2660:K2661)</f>
        <v>0</v>
      </c>
    </row>
    <row r="2664" spans="1:27" ht="45" customHeight="1" x14ac:dyDescent="0.3">
      <c r="A2664" s="28" t="s">
        <v>1928</v>
      </c>
      <c r="B2664" s="28" t="s">
        <v>383</v>
      </c>
      <c r="C2664" s="29" t="s">
        <v>14</v>
      </c>
      <c r="D2664" s="7" t="s">
        <v>384</v>
      </c>
      <c r="E2664" s="6"/>
      <c r="F2664" s="6"/>
      <c r="G2664" s="29"/>
      <c r="H2664" s="31" t="s">
        <v>820</v>
      </c>
      <c r="I2664" s="5">
        <v>1</v>
      </c>
      <c r="J2664" s="4"/>
      <c r="K2664" s="32">
        <f>ROUND(K2679,2)</f>
        <v>0</v>
      </c>
      <c r="L2664" s="30" t="s">
        <v>1929</v>
      </c>
      <c r="M2664" s="29"/>
      <c r="N2664" s="29"/>
      <c r="O2664" s="29"/>
      <c r="P2664" s="29"/>
      <c r="Q2664" s="29"/>
      <c r="R2664" s="29"/>
      <c r="S2664" s="29"/>
      <c r="T2664" s="29"/>
      <c r="U2664" s="29"/>
      <c r="V2664" s="29"/>
      <c r="W2664" s="29"/>
      <c r="X2664" s="29"/>
      <c r="Y2664" s="29"/>
      <c r="Z2664" s="29"/>
      <c r="AA2664" s="29"/>
    </row>
    <row r="2665" spans="1:27" x14ac:dyDescent="0.3">
      <c r="B2665" s="24" t="s">
        <v>822</v>
      </c>
    </row>
    <row r="2666" spans="1:27" x14ac:dyDescent="0.3">
      <c r="B2666" t="s">
        <v>1008</v>
      </c>
      <c r="C2666" t="s">
        <v>802</v>
      </c>
      <c r="D2666" t="s">
        <v>1009</v>
      </c>
      <c r="E2666" s="33">
        <v>0.85</v>
      </c>
      <c r="F2666" t="s">
        <v>825</v>
      </c>
      <c r="G2666" t="s">
        <v>826</v>
      </c>
      <c r="H2666" s="34"/>
      <c r="I2666" t="s">
        <v>827</v>
      </c>
      <c r="J2666" s="35">
        <f>ROUND(E2666/I2664* H2666,5)</f>
        <v>0</v>
      </c>
      <c r="K2666" s="36"/>
    </row>
    <row r="2667" spans="1:27" x14ac:dyDescent="0.3">
      <c r="B2667" t="s">
        <v>969</v>
      </c>
      <c r="C2667" t="s">
        <v>802</v>
      </c>
      <c r="D2667" t="s">
        <v>970</v>
      </c>
      <c r="E2667" s="33">
        <v>0.55000000000000004</v>
      </c>
      <c r="F2667" t="s">
        <v>825</v>
      </c>
      <c r="G2667" t="s">
        <v>826</v>
      </c>
      <c r="H2667" s="34"/>
      <c r="I2667" t="s">
        <v>827</v>
      </c>
      <c r="J2667" s="35">
        <f>ROUND(E2667/I2664* H2667,5)</f>
        <v>0</v>
      </c>
      <c r="K2667" s="36"/>
    </row>
    <row r="2668" spans="1:27" x14ac:dyDescent="0.3">
      <c r="D2668" s="37" t="s">
        <v>828</v>
      </c>
      <c r="E2668" s="36"/>
      <c r="H2668" s="36"/>
      <c r="K2668" s="34">
        <f>SUM(J2666:J2667)</f>
        <v>0</v>
      </c>
    </row>
    <row r="2669" spans="1:27" x14ac:dyDescent="0.3">
      <c r="B2669" s="24" t="s">
        <v>833</v>
      </c>
      <c r="E2669" s="36"/>
      <c r="H2669" s="36"/>
      <c r="K2669" s="36"/>
    </row>
    <row r="2670" spans="1:27" x14ac:dyDescent="0.3">
      <c r="B2670" t="s">
        <v>1930</v>
      </c>
      <c r="C2670" t="s">
        <v>14</v>
      </c>
      <c r="D2670" t="s">
        <v>1931</v>
      </c>
      <c r="E2670" s="33">
        <v>1</v>
      </c>
      <c r="G2670" t="s">
        <v>826</v>
      </c>
      <c r="H2670" s="34"/>
      <c r="I2670" t="s">
        <v>827</v>
      </c>
      <c r="J2670" s="35">
        <f>ROUND(E2670* H2670,5)</f>
        <v>0</v>
      </c>
      <c r="K2670" s="36"/>
    </row>
    <row r="2671" spans="1:27" x14ac:dyDescent="0.3">
      <c r="D2671" s="37" t="s">
        <v>841</v>
      </c>
      <c r="E2671" s="36"/>
      <c r="H2671" s="36"/>
      <c r="K2671" s="34">
        <f>SUM(J2670:J2670)</f>
        <v>0</v>
      </c>
    </row>
    <row r="2672" spans="1:27" x14ac:dyDescent="0.3">
      <c r="B2672" s="24" t="s">
        <v>817</v>
      </c>
      <c r="E2672" s="36"/>
      <c r="H2672" s="36"/>
      <c r="K2672" s="36"/>
    </row>
    <row r="2673" spans="1:27" x14ac:dyDescent="0.3">
      <c r="B2673" t="s">
        <v>876</v>
      </c>
      <c r="C2673" t="s">
        <v>367</v>
      </c>
      <c r="D2673" t="s">
        <v>877</v>
      </c>
      <c r="E2673" s="33">
        <v>0.15</v>
      </c>
      <c r="G2673" t="s">
        <v>826</v>
      </c>
      <c r="H2673" s="34"/>
      <c r="I2673" t="s">
        <v>827</v>
      </c>
      <c r="J2673" s="35">
        <f>ROUND(E2673* H2673,5)</f>
        <v>0</v>
      </c>
      <c r="K2673" s="36"/>
    </row>
    <row r="2674" spans="1:27" x14ac:dyDescent="0.3">
      <c r="D2674" s="37" t="s">
        <v>1028</v>
      </c>
      <c r="E2674" s="36"/>
      <c r="H2674" s="36"/>
      <c r="K2674" s="34">
        <f>SUM(J2673:J2673)</f>
        <v>0</v>
      </c>
    </row>
    <row r="2675" spans="1:27" x14ac:dyDescent="0.3">
      <c r="E2675" s="36"/>
      <c r="H2675" s="36"/>
      <c r="K2675" s="36"/>
    </row>
    <row r="2676" spans="1:27" x14ac:dyDescent="0.3">
      <c r="D2676" s="37" t="s">
        <v>843</v>
      </c>
      <c r="E2676" s="36"/>
      <c r="H2676" s="36">
        <v>2.5</v>
      </c>
      <c r="I2676" t="s">
        <v>844</v>
      </c>
      <c r="J2676">
        <f>ROUND(H2676/100*K2668,5)</f>
        <v>0</v>
      </c>
      <c r="K2676" s="36"/>
    </row>
    <row r="2677" spans="1:27" x14ac:dyDescent="0.3">
      <c r="D2677" s="37" t="s">
        <v>842</v>
      </c>
      <c r="E2677" s="36"/>
      <c r="H2677" s="36"/>
      <c r="K2677" s="38">
        <f>SUM(J2665:J2676)</f>
        <v>0</v>
      </c>
    </row>
    <row r="2678" spans="1:27" x14ac:dyDescent="0.3">
      <c r="D2678" s="37" t="s">
        <v>916</v>
      </c>
      <c r="E2678" s="36"/>
      <c r="H2678" s="36">
        <v>2</v>
      </c>
      <c r="I2678" t="s">
        <v>844</v>
      </c>
      <c r="K2678" s="34">
        <f>ROUND(H2678/100*K2677,5)</f>
        <v>0</v>
      </c>
    </row>
    <row r="2679" spans="1:27" x14ac:dyDescent="0.3">
      <c r="D2679" s="37" t="s">
        <v>845</v>
      </c>
      <c r="E2679" s="36"/>
      <c r="H2679" s="36"/>
      <c r="K2679" s="38">
        <f>SUM(K2677:K2678)</f>
        <v>0</v>
      </c>
    </row>
    <row r="2681" spans="1:27" ht="45" customHeight="1" x14ac:dyDescent="0.3">
      <c r="A2681" s="28" t="s">
        <v>1932</v>
      </c>
      <c r="B2681" s="28" t="s">
        <v>315</v>
      </c>
      <c r="C2681" s="29" t="s">
        <v>20</v>
      </c>
      <c r="D2681" s="7" t="s">
        <v>316</v>
      </c>
      <c r="E2681" s="6"/>
      <c r="F2681" s="6"/>
      <c r="G2681" s="29"/>
      <c r="H2681" s="31" t="s">
        <v>820</v>
      </c>
      <c r="I2681" s="5">
        <v>1</v>
      </c>
      <c r="J2681" s="4"/>
      <c r="K2681" s="32">
        <f>ROUND(K2695,2)</f>
        <v>0</v>
      </c>
      <c r="L2681" s="30" t="s">
        <v>1933</v>
      </c>
      <c r="M2681" s="29"/>
      <c r="N2681" s="29"/>
      <c r="O2681" s="29"/>
      <c r="P2681" s="29"/>
      <c r="Q2681" s="29"/>
      <c r="R2681" s="29"/>
      <c r="S2681" s="29"/>
      <c r="T2681" s="29"/>
      <c r="U2681" s="29"/>
      <c r="V2681" s="29"/>
      <c r="W2681" s="29"/>
      <c r="X2681" s="29"/>
      <c r="Y2681" s="29"/>
      <c r="Z2681" s="29"/>
      <c r="AA2681" s="29"/>
    </row>
    <row r="2682" spans="1:27" x14ac:dyDescent="0.3">
      <c r="B2682" s="24" t="s">
        <v>822</v>
      </c>
    </row>
    <row r="2683" spans="1:27" x14ac:dyDescent="0.3">
      <c r="B2683" t="s">
        <v>1177</v>
      </c>
      <c r="C2683" t="s">
        <v>802</v>
      </c>
      <c r="D2683" t="s">
        <v>1178</v>
      </c>
      <c r="E2683" s="33">
        <v>0.36</v>
      </c>
      <c r="F2683" t="s">
        <v>825</v>
      </c>
      <c r="G2683" t="s">
        <v>826</v>
      </c>
      <c r="H2683" s="34"/>
      <c r="I2683" t="s">
        <v>827</v>
      </c>
      <c r="J2683" s="35">
        <f>ROUND(E2683/I2681* H2683,5)</f>
        <v>0</v>
      </c>
      <c r="K2683" s="36"/>
    </row>
    <row r="2684" spans="1:27" x14ac:dyDescent="0.3">
      <c r="B2684" t="s">
        <v>1179</v>
      </c>
      <c r="C2684" t="s">
        <v>802</v>
      </c>
      <c r="D2684" t="s">
        <v>1180</v>
      </c>
      <c r="E2684" s="33">
        <v>0.36</v>
      </c>
      <c r="F2684" t="s">
        <v>825</v>
      </c>
      <c r="G2684" t="s">
        <v>826</v>
      </c>
      <c r="H2684" s="34"/>
      <c r="I2684" t="s">
        <v>827</v>
      </c>
      <c r="J2684" s="35">
        <f>ROUND(E2684/I2681* H2684,5)</f>
        <v>0</v>
      </c>
      <c r="K2684" s="36"/>
    </row>
    <row r="2685" spans="1:27" x14ac:dyDescent="0.3">
      <c r="D2685" s="37" t="s">
        <v>828</v>
      </c>
      <c r="E2685" s="36"/>
      <c r="H2685" s="36"/>
      <c r="K2685" s="34">
        <f>SUM(J2683:J2684)</f>
        <v>0</v>
      </c>
    </row>
    <row r="2686" spans="1:27" x14ac:dyDescent="0.3">
      <c r="B2686" s="24" t="s">
        <v>833</v>
      </c>
      <c r="E2686" s="36"/>
      <c r="H2686" s="36"/>
      <c r="K2686" s="36"/>
    </row>
    <row r="2687" spans="1:27" x14ac:dyDescent="0.3">
      <c r="B2687" t="s">
        <v>1934</v>
      </c>
      <c r="C2687" t="s">
        <v>14</v>
      </c>
      <c r="D2687" t="s">
        <v>1935</v>
      </c>
      <c r="E2687" s="33">
        <v>0.3</v>
      </c>
      <c r="G2687" t="s">
        <v>826</v>
      </c>
      <c r="H2687" s="34"/>
      <c r="I2687" t="s">
        <v>827</v>
      </c>
      <c r="J2687" s="35">
        <f>ROUND(E2687* H2687,5)</f>
        <v>0</v>
      </c>
      <c r="K2687" s="36"/>
    </row>
    <row r="2688" spans="1:27" x14ac:dyDescent="0.3">
      <c r="B2688" t="s">
        <v>1936</v>
      </c>
      <c r="C2688" t="s">
        <v>14</v>
      </c>
      <c r="D2688" t="s">
        <v>1937</v>
      </c>
      <c r="E2688" s="33">
        <v>0.33</v>
      </c>
      <c r="G2688" t="s">
        <v>826</v>
      </c>
      <c r="H2688" s="34"/>
      <c r="I2688" t="s">
        <v>827</v>
      </c>
      <c r="J2688" s="35">
        <f>ROUND(E2688* H2688,5)</f>
        <v>0</v>
      </c>
      <c r="K2688" s="36"/>
    </row>
    <row r="2689" spans="1:27" x14ac:dyDescent="0.3">
      <c r="B2689" t="s">
        <v>1938</v>
      </c>
      <c r="C2689" t="s">
        <v>20</v>
      </c>
      <c r="D2689" t="s">
        <v>1939</v>
      </c>
      <c r="E2689" s="33">
        <v>1.02</v>
      </c>
      <c r="G2689" t="s">
        <v>826</v>
      </c>
      <c r="H2689" s="34"/>
      <c r="I2689" t="s">
        <v>827</v>
      </c>
      <c r="J2689" s="35">
        <f>ROUND(E2689* H2689,5)</f>
        <v>0</v>
      </c>
      <c r="K2689" s="36"/>
    </row>
    <row r="2690" spans="1:27" x14ac:dyDescent="0.3">
      <c r="D2690" s="37" t="s">
        <v>841</v>
      </c>
      <c r="E2690" s="36"/>
      <c r="H2690" s="36"/>
      <c r="K2690" s="34">
        <f>SUM(J2687:J2689)</f>
        <v>0</v>
      </c>
    </row>
    <row r="2691" spans="1:27" x14ac:dyDescent="0.3">
      <c r="E2691" s="36"/>
      <c r="H2691" s="36"/>
      <c r="K2691" s="36"/>
    </row>
    <row r="2692" spans="1:27" x14ac:dyDescent="0.3">
      <c r="D2692" s="37" t="s">
        <v>843</v>
      </c>
      <c r="E2692" s="36"/>
      <c r="H2692" s="36">
        <v>1.5</v>
      </c>
      <c r="I2692" t="s">
        <v>844</v>
      </c>
      <c r="J2692">
        <f>ROUND(H2692/100*K2685,5)</f>
        <v>0</v>
      </c>
      <c r="K2692" s="36"/>
    </row>
    <row r="2693" spans="1:27" x14ac:dyDescent="0.3">
      <c r="D2693" s="37" t="s">
        <v>842</v>
      </c>
      <c r="E2693" s="36"/>
      <c r="H2693" s="36"/>
      <c r="K2693" s="38">
        <f>SUM(J2682:J2692)</f>
        <v>0</v>
      </c>
    </row>
    <row r="2694" spans="1:27" x14ac:dyDescent="0.3">
      <c r="D2694" s="37" t="s">
        <v>916</v>
      </c>
      <c r="E2694" s="36"/>
      <c r="H2694" s="36">
        <v>2</v>
      </c>
      <c r="I2694" t="s">
        <v>844</v>
      </c>
      <c r="K2694" s="34">
        <f>ROUND(H2694/100*K2693,5)</f>
        <v>0</v>
      </c>
    </row>
    <row r="2695" spans="1:27" x14ac:dyDescent="0.3">
      <c r="D2695" s="37" t="s">
        <v>845</v>
      </c>
      <c r="E2695" s="36"/>
      <c r="H2695" s="36"/>
      <c r="K2695" s="38">
        <f>SUM(K2693:K2694)</f>
        <v>0</v>
      </c>
    </row>
    <row r="2697" spans="1:27" ht="45" customHeight="1" x14ac:dyDescent="0.3">
      <c r="A2697" s="28" t="s">
        <v>1940</v>
      </c>
      <c r="B2697" s="28" t="s">
        <v>317</v>
      </c>
      <c r="C2697" s="29" t="s">
        <v>20</v>
      </c>
      <c r="D2697" s="7" t="s">
        <v>318</v>
      </c>
      <c r="E2697" s="6"/>
      <c r="F2697" s="6"/>
      <c r="G2697" s="29"/>
      <c r="H2697" s="31" t="s">
        <v>820</v>
      </c>
      <c r="I2697" s="5">
        <v>1</v>
      </c>
      <c r="J2697" s="4"/>
      <c r="K2697" s="32">
        <f>ROUND(K2711,2)</f>
        <v>0</v>
      </c>
      <c r="L2697" s="30" t="s">
        <v>1941</v>
      </c>
      <c r="M2697" s="29"/>
      <c r="N2697" s="29"/>
      <c r="O2697" s="29"/>
      <c r="P2697" s="29"/>
      <c r="Q2697" s="29"/>
      <c r="R2697" s="29"/>
      <c r="S2697" s="29"/>
      <c r="T2697" s="29"/>
      <c r="U2697" s="29"/>
      <c r="V2697" s="29"/>
      <c r="W2697" s="29"/>
      <c r="X2697" s="29"/>
      <c r="Y2697" s="29"/>
      <c r="Z2697" s="29"/>
      <c r="AA2697" s="29"/>
    </row>
    <row r="2698" spans="1:27" x14ac:dyDescent="0.3">
      <c r="B2698" s="24" t="s">
        <v>822</v>
      </c>
    </row>
    <row r="2699" spans="1:27" x14ac:dyDescent="0.3">
      <c r="B2699" t="s">
        <v>1179</v>
      </c>
      <c r="C2699" t="s">
        <v>802</v>
      </c>
      <c r="D2699" t="s">
        <v>1180</v>
      </c>
      <c r="E2699" s="33">
        <v>1.06</v>
      </c>
      <c r="F2699" t="s">
        <v>825</v>
      </c>
      <c r="G2699" t="s">
        <v>826</v>
      </c>
      <c r="H2699" s="34"/>
      <c r="I2699" t="s">
        <v>827</v>
      </c>
      <c r="J2699" s="35">
        <f>ROUND(E2699/I2697* H2699,5)</f>
        <v>0</v>
      </c>
      <c r="K2699" s="36"/>
    </row>
    <row r="2700" spans="1:27" x14ac:dyDescent="0.3">
      <c r="B2700" t="s">
        <v>1177</v>
      </c>
      <c r="C2700" t="s">
        <v>802</v>
      </c>
      <c r="D2700" t="s">
        <v>1178</v>
      </c>
      <c r="E2700" s="33">
        <v>1.06</v>
      </c>
      <c r="F2700" t="s">
        <v>825</v>
      </c>
      <c r="G2700" t="s">
        <v>826</v>
      </c>
      <c r="H2700" s="34"/>
      <c r="I2700" t="s">
        <v>827</v>
      </c>
      <c r="J2700" s="35">
        <f>ROUND(E2700/I2697* H2700,5)</f>
        <v>0</v>
      </c>
      <c r="K2700" s="36"/>
    </row>
    <row r="2701" spans="1:27" x14ac:dyDescent="0.3">
      <c r="D2701" s="37" t="s">
        <v>828</v>
      </c>
      <c r="E2701" s="36"/>
      <c r="H2701" s="36"/>
      <c r="K2701" s="34">
        <f>SUM(J2699:J2700)</f>
        <v>0</v>
      </c>
    </row>
    <row r="2702" spans="1:27" x14ac:dyDescent="0.3">
      <c r="B2702" s="24" t="s">
        <v>833</v>
      </c>
      <c r="E2702" s="36"/>
      <c r="H2702" s="36"/>
      <c r="K2702" s="36"/>
    </row>
    <row r="2703" spans="1:27" x14ac:dyDescent="0.3">
      <c r="B2703" t="s">
        <v>1235</v>
      </c>
      <c r="C2703" t="s">
        <v>14</v>
      </c>
      <c r="D2703" t="s">
        <v>1236</v>
      </c>
      <c r="E2703" s="33">
        <v>0.33</v>
      </c>
      <c r="G2703" t="s">
        <v>826</v>
      </c>
      <c r="H2703" s="34"/>
      <c r="I2703" t="s">
        <v>827</v>
      </c>
      <c r="J2703" s="35">
        <f>ROUND(E2703* H2703,5)</f>
        <v>0</v>
      </c>
      <c r="K2703" s="36"/>
    </row>
    <row r="2704" spans="1:27" x14ac:dyDescent="0.3">
      <c r="B2704" t="s">
        <v>1942</v>
      </c>
      <c r="C2704" t="s">
        <v>20</v>
      </c>
      <c r="D2704" t="s">
        <v>1943</v>
      </c>
      <c r="E2704" s="33">
        <v>1.02</v>
      </c>
      <c r="G2704" t="s">
        <v>826</v>
      </c>
      <c r="H2704" s="34"/>
      <c r="I2704" t="s">
        <v>827</v>
      </c>
      <c r="J2704" s="35">
        <f>ROUND(E2704* H2704,5)</f>
        <v>0</v>
      </c>
      <c r="K2704" s="36"/>
    </row>
    <row r="2705" spans="1:27" x14ac:dyDescent="0.3">
      <c r="B2705" t="s">
        <v>1944</v>
      </c>
      <c r="C2705" t="s">
        <v>14</v>
      </c>
      <c r="D2705" t="s">
        <v>1945</v>
      </c>
      <c r="E2705" s="33">
        <v>0.3</v>
      </c>
      <c r="G2705" t="s">
        <v>826</v>
      </c>
      <c r="H2705" s="34"/>
      <c r="I2705" t="s">
        <v>827</v>
      </c>
      <c r="J2705" s="35">
        <f>ROUND(E2705* H2705,5)</f>
        <v>0</v>
      </c>
      <c r="K2705" s="36"/>
    </row>
    <row r="2706" spans="1:27" x14ac:dyDescent="0.3">
      <c r="D2706" s="37" t="s">
        <v>841</v>
      </c>
      <c r="E2706" s="36"/>
      <c r="H2706" s="36"/>
      <c r="K2706" s="34">
        <f>SUM(J2703:J2705)</f>
        <v>0</v>
      </c>
    </row>
    <row r="2707" spans="1:27" x14ac:dyDescent="0.3">
      <c r="E2707" s="36"/>
      <c r="H2707" s="36"/>
      <c r="K2707" s="36"/>
    </row>
    <row r="2708" spans="1:27" x14ac:dyDescent="0.3">
      <c r="D2708" s="37" t="s">
        <v>843</v>
      </c>
      <c r="E2708" s="36"/>
      <c r="H2708" s="36">
        <v>1.5</v>
      </c>
      <c r="I2708" t="s">
        <v>844</v>
      </c>
      <c r="J2708">
        <f>ROUND(H2708/100*K2701,5)</f>
        <v>0</v>
      </c>
      <c r="K2708" s="36"/>
    </row>
    <row r="2709" spans="1:27" x14ac:dyDescent="0.3">
      <c r="D2709" s="37" t="s">
        <v>842</v>
      </c>
      <c r="E2709" s="36"/>
      <c r="H2709" s="36"/>
      <c r="K2709" s="38">
        <f>SUM(J2698:J2708)</f>
        <v>0</v>
      </c>
    </row>
    <row r="2710" spans="1:27" x14ac:dyDescent="0.3">
      <c r="D2710" s="37" t="s">
        <v>916</v>
      </c>
      <c r="E2710" s="36"/>
      <c r="H2710" s="36">
        <v>2</v>
      </c>
      <c r="I2710" t="s">
        <v>844</v>
      </c>
      <c r="K2710" s="34">
        <f>ROUND(H2710/100*K2709,5)</f>
        <v>0</v>
      </c>
    </row>
    <row r="2711" spans="1:27" x14ac:dyDescent="0.3">
      <c r="D2711" s="37" t="s">
        <v>845</v>
      </c>
      <c r="E2711" s="36"/>
      <c r="H2711" s="36"/>
      <c r="K2711" s="38">
        <f>SUM(K2709:K2710)</f>
        <v>0</v>
      </c>
    </row>
    <row r="2713" spans="1:27" ht="45" customHeight="1" x14ac:dyDescent="0.3">
      <c r="A2713" s="28" t="s">
        <v>1946</v>
      </c>
      <c r="B2713" s="28" t="s">
        <v>313</v>
      </c>
      <c r="C2713" s="29" t="s">
        <v>20</v>
      </c>
      <c r="D2713" s="7" t="s">
        <v>314</v>
      </c>
      <c r="E2713" s="6"/>
      <c r="F2713" s="6"/>
      <c r="G2713" s="29"/>
      <c r="H2713" s="31" t="s">
        <v>820</v>
      </c>
      <c r="I2713" s="5">
        <v>1</v>
      </c>
      <c r="J2713" s="4"/>
      <c r="K2713" s="32">
        <f>ROUND(K2727,2)</f>
        <v>0</v>
      </c>
      <c r="L2713" s="30" t="s">
        <v>1947</v>
      </c>
      <c r="M2713" s="29"/>
      <c r="N2713" s="29"/>
      <c r="O2713" s="29"/>
      <c r="P2713" s="29"/>
      <c r="Q2713" s="29"/>
      <c r="R2713" s="29"/>
      <c r="S2713" s="29"/>
      <c r="T2713" s="29"/>
      <c r="U2713" s="29"/>
      <c r="V2713" s="29"/>
      <c r="W2713" s="29"/>
      <c r="X2713" s="29"/>
      <c r="Y2713" s="29"/>
      <c r="Z2713" s="29"/>
      <c r="AA2713" s="29"/>
    </row>
    <row r="2714" spans="1:27" x14ac:dyDescent="0.3">
      <c r="B2714" s="24" t="s">
        <v>822</v>
      </c>
    </row>
    <row r="2715" spans="1:27" x14ac:dyDescent="0.3">
      <c r="B2715" t="s">
        <v>1179</v>
      </c>
      <c r="C2715" t="s">
        <v>802</v>
      </c>
      <c r="D2715" t="s">
        <v>1180</v>
      </c>
      <c r="E2715" s="33">
        <v>0.72</v>
      </c>
      <c r="F2715" t="s">
        <v>825</v>
      </c>
      <c r="G2715" t="s">
        <v>826</v>
      </c>
      <c r="H2715" s="34"/>
      <c r="I2715" t="s">
        <v>827</v>
      </c>
      <c r="J2715" s="35">
        <f>ROUND(E2715/I2713* H2715,5)</f>
        <v>0</v>
      </c>
      <c r="K2715" s="36"/>
    </row>
    <row r="2716" spans="1:27" x14ac:dyDescent="0.3">
      <c r="B2716" t="s">
        <v>1177</v>
      </c>
      <c r="C2716" t="s">
        <v>802</v>
      </c>
      <c r="D2716" t="s">
        <v>1178</v>
      </c>
      <c r="E2716" s="33">
        <v>0.72</v>
      </c>
      <c r="F2716" t="s">
        <v>825</v>
      </c>
      <c r="G2716" t="s">
        <v>826</v>
      </c>
      <c r="H2716" s="34"/>
      <c r="I2716" t="s">
        <v>827</v>
      </c>
      <c r="J2716" s="35">
        <f>ROUND(E2716/I2713* H2716,5)</f>
        <v>0</v>
      </c>
      <c r="K2716" s="36"/>
    </row>
    <row r="2717" spans="1:27" x14ac:dyDescent="0.3">
      <c r="D2717" s="37" t="s">
        <v>828</v>
      </c>
      <c r="E2717" s="36"/>
      <c r="H2717" s="36"/>
      <c r="K2717" s="34">
        <f>SUM(J2715:J2716)</f>
        <v>0</v>
      </c>
    </row>
    <row r="2718" spans="1:27" x14ac:dyDescent="0.3">
      <c r="B2718" s="24" t="s">
        <v>833</v>
      </c>
      <c r="E2718" s="36"/>
      <c r="H2718" s="36"/>
      <c r="K2718" s="36"/>
    </row>
    <row r="2719" spans="1:27" x14ac:dyDescent="0.3">
      <c r="B2719" t="s">
        <v>1948</v>
      </c>
      <c r="C2719" t="s">
        <v>14</v>
      </c>
      <c r="D2719" t="s">
        <v>1949</v>
      </c>
      <c r="E2719" s="33">
        <v>0.3</v>
      </c>
      <c r="G2719" t="s">
        <v>826</v>
      </c>
      <c r="H2719" s="34"/>
      <c r="I2719" t="s">
        <v>827</v>
      </c>
      <c r="J2719" s="35">
        <f>ROUND(E2719* H2719,5)</f>
        <v>0</v>
      </c>
      <c r="K2719" s="36"/>
    </row>
    <row r="2720" spans="1:27" x14ac:dyDescent="0.3">
      <c r="B2720" t="s">
        <v>1950</v>
      </c>
      <c r="C2720" t="s">
        <v>20</v>
      </c>
      <c r="D2720" t="s">
        <v>1951</v>
      </c>
      <c r="E2720" s="33">
        <v>1.02</v>
      </c>
      <c r="G2720" t="s">
        <v>826</v>
      </c>
      <c r="H2720" s="34"/>
      <c r="I2720" t="s">
        <v>827</v>
      </c>
      <c r="J2720" s="35">
        <f>ROUND(E2720* H2720,5)</f>
        <v>0</v>
      </c>
      <c r="K2720" s="36"/>
    </row>
    <row r="2721" spans="1:27" x14ac:dyDescent="0.3">
      <c r="B2721" t="s">
        <v>1952</v>
      </c>
      <c r="C2721" t="s">
        <v>14</v>
      </c>
      <c r="D2721" t="s">
        <v>1953</v>
      </c>
      <c r="E2721" s="33">
        <v>0.33</v>
      </c>
      <c r="G2721" t="s">
        <v>826</v>
      </c>
      <c r="H2721" s="34"/>
      <c r="I2721" t="s">
        <v>827</v>
      </c>
      <c r="J2721" s="35">
        <f>ROUND(E2721* H2721,5)</f>
        <v>0</v>
      </c>
      <c r="K2721" s="36"/>
    </row>
    <row r="2722" spans="1:27" x14ac:dyDescent="0.3">
      <c r="D2722" s="37" t="s">
        <v>841</v>
      </c>
      <c r="E2722" s="36"/>
      <c r="H2722" s="36"/>
      <c r="K2722" s="34">
        <f>SUM(J2719:J2721)</f>
        <v>0</v>
      </c>
    </row>
    <row r="2723" spans="1:27" x14ac:dyDescent="0.3">
      <c r="E2723" s="36"/>
      <c r="H2723" s="36"/>
      <c r="K2723" s="36"/>
    </row>
    <row r="2724" spans="1:27" x14ac:dyDescent="0.3">
      <c r="D2724" s="37" t="s">
        <v>843</v>
      </c>
      <c r="E2724" s="36"/>
      <c r="H2724" s="36">
        <v>1.5</v>
      </c>
      <c r="I2724" t="s">
        <v>844</v>
      </c>
      <c r="J2724">
        <f>ROUND(H2724/100*K2717,5)</f>
        <v>0</v>
      </c>
      <c r="K2724" s="36"/>
    </row>
    <row r="2725" spans="1:27" x14ac:dyDescent="0.3">
      <c r="D2725" s="37" t="s">
        <v>842</v>
      </c>
      <c r="E2725" s="36"/>
      <c r="H2725" s="36"/>
      <c r="K2725" s="38">
        <f>SUM(J2714:J2724)</f>
        <v>0</v>
      </c>
    </row>
    <row r="2726" spans="1:27" x14ac:dyDescent="0.3">
      <c r="D2726" s="37" t="s">
        <v>916</v>
      </c>
      <c r="E2726" s="36"/>
      <c r="H2726" s="36">
        <v>2</v>
      </c>
      <c r="I2726" t="s">
        <v>844</v>
      </c>
      <c r="K2726" s="34">
        <f>ROUND(H2726/100*K2725,5)</f>
        <v>0</v>
      </c>
    </row>
    <row r="2727" spans="1:27" x14ac:dyDescent="0.3">
      <c r="D2727" s="37" t="s">
        <v>845</v>
      </c>
      <c r="E2727" s="36"/>
      <c r="H2727" s="36"/>
      <c r="K2727" s="38">
        <f>SUM(K2725:K2726)</f>
        <v>0</v>
      </c>
    </row>
    <row r="2729" spans="1:27" ht="45" customHeight="1" x14ac:dyDescent="0.3">
      <c r="A2729" s="28" t="s">
        <v>1954</v>
      </c>
      <c r="B2729" s="28" t="s">
        <v>311</v>
      </c>
      <c r="C2729" s="29" t="s">
        <v>20</v>
      </c>
      <c r="D2729" s="7" t="s">
        <v>312</v>
      </c>
      <c r="E2729" s="6"/>
      <c r="F2729" s="6"/>
      <c r="G2729" s="29"/>
      <c r="H2729" s="31" t="s">
        <v>820</v>
      </c>
      <c r="I2729" s="5">
        <v>1</v>
      </c>
      <c r="J2729" s="4"/>
      <c r="K2729" s="32">
        <f>ROUND(K2743,2)</f>
        <v>0</v>
      </c>
      <c r="L2729" s="30" t="s">
        <v>1955</v>
      </c>
      <c r="M2729" s="29"/>
      <c r="N2729" s="29"/>
      <c r="O2729" s="29"/>
      <c r="P2729" s="29"/>
      <c r="Q2729" s="29"/>
      <c r="R2729" s="29"/>
      <c r="S2729" s="29"/>
      <c r="T2729" s="29"/>
      <c r="U2729" s="29"/>
      <c r="V2729" s="29"/>
      <c r="W2729" s="29"/>
      <c r="X2729" s="29"/>
      <c r="Y2729" s="29"/>
      <c r="Z2729" s="29"/>
      <c r="AA2729" s="29"/>
    </row>
    <row r="2730" spans="1:27" x14ac:dyDescent="0.3">
      <c r="B2730" s="24" t="s">
        <v>822</v>
      </c>
    </row>
    <row r="2731" spans="1:27" x14ac:dyDescent="0.3">
      <c r="B2731" t="s">
        <v>1179</v>
      </c>
      <c r="C2731" t="s">
        <v>802</v>
      </c>
      <c r="D2731" t="s">
        <v>1180</v>
      </c>
      <c r="E2731" s="33">
        <v>0.72</v>
      </c>
      <c r="F2731" t="s">
        <v>825</v>
      </c>
      <c r="G2731" t="s">
        <v>826</v>
      </c>
      <c r="H2731" s="34"/>
      <c r="I2731" t="s">
        <v>827</v>
      </c>
      <c r="J2731" s="35">
        <f>ROUND(E2731/I2729* H2731,5)</f>
        <v>0</v>
      </c>
      <c r="K2731" s="36"/>
    </row>
    <row r="2732" spans="1:27" x14ac:dyDescent="0.3">
      <c r="B2732" t="s">
        <v>1177</v>
      </c>
      <c r="C2732" t="s">
        <v>802</v>
      </c>
      <c r="D2732" t="s">
        <v>1178</v>
      </c>
      <c r="E2732" s="33">
        <v>0.72</v>
      </c>
      <c r="F2732" t="s">
        <v>825</v>
      </c>
      <c r="G2732" t="s">
        <v>826</v>
      </c>
      <c r="H2732" s="34"/>
      <c r="I2732" t="s">
        <v>827</v>
      </c>
      <c r="J2732" s="35">
        <f>ROUND(E2732/I2729* H2732,5)</f>
        <v>0</v>
      </c>
      <c r="K2732" s="36"/>
    </row>
    <row r="2733" spans="1:27" x14ac:dyDescent="0.3">
      <c r="D2733" s="37" t="s">
        <v>828</v>
      </c>
      <c r="E2733" s="36"/>
      <c r="H2733" s="36"/>
      <c r="K2733" s="34">
        <f>SUM(J2731:J2732)</f>
        <v>0</v>
      </c>
    </row>
    <row r="2734" spans="1:27" x14ac:dyDescent="0.3">
      <c r="B2734" s="24" t="s">
        <v>833</v>
      </c>
      <c r="E2734" s="36"/>
      <c r="H2734" s="36"/>
      <c r="K2734" s="36"/>
    </row>
    <row r="2735" spans="1:27" x14ac:dyDescent="0.3">
      <c r="B2735" t="s">
        <v>1956</v>
      </c>
      <c r="C2735" t="s">
        <v>14</v>
      </c>
      <c r="D2735" t="s">
        <v>1957</v>
      </c>
      <c r="E2735" s="33">
        <v>0.3</v>
      </c>
      <c r="G2735" t="s">
        <v>826</v>
      </c>
      <c r="H2735" s="34"/>
      <c r="I2735" t="s">
        <v>827</v>
      </c>
      <c r="J2735" s="35">
        <f>ROUND(E2735* H2735,5)</f>
        <v>0</v>
      </c>
      <c r="K2735" s="36"/>
    </row>
    <row r="2736" spans="1:27" x14ac:dyDescent="0.3">
      <c r="B2736" t="s">
        <v>1958</v>
      </c>
      <c r="C2736" t="s">
        <v>20</v>
      </c>
      <c r="D2736" t="s">
        <v>1959</v>
      </c>
      <c r="E2736" s="33">
        <v>1.02</v>
      </c>
      <c r="G2736" t="s">
        <v>826</v>
      </c>
      <c r="H2736" s="34"/>
      <c r="I2736" t="s">
        <v>827</v>
      </c>
      <c r="J2736" s="35">
        <f>ROUND(E2736* H2736,5)</f>
        <v>0</v>
      </c>
      <c r="K2736" s="36"/>
    </row>
    <row r="2737" spans="1:27" x14ac:dyDescent="0.3">
      <c r="B2737" t="s">
        <v>1960</v>
      </c>
      <c r="C2737" t="s">
        <v>14</v>
      </c>
      <c r="D2737" t="s">
        <v>1961</v>
      </c>
      <c r="E2737" s="33">
        <v>0.33</v>
      </c>
      <c r="G2737" t="s">
        <v>826</v>
      </c>
      <c r="H2737" s="34"/>
      <c r="I2737" t="s">
        <v>827</v>
      </c>
      <c r="J2737" s="35">
        <f>ROUND(E2737* H2737,5)</f>
        <v>0</v>
      </c>
      <c r="K2737" s="36"/>
    </row>
    <row r="2738" spans="1:27" x14ac:dyDescent="0.3">
      <c r="D2738" s="37" t="s">
        <v>841</v>
      </c>
      <c r="E2738" s="36"/>
      <c r="H2738" s="36"/>
      <c r="K2738" s="34">
        <f>SUM(J2735:J2737)</f>
        <v>0</v>
      </c>
    </row>
    <row r="2739" spans="1:27" x14ac:dyDescent="0.3">
      <c r="E2739" s="36"/>
      <c r="H2739" s="36"/>
      <c r="K2739" s="36"/>
    </row>
    <row r="2740" spans="1:27" x14ac:dyDescent="0.3">
      <c r="D2740" s="37" t="s">
        <v>843</v>
      </c>
      <c r="E2740" s="36"/>
      <c r="H2740" s="36">
        <v>1.5</v>
      </c>
      <c r="I2740" t="s">
        <v>844</v>
      </c>
      <c r="J2740">
        <f>ROUND(H2740/100*K2733,5)</f>
        <v>0</v>
      </c>
      <c r="K2740" s="36"/>
    </row>
    <row r="2741" spans="1:27" x14ac:dyDescent="0.3">
      <c r="D2741" s="37" t="s">
        <v>842</v>
      </c>
      <c r="E2741" s="36"/>
      <c r="H2741" s="36"/>
      <c r="K2741" s="38">
        <f>SUM(J2730:J2740)</f>
        <v>0</v>
      </c>
    </row>
    <row r="2742" spans="1:27" x14ac:dyDescent="0.3">
      <c r="D2742" s="37" t="s">
        <v>916</v>
      </c>
      <c r="E2742" s="36"/>
      <c r="H2742" s="36">
        <v>2</v>
      </c>
      <c r="I2742" t="s">
        <v>844</v>
      </c>
      <c r="K2742" s="34">
        <f>ROUND(H2742/100*K2741,5)</f>
        <v>0</v>
      </c>
    </row>
    <row r="2743" spans="1:27" x14ac:dyDescent="0.3">
      <c r="D2743" s="37" t="s">
        <v>845</v>
      </c>
      <c r="E2743" s="36"/>
      <c r="H2743" s="36"/>
      <c r="K2743" s="38">
        <f>SUM(K2741:K2742)</f>
        <v>0</v>
      </c>
    </row>
    <row r="2745" spans="1:27" ht="45" customHeight="1" x14ac:dyDescent="0.3">
      <c r="A2745" s="28" t="s">
        <v>1962</v>
      </c>
      <c r="B2745" s="28" t="s">
        <v>289</v>
      </c>
      <c r="C2745" s="29" t="s">
        <v>14</v>
      </c>
      <c r="D2745" s="7" t="s">
        <v>290</v>
      </c>
      <c r="E2745" s="6"/>
      <c r="F2745" s="6"/>
      <c r="G2745" s="29"/>
      <c r="H2745" s="31" t="s">
        <v>820</v>
      </c>
      <c r="I2745" s="5">
        <v>1</v>
      </c>
      <c r="J2745" s="4"/>
      <c r="K2745" s="32">
        <f>ROUND(K2760,2)</f>
        <v>0</v>
      </c>
      <c r="L2745" s="30" t="s">
        <v>1963</v>
      </c>
      <c r="M2745" s="29"/>
      <c r="N2745" s="29"/>
      <c r="O2745" s="29"/>
      <c r="P2745" s="29"/>
      <c r="Q2745" s="29"/>
      <c r="R2745" s="29"/>
      <c r="S2745" s="29"/>
      <c r="T2745" s="29"/>
      <c r="U2745" s="29"/>
      <c r="V2745" s="29"/>
      <c r="W2745" s="29"/>
      <c r="X2745" s="29"/>
      <c r="Y2745" s="29"/>
      <c r="Z2745" s="29"/>
      <c r="AA2745" s="29"/>
    </row>
    <row r="2746" spans="1:27" x14ac:dyDescent="0.3">
      <c r="B2746" s="24" t="s">
        <v>822</v>
      </c>
    </row>
    <row r="2747" spans="1:27" x14ac:dyDescent="0.3">
      <c r="B2747" t="s">
        <v>1179</v>
      </c>
      <c r="C2747" t="s">
        <v>802</v>
      </c>
      <c r="D2747" t="s">
        <v>1180</v>
      </c>
      <c r="E2747" s="33">
        <v>3.5</v>
      </c>
      <c r="F2747" t="s">
        <v>825</v>
      </c>
      <c r="G2747" t="s">
        <v>826</v>
      </c>
      <c r="H2747" s="34"/>
      <c r="I2747" t="s">
        <v>827</v>
      </c>
      <c r="J2747" s="35">
        <f>ROUND(E2747/I2745* H2747,5)</f>
        <v>0</v>
      </c>
      <c r="K2747" s="36"/>
    </row>
    <row r="2748" spans="1:27" x14ac:dyDescent="0.3">
      <c r="B2748" t="s">
        <v>1177</v>
      </c>
      <c r="C2748" t="s">
        <v>802</v>
      </c>
      <c r="D2748" t="s">
        <v>1178</v>
      </c>
      <c r="E2748" s="33">
        <v>3.5</v>
      </c>
      <c r="F2748" t="s">
        <v>825</v>
      </c>
      <c r="G2748" t="s">
        <v>826</v>
      </c>
      <c r="H2748" s="34"/>
      <c r="I2748" t="s">
        <v>827</v>
      </c>
      <c r="J2748" s="35">
        <f>ROUND(E2748/I2745* H2748,5)</f>
        <v>0</v>
      </c>
      <c r="K2748" s="36"/>
    </row>
    <row r="2749" spans="1:27" x14ac:dyDescent="0.3">
      <c r="D2749" s="37" t="s">
        <v>828</v>
      </c>
      <c r="E2749" s="36"/>
      <c r="H2749" s="36"/>
      <c r="K2749" s="34">
        <f>SUM(J2747:J2748)</f>
        <v>0</v>
      </c>
    </row>
    <row r="2750" spans="1:27" x14ac:dyDescent="0.3">
      <c r="B2750" s="24" t="s">
        <v>829</v>
      </c>
      <c r="E2750" s="36"/>
      <c r="H2750" s="36"/>
      <c r="K2750" s="36"/>
    </row>
    <row r="2751" spans="1:27" x14ac:dyDescent="0.3">
      <c r="B2751" t="s">
        <v>1964</v>
      </c>
      <c r="C2751" t="s">
        <v>802</v>
      </c>
      <c r="D2751" t="s">
        <v>1965</v>
      </c>
      <c r="E2751" s="33">
        <v>1</v>
      </c>
      <c r="F2751" t="s">
        <v>825</v>
      </c>
      <c r="G2751" t="s">
        <v>826</v>
      </c>
      <c r="H2751" s="34"/>
      <c r="I2751" t="s">
        <v>827</v>
      </c>
      <c r="J2751" s="35">
        <f>ROUND(E2751/I2745* H2751,5)</f>
        <v>0</v>
      </c>
      <c r="K2751" s="36"/>
    </row>
    <row r="2752" spans="1:27" x14ac:dyDescent="0.3">
      <c r="D2752" s="37" t="s">
        <v>832</v>
      </c>
      <c r="E2752" s="36"/>
      <c r="H2752" s="36"/>
      <c r="K2752" s="34">
        <f>SUM(J2751:J2751)</f>
        <v>0</v>
      </c>
    </row>
    <row r="2753" spans="1:27" x14ac:dyDescent="0.3">
      <c r="B2753" s="24" t="s">
        <v>833</v>
      </c>
      <c r="E2753" s="36"/>
      <c r="H2753" s="36"/>
      <c r="K2753" s="36"/>
    </row>
    <row r="2754" spans="1:27" x14ac:dyDescent="0.3">
      <c r="B2754" t="s">
        <v>1966</v>
      </c>
      <c r="C2754" t="s">
        <v>14</v>
      </c>
      <c r="D2754" t="s">
        <v>1967</v>
      </c>
      <c r="E2754" s="33">
        <v>1</v>
      </c>
      <c r="G2754" t="s">
        <v>826</v>
      </c>
      <c r="H2754" s="34"/>
      <c r="I2754" t="s">
        <v>827</v>
      </c>
      <c r="J2754" s="35">
        <f>ROUND(E2754* H2754,5)</f>
        <v>0</v>
      </c>
      <c r="K2754" s="36"/>
    </row>
    <row r="2755" spans="1:27" x14ac:dyDescent="0.3">
      <c r="D2755" s="37" t="s">
        <v>841</v>
      </c>
      <c r="E2755" s="36"/>
      <c r="H2755" s="36"/>
      <c r="K2755" s="34">
        <f>SUM(J2754:J2754)</f>
        <v>0</v>
      </c>
    </row>
    <row r="2756" spans="1:27" x14ac:dyDescent="0.3">
      <c r="E2756" s="36"/>
      <c r="H2756" s="36"/>
      <c r="K2756" s="36"/>
    </row>
    <row r="2757" spans="1:27" x14ac:dyDescent="0.3">
      <c r="D2757" s="37" t="s">
        <v>843</v>
      </c>
      <c r="E2757" s="36"/>
      <c r="H2757" s="36">
        <v>1.5</v>
      </c>
      <c r="I2757" t="s">
        <v>844</v>
      </c>
      <c r="J2757">
        <f>ROUND(H2757/100*K2749,5)</f>
        <v>0</v>
      </c>
      <c r="K2757" s="36"/>
    </row>
    <row r="2758" spans="1:27" x14ac:dyDescent="0.3">
      <c r="D2758" s="37" t="s">
        <v>842</v>
      </c>
      <c r="E2758" s="36"/>
      <c r="H2758" s="36"/>
      <c r="K2758" s="38">
        <f>SUM(J2746:J2757)</f>
        <v>0</v>
      </c>
    </row>
    <row r="2759" spans="1:27" x14ac:dyDescent="0.3">
      <c r="D2759" s="37" t="s">
        <v>916</v>
      </c>
      <c r="E2759" s="36"/>
      <c r="H2759" s="36">
        <v>2</v>
      </c>
      <c r="I2759" t="s">
        <v>844</v>
      </c>
      <c r="K2759" s="34">
        <f>ROUND(H2759/100*K2758,5)</f>
        <v>0</v>
      </c>
    </row>
    <row r="2760" spans="1:27" x14ac:dyDescent="0.3">
      <c r="D2760" s="37" t="s">
        <v>845</v>
      </c>
      <c r="E2760" s="36"/>
      <c r="H2760" s="36"/>
      <c r="K2760" s="38">
        <f>SUM(K2758:K2759)</f>
        <v>0</v>
      </c>
    </row>
    <row r="2762" spans="1:27" ht="45" customHeight="1" x14ac:dyDescent="0.3">
      <c r="A2762" s="28" t="s">
        <v>1968</v>
      </c>
      <c r="B2762" s="28" t="s">
        <v>287</v>
      </c>
      <c r="C2762" s="29" t="s">
        <v>14</v>
      </c>
      <c r="D2762" s="7" t="s">
        <v>288</v>
      </c>
      <c r="E2762" s="6"/>
      <c r="F2762" s="6"/>
      <c r="G2762" s="29"/>
      <c r="H2762" s="31" t="s">
        <v>820</v>
      </c>
      <c r="I2762" s="5">
        <v>1</v>
      </c>
      <c r="J2762" s="4"/>
      <c r="K2762" s="32">
        <f>ROUND(K2777,2)</f>
        <v>0</v>
      </c>
      <c r="L2762" s="30" t="s">
        <v>1969</v>
      </c>
      <c r="M2762" s="29"/>
      <c r="N2762" s="29"/>
      <c r="O2762" s="29"/>
      <c r="P2762" s="29"/>
      <c r="Q2762" s="29"/>
      <c r="R2762" s="29"/>
      <c r="S2762" s="29"/>
      <c r="T2762" s="29"/>
      <c r="U2762" s="29"/>
      <c r="V2762" s="29"/>
      <c r="W2762" s="29"/>
      <c r="X2762" s="29"/>
      <c r="Y2762" s="29"/>
      <c r="Z2762" s="29"/>
      <c r="AA2762" s="29"/>
    </row>
    <row r="2763" spans="1:27" x14ac:dyDescent="0.3">
      <c r="B2763" s="24" t="s">
        <v>822</v>
      </c>
    </row>
    <row r="2764" spans="1:27" x14ac:dyDescent="0.3">
      <c r="B2764" t="s">
        <v>1177</v>
      </c>
      <c r="C2764" t="s">
        <v>802</v>
      </c>
      <c r="D2764" t="s">
        <v>1178</v>
      </c>
      <c r="E2764" s="33">
        <v>5.5</v>
      </c>
      <c r="F2764" t="s">
        <v>825</v>
      </c>
      <c r="G2764" t="s">
        <v>826</v>
      </c>
      <c r="H2764" s="34"/>
      <c r="I2764" t="s">
        <v>827</v>
      </c>
      <c r="J2764" s="35">
        <f>ROUND(E2764/I2762* H2764,5)</f>
        <v>0</v>
      </c>
      <c r="K2764" s="36"/>
    </row>
    <row r="2765" spans="1:27" x14ac:dyDescent="0.3">
      <c r="B2765" t="s">
        <v>1179</v>
      </c>
      <c r="C2765" t="s">
        <v>802</v>
      </c>
      <c r="D2765" t="s">
        <v>1180</v>
      </c>
      <c r="E2765" s="33">
        <v>5.5</v>
      </c>
      <c r="F2765" t="s">
        <v>825</v>
      </c>
      <c r="G2765" t="s">
        <v>826</v>
      </c>
      <c r="H2765" s="34"/>
      <c r="I2765" t="s">
        <v>827</v>
      </c>
      <c r="J2765" s="35">
        <f>ROUND(E2765/I2762* H2765,5)</f>
        <v>0</v>
      </c>
      <c r="K2765" s="36"/>
    </row>
    <row r="2766" spans="1:27" x14ac:dyDescent="0.3">
      <c r="D2766" s="37" t="s">
        <v>828</v>
      </c>
      <c r="E2766" s="36"/>
      <c r="H2766" s="36"/>
      <c r="K2766" s="34">
        <f>SUM(J2764:J2765)</f>
        <v>0</v>
      </c>
    </row>
    <row r="2767" spans="1:27" x14ac:dyDescent="0.3">
      <c r="B2767" s="24" t="s">
        <v>829</v>
      </c>
      <c r="E2767" s="36"/>
      <c r="H2767" s="36"/>
      <c r="K2767" s="36"/>
    </row>
    <row r="2768" spans="1:27" x14ac:dyDescent="0.3">
      <c r="B2768" t="s">
        <v>1964</v>
      </c>
      <c r="C2768" t="s">
        <v>802</v>
      </c>
      <c r="D2768" t="s">
        <v>1965</v>
      </c>
      <c r="E2768" s="33">
        <v>1</v>
      </c>
      <c r="F2768" t="s">
        <v>825</v>
      </c>
      <c r="G2768" t="s">
        <v>826</v>
      </c>
      <c r="H2768" s="34"/>
      <c r="I2768" t="s">
        <v>827</v>
      </c>
      <c r="J2768" s="35">
        <f>ROUND(E2768/I2762* H2768,5)</f>
        <v>0</v>
      </c>
      <c r="K2768" s="36"/>
    </row>
    <row r="2769" spans="1:27" x14ac:dyDescent="0.3">
      <c r="D2769" s="37" t="s">
        <v>832</v>
      </c>
      <c r="E2769" s="36"/>
      <c r="H2769" s="36"/>
      <c r="K2769" s="34">
        <f>SUM(J2768:J2768)</f>
        <v>0</v>
      </c>
    </row>
    <row r="2770" spans="1:27" x14ac:dyDescent="0.3">
      <c r="B2770" s="24" t="s">
        <v>833</v>
      </c>
      <c r="E2770" s="36"/>
      <c r="H2770" s="36"/>
      <c r="K2770" s="36"/>
    </row>
    <row r="2771" spans="1:27" x14ac:dyDescent="0.3">
      <c r="B2771" t="s">
        <v>1970</v>
      </c>
      <c r="C2771" t="s">
        <v>14</v>
      </c>
      <c r="D2771" t="s">
        <v>1971</v>
      </c>
      <c r="E2771" s="33">
        <v>1</v>
      </c>
      <c r="G2771" t="s">
        <v>826</v>
      </c>
      <c r="H2771" s="34"/>
      <c r="I2771" t="s">
        <v>827</v>
      </c>
      <c r="J2771" s="35">
        <f>ROUND(E2771* H2771,5)</f>
        <v>0</v>
      </c>
      <c r="K2771" s="36"/>
    </row>
    <row r="2772" spans="1:27" x14ac:dyDescent="0.3">
      <c r="D2772" s="37" t="s">
        <v>841</v>
      </c>
      <c r="E2772" s="36"/>
      <c r="H2772" s="36"/>
      <c r="K2772" s="34">
        <f>SUM(J2771:J2771)</f>
        <v>0</v>
      </c>
    </row>
    <row r="2773" spans="1:27" x14ac:dyDescent="0.3">
      <c r="E2773" s="36"/>
      <c r="H2773" s="36"/>
      <c r="K2773" s="36"/>
    </row>
    <row r="2774" spans="1:27" x14ac:dyDescent="0.3">
      <c r="D2774" s="37" t="s">
        <v>843</v>
      </c>
      <c r="E2774" s="36"/>
      <c r="H2774" s="36">
        <v>1.5</v>
      </c>
      <c r="I2774" t="s">
        <v>844</v>
      </c>
      <c r="J2774">
        <f>ROUND(H2774/100*K2766,5)</f>
        <v>0</v>
      </c>
      <c r="K2774" s="36"/>
    </row>
    <row r="2775" spans="1:27" x14ac:dyDescent="0.3">
      <c r="D2775" s="37" t="s">
        <v>842</v>
      </c>
      <c r="E2775" s="36"/>
      <c r="H2775" s="36"/>
      <c r="K2775" s="38">
        <f>SUM(J2763:J2774)</f>
        <v>0</v>
      </c>
    </row>
    <row r="2776" spans="1:27" x14ac:dyDescent="0.3">
      <c r="D2776" s="37" t="s">
        <v>916</v>
      </c>
      <c r="E2776" s="36"/>
      <c r="H2776" s="36">
        <v>2</v>
      </c>
      <c r="I2776" t="s">
        <v>844</v>
      </c>
      <c r="K2776" s="34">
        <f>ROUND(H2776/100*K2775,5)</f>
        <v>0</v>
      </c>
    </row>
    <row r="2777" spans="1:27" x14ac:dyDescent="0.3">
      <c r="D2777" s="37" t="s">
        <v>845</v>
      </c>
      <c r="E2777" s="36"/>
      <c r="H2777" s="36"/>
      <c r="K2777" s="38">
        <f>SUM(K2775:K2776)</f>
        <v>0</v>
      </c>
    </row>
    <row r="2779" spans="1:27" ht="45" customHeight="1" x14ac:dyDescent="0.3">
      <c r="A2779" s="28" t="s">
        <v>1972</v>
      </c>
      <c r="B2779" s="28" t="s">
        <v>285</v>
      </c>
      <c r="C2779" s="29" t="s">
        <v>14</v>
      </c>
      <c r="D2779" s="7" t="s">
        <v>286</v>
      </c>
      <c r="E2779" s="6"/>
      <c r="F2779" s="6"/>
      <c r="G2779" s="29"/>
      <c r="H2779" s="31" t="s">
        <v>820</v>
      </c>
      <c r="I2779" s="5">
        <v>1</v>
      </c>
      <c r="J2779" s="4"/>
      <c r="K2779" s="32">
        <f>ROUND(K2794,2)</f>
        <v>0</v>
      </c>
      <c r="L2779" s="30" t="s">
        <v>1973</v>
      </c>
      <c r="M2779" s="29"/>
      <c r="N2779" s="29"/>
      <c r="O2779" s="29"/>
      <c r="P2779" s="29"/>
      <c r="Q2779" s="29"/>
      <c r="R2779" s="29"/>
      <c r="S2779" s="29"/>
      <c r="T2779" s="29"/>
      <c r="U2779" s="29"/>
      <c r="V2779" s="29"/>
      <c r="W2779" s="29"/>
      <c r="X2779" s="29"/>
      <c r="Y2779" s="29"/>
      <c r="Z2779" s="29"/>
      <c r="AA2779" s="29"/>
    </row>
    <row r="2780" spans="1:27" x14ac:dyDescent="0.3">
      <c r="B2780" s="24" t="s">
        <v>822</v>
      </c>
    </row>
    <row r="2781" spans="1:27" x14ac:dyDescent="0.3">
      <c r="B2781" t="s">
        <v>1179</v>
      </c>
      <c r="C2781" t="s">
        <v>802</v>
      </c>
      <c r="D2781" t="s">
        <v>1180</v>
      </c>
      <c r="E2781" s="33">
        <v>5.5</v>
      </c>
      <c r="F2781" t="s">
        <v>825</v>
      </c>
      <c r="G2781" t="s">
        <v>826</v>
      </c>
      <c r="H2781" s="34"/>
      <c r="I2781" t="s">
        <v>827</v>
      </c>
      <c r="J2781" s="35">
        <f>ROUND(E2781/I2779* H2781,5)</f>
        <v>0</v>
      </c>
      <c r="K2781" s="36"/>
    </row>
    <row r="2782" spans="1:27" x14ac:dyDescent="0.3">
      <c r="B2782" t="s">
        <v>1177</v>
      </c>
      <c r="C2782" t="s">
        <v>802</v>
      </c>
      <c r="D2782" t="s">
        <v>1178</v>
      </c>
      <c r="E2782" s="33">
        <v>5.5</v>
      </c>
      <c r="F2782" t="s">
        <v>825</v>
      </c>
      <c r="G2782" t="s">
        <v>826</v>
      </c>
      <c r="H2782" s="34"/>
      <c r="I2782" t="s">
        <v>827</v>
      </c>
      <c r="J2782" s="35">
        <f>ROUND(E2782/I2779* H2782,5)</f>
        <v>0</v>
      </c>
      <c r="K2782" s="36"/>
    </row>
    <row r="2783" spans="1:27" x14ac:dyDescent="0.3">
      <c r="D2783" s="37" t="s">
        <v>828</v>
      </c>
      <c r="E2783" s="36"/>
      <c r="H2783" s="36"/>
      <c r="K2783" s="34">
        <f>SUM(J2781:J2782)</f>
        <v>0</v>
      </c>
    </row>
    <row r="2784" spans="1:27" x14ac:dyDescent="0.3">
      <c r="B2784" s="24" t="s">
        <v>829</v>
      </c>
      <c r="E2784" s="36"/>
      <c r="H2784" s="36"/>
      <c r="K2784" s="36"/>
    </row>
    <row r="2785" spans="1:27" x14ac:dyDescent="0.3">
      <c r="B2785" t="s">
        <v>1964</v>
      </c>
      <c r="C2785" t="s">
        <v>802</v>
      </c>
      <c r="D2785" t="s">
        <v>1965</v>
      </c>
      <c r="E2785" s="33">
        <v>1</v>
      </c>
      <c r="F2785" t="s">
        <v>825</v>
      </c>
      <c r="G2785" t="s">
        <v>826</v>
      </c>
      <c r="H2785" s="34"/>
      <c r="I2785" t="s">
        <v>827</v>
      </c>
      <c r="J2785" s="35">
        <f>ROUND(E2785/I2779* H2785,5)</f>
        <v>0</v>
      </c>
      <c r="K2785" s="36"/>
    </row>
    <row r="2786" spans="1:27" x14ac:dyDescent="0.3">
      <c r="D2786" s="37" t="s">
        <v>832</v>
      </c>
      <c r="E2786" s="36"/>
      <c r="H2786" s="36"/>
      <c r="K2786" s="34">
        <f>SUM(J2785:J2785)</f>
        <v>0</v>
      </c>
    </row>
    <row r="2787" spans="1:27" x14ac:dyDescent="0.3">
      <c r="B2787" s="24" t="s">
        <v>833</v>
      </c>
      <c r="E2787" s="36"/>
      <c r="H2787" s="36"/>
      <c r="K2787" s="36"/>
    </row>
    <row r="2788" spans="1:27" x14ac:dyDescent="0.3">
      <c r="B2788" t="s">
        <v>1974</v>
      </c>
      <c r="C2788" t="s">
        <v>14</v>
      </c>
      <c r="D2788" t="s">
        <v>1975</v>
      </c>
      <c r="E2788" s="33">
        <v>1</v>
      </c>
      <c r="G2788" t="s">
        <v>826</v>
      </c>
      <c r="H2788" s="34"/>
      <c r="I2788" t="s">
        <v>827</v>
      </c>
      <c r="J2788" s="35">
        <f>ROUND(E2788* H2788,5)</f>
        <v>0</v>
      </c>
      <c r="K2788" s="36"/>
    </row>
    <row r="2789" spans="1:27" x14ac:dyDescent="0.3">
      <c r="D2789" s="37" t="s">
        <v>841</v>
      </c>
      <c r="E2789" s="36"/>
      <c r="H2789" s="36"/>
      <c r="K2789" s="34">
        <f>SUM(J2788:J2788)</f>
        <v>0</v>
      </c>
    </row>
    <row r="2790" spans="1:27" x14ac:dyDescent="0.3">
      <c r="E2790" s="36"/>
      <c r="H2790" s="36"/>
      <c r="K2790" s="36"/>
    </row>
    <row r="2791" spans="1:27" x14ac:dyDescent="0.3">
      <c r="D2791" s="37" t="s">
        <v>843</v>
      </c>
      <c r="E2791" s="36"/>
      <c r="H2791" s="36">
        <v>1.5</v>
      </c>
      <c r="I2791" t="s">
        <v>844</v>
      </c>
      <c r="J2791">
        <f>ROUND(H2791/100*K2783,5)</f>
        <v>0</v>
      </c>
      <c r="K2791" s="36"/>
    </row>
    <row r="2792" spans="1:27" x14ac:dyDescent="0.3">
      <c r="D2792" s="37" t="s">
        <v>842</v>
      </c>
      <c r="E2792" s="36"/>
      <c r="H2792" s="36"/>
      <c r="K2792" s="38">
        <f>SUM(J2780:J2791)</f>
        <v>0</v>
      </c>
    </row>
    <row r="2793" spans="1:27" x14ac:dyDescent="0.3">
      <c r="D2793" s="37" t="s">
        <v>916</v>
      </c>
      <c r="E2793" s="36"/>
      <c r="H2793" s="36">
        <v>2</v>
      </c>
      <c r="I2793" t="s">
        <v>844</v>
      </c>
      <c r="K2793" s="34">
        <f>ROUND(H2793/100*K2792,5)</f>
        <v>0</v>
      </c>
    </row>
    <row r="2794" spans="1:27" x14ac:dyDescent="0.3">
      <c r="D2794" s="37" t="s">
        <v>845</v>
      </c>
      <c r="E2794" s="36"/>
      <c r="H2794" s="36"/>
      <c r="K2794" s="38">
        <f>SUM(K2792:K2793)</f>
        <v>0</v>
      </c>
    </row>
    <row r="2796" spans="1:27" ht="45" customHeight="1" x14ac:dyDescent="0.3">
      <c r="A2796" s="28" t="s">
        <v>1976</v>
      </c>
      <c r="B2796" s="28" t="s">
        <v>283</v>
      </c>
      <c r="C2796" s="29" t="s">
        <v>14</v>
      </c>
      <c r="D2796" s="7" t="s">
        <v>284</v>
      </c>
      <c r="E2796" s="6"/>
      <c r="F2796" s="6"/>
      <c r="G2796" s="29"/>
      <c r="H2796" s="31" t="s">
        <v>820</v>
      </c>
      <c r="I2796" s="5">
        <v>1</v>
      </c>
      <c r="J2796" s="4"/>
      <c r="K2796" s="32">
        <f>ROUND(K2811,2)</f>
        <v>0</v>
      </c>
      <c r="L2796" s="30" t="s">
        <v>1977</v>
      </c>
      <c r="M2796" s="29"/>
      <c r="N2796" s="29"/>
      <c r="O2796" s="29"/>
      <c r="P2796" s="29"/>
      <c r="Q2796" s="29"/>
      <c r="R2796" s="29"/>
      <c r="S2796" s="29"/>
      <c r="T2796" s="29"/>
      <c r="U2796" s="29"/>
      <c r="V2796" s="29"/>
      <c r="W2796" s="29"/>
      <c r="X2796" s="29"/>
      <c r="Y2796" s="29"/>
      <c r="Z2796" s="29"/>
      <c r="AA2796" s="29"/>
    </row>
    <row r="2797" spans="1:27" x14ac:dyDescent="0.3">
      <c r="B2797" s="24" t="s">
        <v>822</v>
      </c>
    </row>
    <row r="2798" spans="1:27" x14ac:dyDescent="0.3">
      <c r="B2798" t="s">
        <v>1177</v>
      </c>
      <c r="C2798" t="s">
        <v>802</v>
      </c>
      <c r="D2798" t="s">
        <v>1178</v>
      </c>
      <c r="E2798" s="33">
        <v>5.5</v>
      </c>
      <c r="F2798" t="s">
        <v>825</v>
      </c>
      <c r="G2798" t="s">
        <v>826</v>
      </c>
      <c r="H2798" s="34"/>
      <c r="I2798" t="s">
        <v>827</v>
      </c>
      <c r="J2798" s="35">
        <f>ROUND(E2798/I2796* H2798,5)</f>
        <v>0</v>
      </c>
      <c r="K2798" s="36"/>
    </row>
    <row r="2799" spans="1:27" x14ac:dyDescent="0.3">
      <c r="B2799" t="s">
        <v>1179</v>
      </c>
      <c r="C2799" t="s">
        <v>802</v>
      </c>
      <c r="D2799" t="s">
        <v>1180</v>
      </c>
      <c r="E2799" s="33">
        <v>5.5</v>
      </c>
      <c r="F2799" t="s">
        <v>825</v>
      </c>
      <c r="G2799" t="s">
        <v>826</v>
      </c>
      <c r="H2799" s="34"/>
      <c r="I2799" t="s">
        <v>827</v>
      </c>
      <c r="J2799" s="35">
        <f>ROUND(E2799/I2796* H2799,5)</f>
        <v>0</v>
      </c>
      <c r="K2799" s="36"/>
    </row>
    <row r="2800" spans="1:27" x14ac:dyDescent="0.3">
      <c r="D2800" s="37" t="s">
        <v>828</v>
      </c>
      <c r="E2800" s="36"/>
      <c r="H2800" s="36"/>
      <c r="K2800" s="34">
        <f>SUM(J2798:J2799)</f>
        <v>0</v>
      </c>
    </row>
    <row r="2801" spans="1:27" x14ac:dyDescent="0.3">
      <c r="B2801" s="24" t="s">
        <v>829</v>
      </c>
      <c r="E2801" s="36"/>
      <c r="H2801" s="36"/>
      <c r="K2801" s="36"/>
    </row>
    <row r="2802" spans="1:27" x14ac:dyDescent="0.3">
      <c r="B2802" t="s">
        <v>1964</v>
      </c>
      <c r="C2802" t="s">
        <v>802</v>
      </c>
      <c r="D2802" t="s">
        <v>1965</v>
      </c>
      <c r="E2802" s="33">
        <v>1</v>
      </c>
      <c r="F2802" t="s">
        <v>825</v>
      </c>
      <c r="G2802" t="s">
        <v>826</v>
      </c>
      <c r="H2802" s="34"/>
      <c r="I2802" t="s">
        <v>827</v>
      </c>
      <c r="J2802" s="35">
        <f>ROUND(E2802/I2796* H2802,5)</f>
        <v>0</v>
      </c>
      <c r="K2802" s="36"/>
    </row>
    <row r="2803" spans="1:27" x14ac:dyDescent="0.3">
      <c r="D2803" s="37" t="s">
        <v>832</v>
      </c>
      <c r="E2803" s="36"/>
      <c r="H2803" s="36"/>
      <c r="K2803" s="34">
        <f>SUM(J2802:J2802)</f>
        <v>0</v>
      </c>
    </row>
    <row r="2804" spans="1:27" x14ac:dyDescent="0.3">
      <c r="B2804" s="24" t="s">
        <v>833</v>
      </c>
      <c r="E2804" s="36"/>
      <c r="H2804" s="36"/>
      <c r="K2804" s="36"/>
    </row>
    <row r="2805" spans="1:27" x14ac:dyDescent="0.3">
      <c r="B2805" t="s">
        <v>1978</v>
      </c>
      <c r="C2805" t="s">
        <v>14</v>
      </c>
      <c r="D2805" t="s">
        <v>1979</v>
      </c>
      <c r="E2805" s="33">
        <v>1</v>
      </c>
      <c r="G2805" t="s">
        <v>826</v>
      </c>
      <c r="H2805" s="34"/>
      <c r="I2805" t="s">
        <v>827</v>
      </c>
      <c r="J2805" s="35">
        <f>ROUND(E2805* H2805,5)</f>
        <v>0</v>
      </c>
      <c r="K2805" s="36"/>
    </row>
    <row r="2806" spans="1:27" x14ac:dyDescent="0.3">
      <c r="D2806" s="37" t="s">
        <v>841</v>
      </c>
      <c r="E2806" s="36"/>
      <c r="H2806" s="36"/>
      <c r="K2806" s="34">
        <f>SUM(J2805:J2805)</f>
        <v>0</v>
      </c>
    </row>
    <row r="2807" spans="1:27" x14ac:dyDescent="0.3">
      <c r="E2807" s="36"/>
      <c r="H2807" s="36"/>
      <c r="K2807" s="36"/>
    </row>
    <row r="2808" spans="1:27" x14ac:dyDescent="0.3">
      <c r="D2808" s="37" t="s">
        <v>843</v>
      </c>
      <c r="E2808" s="36"/>
      <c r="H2808" s="36">
        <v>1.5</v>
      </c>
      <c r="I2808" t="s">
        <v>844</v>
      </c>
      <c r="J2808">
        <f>ROUND(H2808/100*K2800,5)</f>
        <v>0</v>
      </c>
      <c r="K2808" s="36"/>
    </row>
    <row r="2809" spans="1:27" x14ac:dyDescent="0.3">
      <c r="D2809" s="37" t="s">
        <v>842</v>
      </c>
      <c r="E2809" s="36"/>
      <c r="H2809" s="36"/>
      <c r="K2809" s="38">
        <f>SUM(J2797:J2808)</f>
        <v>0</v>
      </c>
    </row>
    <row r="2810" spans="1:27" x14ac:dyDescent="0.3">
      <c r="D2810" s="37" t="s">
        <v>916</v>
      </c>
      <c r="E2810" s="36"/>
      <c r="H2810" s="36">
        <v>2</v>
      </c>
      <c r="I2810" t="s">
        <v>844</v>
      </c>
      <c r="K2810" s="34">
        <f>ROUND(H2810/100*K2809,5)</f>
        <v>0</v>
      </c>
    </row>
    <row r="2811" spans="1:27" x14ac:dyDescent="0.3">
      <c r="D2811" s="37" t="s">
        <v>845</v>
      </c>
      <c r="E2811" s="36"/>
      <c r="H2811" s="36"/>
      <c r="K2811" s="38">
        <f>SUM(K2809:K2810)</f>
        <v>0</v>
      </c>
    </row>
    <row r="2813" spans="1:27" ht="45" customHeight="1" x14ac:dyDescent="0.3">
      <c r="A2813" s="28"/>
      <c r="B2813" s="28" t="s">
        <v>1980</v>
      </c>
      <c r="C2813" s="29" t="s">
        <v>14</v>
      </c>
      <c r="D2813" s="7" t="s">
        <v>1981</v>
      </c>
      <c r="E2813" s="6"/>
      <c r="F2813" s="6"/>
      <c r="G2813" s="29"/>
      <c r="H2813" s="31" t="s">
        <v>820</v>
      </c>
      <c r="I2813" s="5">
        <v>1</v>
      </c>
      <c r="J2813" s="4"/>
      <c r="K2813" s="32">
        <f>ROUND(K2828,2)</f>
        <v>0</v>
      </c>
      <c r="L2813" s="30" t="s">
        <v>1982</v>
      </c>
      <c r="M2813" s="29"/>
      <c r="N2813" s="29"/>
      <c r="O2813" s="29"/>
      <c r="P2813" s="29"/>
      <c r="Q2813" s="29"/>
      <c r="R2813" s="29"/>
      <c r="S2813" s="29"/>
      <c r="T2813" s="29"/>
      <c r="U2813" s="29"/>
      <c r="V2813" s="29"/>
      <c r="W2813" s="29"/>
      <c r="X2813" s="29"/>
      <c r="Y2813" s="29"/>
      <c r="Z2813" s="29"/>
      <c r="AA2813" s="29"/>
    </row>
    <row r="2814" spans="1:27" x14ac:dyDescent="0.3">
      <c r="B2814" s="24" t="s">
        <v>822</v>
      </c>
    </row>
    <row r="2815" spans="1:27" x14ac:dyDescent="0.3">
      <c r="B2815" t="s">
        <v>1179</v>
      </c>
      <c r="C2815" t="s">
        <v>802</v>
      </c>
      <c r="D2815" t="s">
        <v>1180</v>
      </c>
      <c r="E2815" s="33">
        <v>7.5</v>
      </c>
      <c r="F2815" t="s">
        <v>825</v>
      </c>
      <c r="G2815" t="s">
        <v>826</v>
      </c>
      <c r="H2815" s="34"/>
      <c r="I2815" t="s">
        <v>827</v>
      </c>
      <c r="J2815" s="35">
        <f>ROUND(E2815/I2813* H2815,5)</f>
        <v>0</v>
      </c>
      <c r="K2815" s="36"/>
    </row>
    <row r="2816" spans="1:27" x14ac:dyDescent="0.3">
      <c r="B2816" t="s">
        <v>1177</v>
      </c>
      <c r="C2816" t="s">
        <v>802</v>
      </c>
      <c r="D2816" t="s">
        <v>1178</v>
      </c>
      <c r="E2816" s="33">
        <v>7.5</v>
      </c>
      <c r="F2816" t="s">
        <v>825</v>
      </c>
      <c r="G2816" t="s">
        <v>826</v>
      </c>
      <c r="H2816" s="34"/>
      <c r="I2816" t="s">
        <v>827</v>
      </c>
      <c r="J2816" s="35">
        <f>ROUND(E2816/I2813* H2816,5)</f>
        <v>0</v>
      </c>
      <c r="K2816" s="36"/>
    </row>
    <row r="2817" spans="1:27" x14ac:dyDescent="0.3">
      <c r="D2817" s="37" t="s">
        <v>828</v>
      </c>
      <c r="E2817" s="36"/>
      <c r="H2817" s="36"/>
      <c r="K2817" s="34">
        <f>SUM(J2815:J2816)</f>
        <v>0</v>
      </c>
    </row>
    <row r="2818" spans="1:27" x14ac:dyDescent="0.3">
      <c r="B2818" s="24" t="s">
        <v>829</v>
      </c>
      <c r="E2818" s="36"/>
      <c r="H2818" s="36"/>
      <c r="K2818" s="36"/>
    </row>
    <row r="2819" spans="1:27" x14ac:dyDescent="0.3">
      <c r="B2819" t="s">
        <v>1964</v>
      </c>
      <c r="C2819" t="s">
        <v>802</v>
      </c>
      <c r="D2819" t="s">
        <v>1965</v>
      </c>
      <c r="E2819" s="33">
        <v>1</v>
      </c>
      <c r="F2819" t="s">
        <v>825</v>
      </c>
      <c r="G2819" t="s">
        <v>826</v>
      </c>
      <c r="H2819" s="34"/>
      <c r="I2819" t="s">
        <v>827</v>
      </c>
      <c r="J2819" s="35">
        <f>ROUND(E2819/I2813* H2819,5)</f>
        <v>0</v>
      </c>
      <c r="K2819" s="36"/>
    </row>
    <row r="2820" spans="1:27" x14ac:dyDescent="0.3">
      <c r="D2820" s="37" t="s">
        <v>832</v>
      </c>
      <c r="E2820" s="36"/>
      <c r="H2820" s="36"/>
      <c r="K2820" s="34">
        <f>SUM(J2819:J2819)</f>
        <v>0</v>
      </c>
    </row>
    <row r="2821" spans="1:27" x14ac:dyDescent="0.3">
      <c r="B2821" s="24" t="s">
        <v>833</v>
      </c>
      <c r="E2821" s="36"/>
      <c r="H2821" s="36"/>
      <c r="K2821" s="36"/>
    </row>
    <row r="2822" spans="1:27" x14ac:dyDescent="0.3">
      <c r="B2822" t="s">
        <v>1983</v>
      </c>
      <c r="C2822" t="s">
        <v>14</v>
      </c>
      <c r="D2822" t="s">
        <v>1984</v>
      </c>
      <c r="E2822" s="33">
        <v>1</v>
      </c>
      <c r="G2822" t="s">
        <v>826</v>
      </c>
      <c r="H2822" s="34"/>
      <c r="I2822" t="s">
        <v>827</v>
      </c>
      <c r="J2822" s="35">
        <f>ROUND(E2822* H2822,5)</f>
        <v>0</v>
      </c>
      <c r="K2822" s="36"/>
    </row>
    <row r="2823" spans="1:27" x14ac:dyDescent="0.3">
      <c r="D2823" s="37" t="s">
        <v>841</v>
      </c>
      <c r="E2823" s="36"/>
      <c r="H2823" s="36"/>
      <c r="K2823" s="34">
        <f>SUM(J2822:J2822)</f>
        <v>0</v>
      </c>
    </row>
    <row r="2824" spans="1:27" x14ac:dyDescent="0.3">
      <c r="E2824" s="36"/>
      <c r="H2824" s="36"/>
      <c r="K2824" s="36"/>
    </row>
    <row r="2825" spans="1:27" x14ac:dyDescent="0.3">
      <c r="D2825" s="37" t="s">
        <v>843</v>
      </c>
      <c r="E2825" s="36"/>
      <c r="H2825" s="36">
        <v>1.5</v>
      </c>
      <c r="I2825" t="s">
        <v>844</v>
      </c>
      <c r="J2825">
        <f>ROUND(H2825/100*K2817,5)</f>
        <v>0</v>
      </c>
      <c r="K2825" s="36"/>
    </row>
    <row r="2826" spans="1:27" x14ac:dyDescent="0.3">
      <c r="D2826" s="37" t="s">
        <v>842</v>
      </c>
      <c r="E2826" s="36"/>
      <c r="H2826" s="36"/>
      <c r="K2826" s="38">
        <f>SUM(J2814:J2825)</f>
        <v>0</v>
      </c>
    </row>
    <row r="2827" spans="1:27" x14ac:dyDescent="0.3">
      <c r="D2827" s="37" t="s">
        <v>916</v>
      </c>
      <c r="E2827" s="36"/>
      <c r="H2827" s="36">
        <v>2</v>
      </c>
      <c r="I2827" t="s">
        <v>844</v>
      </c>
      <c r="K2827" s="34">
        <f>ROUND(H2827/100*K2826,5)</f>
        <v>0</v>
      </c>
    </row>
    <row r="2828" spans="1:27" x14ac:dyDescent="0.3">
      <c r="D2828" s="37" t="s">
        <v>845</v>
      </c>
      <c r="E2828" s="36"/>
      <c r="H2828" s="36"/>
      <c r="K2828" s="38">
        <f>SUM(K2826:K2827)</f>
        <v>0</v>
      </c>
    </row>
    <row r="2830" spans="1:27" ht="45" customHeight="1" x14ac:dyDescent="0.3">
      <c r="A2830" s="28" t="s">
        <v>1985</v>
      </c>
      <c r="B2830" s="28" t="s">
        <v>266</v>
      </c>
      <c r="C2830" s="29" t="s">
        <v>14</v>
      </c>
      <c r="D2830" s="7" t="s">
        <v>267</v>
      </c>
      <c r="E2830" s="6"/>
      <c r="F2830" s="6"/>
      <c r="G2830" s="29"/>
      <c r="H2830" s="31" t="s">
        <v>820</v>
      </c>
      <c r="I2830" s="5">
        <v>1</v>
      </c>
      <c r="J2830" s="4"/>
      <c r="K2830" s="32">
        <f>ROUND(K2841,2)</f>
        <v>0</v>
      </c>
      <c r="L2830" s="30" t="s">
        <v>1986</v>
      </c>
      <c r="M2830" s="29"/>
      <c r="N2830" s="29"/>
      <c r="O2830" s="29"/>
      <c r="P2830" s="29"/>
      <c r="Q2830" s="29"/>
      <c r="R2830" s="29"/>
      <c r="S2830" s="29"/>
      <c r="T2830" s="29"/>
      <c r="U2830" s="29"/>
      <c r="V2830" s="29"/>
      <c r="W2830" s="29"/>
      <c r="X2830" s="29"/>
      <c r="Y2830" s="29"/>
      <c r="Z2830" s="29"/>
      <c r="AA2830" s="29"/>
    </row>
    <row r="2831" spans="1:27" x14ac:dyDescent="0.3">
      <c r="B2831" s="24" t="s">
        <v>822</v>
      </c>
    </row>
    <row r="2832" spans="1:27" x14ac:dyDescent="0.3">
      <c r="B2832" t="s">
        <v>1177</v>
      </c>
      <c r="C2832" t="s">
        <v>802</v>
      </c>
      <c r="D2832" t="s">
        <v>1178</v>
      </c>
      <c r="E2832" s="33">
        <v>0.4</v>
      </c>
      <c r="F2832" t="s">
        <v>825</v>
      </c>
      <c r="G2832" t="s">
        <v>826</v>
      </c>
      <c r="H2832" s="34"/>
      <c r="I2832" t="s">
        <v>827</v>
      </c>
      <c r="J2832" s="35">
        <f>ROUND(E2832/I2830* H2832,5)</f>
        <v>0</v>
      </c>
      <c r="K2832" s="36"/>
    </row>
    <row r="2833" spans="1:27" x14ac:dyDescent="0.3">
      <c r="B2833" t="s">
        <v>1179</v>
      </c>
      <c r="C2833" t="s">
        <v>802</v>
      </c>
      <c r="D2833" t="s">
        <v>1180</v>
      </c>
      <c r="E2833" s="33">
        <v>0.4</v>
      </c>
      <c r="F2833" t="s">
        <v>825</v>
      </c>
      <c r="G2833" t="s">
        <v>826</v>
      </c>
      <c r="H2833" s="34"/>
      <c r="I2833" t="s">
        <v>827</v>
      </c>
      <c r="J2833" s="35">
        <f>ROUND(E2833/I2830* H2833,5)</f>
        <v>0</v>
      </c>
      <c r="K2833" s="36"/>
    </row>
    <row r="2834" spans="1:27" x14ac:dyDescent="0.3">
      <c r="D2834" s="37" t="s">
        <v>828</v>
      </c>
      <c r="E2834" s="36"/>
      <c r="H2834" s="36"/>
      <c r="K2834" s="34">
        <f>SUM(J2832:J2833)</f>
        <v>0</v>
      </c>
    </row>
    <row r="2835" spans="1:27" x14ac:dyDescent="0.3">
      <c r="B2835" s="24" t="s">
        <v>833</v>
      </c>
      <c r="E2835" s="36"/>
      <c r="H2835" s="36"/>
      <c r="K2835" s="36"/>
    </row>
    <row r="2836" spans="1:27" x14ac:dyDescent="0.3">
      <c r="B2836" t="s">
        <v>1987</v>
      </c>
      <c r="C2836" t="s">
        <v>14</v>
      </c>
      <c r="D2836" t="s">
        <v>1988</v>
      </c>
      <c r="E2836" s="33">
        <v>1</v>
      </c>
      <c r="G2836" t="s">
        <v>826</v>
      </c>
      <c r="H2836" s="34"/>
      <c r="I2836" t="s">
        <v>827</v>
      </c>
      <c r="J2836" s="35">
        <f>ROUND(E2836* H2836,5)</f>
        <v>0</v>
      </c>
      <c r="K2836" s="36"/>
    </row>
    <row r="2837" spans="1:27" x14ac:dyDescent="0.3">
      <c r="B2837" t="s">
        <v>1989</v>
      </c>
      <c r="C2837" t="s">
        <v>14</v>
      </c>
      <c r="D2837" t="s">
        <v>1990</v>
      </c>
      <c r="E2837" s="33">
        <v>1</v>
      </c>
      <c r="G2837" t="s">
        <v>826</v>
      </c>
      <c r="H2837" s="34"/>
      <c r="I2837" t="s">
        <v>827</v>
      </c>
      <c r="J2837" s="35">
        <f>ROUND(E2837* H2837,5)</f>
        <v>0</v>
      </c>
      <c r="K2837" s="36"/>
    </row>
    <row r="2838" spans="1:27" x14ac:dyDescent="0.3">
      <c r="D2838" s="37" t="s">
        <v>841</v>
      </c>
      <c r="E2838" s="36"/>
      <c r="H2838" s="36"/>
      <c r="K2838" s="34">
        <f>SUM(J2836:J2837)</f>
        <v>0</v>
      </c>
    </row>
    <row r="2839" spans="1:27" x14ac:dyDescent="0.3">
      <c r="D2839" s="37" t="s">
        <v>842</v>
      </c>
      <c r="E2839" s="36"/>
      <c r="H2839" s="36"/>
      <c r="K2839" s="38">
        <f>SUM(J2831:J2838)</f>
        <v>0</v>
      </c>
    </row>
    <row r="2840" spans="1:27" x14ac:dyDescent="0.3">
      <c r="D2840" s="37" t="s">
        <v>916</v>
      </c>
      <c r="E2840" s="36"/>
      <c r="H2840" s="36">
        <v>2</v>
      </c>
      <c r="I2840" t="s">
        <v>844</v>
      </c>
      <c r="K2840" s="34">
        <f>ROUND(H2840/100*K2839,5)</f>
        <v>0</v>
      </c>
    </row>
    <row r="2841" spans="1:27" x14ac:dyDescent="0.3">
      <c r="D2841" s="37" t="s">
        <v>845</v>
      </c>
      <c r="E2841" s="36"/>
      <c r="H2841" s="36"/>
      <c r="K2841" s="38">
        <f>SUM(K2839:K2840)</f>
        <v>0</v>
      </c>
    </row>
    <row r="2843" spans="1:27" ht="45" customHeight="1" x14ac:dyDescent="0.3">
      <c r="A2843" s="28" t="s">
        <v>1991</v>
      </c>
      <c r="B2843" s="28" t="s">
        <v>278</v>
      </c>
      <c r="C2843" s="29" t="s">
        <v>14</v>
      </c>
      <c r="D2843" s="7" t="s">
        <v>279</v>
      </c>
      <c r="E2843" s="6"/>
      <c r="F2843" s="6"/>
      <c r="G2843" s="29"/>
      <c r="H2843" s="31" t="s">
        <v>820</v>
      </c>
      <c r="I2843" s="5">
        <v>1</v>
      </c>
      <c r="J2843" s="4"/>
      <c r="K2843" s="32">
        <f>ROUND(K2855,2)</f>
        <v>0</v>
      </c>
      <c r="L2843" s="30" t="s">
        <v>1992</v>
      </c>
      <c r="M2843" s="29"/>
      <c r="N2843" s="29"/>
      <c r="O2843" s="29"/>
      <c r="P2843" s="29"/>
      <c r="Q2843" s="29"/>
      <c r="R2843" s="29"/>
      <c r="S2843" s="29"/>
      <c r="T2843" s="29"/>
      <c r="U2843" s="29"/>
      <c r="V2843" s="29"/>
      <c r="W2843" s="29"/>
      <c r="X2843" s="29"/>
      <c r="Y2843" s="29"/>
      <c r="Z2843" s="29"/>
      <c r="AA2843" s="29"/>
    </row>
    <row r="2844" spans="1:27" x14ac:dyDescent="0.3">
      <c r="B2844" s="24" t="s">
        <v>822</v>
      </c>
    </row>
    <row r="2845" spans="1:27" x14ac:dyDescent="0.3">
      <c r="B2845" t="s">
        <v>1177</v>
      </c>
      <c r="C2845" t="s">
        <v>802</v>
      </c>
      <c r="D2845" t="s">
        <v>1178</v>
      </c>
      <c r="E2845" s="33">
        <v>6.5</v>
      </c>
      <c r="F2845" t="s">
        <v>825</v>
      </c>
      <c r="G2845" t="s">
        <v>826</v>
      </c>
      <c r="H2845" s="34"/>
      <c r="I2845" t="s">
        <v>827</v>
      </c>
      <c r="J2845" s="35">
        <f>ROUND(E2845/I2843* H2845,5)</f>
        <v>0</v>
      </c>
      <c r="K2845" s="36"/>
    </row>
    <row r="2846" spans="1:27" x14ac:dyDescent="0.3">
      <c r="B2846" t="s">
        <v>1179</v>
      </c>
      <c r="C2846" t="s">
        <v>802</v>
      </c>
      <c r="D2846" t="s">
        <v>1180</v>
      </c>
      <c r="E2846" s="33">
        <v>6.5</v>
      </c>
      <c r="F2846" t="s">
        <v>825</v>
      </c>
      <c r="G2846" t="s">
        <v>826</v>
      </c>
      <c r="H2846" s="34"/>
      <c r="I2846" t="s">
        <v>827</v>
      </c>
      <c r="J2846" s="35">
        <f>ROUND(E2846/I2843* H2846,5)</f>
        <v>0</v>
      </c>
      <c r="K2846" s="36"/>
    </row>
    <row r="2847" spans="1:27" x14ac:dyDescent="0.3">
      <c r="D2847" s="37" t="s">
        <v>828</v>
      </c>
      <c r="E2847" s="36"/>
      <c r="H2847" s="36"/>
      <c r="K2847" s="34">
        <f>SUM(J2845:J2846)</f>
        <v>0</v>
      </c>
    </row>
    <row r="2848" spans="1:27" x14ac:dyDescent="0.3">
      <c r="B2848" s="24" t="s">
        <v>833</v>
      </c>
      <c r="E2848" s="36"/>
      <c r="H2848" s="36"/>
      <c r="K2848" s="36"/>
    </row>
    <row r="2849" spans="1:27" x14ac:dyDescent="0.3">
      <c r="B2849" t="s">
        <v>1993</v>
      </c>
      <c r="C2849" t="s">
        <v>14</v>
      </c>
      <c r="D2849" t="s">
        <v>1994</v>
      </c>
      <c r="E2849" s="33">
        <v>1</v>
      </c>
      <c r="G2849" t="s">
        <v>826</v>
      </c>
      <c r="H2849" s="34"/>
      <c r="I2849" t="s">
        <v>827</v>
      </c>
      <c r="J2849" s="35">
        <f>ROUND(E2849* H2849,5)</f>
        <v>0</v>
      </c>
      <c r="K2849" s="36"/>
    </row>
    <row r="2850" spans="1:27" x14ac:dyDescent="0.3">
      <c r="D2850" s="37" t="s">
        <v>841</v>
      </c>
      <c r="E2850" s="36"/>
      <c r="H2850" s="36"/>
      <c r="K2850" s="34">
        <f>SUM(J2849:J2849)</f>
        <v>0</v>
      </c>
    </row>
    <row r="2851" spans="1:27" x14ac:dyDescent="0.3">
      <c r="E2851" s="36"/>
      <c r="H2851" s="36"/>
      <c r="K2851" s="36"/>
    </row>
    <row r="2852" spans="1:27" x14ac:dyDescent="0.3">
      <c r="D2852" s="37" t="s">
        <v>843</v>
      </c>
      <c r="E2852" s="36"/>
      <c r="H2852" s="36">
        <v>1.5</v>
      </c>
      <c r="I2852" t="s">
        <v>844</v>
      </c>
      <c r="J2852">
        <f>ROUND(H2852/100*K2847,5)</f>
        <v>0</v>
      </c>
      <c r="K2852" s="36"/>
    </row>
    <row r="2853" spans="1:27" x14ac:dyDescent="0.3">
      <c r="D2853" s="37" t="s">
        <v>842</v>
      </c>
      <c r="E2853" s="36"/>
      <c r="H2853" s="36"/>
      <c r="K2853" s="38">
        <f>SUM(J2844:J2852)</f>
        <v>0</v>
      </c>
    </row>
    <row r="2854" spans="1:27" x14ac:dyDescent="0.3">
      <c r="D2854" s="37" t="s">
        <v>916</v>
      </c>
      <c r="E2854" s="36"/>
      <c r="H2854" s="36">
        <v>2</v>
      </c>
      <c r="I2854" t="s">
        <v>844</v>
      </c>
      <c r="K2854" s="34">
        <f>ROUND(H2854/100*K2853,5)</f>
        <v>0</v>
      </c>
    </row>
    <row r="2855" spans="1:27" x14ac:dyDescent="0.3">
      <c r="D2855" s="37" t="s">
        <v>845</v>
      </c>
      <c r="E2855" s="36"/>
      <c r="H2855" s="36"/>
      <c r="K2855" s="38">
        <f>SUM(K2853:K2854)</f>
        <v>0</v>
      </c>
    </row>
    <row r="2857" spans="1:27" ht="45" customHeight="1" x14ac:dyDescent="0.3">
      <c r="A2857" s="28" t="s">
        <v>1995</v>
      </c>
      <c r="B2857" s="28" t="s">
        <v>260</v>
      </c>
      <c r="C2857" s="29" t="s">
        <v>14</v>
      </c>
      <c r="D2857" s="7" t="s">
        <v>261</v>
      </c>
      <c r="E2857" s="6"/>
      <c r="F2857" s="6"/>
      <c r="G2857" s="29"/>
      <c r="H2857" s="31" t="s">
        <v>820</v>
      </c>
      <c r="I2857" s="5">
        <v>1</v>
      </c>
      <c r="J2857" s="4"/>
      <c r="K2857" s="32">
        <f>ROUND(K2872,2)</f>
        <v>0</v>
      </c>
      <c r="L2857" s="30" t="s">
        <v>1996</v>
      </c>
      <c r="M2857" s="29"/>
      <c r="N2857" s="29"/>
      <c r="O2857" s="29"/>
      <c r="P2857" s="29"/>
      <c r="Q2857" s="29"/>
      <c r="R2857" s="29"/>
      <c r="S2857" s="29"/>
      <c r="T2857" s="29"/>
      <c r="U2857" s="29"/>
      <c r="V2857" s="29"/>
      <c r="W2857" s="29"/>
      <c r="X2857" s="29"/>
      <c r="Y2857" s="29"/>
      <c r="Z2857" s="29"/>
      <c r="AA2857" s="29"/>
    </row>
    <row r="2858" spans="1:27" x14ac:dyDescent="0.3">
      <c r="B2858" s="24" t="s">
        <v>822</v>
      </c>
    </row>
    <row r="2859" spans="1:27" x14ac:dyDescent="0.3">
      <c r="B2859" t="s">
        <v>1177</v>
      </c>
      <c r="C2859" t="s">
        <v>802</v>
      </c>
      <c r="D2859" t="s">
        <v>1178</v>
      </c>
      <c r="E2859" s="33">
        <v>7.5</v>
      </c>
      <c r="F2859" t="s">
        <v>825</v>
      </c>
      <c r="G2859" t="s">
        <v>826</v>
      </c>
      <c r="H2859" s="34"/>
      <c r="I2859" t="s">
        <v>827</v>
      </c>
      <c r="J2859" s="35">
        <f>ROUND(E2859/I2857* H2859,5)</f>
        <v>0</v>
      </c>
      <c r="K2859" s="36"/>
    </row>
    <row r="2860" spans="1:27" x14ac:dyDescent="0.3">
      <c r="B2860" t="s">
        <v>1179</v>
      </c>
      <c r="C2860" t="s">
        <v>802</v>
      </c>
      <c r="D2860" t="s">
        <v>1180</v>
      </c>
      <c r="E2860" s="33">
        <v>7.5</v>
      </c>
      <c r="F2860" t="s">
        <v>825</v>
      </c>
      <c r="G2860" t="s">
        <v>826</v>
      </c>
      <c r="H2860" s="34"/>
      <c r="I2860" t="s">
        <v>827</v>
      </c>
      <c r="J2860" s="35">
        <f>ROUND(E2860/I2857* H2860,5)</f>
        <v>0</v>
      </c>
      <c r="K2860" s="36"/>
    </row>
    <row r="2861" spans="1:27" x14ac:dyDescent="0.3">
      <c r="D2861" s="37" t="s">
        <v>828</v>
      </c>
      <c r="E2861" s="36"/>
      <c r="H2861" s="36"/>
      <c r="K2861" s="34">
        <f>SUM(J2859:J2860)</f>
        <v>0</v>
      </c>
    </row>
    <row r="2862" spans="1:27" x14ac:dyDescent="0.3">
      <c r="B2862" s="24" t="s">
        <v>829</v>
      </c>
      <c r="E2862" s="36"/>
      <c r="H2862" s="36"/>
      <c r="K2862" s="36"/>
    </row>
    <row r="2863" spans="1:27" x14ac:dyDescent="0.3">
      <c r="B2863" t="s">
        <v>1964</v>
      </c>
      <c r="C2863" t="s">
        <v>802</v>
      </c>
      <c r="D2863" t="s">
        <v>1965</v>
      </c>
      <c r="E2863" s="33">
        <v>1</v>
      </c>
      <c r="F2863" t="s">
        <v>825</v>
      </c>
      <c r="G2863" t="s">
        <v>826</v>
      </c>
      <c r="H2863" s="34"/>
      <c r="I2863" t="s">
        <v>827</v>
      </c>
      <c r="J2863" s="35">
        <f>ROUND(E2863/I2857* H2863,5)</f>
        <v>0</v>
      </c>
      <c r="K2863" s="36"/>
    </row>
    <row r="2864" spans="1:27" x14ac:dyDescent="0.3">
      <c r="D2864" s="37" t="s">
        <v>832</v>
      </c>
      <c r="E2864" s="36"/>
      <c r="H2864" s="36"/>
      <c r="K2864" s="34">
        <f>SUM(J2863:J2863)</f>
        <v>0</v>
      </c>
    </row>
    <row r="2865" spans="1:27" x14ac:dyDescent="0.3">
      <c r="B2865" s="24" t="s">
        <v>833</v>
      </c>
      <c r="E2865" s="36"/>
      <c r="H2865" s="36"/>
      <c r="K2865" s="36"/>
    </row>
    <row r="2866" spans="1:27" x14ac:dyDescent="0.3">
      <c r="B2866" t="s">
        <v>1997</v>
      </c>
      <c r="C2866" t="s">
        <v>14</v>
      </c>
      <c r="D2866" t="s">
        <v>1998</v>
      </c>
      <c r="E2866" s="33">
        <v>1</v>
      </c>
      <c r="G2866" t="s">
        <v>826</v>
      </c>
      <c r="H2866" s="34"/>
      <c r="I2866" t="s">
        <v>827</v>
      </c>
      <c r="J2866" s="35">
        <f>ROUND(E2866* H2866,5)</f>
        <v>0</v>
      </c>
      <c r="K2866" s="36"/>
    </row>
    <row r="2867" spans="1:27" x14ac:dyDescent="0.3">
      <c r="D2867" s="37" t="s">
        <v>841</v>
      </c>
      <c r="E2867" s="36"/>
      <c r="H2867" s="36"/>
      <c r="K2867" s="34">
        <f>SUM(J2866:J2866)</f>
        <v>0</v>
      </c>
    </row>
    <row r="2868" spans="1:27" x14ac:dyDescent="0.3">
      <c r="E2868" s="36"/>
      <c r="H2868" s="36"/>
      <c r="K2868" s="36"/>
    </row>
    <row r="2869" spans="1:27" x14ac:dyDescent="0.3">
      <c r="D2869" s="37" t="s">
        <v>843</v>
      </c>
      <c r="E2869" s="36"/>
      <c r="H2869" s="36">
        <v>2.5</v>
      </c>
      <c r="I2869" t="s">
        <v>844</v>
      </c>
      <c r="J2869">
        <f>ROUND(H2869/100*K2861,5)</f>
        <v>0</v>
      </c>
      <c r="K2869" s="36"/>
    </row>
    <row r="2870" spans="1:27" x14ac:dyDescent="0.3">
      <c r="D2870" s="37" t="s">
        <v>842</v>
      </c>
      <c r="E2870" s="36"/>
      <c r="H2870" s="36"/>
      <c r="K2870" s="38">
        <f>SUM(J2858:J2869)</f>
        <v>0</v>
      </c>
    </row>
    <row r="2871" spans="1:27" x14ac:dyDescent="0.3">
      <c r="D2871" s="37" t="s">
        <v>916</v>
      </c>
      <c r="E2871" s="36"/>
      <c r="H2871" s="36">
        <v>2</v>
      </c>
      <c r="I2871" t="s">
        <v>844</v>
      </c>
      <c r="K2871" s="34">
        <f>ROUND(H2871/100*K2870,5)</f>
        <v>0</v>
      </c>
    </row>
    <row r="2872" spans="1:27" x14ac:dyDescent="0.3">
      <c r="D2872" s="37" t="s">
        <v>845</v>
      </c>
      <c r="E2872" s="36"/>
      <c r="H2872" s="36"/>
      <c r="K2872" s="38">
        <f>SUM(K2870:K2871)</f>
        <v>0</v>
      </c>
    </row>
    <row r="2874" spans="1:27" ht="45" customHeight="1" x14ac:dyDescent="0.3">
      <c r="A2874" s="28" t="s">
        <v>1999</v>
      </c>
      <c r="B2874" s="28" t="s">
        <v>258</v>
      </c>
      <c r="C2874" s="29" t="s">
        <v>14</v>
      </c>
      <c r="D2874" s="7" t="s">
        <v>259</v>
      </c>
      <c r="E2874" s="6"/>
      <c r="F2874" s="6"/>
      <c r="G2874" s="29"/>
      <c r="H2874" s="31" t="s">
        <v>820</v>
      </c>
      <c r="I2874" s="5">
        <v>1</v>
      </c>
      <c r="J2874" s="4"/>
      <c r="K2874" s="32">
        <f>ROUND(K2889,2)</f>
        <v>0</v>
      </c>
      <c r="L2874" s="30" t="s">
        <v>2000</v>
      </c>
      <c r="M2874" s="29"/>
      <c r="N2874" s="29"/>
      <c r="O2874" s="29"/>
      <c r="P2874" s="29"/>
      <c r="Q2874" s="29"/>
      <c r="R2874" s="29"/>
      <c r="S2874" s="29"/>
      <c r="T2874" s="29"/>
      <c r="U2874" s="29"/>
      <c r="V2874" s="29"/>
      <c r="W2874" s="29"/>
      <c r="X2874" s="29"/>
      <c r="Y2874" s="29"/>
      <c r="Z2874" s="29"/>
      <c r="AA2874" s="29"/>
    </row>
    <row r="2875" spans="1:27" x14ac:dyDescent="0.3">
      <c r="B2875" s="24" t="s">
        <v>822</v>
      </c>
    </row>
    <row r="2876" spans="1:27" x14ac:dyDescent="0.3">
      <c r="B2876" t="s">
        <v>1179</v>
      </c>
      <c r="C2876" t="s">
        <v>802</v>
      </c>
      <c r="D2876" t="s">
        <v>1180</v>
      </c>
      <c r="E2876" s="33">
        <v>8.5</v>
      </c>
      <c r="F2876" t="s">
        <v>825</v>
      </c>
      <c r="G2876" t="s">
        <v>826</v>
      </c>
      <c r="H2876" s="34"/>
      <c r="I2876" t="s">
        <v>827</v>
      </c>
      <c r="J2876" s="35">
        <f>ROUND(E2876/I2874* H2876,5)</f>
        <v>0</v>
      </c>
      <c r="K2876" s="36"/>
    </row>
    <row r="2877" spans="1:27" x14ac:dyDescent="0.3">
      <c r="B2877" t="s">
        <v>1177</v>
      </c>
      <c r="C2877" t="s">
        <v>802</v>
      </c>
      <c r="D2877" t="s">
        <v>1178</v>
      </c>
      <c r="E2877" s="33">
        <v>8.5</v>
      </c>
      <c r="F2877" t="s">
        <v>825</v>
      </c>
      <c r="G2877" t="s">
        <v>826</v>
      </c>
      <c r="H2877" s="34"/>
      <c r="I2877" t="s">
        <v>827</v>
      </c>
      <c r="J2877" s="35">
        <f>ROUND(E2877/I2874* H2877,5)</f>
        <v>0</v>
      </c>
      <c r="K2877" s="36"/>
    </row>
    <row r="2878" spans="1:27" x14ac:dyDescent="0.3">
      <c r="D2878" s="37" t="s">
        <v>828</v>
      </c>
      <c r="E2878" s="36"/>
      <c r="H2878" s="36"/>
      <c r="K2878" s="34">
        <f>SUM(J2876:J2877)</f>
        <v>0</v>
      </c>
    </row>
    <row r="2879" spans="1:27" x14ac:dyDescent="0.3">
      <c r="B2879" s="24" t="s">
        <v>829</v>
      </c>
      <c r="E2879" s="36"/>
      <c r="H2879" s="36"/>
      <c r="K2879" s="36"/>
    </row>
    <row r="2880" spans="1:27" x14ac:dyDescent="0.3">
      <c r="B2880" t="s">
        <v>1964</v>
      </c>
      <c r="C2880" t="s">
        <v>802</v>
      </c>
      <c r="D2880" t="s">
        <v>1965</v>
      </c>
      <c r="E2880" s="33">
        <v>1</v>
      </c>
      <c r="F2880" t="s">
        <v>825</v>
      </c>
      <c r="G2880" t="s">
        <v>826</v>
      </c>
      <c r="H2880" s="34"/>
      <c r="I2880" t="s">
        <v>827</v>
      </c>
      <c r="J2880" s="35">
        <f>ROUND(E2880/I2874* H2880,5)</f>
        <v>0</v>
      </c>
      <c r="K2880" s="36"/>
    </row>
    <row r="2881" spans="1:27" x14ac:dyDescent="0.3">
      <c r="D2881" s="37" t="s">
        <v>832</v>
      </c>
      <c r="E2881" s="36"/>
      <c r="H2881" s="36"/>
      <c r="K2881" s="34">
        <f>SUM(J2880:J2880)</f>
        <v>0</v>
      </c>
    </row>
    <row r="2882" spans="1:27" x14ac:dyDescent="0.3">
      <c r="B2882" s="24" t="s">
        <v>833</v>
      </c>
      <c r="E2882" s="36"/>
      <c r="H2882" s="36"/>
      <c r="K2882" s="36"/>
    </row>
    <row r="2883" spans="1:27" x14ac:dyDescent="0.3">
      <c r="B2883" t="s">
        <v>2001</v>
      </c>
      <c r="C2883" t="s">
        <v>14</v>
      </c>
      <c r="D2883" t="s">
        <v>2002</v>
      </c>
      <c r="E2883" s="33">
        <v>1</v>
      </c>
      <c r="G2883" t="s">
        <v>826</v>
      </c>
      <c r="H2883" s="34"/>
      <c r="I2883" t="s">
        <v>827</v>
      </c>
      <c r="J2883" s="35">
        <f>ROUND(E2883* H2883,5)</f>
        <v>0</v>
      </c>
      <c r="K2883" s="36"/>
    </row>
    <row r="2884" spans="1:27" x14ac:dyDescent="0.3">
      <c r="D2884" s="37" t="s">
        <v>841</v>
      </c>
      <c r="E2884" s="36"/>
      <c r="H2884" s="36"/>
      <c r="K2884" s="34">
        <f>SUM(J2883:J2883)</f>
        <v>0</v>
      </c>
    </row>
    <row r="2885" spans="1:27" x14ac:dyDescent="0.3">
      <c r="E2885" s="36"/>
      <c r="H2885" s="36"/>
      <c r="K2885" s="36"/>
    </row>
    <row r="2886" spans="1:27" x14ac:dyDescent="0.3">
      <c r="D2886" s="37" t="s">
        <v>843</v>
      </c>
      <c r="E2886" s="36"/>
      <c r="H2886" s="36">
        <v>2.5</v>
      </c>
      <c r="I2886" t="s">
        <v>844</v>
      </c>
      <c r="J2886">
        <f>ROUND(H2886/100*K2878,5)</f>
        <v>0</v>
      </c>
      <c r="K2886" s="36"/>
    </row>
    <row r="2887" spans="1:27" x14ac:dyDescent="0.3">
      <c r="D2887" s="37" t="s">
        <v>842</v>
      </c>
      <c r="E2887" s="36"/>
      <c r="H2887" s="36"/>
      <c r="K2887" s="38">
        <f>SUM(J2875:J2886)</f>
        <v>0</v>
      </c>
    </row>
    <row r="2888" spans="1:27" x14ac:dyDescent="0.3">
      <c r="D2888" s="37" t="s">
        <v>916</v>
      </c>
      <c r="E2888" s="36"/>
      <c r="H2888" s="36">
        <v>2</v>
      </c>
      <c r="I2888" t="s">
        <v>844</v>
      </c>
      <c r="K2888" s="34">
        <f>ROUND(H2888/100*K2887,5)</f>
        <v>0</v>
      </c>
    </row>
    <row r="2889" spans="1:27" x14ac:dyDescent="0.3">
      <c r="D2889" s="37" t="s">
        <v>845</v>
      </c>
      <c r="E2889" s="36"/>
      <c r="H2889" s="36"/>
      <c r="K2889" s="38">
        <f>SUM(K2887:K2888)</f>
        <v>0</v>
      </c>
    </row>
    <row r="2891" spans="1:27" ht="45" customHeight="1" x14ac:dyDescent="0.3">
      <c r="A2891" s="28" t="s">
        <v>2003</v>
      </c>
      <c r="B2891" s="28" t="s">
        <v>256</v>
      </c>
      <c r="C2891" s="29" t="s">
        <v>14</v>
      </c>
      <c r="D2891" s="7" t="s">
        <v>257</v>
      </c>
      <c r="E2891" s="6"/>
      <c r="F2891" s="6"/>
      <c r="G2891" s="29"/>
      <c r="H2891" s="31" t="s">
        <v>820</v>
      </c>
      <c r="I2891" s="5">
        <v>1</v>
      </c>
      <c r="J2891" s="4"/>
      <c r="K2891" s="32">
        <f>ROUND(K2906,2)</f>
        <v>0</v>
      </c>
      <c r="L2891" s="30" t="s">
        <v>2004</v>
      </c>
      <c r="M2891" s="29"/>
      <c r="N2891" s="29"/>
      <c r="O2891" s="29"/>
      <c r="P2891" s="29"/>
      <c r="Q2891" s="29"/>
      <c r="R2891" s="29"/>
      <c r="S2891" s="29"/>
      <c r="T2891" s="29"/>
      <c r="U2891" s="29"/>
      <c r="V2891" s="29"/>
      <c r="W2891" s="29"/>
      <c r="X2891" s="29"/>
      <c r="Y2891" s="29"/>
      <c r="Z2891" s="29"/>
      <c r="AA2891" s="29"/>
    </row>
    <row r="2892" spans="1:27" x14ac:dyDescent="0.3">
      <c r="B2892" s="24" t="s">
        <v>822</v>
      </c>
    </row>
    <row r="2893" spans="1:27" x14ac:dyDescent="0.3">
      <c r="B2893" t="s">
        <v>1179</v>
      </c>
      <c r="C2893" t="s">
        <v>802</v>
      </c>
      <c r="D2893" t="s">
        <v>1180</v>
      </c>
      <c r="E2893" s="33">
        <v>7.5</v>
      </c>
      <c r="F2893" t="s">
        <v>825</v>
      </c>
      <c r="G2893" t="s">
        <v>826</v>
      </c>
      <c r="H2893" s="34"/>
      <c r="I2893" t="s">
        <v>827</v>
      </c>
      <c r="J2893" s="35">
        <f>ROUND(E2893/I2891* H2893,5)</f>
        <v>0</v>
      </c>
      <c r="K2893" s="36"/>
    </row>
    <row r="2894" spans="1:27" x14ac:dyDescent="0.3">
      <c r="B2894" t="s">
        <v>1177</v>
      </c>
      <c r="C2894" t="s">
        <v>802</v>
      </c>
      <c r="D2894" t="s">
        <v>1178</v>
      </c>
      <c r="E2894" s="33">
        <v>7.5</v>
      </c>
      <c r="F2894" t="s">
        <v>825</v>
      </c>
      <c r="G2894" t="s">
        <v>826</v>
      </c>
      <c r="H2894" s="34"/>
      <c r="I2894" t="s">
        <v>827</v>
      </c>
      <c r="J2894" s="35">
        <f>ROUND(E2894/I2891* H2894,5)</f>
        <v>0</v>
      </c>
      <c r="K2894" s="36"/>
    </row>
    <row r="2895" spans="1:27" x14ac:dyDescent="0.3">
      <c r="D2895" s="37" t="s">
        <v>828</v>
      </c>
      <c r="E2895" s="36"/>
      <c r="H2895" s="36"/>
      <c r="K2895" s="34">
        <f>SUM(J2893:J2894)</f>
        <v>0</v>
      </c>
    </row>
    <row r="2896" spans="1:27" x14ac:dyDescent="0.3">
      <c r="B2896" s="24" t="s">
        <v>829</v>
      </c>
      <c r="E2896" s="36"/>
      <c r="H2896" s="36"/>
      <c r="K2896" s="36"/>
    </row>
    <row r="2897" spans="1:27" x14ac:dyDescent="0.3">
      <c r="B2897" t="s">
        <v>1964</v>
      </c>
      <c r="C2897" t="s">
        <v>802</v>
      </c>
      <c r="D2897" t="s">
        <v>1965</v>
      </c>
      <c r="E2897" s="33">
        <v>1</v>
      </c>
      <c r="F2897" t="s">
        <v>825</v>
      </c>
      <c r="G2897" t="s">
        <v>826</v>
      </c>
      <c r="H2897" s="34"/>
      <c r="I2897" t="s">
        <v>827</v>
      </c>
      <c r="J2897" s="35">
        <f>ROUND(E2897/I2891* H2897,5)</f>
        <v>0</v>
      </c>
      <c r="K2897" s="36"/>
    </row>
    <row r="2898" spans="1:27" x14ac:dyDescent="0.3">
      <c r="D2898" s="37" t="s">
        <v>832</v>
      </c>
      <c r="E2898" s="36"/>
      <c r="H2898" s="36"/>
      <c r="K2898" s="34">
        <f>SUM(J2897:J2897)</f>
        <v>0</v>
      </c>
    </row>
    <row r="2899" spans="1:27" x14ac:dyDescent="0.3">
      <c r="B2899" s="24" t="s">
        <v>833</v>
      </c>
      <c r="E2899" s="36"/>
      <c r="H2899" s="36"/>
      <c r="K2899" s="36"/>
    </row>
    <row r="2900" spans="1:27" x14ac:dyDescent="0.3">
      <c r="B2900" t="s">
        <v>2005</v>
      </c>
      <c r="C2900" t="s">
        <v>14</v>
      </c>
      <c r="D2900" t="s">
        <v>2006</v>
      </c>
      <c r="E2900" s="33">
        <v>1</v>
      </c>
      <c r="G2900" t="s">
        <v>826</v>
      </c>
      <c r="H2900" s="34"/>
      <c r="I2900" t="s">
        <v>827</v>
      </c>
      <c r="J2900" s="35">
        <f>ROUND(E2900* H2900,5)</f>
        <v>0</v>
      </c>
      <c r="K2900" s="36"/>
    </row>
    <row r="2901" spans="1:27" x14ac:dyDescent="0.3">
      <c r="D2901" s="37" t="s">
        <v>841</v>
      </c>
      <c r="E2901" s="36"/>
      <c r="H2901" s="36"/>
      <c r="K2901" s="34">
        <f>SUM(J2900:J2900)</f>
        <v>0</v>
      </c>
    </row>
    <row r="2902" spans="1:27" x14ac:dyDescent="0.3">
      <c r="E2902" s="36"/>
      <c r="H2902" s="36"/>
      <c r="K2902" s="36"/>
    </row>
    <row r="2903" spans="1:27" x14ac:dyDescent="0.3">
      <c r="D2903" s="37" t="s">
        <v>843</v>
      </c>
      <c r="E2903" s="36"/>
      <c r="H2903" s="36">
        <v>2.5</v>
      </c>
      <c r="I2903" t="s">
        <v>844</v>
      </c>
      <c r="J2903">
        <f>ROUND(H2903/100*K2895,5)</f>
        <v>0</v>
      </c>
      <c r="K2903" s="36"/>
    </row>
    <row r="2904" spans="1:27" x14ac:dyDescent="0.3">
      <c r="D2904" s="37" t="s">
        <v>842</v>
      </c>
      <c r="E2904" s="36"/>
      <c r="H2904" s="36"/>
      <c r="K2904" s="38">
        <f>SUM(J2892:J2903)</f>
        <v>0</v>
      </c>
    </row>
    <row r="2905" spans="1:27" x14ac:dyDescent="0.3">
      <c r="D2905" s="37" t="s">
        <v>916</v>
      </c>
      <c r="E2905" s="36"/>
      <c r="H2905" s="36">
        <v>2</v>
      </c>
      <c r="I2905" t="s">
        <v>844</v>
      </c>
      <c r="K2905" s="34">
        <f>ROUND(H2905/100*K2904,5)</f>
        <v>0</v>
      </c>
    </row>
    <row r="2906" spans="1:27" x14ac:dyDescent="0.3">
      <c r="D2906" s="37" t="s">
        <v>845</v>
      </c>
      <c r="E2906" s="36"/>
      <c r="H2906" s="36"/>
      <c r="K2906" s="38">
        <f>SUM(K2904:K2905)</f>
        <v>0</v>
      </c>
    </row>
    <row r="2908" spans="1:27" ht="45" customHeight="1" x14ac:dyDescent="0.3">
      <c r="A2908" s="28" t="s">
        <v>2007</v>
      </c>
      <c r="B2908" s="28" t="s">
        <v>270</v>
      </c>
      <c r="C2908" s="29" t="s">
        <v>14</v>
      </c>
      <c r="D2908" s="7" t="s">
        <v>271</v>
      </c>
      <c r="E2908" s="6"/>
      <c r="F2908" s="6"/>
      <c r="G2908" s="29"/>
      <c r="H2908" s="31" t="s">
        <v>820</v>
      </c>
      <c r="I2908" s="5">
        <v>1</v>
      </c>
      <c r="J2908" s="4"/>
      <c r="K2908" s="32">
        <f>ROUND(K2920,2)</f>
        <v>0</v>
      </c>
      <c r="L2908" s="30" t="s">
        <v>2008</v>
      </c>
      <c r="M2908" s="29"/>
      <c r="N2908" s="29"/>
      <c r="O2908" s="29"/>
      <c r="P2908" s="29"/>
      <c r="Q2908" s="29"/>
      <c r="R2908" s="29"/>
      <c r="S2908" s="29"/>
      <c r="T2908" s="29"/>
      <c r="U2908" s="29"/>
      <c r="V2908" s="29"/>
      <c r="W2908" s="29"/>
      <c r="X2908" s="29"/>
      <c r="Y2908" s="29"/>
      <c r="Z2908" s="29"/>
      <c r="AA2908" s="29"/>
    </row>
    <row r="2909" spans="1:27" x14ac:dyDescent="0.3">
      <c r="B2909" s="24" t="s">
        <v>822</v>
      </c>
    </row>
    <row r="2910" spans="1:27" x14ac:dyDescent="0.3">
      <c r="B2910" t="s">
        <v>1177</v>
      </c>
      <c r="C2910" t="s">
        <v>802</v>
      </c>
      <c r="D2910" t="s">
        <v>1178</v>
      </c>
      <c r="E2910" s="33">
        <v>9</v>
      </c>
      <c r="F2910" t="s">
        <v>825</v>
      </c>
      <c r="G2910" t="s">
        <v>826</v>
      </c>
      <c r="H2910" s="34"/>
      <c r="I2910" t="s">
        <v>827</v>
      </c>
      <c r="J2910" s="35">
        <f>ROUND(E2910/I2908* H2910,5)</f>
        <v>0</v>
      </c>
      <c r="K2910" s="36"/>
    </row>
    <row r="2911" spans="1:27" x14ac:dyDescent="0.3">
      <c r="B2911" t="s">
        <v>1179</v>
      </c>
      <c r="C2911" t="s">
        <v>802</v>
      </c>
      <c r="D2911" t="s">
        <v>1180</v>
      </c>
      <c r="E2911" s="33">
        <v>9</v>
      </c>
      <c r="F2911" t="s">
        <v>825</v>
      </c>
      <c r="G2911" t="s">
        <v>826</v>
      </c>
      <c r="H2911" s="34"/>
      <c r="I2911" t="s">
        <v>827</v>
      </c>
      <c r="J2911" s="35">
        <f>ROUND(E2911/I2908* H2911,5)</f>
        <v>0</v>
      </c>
      <c r="K2911" s="36"/>
    </row>
    <row r="2912" spans="1:27" x14ac:dyDescent="0.3">
      <c r="D2912" s="37" t="s">
        <v>828</v>
      </c>
      <c r="E2912" s="36"/>
      <c r="H2912" s="36"/>
      <c r="K2912" s="34">
        <f>SUM(J2910:J2911)</f>
        <v>0</v>
      </c>
    </row>
    <row r="2913" spans="1:27" x14ac:dyDescent="0.3">
      <c r="B2913" s="24" t="s">
        <v>833</v>
      </c>
      <c r="E2913" s="36"/>
      <c r="H2913" s="36"/>
      <c r="K2913" s="36"/>
    </row>
    <row r="2914" spans="1:27" x14ac:dyDescent="0.3">
      <c r="B2914" t="s">
        <v>2009</v>
      </c>
      <c r="C2914" t="s">
        <v>14</v>
      </c>
      <c r="D2914" t="s">
        <v>2010</v>
      </c>
      <c r="E2914" s="33">
        <v>1</v>
      </c>
      <c r="G2914" t="s">
        <v>826</v>
      </c>
      <c r="H2914" s="34"/>
      <c r="I2914" t="s">
        <v>827</v>
      </c>
      <c r="J2914" s="35">
        <f>ROUND(E2914* H2914,5)</f>
        <v>0</v>
      </c>
      <c r="K2914" s="36"/>
    </row>
    <row r="2915" spans="1:27" x14ac:dyDescent="0.3">
      <c r="D2915" s="37" t="s">
        <v>841</v>
      </c>
      <c r="E2915" s="36"/>
      <c r="H2915" s="36"/>
      <c r="K2915" s="34">
        <f>SUM(J2914:J2914)</f>
        <v>0</v>
      </c>
    </row>
    <row r="2916" spans="1:27" x14ac:dyDescent="0.3">
      <c r="E2916" s="36"/>
      <c r="H2916" s="36"/>
      <c r="K2916" s="36"/>
    </row>
    <row r="2917" spans="1:27" x14ac:dyDescent="0.3">
      <c r="D2917" s="37" t="s">
        <v>843</v>
      </c>
      <c r="E2917" s="36"/>
      <c r="H2917" s="36">
        <v>2.5</v>
      </c>
      <c r="I2917" t="s">
        <v>844</v>
      </c>
      <c r="J2917">
        <f>ROUND(H2917/100*K2912,5)</f>
        <v>0</v>
      </c>
      <c r="K2917" s="36"/>
    </row>
    <row r="2918" spans="1:27" x14ac:dyDescent="0.3">
      <c r="D2918" s="37" t="s">
        <v>842</v>
      </c>
      <c r="E2918" s="36"/>
      <c r="H2918" s="36"/>
      <c r="K2918" s="38">
        <f>SUM(J2909:J2917)</f>
        <v>0</v>
      </c>
    </row>
    <row r="2919" spans="1:27" x14ac:dyDescent="0.3">
      <c r="D2919" s="37" t="s">
        <v>916</v>
      </c>
      <c r="E2919" s="36"/>
      <c r="H2919" s="36">
        <v>2</v>
      </c>
      <c r="I2919" t="s">
        <v>844</v>
      </c>
      <c r="K2919" s="34">
        <f>ROUND(H2919/100*K2918,5)</f>
        <v>0</v>
      </c>
    </row>
    <row r="2920" spans="1:27" x14ac:dyDescent="0.3">
      <c r="D2920" s="37" t="s">
        <v>845</v>
      </c>
      <c r="E2920" s="36"/>
      <c r="H2920" s="36"/>
      <c r="K2920" s="38">
        <f>SUM(K2918:K2919)</f>
        <v>0</v>
      </c>
    </row>
    <row r="2922" spans="1:27" ht="45" customHeight="1" x14ac:dyDescent="0.3">
      <c r="A2922" s="28" t="s">
        <v>2011</v>
      </c>
      <c r="B2922" s="28" t="s">
        <v>262</v>
      </c>
      <c r="C2922" s="29" t="s">
        <v>14</v>
      </c>
      <c r="D2922" s="7" t="s">
        <v>263</v>
      </c>
      <c r="E2922" s="6"/>
      <c r="F2922" s="6"/>
      <c r="G2922" s="29"/>
      <c r="H2922" s="31" t="s">
        <v>820</v>
      </c>
      <c r="I2922" s="5">
        <v>1</v>
      </c>
      <c r="J2922" s="4"/>
      <c r="K2922" s="32">
        <f>ROUND(K2937,2)</f>
        <v>0</v>
      </c>
      <c r="L2922" s="30" t="s">
        <v>2012</v>
      </c>
      <c r="M2922" s="29"/>
      <c r="N2922" s="29"/>
      <c r="O2922" s="29"/>
      <c r="P2922" s="29"/>
      <c r="Q2922" s="29"/>
      <c r="R2922" s="29"/>
      <c r="S2922" s="29"/>
      <c r="T2922" s="29"/>
      <c r="U2922" s="29"/>
      <c r="V2922" s="29"/>
      <c r="W2922" s="29"/>
      <c r="X2922" s="29"/>
      <c r="Y2922" s="29"/>
      <c r="Z2922" s="29"/>
      <c r="AA2922" s="29"/>
    </row>
    <row r="2923" spans="1:27" x14ac:dyDescent="0.3">
      <c r="B2923" s="24" t="s">
        <v>822</v>
      </c>
    </row>
    <row r="2924" spans="1:27" x14ac:dyDescent="0.3">
      <c r="B2924" t="s">
        <v>1179</v>
      </c>
      <c r="C2924" t="s">
        <v>802</v>
      </c>
      <c r="D2924" t="s">
        <v>1180</v>
      </c>
      <c r="E2924" s="33">
        <v>7</v>
      </c>
      <c r="F2924" t="s">
        <v>825</v>
      </c>
      <c r="G2924" t="s">
        <v>826</v>
      </c>
      <c r="H2924" s="34"/>
      <c r="I2924" t="s">
        <v>827</v>
      </c>
      <c r="J2924" s="35">
        <f>ROUND(E2924/I2922* H2924,5)</f>
        <v>0</v>
      </c>
      <c r="K2924" s="36"/>
    </row>
    <row r="2925" spans="1:27" x14ac:dyDescent="0.3">
      <c r="B2925" t="s">
        <v>1177</v>
      </c>
      <c r="C2925" t="s">
        <v>802</v>
      </c>
      <c r="D2925" t="s">
        <v>1178</v>
      </c>
      <c r="E2925" s="33">
        <v>7</v>
      </c>
      <c r="F2925" t="s">
        <v>825</v>
      </c>
      <c r="G2925" t="s">
        <v>826</v>
      </c>
      <c r="H2925" s="34"/>
      <c r="I2925" t="s">
        <v>827</v>
      </c>
      <c r="J2925" s="35">
        <f>ROUND(E2925/I2922* H2925,5)</f>
        <v>0</v>
      </c>
      <c r="K2925" s="36"/>
    </row>
    <row r="2926" spans="1:27" x14ac:dyDescent="0.3">
      <c r="D2926" s="37" t="s">
        <v>828</v>
      </c>
      <c r="E2926" s="36"/>
      <c r="H2926" s="36"/>
      <c r="K2926" s="34">
        <f>SUM(J2924:J2925)</f>
        <v>0</v>
      </c>
    </row>
    <row r="2927" spans="1:27" x14ac:dyDescent="0.3">
      <c r="B2927" s="24" t="s">
        <v>829</v>
      </c>
      <c r="E2927" s="36"/>
      <c r="H2927" s="36"/>
      <c r="K2927" s="36"/>
    </row>
    <row r="2928" spans="1:27" x14ac:dyDescent="0.3">
      <c r="B2928" t="s">
        <v>1964</v>
      </c>
      <c r="C2928" t="s">
        <v>802</v>
      </c>
      <c r="D2928" t="s">
        <v>1965</v>
      </c>
      <c r="E2928" s="33">
        <v>1</v>
      </c>
      <c r="F2928" t="s">
        <v>825</v>
      </c>
      <c r="G2928" t="s">
        <v>826</v>
      </c>
      <c r="H2928" s="34"/>
      <c r="I2928" t="s">
        <v>827</v>
      </c>
      <c r="J2928" s="35">
        <f>ROUND(E2928/I2922* H2928,5)</f>
        <v>0</v>
      </c>
      <c r="K2928" s="36"/>
    </row>
    <row r="2929" spans="1:27" x14ac:dyDescent="0.3">
      <c r="D2929" s="37" t="s">
        <v>832</v>
      </c>
      <c r="E2929" s="36"/>
      <c r="H2929" s="36"/>
      <c r="K2929" s="34">
        <f>SUM(J2928:J2928)</f>
        <v>0</v>
      </c>
    </row>
    <row r="2930" spans="1:27" x14ac:dyDescent="0.3">
      <c r="B2930" s="24" t="s">
        <v>833</v>
      </c>
      <c r="E2930" s="36"/>
      <c r="H2930" s="36"/>
      <c r="K2930" s="36"/>
    </row>
    <row r="2931" spans="1:27" x14ac:dyDescent="0.3">
      <c r="B2931" t="s">
        <v>2013</v>
      </c>
      <c r="C2931" t="s">
        <v>14</v>
      </c>
      <c r="D2931" t="s">
        <v>2014</v>
      </c>
      <c r="E2931" s="33">
        <v>1</v>
      </c>
      <c r="G2931" t="s">
        <v>826</v>
      </c>
      <c r="H2931" s="34"/>
      <c r="I2931" t="s">
        <v>827</v>
      </c>
      <c r="J2931" s="35">
        <f>ROUND(E2931* H2931,5)</f>
        <v>0</v>
      </c>
      <c r="K2931" s="36"/>
    </row>
    <row r="2932" spans="1:27" x14ac:dyDescent="0.3">
      <c r="D2932" s="37" t="s">
        <v>841</v>
      </c>
      <c r="E2932" s="36"/>
      <c r="H2932" s="36"/>
      <c r="K2932" s="34">
        <f>SUM(J2931:J2931)</f>
        <v>0</v>
      </c>
    </row>
    <row r="2933" spans="1:27" x14ac:dyDescent="0.3">
      <c r="E2933" s="36"/>
      <c r="H2933" s="36"/>
      <c r="K2933" s="36"/>
    </row>
    <row r="2934" spans="1:27" x14ac:dyDescent="0.3">
      <c r="D2934" s="37" t="s">
        <v>843</v>
      </c>
      <c r="E2934" s="36"/>
      <c r="H2934" s="36">
        <v>2.5</v>
      </c>
      <c r="I2934" t="s">
        <v>844</v>
      </c>
      <c r="J2934">
        <f>ROUND(H2934/100*K2926,5)</f>
        <v>0</v>
      </c>
      <c r="K2934" s="36"/>
    </row>
    <row r="2935" spans="1:27" x14ac:dyDescent="0.3">
      <c r="D2935" s="37" t="s">
        <v>842</v>
      </c>
      <c r="E2935" s="36"/>
      <c r="H2935" s="36"/>
      <c r="K2935" s="38">
        <f>SUM(J2923:J2934)</f>
        <v>0</v>
      </c>
    </row>
    <row r="2936" spans="1:27" x14ac:dyDescent="0.3">
      <c r="D2936" s="37" t="s">
        <v>916</v>
      </c>
      <c r="E2936" s="36"/>
      <c r="H2936" s="36">
        <v>2</v>
      </c>
      <c r="I2936" t="s">
        <v>844</v>
      </c>
      <c r="K2936" s="34">
        <f>ROUND(H2936/100*K2935,5)</f>
        <v>0</v>
      </c>
    </row>
    <row r="2937" spans="1:27" x14ac:dyDescent="0.3">
      <c r="D2937" s="37" t="s">
        <v>845</v>
      </c>
      <c r="E2937" s="36"/>
      <c r="H2937" s="36"/>
      <c r="K2937" s="38">
        <f>SUM(K2935:K2936)</f>
        <v>0</v>
      </c>
    </row>
    <row r="2939" spans="1:27" ht="45" customHeight="1" x14ac:dyDescent="0.3">
      <c r="A2939" s="28"/>
      <c r="B2939" s="28" t="s">
        <v>2015</v>
      </c>
      <c r="C2939" s="29" t="s">
        <v>14</v>
      </c>
      <c r="D2939" s="7" t="s">
        <v>2016</v>
      </c>
      <c r="E2939" s="6"/>
      <c r="F2939" s="6"/>
      <c r="G2939" s="29"/>
      <c r="H2939" s="31" t="s">
        <v>820</v>
      </c>
      <c r="I2939" s="5">
        <v>1</v>
      </c>
      <c r="J2939" s="4"/>
      <c r="K2939" s="32">
        <f>ROUND(K2951,2)</f>
        <v>0</v>
      </c>
      <c r="L2939" s="30" t="s">
        <v>2017</v>
      </c>
      <c r="M2939" s="29"/>
      <c r="N2939" s="29"/>
      <c r="O2939" s="29"/>
      <c r="P2939" s="29"/>
      <c r="Q2939" s="29"/>
      <c r="R2939" s="29"/>
      <c r="S2939" s="29"/>
      <c r="T2939" s="29"/>
      <c r="U2939" s="29"/>
      <c r="V2939" s="29"/>
      <c r="W2939" s="29"/>
      <c r="X2939" s="29"/>
      <c r="Y2939" s="29"/>
      <c r="Z2939" s="29"/>
      <c r="AA2939" s="29"/>
    </row>
    <row r="2940" spans="1:27" x14ac:dyDescent="0.3">
      <c r="B2940" s="24" t="s">
        <v>822</v>
      </c>
    </row>
    <row r="2941" spans="1:27" x14ac:dyDescent="0.3">
      <c r="B2941" t="s">
        <v>1177</v>
      </c>
      <c r="C2941" t="s">
        <v>802</v>
      </c>
      <c r="D2941" t="s">
        <v>1178</v>
      </c>
      <c r="E2941" s="33">
        <v>0.3</v>
      </c>
      <c r="F2941" t="s">
        <v>825</v>
      </c>
      <c r="G2941" t="s">
        <v>826</v>
      </c>
      <c r="H2941" s="34"/>
      <c r="I2941" t="s">
        <v>827</v>
      </c>
      <c r="J2941" s="35">
        <f>ROUND(E2941/I2939* H2941,5)</f>
        <v>0</v>
      </c>
      <c r="K2941" s="36"/>
    </row>
    <row r="2942" spans="1:27" x14ac:dyDescent="0.3">
      <c r="B2942" t="s">
        <v>1179</v>
      </c>
      <c r="C2942" t="s">
        <v>802</v>
      </c>
      <c r="D2942" t="s">
        <v>1180</v>
      </c>
      <c r="E2942" s="33">
        <v>0.3</v>
      </c>
      <c r="F2942" t="s">
        <v>825</v>
      </c>
      <c r="G2942" t="s">
        <v>826</v>
      </c>
      <c r="H2942" s="34"/>
      <c r="I2942" t="s">
        <v>827</v>
      </c>
      <c r="J2942" s="35">
        <f>ROUND(E2942/I2939* H2942,5)</f>
        <v>0</v>
      </c>
      <c r="K2942" s="36"/>
    </row>
    <row r="2943" spans="1:27" x14ac:dyDescent="0.3">
      <c r="D2943" s="37" t="s">
        <v>828</v>
      </c>
      <c r="E2943" s="36"/>
      <c r="H2943" s="36"/>
      <c r="K2943" s="34">
        <f>SUM(J2941:J2942)</f>
        <v>0</v>
      </c>
    </row>
    <row r="2944" spans="1:27" x14ac:dyDescent="0.3">
      <c r="B2944" s="24" t="s">
        <v>833</v>
      </c>
      <c r="E2944" s="36"/>
      <c r="H2944" s="36"/>
      <c r="K2944" s="36"/>
    </row>
    <row r="2945" spans="1:27" x14ac:dyDescent="0.3">
      <c r="B2945" t="s">
        <v>2018</v>
      </c>
      <c r="C2945" t="s">
        <v>14</v>
      </c>
      <c r="D2945" t="s">
        <v>2019</v>
      </c>
      <c r="E2945" s="33">
        <v>1</v>
      </c>
      <c r="G2945" t="s">
        <v>826</v>
      </c>
      <c r="H2945" s="34"/>
      <c r="I2945" t="s">
        <v>827</v>
      </c>
      <c r="J2945" s="35">
        <f>ROUND(E2945* H2945,5)</f>
        <v>0</v>
      </c>
      <c r="K2945" s="36"/>
    </row>
    <row r="2946" spans="1:27" x14ac:dyDescent="0.3">
      <c r="D2946" s="37" t="s">
        <v>841</v>
      </c>
      <c r="E2946" s="36"/>
      <c r="H2946" s="36"/>
      <c r="K2946" s="34">
        <f>SUM(J2945:J2945)</f>
        <v>0</v>
      </c>
    </row>
    <row r="2947" spans="1:27" x14ac:dyDescent="0.3">
      <c r="E2947" s="36"/>
      <c r="H2947" s="36"/>
      <c r="K2947" s="36"/>
    </row>
    <row r="2948" spans="1:27" x14ac:dyDescent="0.3">
      <c r="D2948" s="37" t="s">
        <v>843</v>
      </c>
      <c r="E2948" s="36"/>
      <c r="H2948" s="36">
        <v>1.5</v>
      </c>
      <c r="I2948" t="s">
        <v>844</v>
      </c>
      <c r="J2948">
        <f>ROUND(H2948/100*K2943,5)</f>
        <v>0</v>
      </c>
      <c r="K2948" s="36"/>
    </row>
    <row r="2949" spans="1:27" x14ac:dyDescent="0.3">
      <c r="D2949" s="37" t="s">
        <v>842</v>
      </c>
      <c r="E2949" s="36"/>
      <c r="H2949" s="36"/>
      <c r="K2949" s="38">
        <f>SUM(J2940:J2948)</f>
        <v>0</v>
      </c>
    </row>
    <row r="2950" spans="1:27" x14ac:dyDescent="0.3">
      <c r="D2950" s="37" t="s">
        <v>916</v>
      </c>
      <c r="E2950" s="36"/>
      <c r="H2950" s="36">
        <v>2</v>
      </c>
      <c r="I2950" t="s">
        <v>844</v>
      </c>
      <c r="K2950" s="34">
        <f>ROUND(H2950/100*K2949,5)</f>
        <v>0</v>
      </c>
    </row>
    <row r="2951" spans="1:27" x14ac:dyDescent="0.3">
      <c r="D2951" s="37" t="s">
        <v>845</v>
      </c>
      <c r="E2951" s="36"/>
      <c r="H2951" s="36"/>
      <c r="K2951" s="38">
        <f>SUM(K2949:K2950)</f>
        <v>0</v>
      </c>
    </row>
    <row r="2953" spans="1:27" ht="45" customHeight="1" x14ac:dyDescent="0.3">
      <c r="A2953" s="28"/>
      <c r="B2953" s="28" t="s">
        <v>2020</v>
      </c>
      <c r="C2953" s="29" t="s">
        <v>14</v>
      </c>
      <c r="D2953" s="7" t="s">
        <v>2021</v>
      </c>
      <c r="E2953" s="6"/>
      <c r="F2953" s="6"/>
      <c r="G2953" s="29"/>
      <c r="H2953" s="31" t="s">
        <v>820</v>
      </c>
      <c r="I2953" s="5">
        <v>1</v>
      </c>
      <c r="J2953" s="4"/>
      <c r="K2953" s="32">
        <f>ROUND(K2966,2)</f>
        <v>0</v>
      </c>
      <c r="L2953" s="30" t="s">
        <v>1986</v>
      </c>
      <c r="M2953" s="29"/>
      <c r="N2953" s="29"/>
      <c r="O2953" s="29"/>
      <c r="P2953" s="29"/>
      <c r="Q2953" s="29"/>
      <c r="R2953" s="29"/>
      <c r="S2953" s="29"/>
      <c r="T2953" s="29"/>
      <c r="U2953" s="29"/>
      <c r="V2953" s="29"/>
      <c r="W2953" s="29"/>
      <c r="X2953" s="29"/>
      <c r="Y2953" s="29"/>
      <c r="Z2953" s="29"/>
      <c r="AA2953" s="29"/>
    </row>
    <row r="2954" spans="1:27" x14ac:dyDescent="0.3">
      <c r="B2954" s="24" t="s">
        <v>822</v>
      </c>
    </row>
    <row r="2955" spans="1:27" x14ac:dyDescent="0.3">
      <c r="B2955" t="s">
        <v>1177</v>
      </c>
      <c r="C2955" t="s">
        <v>802</v>
      </c>
      <c r="D2955" t="s">
        <v>1178</v>
      </c>
      <c r="E2955" s="33">
        <v>0.4</v>
      </c>
      <c r="F2955" t="s">
        <v>825</v>
      </c>
      <c r="G2955" t="s">
        <v>826</v>
      </c>
      <c r="H2955" s="34"/>
      <c r="I2955" t="s">
        <v>827</v>
      </c>
      <c r="J2955" s="35">
        <f>ROUND(E2955/I2953* H2955,5)</f>
        <v>0</v>
      </c>
      <c r="K2955" s="36"/>
    </row>
    <row r="2956" spans="1:27" x14ac:dyDescent="0.3">
      <c r="B2956" t="s">
        <v>1179</v>
      </c>
      <c r="C2956" t="s">
        <v>802</v>
      </c>
      <c r="D2956" t="s">
        <v>1180</v>
      </c>
      <c r="E2956" s="33">
        <v>0.4</v>
      </c>
      <c r="F2956" t="s">
        <v>825</v>
      </c>
      <c r="G2956" t="s">
        <v>826</v>
      </c>
      <c r="H2956" s="34"/>
      <c r="I2956" t="s">
        <v>827</v>
      </c>
      <c r="J2956" s="35">
        <f>ROUND(E2956/I2953* H2956,5)</f>
        <v>0</v>
      </c>
      <c r="K2956" s="36"/>
    </row>
    <row r="2957" spans="1:27" x14ac:dyDescent="0.3">
      <c r="D2957" s="37" t="s">
        <v>828</v>
      </c>
      <c r="E2957" s="36"/>
      <c r="H2957" s="36"/>
      <c r="K2957" s="34">
        <f>SUM(J2955:J2956)</f>
        <v>0</v>
      </c>
    </row>
    <row r="2958" spans="1:27" x14ac:dyDescent="0.3">
      <c r="B2958" s="24" t="s">
        <v>833</v>
      </c>
      <c r="E2958" s="36"/>
      <c r="H2958" s="36"/>
      <c r="K2958" s="36"/>
    </row>
    <row r="2959" spans="1:27" x14ac:dyDescent="0.3">
      <c r="B2959" t="s">
        <v>2022</v>
      </c>
      <c r="C2959" t="s">
        <v>14</v>
      </c>
      <c r="D2959" t="s">
        <v>2023</v>
      </c>
      <c r="E2959" s="33">
        <v>1</v>
      </c>
      <c r="G2959" t="s">
        <v>826</v>
      </c>
      <c r="H2959" s="34"/>
      <c r="I2959" t="s">
        <v>827</v>
      </c>
      <c r="J2959" s="35">
        <f>ROUND(E2959* H2959,5)</f>
        <v>0</v>
      </c>
      <c r="K2959" s="36"/>
    </row>
    <row r="2960" spans="1:27" x14ac:dyDescent="0.3">
      <c r="B2960" t="s">
        <v>1989</v>
      </c>
      <c r="C2960" t="s">
        <v>14</v>
      </c>
      <c r="D2960" t="s">
        <v>1990</v>
      </c>
      <c r="E2960" s="33">
        <v>1</v>
      </c>
      <c r="G2960" t="s">
        <v>826</v>
      </c>
      <c r="H2960" s="34"/>
      <c r="I2960" t="s">
        <v>827</v>
      </c>
      <c r="J2960" s="35">
        <f>ROUND(E2960* H2960,5)</f>
        <v>0</v>
      </c>
      <c r="K2960" s="36"/>
    </row>
    <row r="2961" spans="1:27" x14ac:dyDescent="0.3">
      <c r="D2961" s="37" t="s">
        <v>841</v>
      </c>
      <c r="E2961" s="36"/>
      <c r="H2961" s="36"/>
      <c r="K2961" s="34">
        <f>SUM(J2959:J2960)</f>
        <v>0</v>
      </c>
    </row>
    <row r="2962" spans="1:27" x14ac:dyDescent="0.3">
      <c r="E2962" s="36"/>
      <c r="H2962" s="36"/>
      <c r="K2962" s="36"/>
    </row>
    <row r="2963" spans="1:27" x14ac:dyDescent="0.3">
      <c r="D2963" s="37" t="s">
        <v>843</v>
      </c>
      <c r="E2963" s="36"/>
      <c r="H2963" s="36">
        <v>1.5</v>
      </c>
      <c r="I2963" t="s">
        <v>844</v>
      </c>
      <c r="J2963">
        <f>ROUND(H2963/100*K2957,5)</f>
        <v>0</v>
      </c>
      <c r="K2963" s="36"/>
    </row>
    <row r="2964" spans="1:27" x14ac:dyDescent="0.3">
      <c r="D2964" s="37" t="s">
        <v>842</v>
      </c>
      <c r="E2964" s="36"/>
      <c r="H2964" s="36"/>
      <c r="K2964" s="38">
        <f>SUM(J2954:J2963)</f>
        <v>0</v>
      </c>
    </row>
    <row r="2965" spans="1:27" x14ac:dyDescent="0.3">
      <c r="D2965" s="37" t="s">
        <v>916</v>
      </c>
      <c r="E2965" s="36"/>
      <c r="H2965" s="36">
        <v>2</v>
      </c>
      <c r="I2965" t="s">
        <v>844</v>
      </c>
      <c r="K2965" s="34">
        <f>ROUND(H2965/100*K2964,5)</f>
        <v>0</v>
      </c>
    </row>
    <row r="2966" spans="1:27" x14ac:dyDescent="0.3">
      <c r="D2966" s="37" t="s">
        <v>845</v>
      </c>
      <c r="E2966" s="36"/>
      <c r="H2966" s="36"/>
      <c r="K2966" s="38">
        <f>SUM(K2964:K2965)</f>
        <v>0</v>
      </c>
    </row>
    <row r="2968" spans="1:27" ht="45" customHeight="1" x14ac:dyDescent="0.3">
      <c r="A2968" s="28" t="s">
        <v>2024</v>
      </c>
      <c r="B2968" s="28" t="s">
        <v>488</v>
      </c>
      <c r="C2968" s="29" t="s">
        <v>14</v>
      </c>
      <c r="D2968" s="7" t="s">
        <v>489</v>
      </c>
      <c r="E2968" s="6"/>
      <c r="F2968" s="6"/>
      <c r="G2968" s="29"/>
      <c r="H2968" s="31" t="s">
        <v>820</v>
      </c>
      <c r="I2968" s="5">
        <v>1</v>
      </c>
      <c r="J2968" s="4"/>
      <c r="K2968" s="32">
        <f>ROUND(K2980,2)</f>
        <v>0</v>
      </c>
      <c r="L2968" s="30" t="s">
        <v>2025</v>
      </c>
      <c r="M2968" s="29"/>
      <c r="N2968" s="29"/>
      <c r="O2968" s="29"/>
      <c r="P2968" s="29"/>
      <c r="Q2968" s="29"/>
      <c r="R2968" s="29"/>
      <c r="S2968" s="29"/>
      <c r="T2968" s="29"/>
      <c r="U2968" s="29"/>
      <c r="V2968" s="29"/>
      <c r="W2968" s="29"/>
      <c r="X2968" s="29"/>
      <c r="Y2968" s="29"/>
      <c r="Z2968" s="29"/>
      <c r="AA2968" s="29"/>
    </row>
    <row r="2969" spans="1:27" x14ac:dyDescent="0.3">
      <c r="B2969" s="24" t="s">
        <v>822</v>
      </c>
    </row>
    <row r="2970" spans="1:27" x14ac:dyDescent="0.3">
      <c r="B2970" t="s">
        <v>1177</v>
      </c>
      <c r="C2970" t="s">
        <v>802</v>
      </c>
      <c r="D2970" t="s">
        <v>1178</v>
      </c>
      <c r="E2970" s="33">
        <v>1</v>
      </c>
      <c r="F2970" t="s">
        <v>825</v>
      </c>
      <c r="G2970" t="s">
        <v>826</v>
      </c>
      <c r="H2970" s="34"/>
      <c r="I2970" t="s">
        <v>827</v>
      </c>
      <c r="J2970" s="35">
        <f>ROUND(E2970/I2968* H2970,5)</f>
        <v>0</v>
      </c>
      <c r="K2970" s="36"/>
    </row>
    <row r="2971" spans="1:27" x14ac:dyDescent="0.3">
      <c r="B2971" t="s">
        <v>1179</v>
      </c>
      <c r="C2971" t="s">
        <v>802</v>
      </c>
      <c r="D2971" t="s">
        <v>1180</v>
      </c>
      <c r="E2971" s="33">
        <v>1</v>
      </c>
      <c r="F2971" t="s">
        <v>825</v>
      </c>
      <c r="G2971" t="s">
        <v>826</v>
      </c>
      <c r="H2971" s="34"/>
      <c r="I2971" t="s">
        <v>827</v>
      </c>
      <c r="J2971" s="35">
        <f>ROUND(E2971/I2968* H2971,5)</f>
        <v>0</v>
      </c>
      <c r="K2971" s="36"/>
    </row>
    <row r="2972" spans="1:27" x14ac:dyDescent="0.3">
      <c r="D2972" s="37" t="s">
        <v>828</v>
      </c>
      <c r="E2972" s="36"/>
      <c r="H2972" s="36"/>
      <c r="K2972" s="34">
        <f>SUM(J2970:J2971)</f>
        <v>0</v>
      </c>
    </row>
    <row r="2973" spans="1:27" x14ac:dyDescent="0.3">
      <c r="B2973" s="24" t="s">
        <v>833</v>
      </c>
      <c r="E2973" s="36"/>
      <c r="H2973" s="36"/>
      <c r="K2973" s="36"/>
    </row>
    <row r="2974" spans="1:27" x14ac:dyDescent="0.3">
      <c r="B2974" t="s">
        <v>2026</v>
      </c>
      <c r="C2974" t="s">
        <v>14</v>
      </c>
      <c r="D2974" t="s">
        <v>2027</v>
      </c>
      <c r="E2974" s="33">
        <v>1</v>
      </c>
      <c r="G2974" t="s">
        <v>826</v>
      </c>
      <c r="H2974" s="34"/>
      <c r="I2974" t="s">
        <v>827</v>
      </c>
      <c r="J2974" s="35">
        <f>ROUND(E2974* H2974,5)</f>
        <v>0</v>
      </c>
      <c r="K2974" s="36"/>
    </row>
    <row r="2975" spans="1:27" x14ac:dyDescent="0.3">
      <c r="D2975" s="37" t="s">
        <v>841</v>
      </c>
      <c r="E2975" s="36"/>
      <c r="H2975" s="36"/>
      <c r="K2975" s="34">
        <f>SUM(J2974:J2974)</f>
        <v>0</v>
      </c>
    </row>
    <row r="2976" spans="1:27" x14ac:dyDescent="0.3">
      <c r="E2976" s="36"/>
      <c r="H2976" s="36"/>
      <c r="K2976" s="36"/>
    </row>
    <row r="2977" spans="1:27" x14ac:dyDescent="0.3">
      <c r="D2977" s="37" t="s">
        <v>843</v>
      </c>
      <c r="E2977" s="36"/>
      <c r="H2977" s="36">
        <v>1.5</v>
      </c>
      <c r="I2977" t="s">
        <v>844</v>
      </c>
      <c r="J2977">
        <f>ROUND(H2977/100*K2972,5)</f>
        <v>0</v>
      </c>
      <c r="K2977" s="36"/>
    </row>
    <row r="2978" spans="1:27" x14ac:dyDescent="0.3">
      <c r="D2978" s="37" t="s">
        <v>842</v>
      </c>
      <c r="E2978" s="36"/>
      <c r="H2978" s="36"/>
      <c r="K2978" s="38">
        <f>SUM(J2969:J2977)</f>
        <v>0</v>
      </c>
    </row>
    <row r="2979" spans="1:27" x14ac:dyDescent="0.3">
      <c r="D2979" s="37" t="s">
        <v>916</v>
      </c>
      <c r="E2979" s="36"/>
      <c r="H2979" s="36">
        <v>2</v>
      </c>
      <c r="I2979" t="s">
        <v>844</v>
      </c>
      <c r="K2979" s="34">
        <f>ROUND(H2979/100*K2978,5)</f>
        <v>0</v>
      </c>
    </row>
    <row r="2980" spans="1:27" x14ac:dyDescent="0.3">
      <c r="D2980" s="37" t="s">
        <v>845</v>
      </c>
      <c r="E2980" s="36"/>
      <c r="H2980" s="36"/>
      <c r="K2980" s="38">
        <f>SUM(K2978:K2979)</f>
        <v>0</v>
      </c>
    </row>
    <row r="2982" spans="1:27" ht="45" customHeight="1" x14ac:dyDescent="0.3">
      <c r="A2982" s="28" t="s">
        <v>2028</v>
      </c>
      <c r="B2982" s="28" t="s">
        <v>192</v>
      </c>
      <c r="C2982" s="29" t="s">
        <v>14</v>
      </c>
      <c r="D2982" s="7" t="s">
        <v>193</v>
      </c>
      <c r="E2982" s="6"/>
      <c r="F2982" s="6"/>
      <c r="G2982" s="29"/>
      <c r="H2982" s="31" t="s">
        <v>820</v>
      </c>
      <c r="I2982" s="5">
        <v>1</v>
      </c>
      <c r="J2982" s="4"/>
      <c r="K2982" s="32">
        <f>ROUND(K2994,2)</f>
        <v>0</v>
      </c>
      <c r="L2982" s="30" t="s">
        <v>2029</v>
      </c>
      <c r="M2982" s="29"/>
      <c r="N2982" s="29"/>
      <c r="O2982" s="29"/>
      <c r="P2982" s="29"/>
      <c r="Q2982" s="29"/>
      <c r="R2982" s="29"/>
      <c r="S2982" s="29"/>
      <c r="T2982" s="29"/>
      <c r="U2982" s="29"/>
      <c r="V2982" s="29"/>
      <c r="W2982" s="29"/>
      <c r="X2982" s="29"/>
      <c r="Y2982" s="29"/>
      <c r="Z2982" s="29"/>
      <c r="AA2982" s="29"/>
    </row>
    <row r="2983" spans="1:27" x14ac:dyDescent="0.3">
      <c r="B2983" s="24" t="s">
        <v>822</v>
      </c>
    </row>
    <row r="2984" spans="1:27" x14ac:dyDescent="0.3">
      <c r="B2984" t="s">
        <v>919</v>
      </c>
      <c r="C2984" t="s">
        <v>802</v>
      </c>
      <c r="D2984" t="s">
        <v>920</v>
      </c>
      <c r="E2984" s="33">
        <v>0.6</v>
      </c>
      <c r="F2984" t="s">
        <v>825</v>
      </c>
      <c r="G2984" t="s">
        <v>826</v>
      </c>
      <c r="H2984" s="34"/>
      <c r="I2984" t="s">
        <v>827</v>
      </c>
      <c r="J2984" s="35">
        <f>ROUND(E2984/I2982* H2984,5)</f>
        <v>0</v>
      </c>
      <c r="K2984" s="36"/>
    </row>
    <row r="2985" spans="1:27" x14ac:dyDescent="0.3">
      <c r="B2985" t="s">
        <v>921</v>
      </c>
      <c r="C2985" t="s">
        <v>802</v>
      </c>
      <c r="D2985" t="s">
        <v>857</v>
      </c>
      <c r="E2985" s="33">
        <v>0.6</v>
      </c>
      <c r="F2985" t="s">
        <v>825</v>
      </c>
      <c r="G2985" t="s">
        <v>826</v>
      </c>
      <c r="H2985" s="34"/>
      <c r="I2985" t="s">
        <v>827</v>
      </c>
      <c r="J2985" s="35">
        <f>ROUND(E2985/I2982* H2985,5)</f>
        <v>0</v>
      </c>
      <c r="K2985" s="36"/>
    </row>
    <row r="2986" spans="1:27" x14ac:dyDescent="0.3">
      <c r="D2986" s="37" t="s">
        <v>828</v>
      </c>
      <c r="E2986" s="36"/>
      <c r="H2986" s="36"/>
      <c r="K2986" s="34">
        <f>SUM(J2984:J2985)</f>
        <v>0</v>
      </c>
    </row>
    <row r="2987" spans="1:27" x14ac:dyDescent="0.3">
      <c r="B2987" s="24" t="s">
        <v>833</v>
      </c>
      <c r="E2987" s="36"/>
      <c r="H2987" s="36"/>
      <c r="K2987" s="36"/>
    </row>
    <row r="2988" spans="1:27" x14ac:dyDescent="0.3">
      <c r="B2988" t="s">
        <v>2030</v>
      </c>
      <c r="C2988" t="s">
        <v>14</v>
      </c>
      <c r="D2988" t="s">
        <v>2031</v>
      </c>
      <c r="E2988" s="33">
        <v>1</v>
      </c>
      <c r="G2988" t="s">
        <v>826</v>
      </c>
      <c r="H2988" s="34"/>
      <c r="I2988" t="s">
        <v>827</v>
      </c>
      <c r="J2988" s="35">
        <f>ROUND(E2988* H2988,5)</f>
        <v>0</v>
      </c>
      <c r="K2988" s="36"/>
    </row>
    <row r="2989" spans="1:27" x14ac:dyDescent="0.3">
      <c r="D2989" s="37" t="s">
        <v>841</v>
      </c>
      <c r="E2989" s="36"/>
      <c r="H2989" s="36"/>
      <c r="K2989" s="34">
        <f>SUM(J2988:J2988)</f>
        <v>0</v>
      </c>
    </row>
    <row r="2990" spans="1:27" x14ac:dyDescent="0.3">
      <c r="E2990" s="36"/>
      <c r="H2990" s="36"/>
      <c r="K2990" s="36"/>
    </row>
    <row r="2991" spans="1:27" x14ac:dyDescent="0.3">
      <c r="D2991" s="37" t="s">
        <v>843</v>
      </c>
      <c r="E2991" s="36"/>
      <c r="H2991" s="36">
        <v>1.5</v>
      </c>
      <c r="I2991" t="s">
        <v>844</v>
      </c>
      <c r="J2991">
        <f>ROUND(H2991/100*K2986,5)</f>
        <v>0</v>
      </c>
      <c r="K2991" s="36"/>
    </row>
    <row r="2992" spans="1:27" x14ac:dyDescent="0.3">
      <c r="D2992" s="37" t="s">
        <v>842</v>
      </c>
      <c r="E2992" s="36"/>
      <c r="H2992" s="36"/>
      <c r="K2992" s="38">
        <f>SUM(J2983:J2991)</f>
        <v>0</v>
      </c>
    </row>
    <row r="2993" spans="1:27" x14ac:dyDescent="0.3">
      <c r="D2993" s="37" t="s">
        <v>916</v>
      </c>
      <c r="E2993" s="36"/>
      <c r="H2993" s="36">
        <v>2</v>
      </c>
      <c r="I2993" t="s">
        <v>844</v>
      </c>
      <c r="K2993" s="34">
        <f>ROUND(H2993/100*K2992,5)</f>
        <v>0</v>
      </c>
    </row>
    <row r="2994" spans="1:27" x14ac:dyDescent="0.3">
      <c r="D2994" s="37" t="s">
        <v>845</v>
      </c>
      <c r="E2994" s="36"/>
      <c r="H2994" s="36"/>
      <c r="K2994" s="38">
        <f>SUM(K2992:K2993)</f>
        <v>0</v>
      </c>
    </row>
    <row r="2996" spans="1:27" ht="45" customHeight="1" x14ac:dyDescent="0.3">
      <c r="A2996" s="28" t="s">
        <v>2032</v>
      </c>
      <c r="B2996" s="28" t="s">
        <v>194</v>
      </c>
      <c r="C2996" s="29" t="s">
        <v>14</v>
      </c>
      <c r="D2996" s="7" t="s">
        <v>195</v>
      </c>
      <c r="E2996" s="6"/>
      <c r="F2996" s="6"/>
      <c r="G2996" s="29"/>
      <c r="H2996" s="31" t="s">
        <v>820</v>
      </c>
      <c r="I2996" s="5">
        <v>1</v>
      </c>
      <c r="J2996" s="4"/>
      <c r="K2996" s="32">
        <f>ROUND(K3008,2)</f>
        <v>0</v>
      </c>
      <c r="L2996" s="30" t="s">
        <v>2033</v>
      </c>
      <c r="M2996" s="29"/>
      <c r="N2996" s="29"/>
      <c r="O2996" s="29"/>
      <c r="P2996" s="29"/>
      <c r="Q2996" s="29"/>
      <c r="R2996" s="29"/>
      <c r="S2996" s="29"/>
      <c r="T2996" s="29"/>
      <c r="U2996" s="29"/>
      <c r="V2996" s="29"/>
      <c r="W2996" s="29"/>
      <c r="X2996" s="29"/>
      <c r="Y2996" s="29"/>
      <c r="Z2996" s="29"/>
      <c r="AA2996" s="29"/>
    </row>
    <row r="2997" spans="1:27" x14ac:dyDescent="0.3">
      <c r="B2997" s="24" t="s">
        <v>822</v>
      </c>
    </row>
    <row r="2998" spans="1:27" x14ac:dyDescent="0.3">
      <c r="B2998" t="s">
        <v>1177</v>
      </c>
      <c r="C2998" t="s">
        <v>802</v>
      </c>
      <c r="D2998" t="s">
        <v>1178</v>
      </c>
      <c r="E2998" s="33">
        <v>0.13300000000000001</v>
      </c>
      <c r="F2998" t="s">
        <v>825</v>
      </c>
      <c r="G2998" t="s">
        <v>826</v>
      </c>
      <c r="H2998" s="34"/>
      <c r="I2998" t="s">
        <v>827</v>
      </c>
      <c r="J2998" s="35">
        <f>ROUND(E2998/I2996* H2998,5)</f>
        <v>0</v>
      </c>
      <c r="K2998" s="36"/>
    </row>
    <row r="2999" spans="1:27" x14ac:dyDescent="0.3">
      <c r="B2999" t="s">
        <v>1179</v>
      </c>
      <c r="C2999" t="s">
        <v>802</v>
      </c>
      <c r="D2999" t="s">
        <v>1180</v>
      </c>
      <c r="E2999" s="33">
        <v>0.15</v>
      </c>
      <c r="F2999" t="s">
        <v>825</v>
      </c>
      <c r="G2999" t="s">
        <v>826</v>
      </c>
      <c r="H2999" s="34"/>
      <c r="I2999" t="s">
        <v>827</v>
      </c>
      <c r="J2999" s="35">
        <f>ROUND(E2999/I2996* H2999,5)</f>
        <v>0</v>
      </c>
      <c r="K2999" s="36"/>
    </row>
    <row r="3000" spans="1:27" x14ac:dyDescent="0.3">
      <c r="D3000" s="37" t="s">
        <v>828</v>
      </c>
      <c r="E3000" s="36"/>
      <c r="H3000" s="36"/>
      <c r="K3000" s="34">
        <f>SUM(J2998:J2999)</f>
        <v>0</v>
      </c>
    </row>
    <row r="3001" spans="1:27" x14ac:dyDescent="0.3">
      <c r="B3001" s="24" t="s">
        <v>833</v>
      </c>
      <c r="E3001" s="36"/>
      <c r="H3001" s="36"/>
      <c r="K3001" s="36"/>
    </row>
    <row r="3002" spans="1:27" x14ac:dyDescent="0.3">
      <c r="B3002" t="s">
        <v>2034</v>
      </c>
      <c r="C3002" t="s">
        <v>14</v>
      </c>
      <c r="D3002" t="s">
        <v>2035</v>
      </c>
      <c r="E3002" s="33">
        <v>1</v>
      </c>
      <c r="G3002" t="s">
        <v>826</v>
      </c>
      <c r="H3002" s="34"/>
      <c r="I3002" t="s">
        <v>827</v>
      </c>
      <c r="J3002" s="35">
        <f>ROUND(E3002* H3002,5)</f>
        <v>0</v>
      </c>
      <c r="K3002" s="36"/>
    </row>
    <row r="3003" spans="1:27" x14ac:dyDescent="0.3">
      <c r="D3003" s="37" t="s">
        <v>841</v>
      </c>
      <c r="E3003" s="36"/>
      <c r="H3003" s="36"/>
      <c r="K3003" s="34">
        <f>SUM(J3002:J3002)</f>
        <v>0</v>
      </c>
    </row>
    <row r="3004" spans="1:27" x14ac:dyDescent="0.3">
      <c r="E3004" s="36"/>
      <c r="H3004" s="36"/>
      <c r="K3004" s="36"/>
    </row>
    <row r="3005" spans="1:27" x14ac:dyDescent="0.3">
      <c r="D3005" s="37" t="s">
        <v>843</v>
      </c>
      <c r="E3005" s="36"/>
      <c r="H3005" s="36">
        <v>1.5</v>
      </c>
      <c r="I3005" t="s">
        <v>844</v>
      </c>
      <c r="J3005">
        <f>ROUND(H3005/100*K3000,5)</f>
        <v>0</v>
      </c>
      <c r="K3005" s="36"/>
    </row>
    <row r="3006" spans="1:27" x14ac:dyDescent="0.3">
      <c r="D3006" s="37" t="s">
        <v>842</v>
      </c>
      <c r="E3006" s="36"/>
      <c r="H3006" s="36"/>
      <c r="K3006" s="38">
        <f>SUM(J2997:J3005)</f>
        <v>0</v>
      </c>
    </row>
    <row r="3007" spans="1:27" x14ac:dyDescent="0.3">
      <c r="D3007" s="37" t="s">
        <v>916</v>
      </c>
      <c r="E3007" s="36"/>
      <c r="H3007" s="36">
        <v>2</v>
      </c>
      <c r="I3007" t="s">
        <v>844</v>
      </c>
      <c r="K3007" s="34">
        <f>ROUND(H3007/100*K3006,5)</f>
        <v>0</v>
      </c>
    </row>
    <row r="3008" spans="1:27" x14ac:dyDescent="0.3">
      <c r="D3008" s="37" t="s">
        <v>845</v>
      </c>
      <c r="E3008" s="36"/>
      <c r="H3008" s="36"/>
      <c r="K3008" s="38">
        <f>SUM(K3006:K3007)</f>
        <v>0</v>
      </c>
    </row>
    <row r="3010" spans="1:27" ht="45" customHeight="1" x14ac:dyDescent="0.3">
      <c r="A3010" s="28" t="s">
        <v>2036</v>
      </c>
      <c r="B3010" s="28" t="s">
        <v>56</v>
      </c>
      <c r="C3010" s="29" t="s">
        <v>20</v>
      </c>
      <c r="D3010" s="7" t="s">
        <v>57</v>
      </c>
      <c r="E3010" s="6"/>
      <c r="F3010" s="6"/>
      <c r="G3010" s="29"/>
      <c r="H3010" s="31" t="s">
        <v>820</v>
      </c>
      <c r="I3010" s="5">
        <v>1</v>
      </c>
      <c r="J3010" s="4"/>
      <c r="K3010" s="32">
        <f>ROUND(K3024,2)</f>
        <v>0</v>
      </c>
      <c r="L3010" s="30" t="s">
        <v>2037</v>
      </c>
      <c r="M3010" s="29"/>
      <c r="N3010" s="29"/>
      <c r="O3010" s="29"/>
      <c r="P3010" s="29"/>
      <c r="Q3010" s="29"/>
      <c r="R3010" s="29"/>
      <c r="S3010" s="29"/>
      <c r="T3010" s="29"/>
      <c r="U3010" s="29"/>
      <c r="V3010" s="29"/>
      <c r="W3010" s="29"/>
      <c r="X3010" s="29"/>
      <c r="Y3010" s="29"/>
      <c r="Z3010" s="29"/>
      <c r="AA3010" s="29"/>
    </row>
    <row r="3011" spans="1:27" x14ac:dyDescent="0.3">
      <c r="B3011" s="24" t="s">
        <v>822</v>
      </c>
    </row>
    <row r="3012" spans="1:27" x14ac:dyDescent="0.3">
      <c r="B3012" t="s">
        <v>919</v>
      </c>
      <c r="C3012" t="s">
        <v>802</v>
      </c>
      <c r="D3012" t="s">
        <v>920</v>
      </c>
      <c r="E3012" s="33">
        <v>0.1275</v>
      </c>
      <c r="F3012" t="s">
        <v>825</v>
      </c>
      <c r="G3012" t="s">
        <v>826</v>
      </c>
      <c r="H3012" s="34"/>
      <c r="I3012" t="s">
        <v>827</v>
      </c>
      <c r="J3012" s="35">
        <f>ROUND(E3012/I3010* H3012,5)</f>
        <v>0</v>
      </c>
      <c r="K3012" s="36"/>
    </row>
    <row r="3013" spans="1:27" x14ac:dyDescent="0.3">
      <c r="B3013" t="s">
        <v>921</v>
      </c>
      <c r="C3013" t="s">
        <v>802</v>
      </c>
      <c r="D3013" t="s">
        <v>857</v>
      </c>
      <c r="E3013" s="33">
        <v>0.1275</v>
      </c>
      <c r="F3013" t="s">
        <v>825</v>
      </c>
      <c r="G3013" t="s">
        <v>826</v>
      </c>
      <c r="H3013" s="34"/>
      <c r="I3013" t="s">
        <v>827</v>
      </c>
      <c r="J3013" s="35">
        <f>ROUND(E3013/I3010* H3013,5)</f>
        <v>0</v>
      </c>
      <c r="K3013" s="36"/>
    </row>
    <row r="3014" spans="1:27" x14ac:dyDescent="0.3">
      <c r="D3014" s="37" t="s">
        <v>828</v>
      </c>
      <c r="E3014" s="36"/>
      <c r="H3014" s="36"/>
      <c r="K3014" s="34">
        <f>SUM(J3012:J3013)</f>
        <v>0</v>
      </c>
    </row>
    <row r="3015" spans="1:27" x14ac:dyDescent="0.3">
      <c r="B3015" s="24" t="s">
        <v>833</v>
      </c>
      <c r="E3015" s="36"/>
      <c r="H3015" s="36"/>
      <c r="K3015" s="36"/>
    </row>
    <row r="3016" spans="1:27" x14ac:dyDescent="0.3">
      <c r="B3016" t="s">
        <v>2038</v>
      </c>
      <c r="C3016" t="s">
        <v>20</v>
      </c>
      <c r="D3016" t="s">
        <v>2039</v>
      </c>
      <c r="E3016" s="33">
        <v>1.02</v>
      </c>
      <c r="G3016" t="s">
        <v>826</v>
      </c>
      <c r="H3016" s="34"/>
      <c r="I3016" t="s">
        <v>827</v>
      </c>
      <c r="J3016" s="35">
        <f>ROUND(E3016* H3016,5)</f>
        <v>0</v>
      </c>
      <c r="K3016" s="36"/>
    </row>
    <row r="3017" spans="1:27" x14ac:dyDescent="0.3">
      <c r="B3017" t="s">
        <v>2040</v>
      </c>
      <c r="C3017" t="s">
        <v>14</v>
      </c>
      <c r="D3017" t="s">
        <v>2041</v>
      </c>
      <c r="E3017" s="33">
        <v>0.45</v>
      </c>
      <c r="G3017" t="s">
        <v>826</v>
      </c>
      <c r="H3017" s="34"/>
      <c r="I3017" t="s">
        <v>827</v>
      </c>
      <c r="J3017" s="35">
        <f>ROUND(E3017* H3017,5)</f>
        <v>0</v>
      </c>
      <c r="K3017" s="36"/>
    </row>
    <row r="3018" spans="1:27" x14ac:dyDescent="0.3">
      <c r="B3018" t="s">
        <v>2042</v>
      </c>
      <c r="C3018" t="s">
        <v>14</v>
      </c>
      <c r="D3018" t="s">
        <v>2043</v>
      </c>
      <c r="E3018" s="33">
        <v>0.56000000000000005</v>
      </c>
      <c r="G3018" t="s">
        <v>826</v>
      </c>
      <c r="H3018" s="34"/>
      <c r="I3018" t="s">
        <v>827</v>
      </c>
      <c r="J3018" s="35">
        <f>ROUND(E3018* H3018,5)</f>
        <v>0</v>
      </c>
      <c r="K3018" s="36"/>
    </row>
    <row r="3019" spans="1:27" x14ac:dyDescent="0.3">
      <c r="D3019" s="37" t="s">
        <v>841</v>
      </c>
      <c r="E3019" s="36"/>
      <c r="H3019" s="36"/>
      <c r="K3019" s="34">
        <f>SUM(J3016:J3018)</f>
        <v>0</v>
      </c>
    </row>
    <row r="3020" spans="1:27" x14ac:dyDescent="0.3">
      <c r="E3020" s="36"/>
      <c r="H3020" s="36"/>
      <c r="K3020" s="36"/>
    </row>
    <row r="3021" spans="1:27" x14ac:dyDescent="0.3">
      <c r="D3021" s="37" t="s">
        <v>843</v>
      </c>
      <c r="E3021" s="36"/>
      <c r="H3021" s="36">
        <v>1.5</v>
      </c>
      <c r="I3021" t="s">
        <v>844</v>
      </c>
      <c r="J3021">
        <f>ROUND(H3021/100*K3014,5)</f>
        <v>0</v>
      </c>
      <c r="K3021" s="36"/>
    </row>
    <row r="3022" spans="1:27" x14ac:dyDescent="0.3">
      <c r="D3022" s="37" t="s">
        <v>842</v>
      </c>
      <c r="E3022" s="36"/>
      <c r="H3022" s="36"/>
      <c r="K3022" s="38">
        <f>SUM(J3011:J3021)</f>
        <v>0</v>
      </c>
    </row>
    <row r="3023" spans="1:27" x14ac:dyDescent="0.3">
      <c r="D3023" s="37" t="s">
        <v>916</v>
      </c>
      <c r="E3023" s="36"/>
      <c r="H3023" s="36">
        <v>2</v>
      </c>
      <c r="I3023" t="s">
        <v>844</v>
      </c>
      <c r="K3023" s="34">
        <f>ROUND(H3023/100*K3022,5)</f>
        <v>0</v>
      </c>
    </row>
    <row r="3024" spans="1:27" x14ac:dyDescent="0.3">
      <c r="D3024" s="37" t="s">
        <v>845</v>
      </c>
      <c r="E3024" s="36"/>
      <c r="H3024" s="36"/>
      <c r="K3024" s="38">
        <f>SUM(K3022:K3023)</f>
        <v>0</v>
      </c>
    </row>
    <row r="3026" spans="1:27" ht="45" customHeight="1" x14ac:dyDescent="0.3">
      <c r="A3026" s="28" t="s">
        <v>2044</v>
      </c>
      <c r="B3026" s="28" t="s">
        <v>202</v>
      </c>
      <c r="C3026" s="29" t="s">
        <v>20</v>
      </c>
      <c r="D3026" s="7" t="s">
        <v>203</v>
      </c>
      <c r="E3026" s="6"/>
      <c r="F3026" s="6"/>
      <c r="G3026" s="29"/>
      <c r="H3026" s="31" t="s">
        <v>820</v>
      </c>
      <c r="I3026" s="5">
        <v>1</v>
      </c>
      <c r="J3026" s="4"/>
      <c r="K3026" s="32">
        <f>ROUND(K3040,2)</f>
        <v>0</v>
      </c>
      <c r="L3026" s="30" t="s">
        <v>2045</v>
      </c>
      <c r="M3026" s="29"/>
      <c r="N3026" s="29"/>
      <c r="O3026" s="29"/>
      <c r="P3026" s="29"/>
      <c r="Q3026" s="29"/>
      <c r="R3026" s="29"/>
      <c r="S3026" s="29"/>
      <c r="T3026" s="29"/>
      <c r="U3026" s="29"/>
      <c r="V3026" s="29"/>
      <c r="W3026" s="29"/>
      <c r="X3026" s="29"/>
      <c r="Y3026" s="29"/>
      <c r="Z3026" s="29"/>
      <c r="AA3026" s="29"/>
    </row>
    <row r="3027" spans="1:27" x14ac:dyDescent="0.3">
      <c r="B3027" s="24" t="s">
        <v>822</v>
      </c>
    </row>
    <row r="3028" spans="1:27" x14ac:dyDescent="0.3">
      <c r="B3028" t="s">
        <v>919</v>
      </c>
      <c r="C3028" t="s">
        <v>802</v>
      </c>
      <c r="D3028" t="s">
        <v>920</v>
      </c>
      <c r="E3028" s="33">
        <v>0.14000000000000001</v>
      </c>
      <c r="F3028" t="s">
        <v>825</v>
      </c>
      <c r="G3028" t="s">
        <v>826</v>
      </c>
      <c r="H3028" s="34"/>
      <c r="I3028" t="s">
        <v>827</v>
      </c>
      <c r="J3028" s="35">
        <f>ROUND(E3028/I3026* H3028,5)</f>
        <v>0</v>
      </c>
      <c r="K3028" s="36"/>
    </row>
    <row r="3029" spans="1:27" x14ac:dyDescent="0.3">
      <c r="B3029" t="s">
        <v>921</v>
      </c>
      <c r="C3029" t="s">
        <v>802</v>
      </c>
      <c r="D3029" t="s">
        <v>857</v>
      </c>
      <c r="E3029" s="33">
        <v>0.14000000000000001</v>
      </c>
      <c r="F3029" t="s">
        <v>825</v>
      </c>
      <c r="G3029" t="s">
        <v>826</v>
      </c>
      <c r="H3029" s="34"/>
      <c r="I3029" t="s">
        <v>827</v>
      </c>
      <c r="J3029" s="35">
        <f>ROUND(E3029/I3026* H3029,5)</f>
        <v>0</v>
      </c>
      <c r="K3029" s="36"/>
    </row>
    <row r="3030" spans="1:27" x14ac:dyDescent="0.3">
      <c r="D3030" s="37" t="s">
        <v>828</v>
      </c>
      <c r="E3030" s="36"/>
      <c r="H3030" s="36"/>
      <c r="K3030" s="34">
        <f>SUM(J3028:J3029)</f>
        <v>0</v>
      </c>
    </row>
    <row r="3031" spans="1:27" x14ac:dyDescent="0.3">
      <c r="B3031" s="24" t="s">
        <v>833</v>
      </c>
      <c r="E3031" s="36"/>
      <c r="H3031" s="36"/>
      <c r="K3031" s="36"/>
    </row>
    <row r="3032" spans="1:27" x14ac:dyDescent="0.3">
      <c r="B3032" t="s">
        <v>2046</v>
      </c>
      <c r="C3032" t="s">
        <v>14</v>
      </c>
      <c r="D3032" t="s">
        <v>2047</v>
      </c>
      <c r="E3032" s="33">
        <v>0.45</v>
      </c>
      <c r="G3032" t="s">
        <v>826</v>
      </c>
      <c r="H3032" s="34"/>
      <c r="I3032" t="s">
        <v>827</v>
      </c>
      <c r="J3032" s="35">
        <f>ROUND(E3032* H3032,5)</f>
        <v>0</v>
      </c>
      <c r="K3032" s="36"/>
    </row>
    <row r="3033" spans="1:27" x14ac:dyDescent="0.3">
      <c r="B3033" t="s">
        <v>2048</v>
      </c>
      <c r="C3033" t="s">
        <v>20</v>
      </c>
      <c r="D3033" t="s">
        <v>2049</v>
      </c>
      <c r="E3033" s="33">
        <v>1.02</v>
      </c>
      <c r="G3033" t="s">
        <v>826</v>
      </c>
      <c r="H3033" s="34"/>
      <c r="I3033" t="s">
        <v>827</v>
      </c>
      <c r="J3033" s="35">
        <f>ROUND(E3033* H3033,5)</f>
        <v>0</v>
      </c>
      <c r="K3033" s="36"/>
    </row>
    <row r="3034" spans="1:27" x14ac:dyDescent="0.3">
      <c r="B3034" t="s">
        <v>2050</v>
      </c>
      <c r="C3034" t="s">
        <v>14</v>
      </c>
      <c r="D3034" t="s">
        <v>2051</v>
      </c>
      <c r="E3034" s="33">
        <v>0.45</v>
      </c>
      <c r="G3034" t="s">
        <v>826</v>
      </c>
      <c r="H3034" s="34"/>
      <c r="I3034" t="s">
        <v>827</v>
      </c>
      <c r="J3034" s="35">
        <f>ROUND(E3034* H3034,5)</f>
        <v>0</v>
      </c>
      <c r="K3034" s="36"/>
    </row>
    <row r="3035" spans="1:27" x14ac:dyDescent="0.3">
      <c r="D3035" s="37" t="s">
        <v>841</v>
      </c>
      <c r="E3035" s="36"/>
      <c r="H3035" s="36"/>
      <c r="K3035" s="34">
        <f>SUM(J3032:J3034)</f>
        <v>0</v>
      </c>
    </row>
    <row r="3036" spans="1:27" x14ac:dyDescent="0.3">
      <c r="E3036" s="36"/>
      <c r="H3036" s="36"/>
      <c r="K3036" s="36"/>
    </row>
    <row r="3037" spans="1:27" x14ac:dyDescent="0.3">
      <c r="D3037" s="37" t="s">
        <v>843</v>
      </c>
      <c r="E3037" s="36"/>
      <c r="H3037" s="36">
        <v>1.5</v>
      </c>
      <c r="I3037" t="s">
        <v>844</v>
      </c>
      <c r="J3037">
        <f>ROUND(H3037/100*K3030,5)</f>
        <v>0</v>
      </c>
      <c r="K3037" s="36"/>
    </row>
    <row r="3038" spans="1:27" x14ac:dyDescent="0.3">
      <c r="D3038" s="37" t="s">
        <v>842</v>
      </c>
      <c r="E3038" s="36"/>
      <c r="H3038" s="36"/>
      <c r="K3038" s="38">
        <f>SUM(J3027:J3037)</f>
        <v>0</v>
      </c>
    </row>
    <row r="3039" spans="1:27" x14ac:dyDescent="0.3">
      <c r="D3039" s="37" t="s">
        <v>916</v>
      </c>
      <c r="E3039" s="36"/>
      <c r="H3039" s="36">
        <v>2</v>
      </c>
      <c r="I3039" t="s">
        <v>844</v>
      </c>
      <c r="K3039" s="34">
        <f>ROUND(H3039/100*K3038,5)</f>
        <v>0</v>
      </c>
    </row>
    <row r="3040" spans="1:27" x14ac:dyDescent="0.3">
      <c r="D3040" s="37" t="s">
        <v>845</v>
      </c>
      <c r="E3040" s="36"/>
      <c r="H3040" s="36"/>
      <c r="K3040" s="38">
        <f>SUM(K3038:K3039)</f>
        <v>0</v>
      </c>
    </row>
    <row r="3042" spans="1:27" ht="45" customHeight="1" x14ac:dyDescent="0.3">
      <c r="A3042" s="28" t="s">
        <v>2052</v>
      </c>
      <c r="B3042" s="28" t="s">
        <v>52</v>
      </c>
      <c r="C3042" s="29" t="s">
        <v>20</v>
      </c>
      <c r="D3042" s="7" t="s">
        <v>53</v>
      </c>
      <c r="E3042" s="6"/>
      <c r="F3042" s="6"/>
      <c r="G3042" s="29"/>
      <c r="H3042" s="31" t="s">
        <v>820</v>
      </c>
      <c r="I3042" s="5">
        <v>1</v>
      </c>
      <c r="J3042" s="4"/>
      <c r="K3042" s="32">
        <f>ROUND(K3056,2)</f>
        <v>0</v>
      </c>
      <c r="L3042" s="30" t="s">
        <v>2053</v>
      </c>
      <c r="M3042" s="29"/>
      <c r="N3042" s="29"/>
      <c r="O3042" s="29"/>
      <c r="P3042" s="29"/>
      <c r="Q3042" s="29"/>
      <c r="R3042" s="29"/>
      <c r="S3042" s="29"/>
      <c r="T3042" s="29"/>
      <c r="U3042" s="29"/>
      <c r="V3042" s="29"/>
      <c r="W3042" s="29"/>
      <c r="X3042" s="29"/>
      <c r="Y3042" s="29"/>
      <c r="Z3042" s="29"/>
      <c r="AA3042" s="29"/>
    </row>
    <row r="3043" spans="1:27" x14ac:dyDescent="0.3">
      <c r="B3043" s="24" t="s">
        <v>822</v>
      </c>
    </row>
    <row r="3044" spans="1:27" x14ac:dyDescent="0.3">
      <c r="B3044" t="s">
        <v>921</v>
      </c>
      <c r="C3044" t="s">
        <v>802</v>
      </c>
      <c r="D3044" t="s">
        <v>857</v>
      </c>
      <c r="E3044" s="33">
        <v>0.17499999999999999</v>
      </c>
      <c r="F3044" t="s">
        <v>825</v>
      </c>
      <c r="G3044" t="s">
        <v>826</v>
      </c>
      <c r="H3044" s="34"/>
      <c r="I3044" t="s">
        <v>827</v>
      </c>
      <c r="J3044" s="35">
        <f>ROUND(E3044/I3042* H3044,5)</f>
        <v>0</v>
      </c>
      <c r="K3044" s="36"/>
    </row>
    <row r="3045" spans="1:27" x14ac:dyDescent="0.3">
      <c r="B3045" t="s">
        <v>919</v>
      </c>
      <c r="C3045" t="s">
        <v>802</v>
      </c>
      <c r="D3045" t="s">
        <v>920</v>
      </c>
      <c r="E3045" s="33">
        <v>0.17499999999999999</v>
      </c>
      <c r="F3045" t="s">
        <v>825</v>
      </c>
      <c r="G3045" t="s">
        <v>826</v>
      </c>
      <c r="H3045" s="34"/>
      <c r="I3045" t="s">
        <v>827</v>
      </c>
      <c r="J3045" s="35">
        <f>ROUND(E3045/I3042* H3045,5)</f>
        <v>0</v>
      </c>
      <c r="K3045" s="36"/>
    </row>
    <row r="3046" spans="1:27" x14ac:dyDescent="0.3">
      <c r="D3046" s="37" t="s">
        <v>828</v>
      </c>
      <c r="E3046" s="36"/>
      <c r="H3046" s="36"/>
      <c r="K3046" s="34">
        <f>SUM(J3044:J3045)</f>
        <v>0</v>
      </c>
    </row>
    <row r="3047" spans="1:27" x14ac:dyDescent="0.3">
      <c r="B3047" s="24" t="s">
        <v>833</v>
      </c>
      <c r="E3047" s="36"/>
      <c r="H3047" s="36"/>
      <c r="K3047" s="36"/>
    </row>
    <row r="3048" spans="1:27" x14ac:dyDescent="0.3">
      <c r="B3048" t="s">
        <v>2054</v>
      </c>
      <c r="C3048" t="s">
        <v>14</v>
      </c>
      <c r="D3048" t="s">
        <v>2055</v>
      </c>
      <c r="E3048" s="33">
        <v>0.45</v>
      </c>
      <c r="G3048" t="s">
        <v>826</v>
      </c>
      <c r="H3048" s="34"/>
      <c r="I3048" t="s">
        <v>827</v>
      </c>
      <c r="J3048" s="35">
        <f>ROUND(E3048* H3048,5)</f>
        <v>0</v>
      </c>
      <c r="K3048" s="36"/>
    </row>
    <row r="3049" spans="1:27" x14ac:dyDescent="0.3">
      <c r="B3049" t="s">
        <v>2056</v>
      </c>
      <c r="C3049" t="s">
        <v>20</v>
      </c>
      <c r="D3049" t="s">
        <v>2057</v>
      </c>
      <c r="E3049" s="33">
        <v>1.02</v>
      </c>
      <c r="G3049" t="s">
        <v>826</v>
      </c>
      <c r="H3049" s="34"/>
      <c r="I3049" t="s">
        <v>827</v>
      </c>
      <c r="J3049" s="35">
        <f>ROUND(E3049* H3049,5)</f>
        <v>0</v>
      </c>
      <c r="K3049" s="36"/>
    </row>
    <row r="3050" spans="1:27" x14ac:dyDescent="0.3">
      <c r="B3050" t="s">
        <v>2058</v>
      </c>
      <c r="C3050" t="s">
        <v>14</v>
      </c>
      <c r="D3050" t="s">
        <v>2059</v>
      </c>
      <c r="E3050" s="33">
        <v>0.45</v>
      </c>
      <c r="G3050" t="s">
        <v>826</v>
      </c>
      <c r="H3050" s="34"/>
      <c r="I3050" t="s">
        <v>827</v>
      </c>
      <c r="J3050" s="35">
        <f>ROUND(E3050* H3050,5)</f>
        <v>0</v>
      </c>
      <c r="K3050" s="36"/>
    </row>
    <row r="3051" spans="1:27" x14ac:dyDescent="0.3">
      <c r="D3051" s="37" t="s">
        <v>841</v>
      </c>
      <c r="E3051" s="36"/>
      <c r="H3051" s="36"/>
      <c r="K3051" s="34">
        <f>SUM(J3048:J3050)</f>
        <v>0</v>
      </c>
    </row>
    <row r="3052" spans="1:27" x14ac:dyDescent="0.3">
      <c r="E3052" s="36"/>
      <c r="H3052" s="36"/>
      <c r="K3052" s="36"/>
    </row>
    <row r="3053" spans="1:27" x14ac:dyDescent="0.3">
      <c r="D3053" s="37" t="s">
        <v>843</v>
      </c>
      <c r="E3053" s="36"/>
      <c r="H3053" s="36">
        <v>1.5</v>
      </c>
      <c r="I3053" t="s">
        <v>844</v>
      </c>
      <c r="J3053">
        <f>ROUND(H3053/100*K3046,5)</f>
        <v>0</v>
      </c>
      <c r="K3053" s="36"/>
    </row>
    <row r="3054" spans="1:27" x14ac:dyDescent="0.3">
      <c r="D3054" s="37" t="s">
        <v>842</v>
      </c>
      <c r="E3054" s="36"/>
      <c r="H3054" s="36"/>
      <c r="K3054" s="38">
        <f>SUM(J3043:J3053)</f>
        <v>0</v>
      </c>
    </row>
    <row r="3055" spans="1:27" x14ac:dyDescent="0.3">
      <c r="D3055" s="37" t="s">
        <v>916</v>
      </c>
      <c r="E3055" s="36"/>
      <c r="H3055" s="36">
        <v>2</v>
      </c>
      <c r="I3055" t="s">
        <v>844</v>
      </c>
      <c r="K3055" s="34">
        <f>ROUND(H3055/100*K3054,5)</f>
        <v>0</v>
      </c>
    </row>
    <row r="3056" spans="1:27" x14ac:dyDescent="0.3">
      <c r="D3056" s="37" t="s">
        <v>845</v>
      </c>
      <c r="E3056" s="36"/>
      <c r="H3056" s="36"/>
      <c r="K3056" s="38">
        <f>SUM(K3054:K3055)</f>
        <v>0</v>
      </c>
    </row>
    <row r="3058" spans="1:27" ht="45" customHeight="1" x14ac:dyDescent="0.3">
      <c r="A3058" s="28" t="s">
        <v>2060</v>
      </c>
      <c r="B3058" s="28" t="s">
        <v>50</v>
      </c>
      <c r="C3058" s="29" t="s">
        <v>20</v>
      </c>
      <c r="D3058" s="7" t="s">
        <v>51</v>
      </c>
      <c r="E3058" s="6"/>
      <c r="F3058" s="6"/>
      <c r="G3058" s="29"/>
      <c r="H3058" s="31" t="s">
        <v>820</v>
      </c>
      <c r="I3058" s="5">
        <v>1</v>
      </c>
      <c r="J3058" s="4"/>
      <c r="K3058" s="32">
        <f>ROUND(K3072,2)</f>
        <v>0</v>
      </c>
      <c r="L3058" s="30" t="s">
        <v>2061</v>
      </c>
      <c r="M3058" s="29"/>
      <c r="N3058" s="29"/>
      <c r="O3058" s="29"/>
      <c r="P3058" s="29"/>
      <c r="Q3058" s="29"/>
      <c r="R3058" s="29"/>
      <c r="S3058" s="29"/>
      <c r="T3058" s="29"/>
      <c r="U3058" s="29"/>
      <c r="V3058" s="29"/>
      <c r="W3058" s="29"/>
      <c r="X3058" s="29"/>
      <c r="Y3058" s="29"/>
      <c r="Z3058" s="29"/>
      <c r="AA3058" s="29"/>
    </row>
    <row r="3059" spans="1:27" x14ac:dyDescent="0.3">
      <c r="B3059" s="24" t="s">
        <v>822</v>
      </c>
    </row>
    <row r="3060" spans="1:27" x14ac:dyDescent="0.3">
      <c r="B3060" t="s">
        <v>921</v>
      </c>
      <c r="C3060" t="s">
        <v>802</v>
      </c>
      <c r="D3060" t="s">
        <v>857</v>
      </c>
      <c r="E3060" s="33">
        <v>0.19500000000000001</v>
      </c>
      <c r="F3060" t="s">
        <v>825</v>
      </c>
      <c r="G3060" t="s">
        <v>826</v>
      </c>
      <c r="H3060" s="34"/>
      <c r="I3060" t="s">
        <v>827</v>
      </c>
      <c r="J3060" s="35">
        <f>ROUND(E3060/I3058* H3060,5)</f>
        <v>0</v>
      </c>
      <c r="K3060" s="36"/>
    </row>
    <row r="3061" spans="1:27" x14ac:dyDescent="0.3">
      <c r="B3061" t="s">
        <v>919</v>
      </c>
      <c r="C3061" t="s">
        <v>802</v>
      </c>
      <c r="D3061" t="s">
        <v>920</v>
      </c>
      <c r="E3061" s="33">
        <v>0.19500000000000001</v>
      </c>
      <c r="F3061" t="s">
        <v>825</v>
      </c>
      <c r="G3061" t="s">
        <v>826</v>
      </c>
      <c r="H3061" s="34"/>
      <c r="I3061" t="s">
        <v>827</v>
      </c>
      <c r="J3061" s="35">
        <f>ROUND(E3061/I3058* H3061,5)</f>
        <v>0</v>
      </c>
      <c r="K3061" s="36"/>
    </row>
    <row r="3062" spans="1:27" x14ac:dyDescent="0.3">
      <c r="D3062" s="37" t="s">
        <v>828</v>
      </c>
      <c r="E3062" s="36"/>
      <c r="H3062" s="36"/>
      <c r="K3062" s="34">
        <f>SUM(J3060:J3061)</f>
        <v>0</v>
      </c>
    </row>
    <row r="3063" spans="1:27" x14ac:dyDescent="0.3">
      <c r="B3063" s="24" t="s">
        <v>833</v>
      </c>
      <c r="E3063" s="36"/>
      <c r="H3063" s="36"/>
      <c r="K3063" s="36"/>
    </row>
    <row r="3064" spans="1:27" x14ac:dyDescent="0.3">
      <c r="B3064" t="s">
        <v>2062</v>
      </c>
      <c r="C3064" t="s">
        <v>14</v>
      </c>
      <c r="D3064" t="s">
        <v>2063</v>
      </c>
      <c r="E3064" s="33">
        <v>0.45</v>
      </c>
      <c r="G3064" t="s">
        <v>826</v>
      </c>
      <c r="H3064" s="34"/>
      <c r="I3064" t="s">
        <v>827</v>
      </c>
      <c r="J3064" s="35">
        <f>ROUND(E3064* H3064,5)</f>
        <v>0</v>
      </c>
      <c r="K3064" s="36"/>
    </row>
    <row r="3065" spans="1:27" x14ac:dyDescent="0.3">
      <c r="B3065" t="s">
        <v>2064</v>
      </c>
      <c r="C3065" t="s">
        <v>20</v>
      </c>
      <c r="D3065" t="s">
        <v>2065</v>
      </c>
      <c r="E3065" s="33">
        <v>1.02</v>
      </c>
      <c r="G3065" t="s">
        <v>826</v>
      </c>
      <c r="H3065" s="34"/>
      <c r="I3065" t="s">
        <v>827</v>
      </c>
      <c r="J3065" s="35">
        <f>ROUND(E3065* H3065,5)</f>
        <v>0</v>
      </c>
      <c r="K3065" s="36"/>
    </row>
    <row r="3066" spans="1:27" x14ac:dyDescent="0.3">
      <c r="B3066" t="s">
        <v>2066</v>
      </c>
      <c r="C3066" t="s">
        <v>14</v>
      </c>
      <c r="D3066" t="s">
        <v>2067</v>
      </c>
      <c r="E3066" s="33">
        <v>0.45</v>
      </c>
      <c r="G3066" t="s">
        <v>826</v>
      </c>
      <c r="H3066" s="34"/>
      <c r="I3066" t="s">
        <v>827</v>
      </c>
      <c r="J3066" s="35">
        <f>ROUND(E3066* H3066,5)</f>
        <v>0</v>
      </c>
      <c r="K3066" s="36"/>
    </row>
    <row r="3067" spans="1:27" x14ac:dyDescent="0.3">
      <c r="D3067" s="37" t="s">
        <v>841</v>
      </c>
      <c r="E3067" s="36"/>
      <c r="H3067" s="36"/>
      <c r="K3067" s="34">
        <f>SUM(J3064:J3066)</f>
        <v>0</v>
      </c>
    </row>
    <row r="3068" spans="1:27" x14ac:dyDescent="0.3">
      <c r="E3068" s="36"/>
      <c r="H3068" s="36"/>
      <c r="K3068" s="36"/>
    </row>
    <row r="3069" spans="1:27" x14ac:dyDescent="0.3">
      <c r="D3069" s="37" t="s">
        <v>843</v>
      </c>
      <c r="E3069" s="36"/>
      <c r="H3069" s="36">
        <v>1.5</v>
      </c>
      <c r="I3069" t="s">
        <v>844</v>
      </c>
      <c r="J3069">
        <f>ROUND(H3069/100*K3062,5)</f>
        <v>0</v>
      </c>
      <c r="K3069" s="36"/>
    </row>
    <row r="3070" spans="1:27" x14ac:dyDescent="0.3">
      <c r="D3070" s="37" t="s">
        <v>842</v>
      </c>
      <c r="E3070" s="36"/>
      <c r="H3070" s="36"/>
      <c r="K3070" s="38">
        <f>SUM(J3059:J3069)</f>
        <v>0</v>
      </c>
    </row>
    <row r="3071" spans="1:27" x14ac:dyDescent="0.3">
      <c r="D3071" s="37" t="s">
        <v>916</v>
      </c>
      <c r="E3071" s="36"/>
      <c r="H3071" s="36">
        <v>2</v>
      </c>
      <c r="I3071" t="s">
        <v>844</v>
      </c>
      <c r="K3071" s="34">
        <f>ROUND(H3071/100*K3070,5)</f>
        <v>0</v>
      </c>
    </row>
    <row r="3072" spans="1:27" x14ac:dyDescent="0.3">
      <c r="D3072" s="37" t="s">
        <v>845</v>
      </c>
      <c r="E3072" s="36"/>
      <c r="H3072" s="36"/>
      <c r="K3072" s="38">
        <f>SUM(K3070:K3071)</f>
        <v>0</v>
      </c>
    </row>
    <row r="3074" spans="1:27" ht="45" customHeight="1" x14ac:dyDescent="0.3">
      <c r="A3074" s="28" t="s">
        <v>2068</v>
      </c>
      <c r="B3074" s="28" t="s">
        <v>48</v>
      </c>
      <c r="C3074" s="29" t="s">
        <v>20</v>
      </c>
      <c r="D3074" s="7" t="s">
        <v>49</v>
      </c>
      <c r="E3074" s="6"/>
      <c r="F3074" s="6"/>
      <c r="G3074" s="29"/>
      <c r="H3074" s="31" t="s">
        <v>820</v>
      </c>
      <c r="I3074" s="5">
        <v>1</v>
      </c>
      <c r="J3074" s="4"/>
      <c r="K3074" s="32">
        <f>ROUND(K3088,2)</f>
        <v>0</v>
      </c>
      <c r="L3074" s="30" t="s">
        <v>2069</v>
      </c>
      <c r="M3074" s="29"/>
      <c r="N3074" s="29"/>
      <c r="O3074" s="29"/>
      <c r="P3074" s="29"/>
      <c r="Q3074" s="29"/>
      <c r="R3074" s="29"/>
      <c r="S3074" s="29"/>
      <c r="T3074" s="29"/>
      <c r="U3074" s="29"/>
      <c r="V3074" s="29"/>
      <c r="W3074" s="29"/>
      <c r="X3074" s="29"/>
      <c r="Y3074" s="29"/>
      <c r="Z3074" s="29"/>
      <c r="AA3074" s="29"/>
    </row>
    <row r="3075" spans="1:27" x14ac:dyDescent="0.3">
      <c r="B3075" s="24" t="s">
        <v>822</v>
      </c>
    </row>
    <row r="3076" spans="1:27" x14ac:dyDescent="0.3">
      <c r="B3076" t="s">
        <v>919</v>
      </c>
      <c r="C3076" t="s">
        <v>802</v>
      </c>
      <c r="D3076" t="s">
        <v>920</v>
      </c>
      <c r="E3076" s="33">
        <v>0.28000000000000003</v>
      </c>
      <c r="F3076" t="s">
        <v>825</v>
      </c>
      <c r="G3076" t="s">
        <v>826</v>
      </c>
      <c r="H3076" s="34"/>
      <c r="I3076" t="s">
        <v>827</v>
      </c>
      <c r="J3076" s="35">
        <f>ROUND(E3076/I3074* H3076,5)</f>
        <v>0</v>
      </c>
      <c r="K3076" s="36"/>
    </row>
    <row r="3077" spans="1:27" x14ac:dyDescent="0.3">
      <c r="B3077" t="s">
        <v>921</v>
      </c>
      <c r="C3077" t="s">
        <v>802</v>
      </c>
      <c r="D3077" t="s">
        <v>857</v>
      </c>
      <c r="E3077" s="33">
        <v>0.28000000000000003</v>
      </c>
      <c r="F3077" t="s">
        <v>825</v>
      </c>
      <c r="G3077" t="s">
        <v>826</v>
      </c>
      <c r="H3077" s="34"/>
      <c r="I3077" t="s">
        <v>827</v>
      </c>
      <c r="J3077" s="35">
        <f>ROUND(E3077/I3074* H3077,5)</f>
        <v>0</v>
      </c>
      <c r="K3077" s="36"/>
    </row>
    <row r="3078" spans="1:27" x14ac:dyDescent="0.3">
      <c r="D3078" s="37" t="s">
        <v>828</v>
      </c>
      <c r="E3078" s="36"/>
      <c r="H3078" s="36"/>
      <c r="K3078" s="34">
        <f>SUM(J3076:J3077)</f>
        <v>0</v>
      </c>
    </row>
    <row r="3079" spans="1:27" x14ac:dyDescent="0.3">
      <c r="B3079" s="24" t="s">
        <v>833</v>
      </c>
      <c r="E3079" s="36"/>
      <c r="H3079" s="36"/>
      <c r="K3079" s="36"/>
    </row>
    <row r="3080" spans="1:27" x14ac:dyDescent="0.3">
      <c r="B3080" t="s">
        <v>2070</v>
      </c>
      <c r="C3080" t="s">
        <v>14</v>
      </c>
      <c r="D3080" t="s">
        <v>2071</v>
      </c>
      <c r="E3080" s="33">
        <v>0.45</v>
      </c>
      <c r="G3080" t="s">
        <v>826</v>
      </c>
      <c r="H3080" s="34"/>
      <c r="I3080" t="s">
        <v>827</v>
      </c>
      <c r="J3080" s="35">
        <f>ROUND(E3080* H3080,5)</f>
        <v>0</v>
      </c>
      <c r="K3080" s="36"/>
    </row>
    <row r="3081" spans="1:27" x14ac:dyDescent="0.3">
      <c r="B3081" t="s">
        <v>2072</v>
      </c>
      <c r="C3081" t="s">
        <v>14</v>
      </c>
      <c r="D3081" t="s">
        <v>2073</v>
      </c>
      <c r="E3081" s="33">
        <v>0.45</v>
      </c>
      <c r="G3081" t="s">
        <v>826</v>
      </c>
      <c r="H3081" s="34"/>
      <c r="I3081" t="s">
        <v>827</v>
      </c>
      <c r="J3081" s="35">
        <f>ROUND(E3081* H3081,5)</f>
        <v>0</v>
      </c>
      <c r="K3081" s="36"/>
    </row>
    <row r="3082" spans="1:27" x14ac:dyDescent="0.3">
      <c r="B3082" t="s">
        <v>2074</v>
      </c>
      <c r="C3082" t="s">
        <v>20</v>
      </c>
      <c r="D3082" t="s">
        <v>2075</v>
      </c>
      <c r="E3082" s="33">
        <v>1.02</v>
      </c>
      <c r="G3082" t="s">
        <v>826</v>
      </c>
      <c r="H3082" s="34"/>
      <c r="I3082" t="s">
        <v>827</v>
      </c>
      <c r="J3082" s="35">
        <f>ROUND(E3082* H3082,5)</f>
        <v>0</v>
      </c>
      <c r="K3082" s="36"/>
    </row>
    <row r="3083" spans="1:27" x14ac:dyDescent="0.3">
      <c r="D3083" s="37" t="s">
        <v>841</v>
      </c>
      <c r="E3083" s="36"/>
      <c r="H3083" s="36"/>
      <c r="K3083" s="34">
        <f>SUM(J3080:J3082)</f>
        <v>0</v>
      </c>
    </row>
    <row r="3084" spans="1:27" x14ac:dyDescent="0.3">
      <c r="E3084" s="36"/>
      <c r="H3084" s="36"/>
      <c r="K3084" s="36"/>
    </row>
    <row r="3085" spans="1:27" x14ac:dyDescent="0.3">
      <c r="D3085" s="37" t="s">
        <v>843</v>
      </c>
      <c r="E3085" s="36"/>
      <c r="H3085" s="36">
        <v>1.5</v>
      </c>
      <c r="I3085" t="s">
        <v>844</v>
      </c>
      <c r="J3085">
        <f>ROUND(H3085/100*K3078,5)</f>
        <v>0</v>
      </c>
      <c r="K3085" s="36"/>
    </row>
    <row r="3086" spans="1:27" x14ac:dyDescent="0.3">
      <c r="D3086" s="37" t="s">
        <v>842</v>
      </c>
      <c r="E3086" s="36"/>
      <c r="H3086" s="36"/>
      <c r="K3086" s="38">
        <f>SUM(J3075:J3085)</f>
        <v>0</v>
      </c>
    </row>
    <row r="3087" spans="1:27" x14ac:dyDescent="0.3">
      <c r="D3087" s="37" t="s">
        <v>916</v>
      </c>
      <c r="E3087" s="36"/>
      <c r="H3087" s="36">
        <v>2</v>
      </c>
      <c r="I3087" t="s">
        <v>844</v>
      </c>
      <c r="K3087" s="34">
        <f>ROUND(H3087/100*K3086,5)</f>
        <v>0</v>
      </c>
    </row>
    <row r="3088" spans="1:27" x14ac:dyDescent="0.3">
      <c r="D3088" s="37" t="s">
        <v>845</v>
      </c>
      <c r="E3088" s="36"/>
      <c r="H3088" s="36"/>
      <c r="K3088" s="38">
        <f>SUM(K3086:K3087)</f>
        <v>0</v>
      </c>
    </row>
    <row r="3090" spans="1:27" ht="45" customHeight="1" x14ac:dyDescent="0.3">
      <c r="A3090" s="28" t="s">
        <v>2076</v>
      </c>
      <c r="B3090" s="28" t="s">
        <v>46</v>
      </c>
      <c r="C3090" s="29" t="s">
        <v>20</v>
      </c>
      <c r="D3090" s="7" t="s">
        <v>47</v>
      </c>
      <c r="E3090" s="6"/>
      <c r="F3090" s="6"/>
      <c r="G3090" s="29"/>
      <c r="H3090" s="31" t="s">
        <v>820</v>
      </c>
      <c r="I3090" s="5">
        <v>1</v>
      </c>
      <c r="J3090" s="4"/>
      <c r="K3090" s="32">
        <f>ROUND(K3104,2)</f>
        <v>0</v>
      </c>
      <c r="L3090" s="30" t="s">
        <v>2077</v>
      </c>
      <c r="M3090" s="29"/>
      <c r="N3090" s="29"/>
      <c r="O3090" s="29"/>
      <c r="P3090" s="29"/>
      <c r="Q3090" s="29"/>
      <c r="R3090" s="29"/>
      <c r="S3090" s="29"/>
      <c r="T3090" s="29"/>
      <c r="U3090" s="29"/>
      <c r="V3090" s="29"/>
      <c r="W3090" s="29"/>
      <c r="X3090" s="29"/>
      <c r="Y3090" s="29"/>
      <c r="Z3090" s="29"/>
      <c r="AA3090" s="29"/>
    </row>
    <row r="3091" spans="1:27" x14ac:dyDescent="0.3">
      <c r="B3091" s="24" t="s">
        <v>822</v>
      </c>
    </row>
    <row r="3092" spans="1:27" x14ac:dyDescent="0.3">
      <c r="B3092" t="s">
        <v>921</v>
      </c>
      <c r="C3092" t="s">
        <v>802</v>
      </c>
      <c r="D3092" t="s">
        <v>857</v>
      </c>
      <c r="E3092" s="33">
        <v>0.34499999999999997</v>
      </c>
      <c r="F3092" t="s">
        <v>825</v>
      </c>
      <c r="G3092" t="s">
        <v>826</v>
      </c>
      <c r="H3092" s="34"/>
      <c r="I3092" t="s">
        <v>827</v>
      </c>
      <c r="J3092" s="35">
        <f>ROUND(E3092/I3090* H3092,5)</f>
        <v>0</v>
      </c>
      <c r="K3092" s="36"/>
    </row>
    <row r="3093" spans="1:27" x14ac:dyDescent="0.3">
      <c r="B3093" t="s">
        <v>919</v>
      </c>
      <c r="C3093" t="s">
        <v>802</v>
      </c>
      <c r="D3093" t="s">
        <v>920</v>
      </c>
      <c r="E3093" s="33">
        <v>0.34499999999999997</v>
      </c>
      <c r="F3093" t="s">
        <v>825</v>
      </c>
      <c r="G3093" t="s">
        <v>826</v>
      </c>
      <c r="H3093" s="34"/>
      <c r="I3093" t="s">
        <v>827</v>
      </c>
      <c r="J3093" s="35">
        <f>ROUND(E3093/I3090* H3093,5)</f>
        <v>0</v>
      </c>
      <c r="K3093" s="36"/>
    </row>
    <row r="3094" spans="1:27" x14ac:dyDescent="0.3">
      <c r="D3094" s="37" t="s">
        <v>828</v>
      </c>
      <c r="E3094" s="36"/>
      <c r="H3094" s="36"/>
      <c r="K3094" s="34">
        <f>SUM(J3092:J3093)</f>
        <v>0</v>
      </c>
    </row>
    <row r="3095" spans="1:27" x14ac:dyDescent="0.3">
      <c r="B3095" s="24" t="s">
        <v>833</v>
      </c>
      <c r="E3095" s="36"/>
      <c r="H3095" s="36"/>
      <c r="K3095" s="36"/>
    </row>
    <row r="3096" spans="1:27" x14ac:dyDescent="0.3">
      <c r="B3096" t="s">
        <v>2078</v>
      </c>
      <c r="C3096" t="s">
        <v>20</v>
      </c>
      <c r="D3096" t="s">
        <v>2079</v>
      </c>
      <c r="E3096" s="33">
        <v>1.02</v>
      </c>
      <c r="G3096" t="s">
        <v>826</v>
      </c>
      <c r="H3096" s="34"/>
      <c r="I3096" t="s">
        <v>827</v>
      </c>
      <c r="J3096" s="35">
        <f>ROUND(E3096* H3096,5)</f>
        <v>0</v>
      </c>
      <c r="K3096" s="36"/>
    </row>
    <row r="3097" spans="1:27" x14ac:dyDescent="0.3">
      <c r="B3097" t="s">
        <v>2080</v>
      </c>
      <c r="C3097" t="s">
        <v>14</v>
      </c>
      <c r="D3097" t="s">
        <v>2081</v>
      </c>
      <c r="E3097" s="33">
        <v>0.45</v>
      </c>
      <c r="G3097" t="s">
        <v>826</v>
      </c>
      <c r="H3097" s="34"/>
      <c r="I3097" t="s">
        <v>827</v>
      </c>
      <c r="J3097" s="35">
        <f>ROUND(E3097* H3097,5)</f>
        <v>0</v>
      </c>
      <c r="K3097" s="36"/>
    </row>
    <row r="3098" spans="1:27" x14ac:dyDescent="0.3">
      <c r="B3098" t="s">
        <v>2082</v>
      </c>
      <c r="C3098" t="s">
        <v>14</v>
      </c>
      <c r="D3098" t="s">
        <v>2083</v>
      </c>
      <c r="E3098" s="33">
        <v>0.45</v>
      </c>
      <c r="G3098" t="s">
        <v>826</v>
      </c>
      <c r="H3098" s="34"/>
      <c r="I3098" t="s">
        <v>827</v>
      </c>
      <c r="J3098" s="35">
        <f>ROUND(E3098* H3098,5)</f>
        <v>0</v>
      </c>
      <c r="K3098" s="36"/>
    </row>
    <row r="3099" spans="1:27" x14ac:dyDescent="0.3">
      <c r="D3099" s="37" t="s">
        <v>841</v>
      </c>
      <c r="E3099" s="36"/>
      <c r="H3099" s="36"/>
      <c r="K3099" s="34">
        <f>SUM(J3096:J3098)</f>
        <v>0</v>
      </c>
    </row>
    <row r="3100" spans="1:27" x14ac:dyDescent="0.3">
      <c r="E3100" s="36"/>
      <c r="H3100" s="36"/>
      <c r="K3100" s="36"/>
    </row>
    <row r="3101" spans="1:27" x14ac:dyDescent="0.3">
      <c r="D3101" s="37" t="s">
        <v>843</v>
      </c>
      <c r="E3101" s="36"/>
      <c r="H3101" s="36">
        <v>1.5</v>
      </c>
      <c r="I3101" t="s">
        <v>844</v>
      </c>
      <c r="J3101">
        <f>ROUND(H3101/100*K3094,5)</f>
        <v>0</v>
      </c>
      <c r="K3101" s="36"/>
    </row>
    <row r="3102" spans="1:27" x14ac:dyDescent="0.3">
      <c r="D3102" s="37" t="s">
        <v>842</v>
      </c>
      <c r="E3102" s="36"/>
      <c r="H3102" s="36"/>
      <c r="K3102" s="38">
        <f>SUM(J3091:J3101)</f>
        <v>0</v>
      </c>
    </row>
    <row r="3103" spans="1:27" x14ac:dyDescent="0.3">
      <c r="D3103" s="37" t="s">
        <v>916</v>
      </c>
      <c r="E3103" s="36"/>
      <c r="H3103" s="36">
        <v>2</v>
      </c>
      <c r="I3103" t="s">
        <v>844</v>
      </c>
      <c r="K3103" s="34">
        <f>ROUND(H3103/100*K3102,5)</f>
        <v>0</v>
      </c>
    </row>
    <row r="3104" spans="1:27" x14ac:dyDescent="0.3">
      <c r="D3104" s="37" t="s">
        <v>845</v>
      </c>
      <c r="E3104" s="36"/>
      <c r="H3104" s="36"/>
      <c r="K3104" s="38">
        <f>SUM(K3102:K3103)</f>
        <v>0</v>
      </c>
    </row>
    <row r="3106" spans="1:27" ht="45" customHeight="1" x14ac:dyDescent="0.3">
      <c r="A3106" s="28" t="s">
        <v>2084</v>
      </c>
      <c r="B3106" s="28" t="s">
        <v>44</v>
      </c>
      <c r="C3106" s="29" t="s">
        <v>20</v>
      </c>
      <c r="D3106" s="7" t="s">
        <v>45</v>
      </c>
      <c r="E3106" s="6"/>
      <c r="F3106" s="6"/>
      <c r="G3106" s="29"/>
      <c r="H3106" s="31" t="s">
        <v>820</v>
      </c>
      <c r="I3106" s="5">
        <v>1</v>
      </c>
      <c r="J3106" s="4"/>
      <c r="K3106" s="32">
        <f>ROUND(K3120,2)</f>
        <v>0</v>
      </c>
      <c r="L3106" s="30" t="s">
        <v>2085</v>
      </c>
      <c r="M3106" s="29"/>
      <c r="N3106" s="29"/>
      <c r="O3106" s="29"/>
      <c r="P3106" s="29"/>
      <c r="Q3106" s="29"/>
      <c r="R3106" s="29"/>
      <c r="S3106" s="29"/>
      <c r="T3106" s="29"/>
      <c r="U3106" s="29"/>
      <c r="V3106" s="29"/>
      <c r="W3106" s="29"/>
      <c r="X3106" s="29"/>
      <c r="Y3106" s="29"/>
      <c r="Z3106" s="29"/>
      <c r="AA3106" s="29"/>
    </row>
    <row r="3107" spans="1:27" x14ac:dyDescent="0.3">
      <c r="B3107" s="24" t="s">
        <v>822</v>
      </c>
    </row>
    <row r="3108" spans="1:27" x14ac:dyDescent="0.3">
      <c r="B3108" t="s">
        <v>919</v>
      </c>
      <c r="C3108" t="s">
        <v>802</v>
      </c>
      <c r="D3108" t="s">
        <v>920</v>
      </c>
      <c r="E3108" s="33">
        <v>0.4</v>
      </c>
      <c r="F3108" t="s">
        <v>825</v>
      </c>
      <c r="G3108" t="s">
        <v>826</v>
      </c>
      <c r="H3108" s="34"/>
      <c r="I3108" t="s">
        <v>827</v>
      </c>
      <c r="J3108" s="35">
        <f>ROUND(E3108/I3106* H3108,5)</f>
        <v>0</v>
      </c>
      <c r="K3108" s="36"/>
    </row>
    <row r="3109" spans="1:27" x14ac:dyDescent="0.3">
      <c r="B3109" t="s">
        <v>921</v>
      </c>
      <c r="C3109" t="s">
        <v>802</v>
      </c>
      <c r="D3109" t="s">
        <v>857</v>
      </c>
      <c r="E3109" s="33">
        <v>0.4</v>
      </c>
      <c r="F3109" t="s">
        <v>825</v>
      </c>
      <c r="G3109" t="s">
        <v>826</v>
      </c>
      <c r="H3109" s="34"/>
      <c r="I3109" t="s">
        <v>827</v>
      </c>
      <c r="J3109" s="35">
        <f>ROUND(E3109/I3106* H3109,5)</f>
        <v>0</v>
      </c>
      <c r="K3109" s="36"/>
    </row>
    <row r="3110" spans="1:27" x14ac:dyDescent="0.3">
      <c r="D3110" s="37" t="s">
        <v>828</v>
      </c>
      <c r="E3110" s="36"/>
      <c r="H3110" s="36"/>
      <c r="K3110" s="34">
        <f>SUM(J3108:J3109)</f>
        <v>0</v>
      </c>
    </row>
    <row r="3111" spans="1:27" x14ac:dyDescent="0.3">
      <c r="B3111" s="24" t="s">
        <v>833</v>
      </c>
      <c r="E3111" s="36"/>
      <c r="H3111" s="36"/>
      <c r="K3111" s="36"/>
    </row>
    <row r="3112" spans="1:27" x14ac:dyDescent="0.3">
      <c r="B3112" t="s">
        <v>2086</v>
      </c>
      <c r="C3112" t="s">
        <v>20</v>
      </c>
      <c r="D3112" t="s">
        <v>2087</v>
      </c>
      <c r="E3112" s="33">
        <v>1.02</v>
      </c>
      <c r="G3112" t="s">
        <v>826</v>
      </c>
      <c r="H3112" s="34"/>
      <c r="I3112" t="s">
        <v>827</v>
      </c>
      <c r="J3112" s="35">
        <f>ROUND(E3112* H3112,5)</f>
        <v>0</v>
      </c>
      <c r="K3112" s="36"/>
    </row>
    <row r="3113" spans="1:27" x14ac:dyDescent="0.3">
      <c r="B3113" t="s">
        <v>2088</v>
      </c>
      <c r="C3113" t="s">
        <v>14</v>
      </c>
      <c r="D3113" t="s">
        <v>2089</v>
      </c>
      <c r="E3113" s="33">
        <v>0.45</v>
      </c>
      <c r="G3113" t="s">
        <v>826</v>
      </c>
      <c r="H3113" s="34"/>
      <c r="I3113" t="s">
        <v>827</v>
      </c>
      <c r="J3113" s="35">
        <f>ROUND(E3113* H3113,5)</f>
        <v>0</v>
      </c>
      <c r="K3113" s="36"/>
    </row>
    <row r="3114" spans="1:27" x14ac:dyDescent="0.3">
      <c r="B3114" t="s">
        <v>2090</v>
      </c>
      <c r="C3114" t="s">
        <v>14</v>
      </c>
      <c r="D3114" t="s">
        <v>2091</v>
      </c>
      <c r="E3114" s="33">
        <v>0.45</v>
      </c>
      <c r="G3114" t="s">
        <v>826</v>
      </c>
      <c r="H3114" s="34"/>
      <c r="I3114" t="s">
        <v>827</v>
      </c>
      <c r="J3114" s="35">
        <f>ROUND(E3114* H3114,5)</f>
        <v>0</v>
      </c>
      <c r="K3114" s="36"/>
    </row>
    <row r="3115" spans="1:27" x14ac:dyDescent="0.3">
      <c r="D3115" s="37" t="s">
        <v>841</v>
      </c>
      <c r="E3115" s="36"/>
      <c r="H3115" s="36"/>
      <c r="K3115" s="34">
        <f>SUM(J3112:J3114)</f>
        <v>0</v>
      </c>
    </row>
    <row r="3116" spans="1:27" x14ac:dyDescent="0.3">
      <c r="E3116" s="36"/>
      <c r="H3116" s="36"/>
      <c r="K3116" s="36"/>
    </row>
    <row r="3117" spans="1:27" x14ac:dyDescent="0.3">
      <c r="D3117" s="37" t="s">
        <v>843</v>
      </c>
      <c r="E3117" s="36"/>
      <c r="H3117" s="36">
        <v>1.5</v>
      </c>
      <c r="I3117" t="s">
        <v>844</v>
      </c>
      <c r="J3117">
        <f>ROUND(H3117/100*K3110,5)</f>
        <v>0</v>
      </c>
      <c r="K3117" s="36"/>
    </row>
    <row r="3118" spans="1:27" x14ac:dyDescent="0.3">
      <c r="D3118" s="37" t="s">
        <v>842</v>
      </c>
      <c r="E3118" s="36"/>
      <c r="H3118" s="36"/>
      <c r="K3118" s="38">
        <f>SUM(J3107:J3117)</f>
        <v>0</v>
      </c>
    </row>
    <row r="3119" spans="1:27" x14ac:dyDescent="0.3">
      <c r="D3119" s="37" t="s">
        <v>916</v>
      </c>
      <c r="E3119" s="36"/>
      <c r="H3119" s="36">
        <v>2</v>
      </c>
      <c r="I3119" t="s">
        <v>844</v>
      </c>
      <c r="K3119" s="34">
        <f>ROUND(H3119/100*K3118,5)</f>
        <v>0</v>
      </c>
    </row>
    <row r="3120" spans="1:27" x14ac:dyDescent="0.3">
      <c r="D3120" s="37" t="s">
        <v>845</v>
      </c>
      <c r="E3120" s="36"/>
      <c r="H3120" s="36"/>
      <c r="K3120" s="38">
        <f>SUM(K3118:K3119)</f>
        <v>0</v>
      </c>
    </row>
    <row r="3122" spans="1:27" ht="45" customHeight="1" x14ac:dyDescent="0.3">
      <c r="A3122" s="28" t="s">
        <v>2092</v>
      </c>
      <c r="B3122" s="28" t="s">
        <v>68</v>
      </c>
      <c r="C3122" s="29" t="s">
        <v>20</v>
      </c>
      <c r="D3122" s="7" t="s">
        <v>69</v>
      </c>
      <c r="E3122" s="6"/>
      <c r="F3122" s="6"/>
      <c r="G3122" s="29"/>
      <c r="H3122" s="31" t="s">
        <v>820</v>
      </c>
      <c r="I3122" s="5">
        <v>1</v>
      </c>
      <c r="J3122" s="4"/>
      <c r="K3122" s="32">
        <f>ROUND(K3137,2)</f>
        <v>0</v>
      </c>
      <c r="L3122" s="30" t="s">
        <v>2093</v>
      </c>
      <c r="M3122" s="29"/>
      <c r="N3122" s="29"/>
      <c r="O3122" s="29"/>
      <c r="P3122" s="29"/>
      <c r="Q3122" s="29"/>
      <c r="R3122" s="29"/>
      <c r="S3122" s="29"/>
      <c r="T3122" s="29"/>
      <c r="U3122" s="29"/>
      <c r="V3122" s="29"/>
      <c r="W3122" s="29"/>
      <c r="X3122" s="29"/>
      <c r="Y3122" s="29"/>
      <c r="Z3122" s="29"/>
      <c r="AA3122" s="29"/>
    </row>
    <row r="3123" spans="1:27" x14ac:dyDescent="0.3">
      <c r="B3123" s="24" t="s">
        <v>822</v>
      </c>
    </row>
    <row r="3124" spans="1:27" x14ac:dyDescent="0.3">
      <c r="B3124" t="s">
        <v>921</v>
      </c>
      <c r="C3124" t="s">
        <v>802</v>
      </c>
      <c r="D3124" t="s">
        <v>857</v>
      </c>
      <c r="E3124" s="33">
        <v>7.0000000000000007E-2</v>
      </c>
      <c r="F3124" t="s">
        <v>825</v>
      </c>
      <c r="G3124" t="s">
        <v>826</v>
      </c>
      <c r="H3124" s="34"/>
      <c r="I3124" t="s">
        <v>827</v>
      </c>
      <c r="J3124" s="35">
        <f>ROUND(E3124/I3122* H3124,5)</f>
        <v>0</v>
      </c>
      <c r="K3124" s="36"/>
    </row>
    <row r="3125" spans="1:27" x14ac:dyDescent="0.3">
      <c r="B3125" t="s">
        <v>919</v>
      </c>
      <c r="C3125" t="s">
        <v>802</v>
      </c>
      <c r="D3125" t="s">
        <v>920</v>
      </c>
      <c r="E3125" s="33">
        <v>7.0000000000000007E-2</v>
      </c>
      <c r="F3125" t="s">
        <v>825</v>
      </c>
      <c r="G3125" t="s">
        <v>826</v>
      </c>
      <c r="H3125" s="34"/>
      <c r="I3125" t="s">
        <v>827</v>
      </c>
      <c r="J3125" s="35">
        <f>ROUND(E3125/I3122* H3125,5)</f>
        <v>0</v>
      </c>
      <c r="K3125" s="36"/>
    </row>
    <row r="3126" spans="1:27" x14ac:dyDescent="0.3">
      <c r="D3126" s="37" t="s">
        <v>828</v>
      </c>
      <c r="E3126" s="36"/>
      <c r="H3126" s="36"/>
      <c r="K3126" s="34">
        <f>SUM(J3124:J3125)</f>
        <v>0</v>
      </c>
    </row>
    <row r="3127" spans="1:27" x14ac:dyDescent="0.3">
      <c r="B3127" s="24" t="s">
        <v>833</v>
      </c>
      <c r="E3127" s="36"/>
      <c r="H3127" s="36"/>
      <c r="K3127" s="36"/>
    </row>
    <row r="3128" spans="1:27" x14ac:dyDescent="0.3">
      <c r="B3128" t="s">
        <v>2094</v>
      </c>
      <c r="C3128" t="s">
        <v>14</v>
      </c>
      <c r="D3128" t="s">
        <v>2095</v>
      </c>
      <c r="E3128" s="33">
        <v>0.95</v>
      </c>
      <c r="G3128" t="s">
        <v>826</v>
      </c>
      <c r="H3128" s="34"/>
      <c r="I3128" t="s">
        <v>827</v>
      </c>
      <c r="J3128" s="35">
        <f>ROUND(E3128* H3128,5)</f>
        <v>0</v>
      </c>
      <c r="K3128" s="36"/>
    </row>
    <row r="3129" spans="1:27" x14ac:dyDescent="0.3">
      <c r="B3129" t="s">
        <v>2096</v>
      </c>
      <c r="C3129" t="s">
        <v>20</v>
      </c>
      <c r="D3129" t="s">
        <v>2097</v>
      </c>
      <c r="E3129" s="33">
        <v>1.02</v>
      </c>
      <c r="G3129" t="s">
        <v>826</v>
      </c>
      <c r="H3129" s="34"/>
      <c r="I3129" t="s">
        <v>827</v>
      </c>
      <c r="J3129" s="35">
        <f>ROUND(E3129* H3129,5)</f>
        <v>0</v>
      </c>
      <c r="K3129" s="36"/>
    </row>
    <row r="3130" spans="1:27" x14ac:dyDescent="0.3">
      <c r="B3130" t="s">
        <v>2098</v>
      </c>
      <c r="C3130" t="s">
        <v>14</v>
      </c>
      <c r="D3130" t="s">
        <v>2099</v>
      </c>
      <c r="E3130" s="33">
        <v>1</v>
      </c>
      <c r="G3130" t="s">
        <v>826</v>
      </c>
      <c r="H3130" s="34"/>
      <c r="I3130" t="s">
        <v>827</v>
      </c>
      <c r="J3130" s="35">
        <f>ROUND(E3130* H3130,5)</f>
        <v>0</v>
      </c>
      <c r="K3130" s="36"/>
    </row>
    <row r="3131" spans="1:27" x14ac:dyDescent="0.3">
      <c r="B3131" t="s">
        <v>2100</v>
      </c>
      <c r="C3131" t="s">
        <v>14</v>
      </c>
      <c r="D3131" t="s">
        <v>2101</v>
      </c>
      <c r="E3131" s="33">
        <v>0.3</v>
      </c>
      <c r="G3131" t="s">
        <v>826</v>
      </c>
      <c r="H3131" s="34"/>
      <c r="I3131" t="s">
        <v>827</v>
      </c>
      <c r="J3131" s="35">
        <f>ROUND(E3131* H3131,5)</f>
        <v>0</v>
      </c>
      <c r="K3131" s="36"/>
    </row>
    <row r="3132" spans="1:27" x14ac:dyDescent="0.3">
      <c r="D3132" s="37" t="s">
        <v>841</v>
      </c>
      <c r="E3132" s="36"/>
      <c r="H3132" s="36"/>
      <c r="K3132" s="34">
        <f>SUM(J3128:J3131)</f>
        <v>0</v>
      </c>
    </row>
    <row r="3133" spans="1:27" x14ac:dyDescent="0.3">
      <c r="E3133" s="36"/>
      <c r="H3133" s="36"/>
      <c r="K3133" s="36"/>
    </row>
    <row r="3134" spans="1:27" x14ac:dyDescent="0.3">
      <c r="D3134" s="37" t="s">
        <v>843</v>
      </c>
      <c r="E3134" s="36"/>
      <c r="H3134" s="36">
        <v>1.5</v>
      </c>
      <c r="I3134" t="s">
        <v>844</v>
      </c>
      <c r="J3134">
        <f>ROUND(H3134/100*K3126,5)</f>
        <v>0</v>
      </c>
      <c r="K3134" s="36"/>
    </row>
    <row r="3135" spans="1:27" x14ac:dyDescent="0.3">
      <c r="D3135" s="37" t="s">
        <v>842</v>
      </c>
      <c r="E3135" s="36"/>
      <c r="H3135" s="36"/>
      <c r="K3135" s="38">
        <f>SUM(J3123:J3134)</f>
        <v>0</v>
      </c>
    </row>
    <row r="3136" spans="1:27" x14ac:dyDescent="0.3">
      <c r="D3136" s="37" t="s">
        <v>916</v>
      </c>
      <c r="E3136" s="36"/>
      <c r="H3136" s="36">
        <v>2</v>
      </c>
      <c r="I3136" t="s">
        <v>844</v>
      </c>
      <c r="K3136" s="34">
        <f>ROUND(H3136/100*K3135,5)</f>
        <v>0</v>
      </c>
    </row>
    <row r="3137" spans="1:27" x14ac:dyDescent="0.3">
      <c r="D3137" s="37" t="s">
        <v>845</v>
      </c>
      <c r="E3137" s="36"/>
      <c r="H3137" s="36"/>
      <c r="K3137" s="38">
        <f>SUM(K3135:K3136)</f>
        <v>0</v>
      </c>
    </row>
    <row r="3139" spans="1:27" ht="45" customHeight="1" x14ac:dyDescent="0.3">
      <c r="A3139" s="28" t="s">
        <v>2102</v>
      </c>
      <c r="B3139" s="28" t="s">
        <v>84</v>
      </c>
      <c r="C3139" s="29" t="s">
        <v>20</v>
      </c>
      <c r="D3139" s="7" t="s">
        <v>85</v>
      </c>
      <c r="E3139" s="6"/>
      <c r="F3139" s="6"/>
      <c r="G3139" s="29"/>
      <c r="H3139" s="31" t="s">
        <v>820</v>
      </c>
      <c r="I3139" s="5">
        <v>1</v>
      </c>
      <c r="J3139" s="4"/>
      <c r="K3139" s="32">
        <f>ROUND(K3152,2)</f>
        <v>0</v>
      </c>
      <c r="L3139" s="30" t="s">
        <v>2103</v>
      </c>
      <c r="M3139" s="29"/>
      <c r="N3139" s="29"/>
      <c r="O3139" s="29"/>
      <c r="P3139" s="29"/>
      <c r="Q3139" s="29"/>
      <c r="R3139" s="29"/>
      <c r="S3139" s="29"/>
      <c r="T3139" s="29"/>
      <c r="U3139" s="29"/>
      <c r="V3139" s="29"/>
      <c r="W3139" s="29"/>
      <c r="X3139" s="29"/>
      <c r="Y3139" s="29"/>
      <c r="Z3139" s="29"/>
      <c r="AA3139" s="29"/>
    </row>
    <row r="3140" spans="1:27" x14ac:dyDescent="0.3">
      <c r="B3140" s="24" t="s">
        <v>822</v>
      </c>
    </row>
    <row r="3141" spans="1:27" x14ac:dyDescent="0.3">
      <c r="B3141" t="s">
        <v>919</v>
      </c>
      <c r="C3141" t="s">
        <v>802</v>
      </c>
      <c r="D3141" t="s">
        <v>920</v>
      </c>
      <c r="E3141" s="33">
        <v>0.15</v>
      </c>
      <c r="F3141" t="s">
        <v>825</v>
      </c>
      <c r="G3141" t="s">
        <v>826</v>
      </c>
      <c r="H3141" s="34"/>
      <c r="I3141" t="s">
        <v>827</v>
      </c>
      <c r="J3141" s="35">
        <f>ROUND(E3141/I3139* H3141,5)</f>
        <v>0</v>
      </c>
      <c r="K3141" s="36"/>
    </row>
    <row r="3142" spans="1:27" x14ac:dyDescent="0.3">
      <c r="B3142" t="s">
        <v>921</v>
      </c>
      <c r="C3142" t="s">
        <v>802</v>
      </c>
      <c r="D3142" t="s">
        <v>857</v>
      </c>
      <c r="E3142" s="33">
        <v>0.15</v>
      </c>
      <c r="F3142" t="s">
        <v>825</v>
      </c>
      <c r="G3142" t="s">
        <v>826</v>
      </c>
      <c r="H3142" s="34"/>
      <c r="I3142" t="s">
        <v>827</v>
      </c>
      <c r="J3142" s="35">
        <f>ROUND(E3142/I3139* H3142,5)</f>
        <v>0</v>
      </c>
      <c r="K3142" s="36"/>
    </row>
    <row r="3143" spans="1:27" x14ac:dyDescent="0.3">
      <c r="D3143" s="37" t="s">
        <v>828</v>
      </c>
      <c r="E3143" s="36"/>
      <c r="H3143" s="36"/>
      <c r="K3143" s="34">
        <f>SUM(J3141:J3142)</f>
        <v>0</v>
      </c>
    </row>
    <row r="3144" spans="1:27" x14ac:dyDescent="0.3">
      <c r="B3144" s="24" t="s">
        <v>833</v>
      </c>
      <c r="E3144" s="36"/>
      <c r="H3144" s="36"/>
      <c r="K3144" s="36"/>
    </row>
    <row r="3145" spans="1:27" x14ac:dyDescent="0.3">
      <c r="B3145" t="s">
        <v>2104</v>
      </c>
      <c r="C3145" t="s">
        <v>14</v>
      </c>
      <c r="D3145" t="s">
        <v>2105</v>
      </c>
      <c r="E3145" s="33">
        <v>1.5</v>
      </c>
      <c r="G3145" t="s">
        <v>826</v>
      </c>
      <c r="H3145" s="34"/>
      <c r="I3145" t="s">
        <v>827</v>
      </c>
      <c r="J3145" s="35">
        <f>ROUND(E3145* H3145,5)</f>
        <v>0</v>
      </c>
      <c r="K3145" s="36"/>
    </row>
    <row r="3146" spans="1:27" x14ac:dyDescent="0.3">
      <c r="B3146" t="s">
        <v>2106</v>
      </c>
      <c r="C3146" t="s">
        <v>20</v>
      </c>
      <c r="D3146" t="s">
        <v>2107</v>
      </c>
      <c r="E3146" s="33">
        <v>1.02</v>
      </c>
      <c r="G3146" t="s">
        <v>826</v>
      </c>
      <c r="H3146" s="34"/>
      <c r="I3146" t="s">
        <v>827</v>
      </c>
      <c r="J3146" s="35">
        <f>ROUND(E3146* H3146,5)</f>
        <v>0</v>
      </c>
      <c r="K3146" s="36"/>
    </row>
    <row r="3147" spans="1:27" x14ac:dyDescent="0.3">
      <c r="D3147" s="37" t="s">
        <v>841</v>
      </c>
      <c r="E3147" s="36"/>
      <c r="H3147" s="36"/>
      <c r="K3147" s="34">
        <f>SUM(J3145:J3146)</f>
        <v>0</v>
      </c>
    </row>
    <row r="3148" spans="1:27" x14ac:dyDescent="0.3">
      <c r="E3148" s="36"/>
      <c r="H3148" s="36"/>
      <c r="K3148" s="36"/>
    </row>
    <row r="3149" spans="1:27" x14ac:dyDescent="0.3">
      <c r="D3149" s="37" t="s">
        <v>843</v>
      </c>
      <c r="E3149" s="36"/>
      <c r="H3149" s="36">
        <v>1.5</v>
      </c>
      <c r="I3149" t="s">
        <v>844</v>
      </c>
      <c r="J3149">
        <f>ROUND(H3149/100*K3143,5)</f>
        <v>0</v>
      </c>
      <c r="K3149" s="36"/>
    </row>
    <row r="3150" spans="1:27" x14ac:dyDescent="0.3">
      <c r="D3150" s="37" t="s">
        <v>842</v>
      </c>
      <c r="E3150" s="36"/>
      <c r="H3150" s="36"/>
      <c r="K3150" s="38">
        <f>SUM(J3140:J3149)</f>
        <v>0</v>
      </c>
    </row>
    <row r="3151" spans="1:27" x14ac:dyDescent="0.3">
      <c r="D3151" s="37" t="s">
        <v>916</v>
      </c>
      <c r="E3151" s="36"/>
      <c r="H3151" s="36">
        <v>2</v>
      </c>
      <c r="I3151" t="s">
        <v>844</v>
      </c>
      <c r="K3151" s="34">
        <f>ROUND(H3151/100*K3150,5)</f>
        <v>0</v>
      </c>
    </row>
    <row r="3152" spans="1:27" x14ac:dyDescent="0.3">
      <c r="D3152" s="37" t="s">
        <v>845</v>
      </c>
      <c r="E3152" s="36"/>
      <c r="H3152" s="36"/>
      <c r="K3152" s="38">
        <f>SUM(K3150:K3151)</f>
        <v>0</v>
      </c>
    </row>
    <row r="3154" spans="1:27" ht="45" customHeight="1" x14ac:dyDescent="0.3">
      <c r="A3154" s="28" t="s">
        <v>2108</v>
      </c>
      <c r="B3154" s="28" t="s">
        <v>82</v>
      </c>
      <c r="C3154" s="29" t="s">
        <v>20</v>
      </c>
      <c r="D3154" s="7" t="s">
        <v>83</v>
      </c>
      <c r="E3154" s="6"/>
      <c r="F3154" s="6"/>
      <c r="G3154" s="29"/>
      <c r="H3154" s="31" t="s">
        <v>820</v>
      </c>
      <c r="I3154" s="5">
        <v>1</v>
      </c>
      <c r="J3154" s="4"/>
      <c r="K3154" s="32">
        <f>ROUND(K3167,2)</f>
        <v>0</v>
      </c>
      <c r="L3154" s="30" t="s">
        <v>2109</v>
      </c>
      <c r="M3154" s="29"/>
      <c r="N3154" s="29"/>
      <c r="O3154" s="29"/>
      <c r="P3154" s="29"/>
      <c r="Q3154" s="29"/>
      <c r="R3154" s="29"/>
      <c r="S3154" s="29"/>
      <c r="T3154" s="29"/>
      <c r="U3154" s="29"/>
      <c r="V3154" s="29"/>
      <c r="W3154" s="29"/>
      <c r="X3154" s="29"/>
      <c r="Y3154" s="29"/>
      <c r="Z3154" s="29"/>
      <c r="AA3154" s="29"/>
    </row>
    <row r="3155" spans="1:27" x14ac:dyDescent="0.3">
      <c r="B3155" s="24" t="s">
        <v>822</v>
      </c>
    </row>
    <row r="3156" spans="1:27" x14ac:dyDescent="0.3">
      <c r="B3156" t="s">
        <v>919</v>
      </c>
      <c r="C3156" t="s">
        <v>802</v>
      </c>
      <c r="D3156" t="s">
        <v>920</v>
      </c>
      <c r="E3156" s="33">
        <v>0.15</v>
      </c>
      <c r="F3156" t="s">
        <v>825</v>
      </c>
      <c r="G3156" t="s">
        <v>826</v>
      </c>
      <c r="H3156" s="34"/>
      <c r="I3156" t="s">
        <v>827</v>
      </c>
      <c r="J3156" s="35">
        <f>ROUND(E3156/I3154* H3156,5)</f>
        <v>0</v>
      </c>
      <c r="K3156" s="36"/>
    </row>
    <row r="3157" spans="1:27" x14ac:dyDescent="0.3">
      <c r="B3157" t="s">
        <v>921</v>
      </c>
      <c r="C3157" t="s">
        <v>802</v>
      </c>
      <c r="D3157" t="s">
        <v>857</v>
      </c>
      <c r="E3157" s="33">
        <v>0.15</v>
      </c>
      <c r="F3157" t="s">
        <v>825</v>
      </c>
      <c r="G3157" t="s">
        <v>826</v>
      </c>
      <c r="H3157" s="34"/>
      <c r="I3157" t="s">
        <v>827</v>
      </c>
      <c r="J3157" s="35">
        <f>ROUND(E3157/I3154* H3157,5)</f>
        <v>0</v>
      </c>
      <c r="K3157" s="36"/>
    </row>
    <row r="3158" spans="1:27" x14ac:dyDescent="0.3">
      <c r="D3158" s="37" t="s">
        <v>828</v>
      </c>
      <c r="E3158" s="36"/>
      <c r="H3158" s="36"/>
      <c r="K3158" s="34">
        <f>SUM(J3156:J3157)</f>
        <v>0</v>
      </c>
    </row>
    <row r="3159" spans="1:27" x14ac:dyDescent="0.3">
      <c r="B3159" s="24" t="s">
        <v>833</v>
      </c>
      <c r="E3159" s="36"/>
      <c r="H3159" s="36"/>
      <c r="K3159" s="36"/>
    </row>
    <row r="3160" spans="1:27" x14ac:dyDescent="0.3">
      <c r="B3160" t="s">
        <v>2110</v>
      </c>
      <c r="C3160" t="s">
        <v>20</v>
      </c>
      <c r="D3160" t="s">
        <v>2111</v>
      </c>
      <c r="E3160" s="33">
        <v>1.02</v>
      </c>
      <c r="G3160" t="s">
        <v>826</v>
      </c>
      <c r="H3160" s="34"/>
      <c r="I3160" t="s">
        <v>827</v>
      </c>
      <c r="J3160" s="35">
        <f>ROUND(E3160* H3160,5)</f>
        <v>0</v>
      </c>
      <c r="K3160" s="36"/>
    </row>
    <row r="3161" spans="1:27" x14ac:dyDescent="0.3">
      <c r="B3161" t="s">
        <v>1517</v>
      </c>
      <c r="C3161" t="s">
        <v>14</v>
      </c>
      <c r="D3161" t="s">
        <v>1518</v>
      </c>
      <c r="E3161" s="33">
        <v>1.5</v>
      </c>
      <c r="G3161" t="s">
        <v>826</v>
      </c>
      <c r="H3161" s="34"/>
      <c r="I3161" t="s">
        <v>827</v>
      </c>
      <c r="J3161" s="35">
        <f>ROUND(E3161* H3161,5)</f>
        <v>0</v>
      </c>
      <c r="K3161" s="36"/>
    </row>
    <row r="3162" spans="1:27" x14ac:dyDescent="0.3">
      <c r="D3162" s="37" t="s">
        <v>841</v>
      </c>
      <c r="E3162" s="36"/>
      <c r="H3162" s="36"/>
      <c r="K3162" s="34">
        <f>SUM(J3160:J3161)</f>
        <v>0</v>
      </c>
    </row>
    <row r="3163" spans="1:27" x14ac:dyDescent="0.3">
      <c r="E3163" s="36"/>
      <c r="H3163" s="36"/>
      <c r="K3163" s="36"/>
    </row>
    <row r="3164" spans="1:27" x14ac:dyDescent="0.3">
      <c r="D3164" s="37" t="s">
        <v>843</v>
      </c>
      <c r="E3164" s="36"/>
      <c r="H3164" s="36">
        <v>1.5</v>
      </c>
      <c r="I3164" t="s">
        <v>844</v>
      </c>
      <c r="J3164">
        <f>ROUND(H3164/100*K3158,5)</f>
        <v>0</v>
      </c>
      <c r="K3164" s="36"/>
    </row>
    <row r="3165" spans="1:27" x14ac:dyDescent="0.3">
      <c r="D3165" s="37" t="s">
        <v>842</v>
      </c>
      <c r="E3165" s="36"/>
      <c r="H3165" s="36"/>
      <c r="K3165" s="38">
        <f>SUM(J3155:J3164)</f>
        <v>0</v>
      </c>
    </row>
    <row r="3166" spans="1:27" x14ac:dyDescent="0.3">
      <c r="D3166" s="37" t="s">
        <v>916</v>
      </c>
      <c r="E3166" s="36"/>
      <c r="H3166" s="36">
        <v>2</v>
      </c>
      <c r="I3166" t="s">
        <v>844</v>
      </c>
      <c r="K3166" s="34">
        <f>ROUND(H3166/100*K3165,5)</f>
        <v>0</v>
      </c>
    </row>
    <row r="3167" spans="1:27" x14ac:dyDescent="0.3">
      <c r="D3167" s="37" t="s">
        <v>845</v>
      </c>
      <c r="E3167" s="36"/>
      <c r="H3167" s="36"/>
      <c r="K3167" s="38">
        <f>SUM(K3165:K3166)</f>
        <v>0</v>
      </c>
    </row>
    <row r="3169" spans="1:27" ht="45" customHeight="1" x14ac:dyDescent="0.3">
      <c r="A3169" s="28" t="s">
        <v>2112</v>
      </c>
      <c r="B3169" s="28" t="s">
        <v>80</v>
      </c>
      <c r="C3169" s="29" t="s">
        <v>20</v>
      </c>
      <c r="D3169" s="7" t="s">
        <v>81</v>
      </c>
      <c r="E3169" s="6"/>
      <c r="F3169" s="6"/>
      <c r="G3169" s="29"/>
      <c r="H3169" s="31" t="s">
        <v>820</v>
      </c>
      <c r="I3169" s="5">
        <v>1</v>
      </c>
      <c r="J3169" s="4"/>
      <c r="K3169" s="32">
        <f>ROUND(K3182,2)</f>
        <v>0</v>
      </c>
      <c r="L3169" s="30" t="s">
        <v>2113</v>
      </c>
      <c r="M3169" s="29"/>
      <c r="N3169" s="29"/>
      <c r="O3169" s="29"/>
      <c r="P3169" s="29"/>
      <c r="Q3169" s="29"/>
      <c r="R3169" s="29"/>
      <c r="S3169" s="29"/>
      <c r="T3169" s="29"/>
      <c r="U3169" s="29"/>
      <c r="V3169" s="29"/>
      <c r="W3169" s="29"/>
      <c r="X3169" s="29"/>
      <c r="Y3169" s="29"/>
      <c r="Z3169" s="29"/>
      <c r="AA3169" s="29"/>
    </row>
    <row r="3170" spans="1:27" x14ac:dyDescent="0.3">
      <c r="B3170" s="24" t="s">
        <v>822</v>
      </c>
    </row>
    <row r="3171" spans="1:27" x14ac:dyDescent="0.3">
      <c r="B3171" t="s">
        <v>919</v>
      </c>
      <c r="C3171" t="s">
        <v>802</v>
      </c>
      <c r="D3171" t="s">
        <v>920</v>
      </c>
      <c r="E3171" s="33">
        <v>0.17</v>
      </c>
      <c r="F3171" t="s">
        <v>825</v>
      </c>
      <c r="G3171" t="s">
        <v>826</v>
      </c>
      <c r="H3171" s="34"/>
      <c r="I3171" t="s">
        <v>827</v>
      </c>
      <c r="J3171" s="35">
        <f>ROUND(E3171/I3169* H3171,5)</f>
        <v>0</v>
      </c>
      <c r="K3171" s="36"/>
    </row>
    <row r="3172" spans="1:27" x14ac:dyDescent="0.3">
      <c r="B3172" t="s">
        <v>921</v>
      </c>
      <c r="C3172" t="s">
        <v>802</v>
      </c>
      <c r="D3172" t="s">
        <v>857</v>
      </c>
      <c r="E3172" s="33">
        <v>0.17</v>
      </c>
      <c r="F3172" t="s">
        <v>825</v>
      </c>
      <c r="G3172" t="s">
        <v>826</v>
      </c>
      <c r="H3172" s="34"/>
      <c r="I3172" t="s">
        <v>827</v>
      </c>
      <c r="J3172" s="35">
        <f>ROUND(E3172/I3169* H3172,5)</f>
        <v>0</v>
      </c>
      <c r="K3172" s="36"/>
    </row>
    <row r="3173" spans="1:27" x14ac:dyDescent="0.3">
      <c r="D3173" s="37" t="s">
        <v>828</v>
      </c>
      <c r="E3173" s="36"/>
      <c r="H3173" s="36"/>
      <c r="K3173" s="34">
        <f>SUM(J3171:J3172)</f>
        <v>0</v>
      </c>
    </row>
    <row r="3174" spans="1:27" x14ac:dyDescent="0.3">
      <c r="B3174" s="24" t="s">
        <v>833</v>
      </c>
      <c r="E3174" s="36"/>
      <c r="H3174" s="36"/>
      <c r="K3174" s="36"/>
    </row>
    <row r="3175" spans="1:27" x14ac:dyDescent="0.3">
      <c r="B3175" t="s">
        <v>1517</v>
      </c>
      <c r="C3175" t="s">
        <v>14</v>
      </c>
      <c r="D3175" t="s">
        <v>1518</v>
      </c>
      <c r="E3175" s="33">
        <v>1.5</v>
      </c>
      <c r="G3175" t="s">
        <v>826</v>
      </c>
      <c r="H3175" s="34"/>
      <c r="I3175" t="s">
        <v>827</v>
      </c>
      <c r="J3175" s="35">
        <f>ROUND(E3175* H3175,5)</f>
        <v>0</v>
      </c>
      <c r="K3175" s="36"/>
    </row>
    <row r="3176" spans="1:27" x14ac:dyDescent="0.3">
      <c r="B3176" t="s">
        <v>2114</v>
      </c>
      <c r="C3176" t="s">
        <v>20</v>
      </c>
      <c r="D3176" t="s">
        <v>2115</v>
      </c>
      <c r="E3176" s="33">
        <v>1.02</v>
      </c>
      <c r="G3176" t="s">
        <v>826</v>
      </c>
      <c r="H3176" s="34"/>
      <c r="I3176" t="s">
        <v>827</v>
      </c>
      <c r="J3176" s="35">
        <f>ROUND(E3176* H3176,5)</f>
        <v>0</v>
      </c>
      <c r="K3176" s="36"/>
    </row>
    <row r="3177" spans="1:27" x14ac:dyDescent="0.3">
      <c r="D3177" s="37" t="s">
        <v>841</v>
      </c>
      <c r="E3177" s="36"/>
      <c r="H3177" s="36"/>
      <c r="K3177" s="34">
        <f>SUM(J3175:J3176)</f>
        <v>0</v>
      </c>
    </row>
    <row r="3178" spans="1:27" x14ac:dyDescent="0.3">
      <c r="E3178" s="36"/>
      <c r="H3178" s="36"/>
      <c r="K3178" s="36"/>
    </row>
    <row r="3179" spans="1:27" x14ac:dyDescent="0.3">
      <c r="D3179" s="37" t="s">
        <v>843</v>
      </c>
      <c r="E3179" s="36"/>
      <c r="H3179" s="36">
        <v>1.5</v>
      </c>
      <c r="I3179" t="s">
        <v>844</v>
      </c>
      <c r="J3179">
        <f>ROUND(H3179/100*K3173,5)</f>
        <v>0</v>
      </c>
      <c r="K3179" s="36"/>
    </row>
    <row r="3180" spans="1:27" x14ac:dyDescent="0.3">
      <c r="D3180" s="37" t="s">
        <v>842</v>
      </c>
      <c r="E3180" s="36"/>
      <c r="H3180" s="36"/>
      <c r="K3180" s="38">
        <f>SUM(J3170:J3179)</f>
        <v>0</v>
      </c>
    </row>
    <row r="3181" spans="1:27" x14ac:dyDescent="0.3">
      <c r="D3181" s="37" t="s">
        <v>916</v>
      </c>
      <c r="E3181" s="36"/>
      <c r="H3181" s="36">
        <v>2</v>
      </c>
      <c r="I3181" t="s">
        <v>844</v>
      </c>
      <c r="K3181" s="34">
        <f>ROUND(H3181/100*K3180,5)</f>
        <v>0</v>
      </c>
    </row>
    <row r="3182" spans="1:27" x14ac:dyDescent="0.3">
      <c r="D3182" s="37" t="s">
        <v>845</v>
      </c>
      <c r="E3182" s="36"/>
      <c r="H3182" s="36"/>
      <c r="K3182" s="38">
        <f>SUM(K3180:K3181)</f>
        <v>0</v>
      </c>
    </row>
    <row r="3184" spans="1:27" ht="45" customHeight="1" x14ac:dyDescent="0.3">
      <c r="A3184" s="28" t="s">
        <v>2116</v>
      </c>
      <c r="B3184" s="28" t="s">
        <v>78</v>
      </c>
      <c r="C3184" s="29" t="s">
        <v>20</v>
      </c>
      <c r="D3184" s="7" t="s">
        <v>79</v>
      </c>
      <c r="E3184" s="6"/>
      <c r="F3184" s="6"/>
      <c r="G3184" s="29"/>
      <c r="H3184" s="31" t="s">
        <v>820</v>
      </c>
      <c r="I3184" s="5">
        <v>1</v>
      </c>
      <c r="J3184" s="4"/>
      <c r="K3184" s="32">
        <f>ROUND(K3197,2)</f>
        <v>0</v>
      </c>
      <c r="L3184" s="30" t="s">
        <v>2117</v>
      </c>
      <c r="M3184" s="29"/>
      <c r="N3184" s="29"/>
      <c r="O3184" s="29"/>
      <c r="P3184" s="29"/>
      <c r="Q3184" s="29"/>
      <c r="R3184" s="29"/>
      <c r="S3184" s="29"/>
      <c r="T3184" s="29"/>
      <c r="U3184" s="29"/>
      <c r="V3184" s="29"/>
      <c r="W3184" s="29"/>
      <c r="X3184" s="29"/>
      <c r="Y3184" s="29"/>
      <c r="Z3184" s="29"/>
      <c r="AA3184" s="29"/>
    </row>
    <row r="3185" spans="1:27" x14ac:dyDescent="0.3">
      <c r="B3185" s="24" t="s">
        <v>822</v>
      </c>
    </row>
    <row r="3186" spans="1:27" x14ac:dyDescent="0.3">
      <c r="B3186" t="s">
        <v>919</v>
      </c>
      <c r="C3186" t="s">
        <v>802</v>
      </c>
      <c r="D3186" t="s">
        <v>920</v>
      </c>
      <c r="E3186" s="33">
        <v>0.2</v>
      </c>
      <c r="F3186" t="s">
        <v>825</v>
      </c>
      <c r="G3186" t="s">
        <v>826</v>
      </c>
      <c r="H3186" s="34"/>
      <c r="I3186" t="s">
        <v>827</v>
      </c>
      <c r="J3186" s="35">
        <f>ROUND(E3186/I3184* H3186,5)</f>
        <v>0</v>
      </c>
      <c r="K3186" s="36"/>
    </row>
    <row r="3187" spans="1:27" x14ac:dyDescent="0.3">
      <c r="B3187" t="s">
        <v>921</v>
      </c>
      <c r="C3187" t="s">
        <v>802</v>
      </c>
      <c r="D3187" t="s">
        <v>857</v>
      </c>
      <c r="E3187" s="33">
        <v>0.2</v>
      </c>
      <c r="F3187" t="s">
        <v>825</v>
      </c>
      <c r="G3187" t="s">
        <v>826</v>
      </c>
      <c r="H3187" s="34"/>
      <c r="I3187" t="s">
        <v>827</v>
      </c>
      <c r="J3187" s="35">
        <f>ROUND(E3187/I3184* H3187,5)</f>
        <v>0</v>
      </c>
      <c r="K3187" s="36"/>
    </row>
    <row r="3188" spans="1:27" x14ac:dyDescent="0.3">
      <c r="D3188" s="37" t="s">
        <v>828</v>
      </c>
      <c r="E3188" s="36"/>
      <c r="H3188" s="36"/>
      <c r="K3188" s="34">
        <f>SUM(J3186:J3187)</f>
        <v>0</v>
      </c>
    </row>
    <row r="3189" spans="1:27" x14ac:dyDescent="0.3">
      <c r="B3189" s="24" t="s">
        <v>833</v>
      </c>
      <c r="E3189" s="36"/>
      <c r="H3189" s="36"/>
      <c r="K3189" s="36"/>
    </row>
    <row r="3190" spans="1:27" x14ac:dyDescent="0.3">
      <c r="B3190" t="s">
        <v>1517</v>
      </c>
      <c r="C3190" t="s">
        <v>14</v>
      </c>
      <c r="D3190" t="s">
        <v>1518</v>
      </c>
      <c r="E3190" s="33">
        <v>1.5</v>
      </c>
      <c r="G3190" t="s">
        <v>826</v>
      </c>
      <c r="H3190" s="34"/>
      <c r="I3190" t="s">
        <v>827</v>
      </c>
      <c r="J3190" s="35">
        <f>ROUND(E3190* H3190,5)</f>
        <v>0</v>
      </c>
      <c r="K3190" s="36"/>
    </row>
    <row r="3191" spans="1:27" x14ac:dyDescent="0.3">
      <c r="B3191" t="s">
        <v>2118</v>
      </c>
      <c r="C3191" t="s">
        <v>20</v>
      </c>
      <c r="D3191" t="s">
        <v>2119</v>
      </c>
      <c r="E3191" s="33">
        <v>1.02</v>
      </c>
      <c r="G3191" t="s">
        <v>826</v>
      </c>
      <c r="H3191" s="34"/>
      <c r="I3191" t="s">
        <v>827</v>
      </c>
      <c r="J3191" s="35">
        <f>ROUND(E3191* H3191,5)</f>
        <v>0</v>
      </c>
      <c r="K3191" s="36"/>
    </row>
    <row r="3192" spans="1:27" x14ac:dyDescent="0.3">
      <c r="D3192" s="37" t="s">
        <v>841</v>
      </c>
      <c r="E3192" s="36"/>
      <c r="H3192" s="36"/>
      <c r="K3192" s="34">
        <f>SUM(J3190:J3191)</f>
        <v>0</v>
      </c>
    </row>
    <row r="3193" spans="1:27" x14ac:dyDescent="0.3">
      <c r="E3193" s="36"/>
      <c r="H3193" s="36"/>
      <c r="K3193" s="36"/>
    </row>
    <row r="3194" spans="1:27" x14ac:dyDescent="0.3">
      <c r="D3194" s="37" t="s">
        <v>843</v>
      </c>
      <c r="E3194" s="36"/>
      <c r="H3194" s="36">
        <v>1.5</v>
      </c>
      <c r="I3194" t="s">
        <v>844</v>
      </c>
      <c r="J3194">
        <f>ROUND(H3194/100*K3188,5)</f>
        <v>0</v>
      </c>
      <c r="K3194" s="36"/>
    </row>
    <row r="3195" spans="1:27" x14ac:dyDescent="0.3">
      <c r="D3195" s="37" t="s">
        <v>842</v>
      </c>
      <c r="E3195" s="36"/>
      <c r="H3195" s="36"/>
      <c r="K3195" s="38">
        <f>SUM(J3185:J3194)</f>
        <v>0</v>
      </c>
    </row>
    <row r="3196" spans="1:27" x14ac:dyDescent="0.3">
      <c r="D3196" s="37" t="s">
        <v>916</v>
      </c>
      <c r="E3196" s="36"/>
      <c r="H3196" s="36">
        <v>2</v>
      </c>
      <c r="I3196" t="s">
        <v>844</v>
      </c>
      <c r="K3196" s="34">
        <f>ROUND(H3196/100*K3195,5)</f>
        <v>0</v>
      </c>
    </row>
    <row r="3197" spans="1:27" x14ac:dyDescent="0.3">
      <c r="D3197" s="37" t="s">
        <v>845</v>
      </c>
      <c r="E3197" s="36"/>
      <c r="H3197" s="36"/>
      <c r="K3197" s="38">
        <f>SUM(K3195:K3196)</f>
        <v>0</v>
      </c>
    </row>
    <row r="3199" spans="1:27" ht="45" customHeight="1" x14ac:dyDescent="0.3">
      <c r="A3199" s="28" t="s">
        <v>2120</v>
      </c>
      <c r="B3199" s="28" t="s">
        <v>76</v>
      </c>
      <c r="C3199" s="29" t="s">
        <v>20</v>
      </c>
      <c r="D3199" s="7" t="s">
        <v>77</v>
      </c>
      <c r="E3199" s="6"/>
      <c r="F3199" s="6"/>
      <c r="G3199" s="29"/>
      <c r="H3199" s="31" t="s">
        <v>820</v>
      </c>
      <c r="I3199" s="5">
        <v>1</v>
      </c>
      <c r="J3199" s="4"/>
      <c r="K3199" s="32">
        <f>ROUND(K3212,2)</f>
        <v>0</v>
      </c>
      <c r="L3199" s="30" t="s">
        <v>2121</v>
      </c>
      <c r="M3199" s="29"/>
      <c r="N3199" s="29"/>
      <c r="O3199" s="29"/>
      <c r="P3199" s="29"/>
      <c r="Q3199" s="29"/>
      <c r="R3199" s="29"/>
      <c r="S3199" s="29"/>
      <c r="T3199" s="29"/>
      <c r="U3199" s="29"/>
      <c r="V3199" s="29"/>
      <c r="W3199" s="29"/>
      <c r="X3199" s="29"/>
      <c r="Y3199" s="29"/>
      <c r="Z3199" s="29"/>
      <c r="AA3199" s="29"/>
    </row>
    <row r="3200" spans="1:27" x14ac:dyDescent="0.3">
      <c r="B3200" s="24" t="s">
        <v>822</v>
      </c>
    </row>
    <row r="3201" spans="1:27" x14ac:dyDescent="0.3">
      <c r="B3201" t="s">
        <v>919</v>
      </c>
      <c r="C3201" t="s">
        <v>802</v>
      </c>
      <c r="D3201" t="s">
        <v>920</v>
      </c>
      <c r="E3201" s="33">
        <v>0.2</v>
      </c>
      <c r="F3201" t="s">
        <v>825</v>
      </c>
      <c r="G3201" t="s">
        <v>826</v>
      </c>
      <c r="H3201" s="34"/>
      <c r="I3201" t="s">
        <v>827</v>
      </c>
      <c r="J3201" s="35">
        <f>ROUND(E3201/I3199* H3201,5)</f>
        <v>0</v>
      </c>
      <c r="K3201" s="36"/>
    </row>
    <row r="3202" spans="1:27" x14ac:dyDescent="0.3">
      <c r="B3202" t="s">
        <v>921</v>
      </c>
      <c r="C3202" t="s">
        <v>802</v>
      </c>
      <c r="D3202" t="s">
        <v>857</v>
      </c>
      <c r="E3202" s="33">
        <v>0.2</v>
      </c>
      <c r="F3202" t="s">
        <v>825</v>
      </c>
      <c r="G3202" t="s">
        <v>826</v>
      </c>
      <c r="H3202" s="34"/>
      <c r="I3202" t="s">
        <v>827</v>
      </c>
      <c r="J3202" s="35">
        <f>ROUND(E3202/I3199* H3202,5)</f>
        <v>0</v>
      </c>
      <c r="K3202" s="36"/>
    </row>
    <row r="3203" spans="1:27" x14ac:dyDescent="0.3">
      <c r="D3203" s="37" t="s">
        <v>828</v>
      </c>
      <c r="E3203" s="36"/>
      <c r="H3203" s="36"/>
      <c r="K3203" s="34">
        <f>SUM(J3201:J3202)</f>
        <v>0</v>
      </c>
    </row>
    <row r="3204" spans="1:27" x14ac:dyDescent="0.3">
      <c r="B3204" s="24" t="s">
        <v>833</v>
      </c>
      <c r="E3204" s="36"/>
      <c r="H3204" s="36"/>
      <c r="K3204" s="36"/>
    </row>
    <row r="3205" spans="1:27" x14ac:dyDescent="0.3">
      <c r="B3205" t="s">
        <v>1517</v>
      </c>
      <c r="C3205" t="s">
        <v>14</v>
      </c>
      <c r="D3205" t="s">
        <v>1518</v>
      </c>
      <c r="E3205" s="33">
        <v>1.5</v>
      </c>
      <c r="G3205" t="s">
        <v>826</v>
      </c>
      <c r="H3205" s="34"/>
      <c r="I3205" t="s">
        <v>827</v>
      </c>
      <c r="J3205" s="35">
        <f>ROUND(E3205* H3205,5)</f>
        <v>0</v>
      </c>
      <c r="K3205" s="36"/>
    </row>
    <row r="3206" spans="1:27" x14ac:dyDescent="0.3">
      <c r="B3206" t="s">
        <v>2122</v>
      </c>
      <c r="C3206" t="s">
        <v>20</v>
      </c>
      <c r="D3206" t="s">
        <v>2123</v>
      </c>
      <c r="E3206" s="33">
        <v>1.02</v>
      </c>
      <c r="G3206" t="s">
        <v>826</v>
      </c>
      <c r="H3206" s="34"/>
      <c r="I3206" t="s">
        <v>827</v>
      </c>
      <c r="J3206" s="35">
        <f>ROUND(E3206* H3206,5)</f>
        <v>0</v>
      </c>
      <c r="K3206" s="36"/>
    </row>
    <row r="3207" spans="1:27" x14ac:dyDescent="0.3">
      <c r="D3207" s="37" t="s">
        <v>841</v>
      </c>
      <c r="E3207" s="36"/>
      <c r="H3207" s="36"/>
      <c r="K3207" s="34">
        <f>SUM(J3205:J3206)</f>
        <v>0</v>
      </c>
    </row>
    <row r="3208" spans="1:27" x14ac:dyDescent="0.3">
      <c r="E3208" s="36"/>
      <c r="H3208" s="36"/>
      <c r="K3208" s="36"/>
    </row>
    <row r="3209" spans="1:27" x14ac:dyDescent="0.3">
      <c r="D3209" s="37" t="s">
        <v>843</v>
      </c>
      <c r="E3209" s="36"/>
      <c r="H3209" s="36">
        <v>1.5</v>
      </c>
      <c r="I3209" t="s">
        <v>844</v>
      </c>
      <c r="J3209">
        <f>ROUND(H3209/100*K3203,5)</f>
        <v>0</v>
      </c>
      <c r="K3209" s="36"/>
    </row>
    <row r="3210" spans="1:27" x14ac:dyDescent="0.3">
      <c r="D3210" s="37" t="s">
        <v>842</v>
      </c>
      <c r="E3210" s="36"/>
      <c r="H3210" s="36"/>
      <c r="K3210" s="38">
        <f>SUM(J3200:J3209)</f>
        <v>0</v>
      </c>
    </row>
    <row r="3211" spans="1:27" x14ac:dyDescent="0.3">
      <c r="D3211" s="37" t="s">
        <v>916</v>
      </c>
      <c r="E3211" s="36"/>
      <c r="H3211" s="36">
        <v>2</v>
      </c>
      <c r="I3211" t="s">
        <v>844</v>
      </c>
      <c r="K3211" s="34">
        <f>ROUND(H3211/100*K3210,5)</f>
        <v>0</v>
      </c>
    </row>
    <row r="3212" spans="1:27" x14ac:dyDescent="0.3">
      <c r="D3212" s="37" t="s">
        <v>845</v>
      </c>
      <c r="E3212" s="36"/>
      <c r="H3212" s="36"/>
      <c r="K3212" s="38">
        <f>SUM(K3210:K3211)</f>
        <v>0</v>
      </c>
    </row>
    <row r="3214" spans="1:27" ht="45" customHeight="1" x14ac:dyDescent="0.3">
      <c r="A3214" s="28" t="s">
        <v>2124</v>
      </c>
      <c r="B3214" s="28" t="s">
        <v>74</v>
      </c>
      <c r="C3214" s="29" t="s">
        <v>20</v>
      </c>
      <c r="D3214" s="7" t="s">
        <v>75</v>
      </c>
      <c r="E3214" s="6"/>
      <c r="F3214" s="6"/>
      <c r="G3214" s="29"/>
      <c r="H3214" s="31" t="s">
        <v>820</v>
      </c>
      <c r="I3214" s="5">
        <v>1</v>
      </c>
      <c r="J3214" s="4"/>
      <c r="K3214" s="32">
        <f>ROUND(K3227,2)</f>
        <v>0</v>
      </c>
      <c r="L3214" s="30" t="s">
        <v>2125</v>
      </c>
      <c r="M3214" s="29"/>
      <c r="N3214" s="29"/>
      <c r="O3214" s="29"/>
      <c r="P3214" s="29"/>
      <c r="Q3214" s="29"/>
      <c r="R3214" s="29"/>
      <c r="S3214" s="29"/>
      <c r="T3214" s="29"/>
      <c r="U3214" s="29"/>
      <c r="V3214" s="29"/>
      <c r="W3214" s="29"/>
      <c r="X3214" s="29"/>
      <c r="Y3214" s="29"/>
      <c r="Z3214" s="29"/>
      <c r="AA3214" s="29"/>
    </row>
    <row r="3215" spans="1:27" x14ac:dyDescent="0.3">
      <c r="B3215" s="24" t="s">
        <v>822</v>
      </c>
    </row>
    <row r="3216" spans="1:27" x14ac:dyDescent="0.3">
      <c r="B3216" t="s">
        <v>921</v>
      </c>
      <c r="C3216" t="s">
        <v>802</v>
      </c>
      <c r="D3216" t="s">
        <v>857</v>
      </c>
      <c r="E3216" s="33">
        <v>0.2</v>
      </c>
      <c r="F3216" t="s">
        <v>825</v>
      </c>
      <c r="G3216" t="s">
        <v>826</v>
      </c>
      <c r="H3216" s="34"/>
      <c r="I3216" t="s">
        <v>827</v>
      </c>
      <c r="J3216" s="35">
        <f>ROUND(E3216/I3214* H3216,5)</f>
        <v>0</v>
      </c>
      <c r="K3216" s="36"/>
    </row>
    <row r="3217" spans="1:27" x14ac:dyDescent="0.3">
      <c r="B3217" t="s">
        <v>919</v>
      </c>
      <c r="C3217" t="s">
        <v>802</v>
      </c>
      <c r="D3217" t="s">
        <v>920</v>
      </c>
      <c r="E3217" s="33">
        <v>0.2</v>
      </c>
      <c r="F3217" t="s">
        <v>825</v>
      </c>
      <c r="G3217" t="s">
        <v>826</v>
      </c>
      <c r="H3217" s="34"/>
      <c r="I3217" t="s">
        <v>827</v>
      </c>
      <c r="J3217" s="35">
        <f>ROUND(E3217/I3214* H3217,5)</f>
        <v>0</v>
      </c>
      <c r="K3217" s="36"/>
    </row>
    <row r="3218" spans="1:27" x14ac:dyDescent="0.3">
      <c r="D3218" s="37" t="s">
        <v>828</v>
      </c>
      <c r="E3218" s="36"/>
      <c r="H3218" s="36"/>
      <c r="K3218" s="34">
        <f>SUM(J3216:J3217)</f>
        <v>0</v>
      </c>
    </row>
    <row r="3219" spans="1:27" x14ac:dyDescent="0.3">
      <c r="B3219" s="24" t="s">
        <v>833</v>
      </c>
      <c r="E3219" s="36"/>
      <c r="H3219" s="36"/>
      <c r="K3219" s="36"/>
    </row>
    <row r="3220" spans="1:27" x14ac:dyDescent="0.3">
      <c r="B3220" t="s">
        <v>2126</v>
      </c>
      <c r="C3220" t="s">
        <v>20</v>
      </c>
      <c r="D3220" t="s">
        <v>2127</v>
      </c>
      <c r="E3220" s="33">
        <v>1.02</v>
      </c>
      <c r="G3220" t="s">
        <v>826</v>
      </c>
      <c r="H3220" s="34"/>
      <c r="I3220" t="s">
        <v>827</v>
      </c>
      <c r="J3220" s="35">
        <f>ROUND(E3220* H3220,5)</f>
        <v>0</v>
      </c>
      <c r="K3220" s="36"/>
    </row>
    <row r="3221" spans="1:27" x14ac:dyDescent="0.3">
      <c r="B3221" t="s">
        <v>2128</v>
      </c>
      <c r="C3221" t="s">
        <v>14</v>
      </c>
      <c r="D3221" t="s">
        <v>2129</v>
      </c>
      <c r="E3221" s="33">
        <v>1.5</v>
      </c>
      <c r="G3221" t="s">
        <v>826</v>
      </c>
      <c r="H3221" s="34"/>
      <c r="I3221" t="s">
        <v>827</v>
      </c>
      <c r="J3221" s="35">
        <f>ROUND(E3221* H3221,5)</f>
        <v>0</v>
      </c>
      <c r="K3221" s="36"/>
    </row>
    <row r="3222" spans="1:27" x14ac:dyDescent="0.3">
      <c r="D3222" s="37" t="s">
        <v>841</v>
      </c>
      <c r="E3222" s="36"/>
      <c r="H3222" s="36"/>
      <c r="K3222" s="34">
        <f>SUM(J3220:J3221)</f>
        <v>0</v>
      </c>
    </row>
    <row r="3223" spans="1:27" x14ac:dyDescent="0.3">
      <c r="E3223" s="36"/>
      <c r="H3223" s="36"/>
      <c r="K3223" s="36"/>
    </row>
    <row r="3224" spans="1:27" x14ac:dyDescent="0.3">
      <c r="D3224" s="37" t="s">
        <v>843</v>
      </c>
      <c r="E3224" s="36"/>
      <c r="H3224" s="36">
        <v>1.5</v>
      </c>
      <c r="I3224" t="s">
        <v>844</v>
      </c>
      <c r="J3224">
        <f>ROUND(H3224/100*K3218,5)</f>
        <v>0</v>
      </c>
      <c r="K3224" s="36"/>
    </row>
    <row r="3225" spans="1:27" x14ac:dyDescent="0.3">
      <c r="D3225" s="37" t="s">
        <v>842</v>
      </c>
      <c r="E3225" s="36"/>
      <c r="H3225" s="36"/>
      <c r="K3225" s="38">
        <f>SUM(J3215:J3224)</f>
        <v>0</v>
      </c>
    </row>
    <row r="3226" spans="1:27" x14ac:dyDescent="0.3">
      <c r="D3226" s="37" t="s">
        <v>916</v>
      </c>
      <c r="E3226" s="36"/>
      <c r="H3226" s="36">
        <v>2</v>
      </c>
      <c r="I3226" t="s">
        <v>844</v>
      </c>
      <c r="K3226" s="34">
        <f>ROUND(H3226/100*K3225,5)</f>
        <v>0</v>
      </c>
    </row>
    <row r="3227" spans="1:27" x14ac:dyDescent="0.3">
      <c r="D3227" s="37" t="s">
        <v>845</v>
      </c>
      <c r="E3227" s="36"/>
      <c r="H3227" s="36"/>
      <c r="K3227" s="38">
        <f>SUM(K3225:K3226)</f>
        <v>0</v>
      </c>
    </row>
    <row r="3229" spans="1:27" ht="45" customHeight="1" x14ac:dyDescent="0.3">
      <c r="A3229" s="28" t="s">
        <v>2130</v>
      </c>
      <c r="B3229" s="28" t="s">
        <v>594</v>
      </c>
      <c r="C3229" s="29" t="s">
        <v>20</v>
      </c>
      <c r="D3229" s="7" t="s">
        <v>595</v>
      </c>
      <c r="E3229" s="6"/>
      <c r="F3229" s="6"/>
      <c r="G3229" s="29"/>
      <c r="H3229" s="31" t="s">
        <v>820</v>
      </c>
      <c r="I3229" s="5">
        <v>1</v>
      </c>
      <c r="J3229" s="4"/>
      <c r="K3229" s="32">
        <f>ROUND(K3242,2)</f>
        <v>0</v>
      </c>
      <c r="L3229" s="30" t="s">
        <v>2131</v>
      </c>
      <c r="M3229" s="29"/>
      <c r="N3229" s="29"/>
      <c r="O3229" s="29"/>
      <c r="P3229" s="29"/>
      <c r="Q3229" s="29"/>
      <c r="R3229" s="29"/>
      <c r="S3229" s="29"/>
      <c r="T3229" s="29"/>
      <c r="U3229" s="29"/>
      <c r="V3229" s="29"/>
      <c r="W3229" s="29"/>
      <c r="X3229" s="29"/>
      <c r="Y3229" s="29"/>
      <c r="Z3229" s="29"/>
      <c r="AA3229" s="29"/>
    </row>
    <row r="3230" spans="1:27" x14ac:dyDescent="0.3">
      <c r="B3230" s="24" t="s">
        <v>822</v>
      </c>
    </row>
    <row r="3231" spans="1:27" x14ac:dyDescent="0.3">
      <c r="B3231" t="s">
        <v>1528</v>
      </c>
      <c r="C3231" t="s">
        <v>802</v>
      </c>
      <c r="D3231" t="s">
        <v>1529</v>
      </c>
      <c r="E3231" s="33">
        <v>0.05</v>
      </c>
      <c r="F3231" t="s">
        <v>825</v>
      </c>
      <c r="G3231" t="s">
        <v>826</v>
      </c>
      <c r="H3231" s="34"/>
      <c r="I3231" t="s">
        <v>827</v>
      </c>
      <c r="J3231" s="35">
        <f>ROUND(E3231/I3229* H3231,5)</f>
        <v>0</v>
      </c>
      <c r="K3231" s="36"/>
    </row>
    <row r="3232" spans="1:27" x14ac:dyDescent="0.3">
      <c r="B3232" t="s">
        <v>1526</v>
      </c>
      <c r="C3232" t="s">
        <v>802</v>
      </c>
      <c r="D3232" t="s">
        <v>1527</v>
      </c>
      <c r="E3232" s="33">
        <v>3.5000000000000003E-2</v>
      </c>
      <c r="F3232" t="s">
        <v>825</v>
      </c>
      <c r="G3232" t="s">
        <v>826</v>
      </c>
      <c r="H3232" s="34"/>
      <c r="I3232" t="s">
        <v>827</v>
      </c>
      <c r="J3232" s="35">
        <f>ROUND(E3232/I3229* H3232,5)</f>
        <v>0</v>
      </c>
      <c r="K3232" s="36"/>
    </row>
    <row r="3233" spans="1:27" x14ac:dyDescent="0.3">
      <c r="D3233" s="37" t="s">
        <v>828</v>
      </c>
      <c r="E3233" s="36"/>
      <c r="H3233" s="36"/>
      <c r="K3233" s="34">
        <f>SUM(J3231:J3232)</f>
        <v>0</v>
      </c>
    </row>
    <row r="3234" spans="1:27" x14ac:dyDescent="0.3">
      <c r="B3234" s="24" t="s">
        <v>833</v>
      </c>
      <c r="E3234" s="36"/>
      <c r="H3234" s="36"/>
      <c r="K3234" s="36"/>
    </row>
    <row r="3235" spans="1:27" x14ac:dyDescent="0.3">
      <c r="B3235" t="s">
        <v>1550</v>
      </c>
      <c r="C3235" t="s">
        <v>14</v>
      </c>
      <c r="D3235" t="s">
        <v>1551</v>
      </c>
      <c r="E3235" s="33">
        <v>1</v>
      </c>
      <c r="G3235" t="s">
        <v>826</v>
      </c>
      <c r="H3235" s="34"/>
      <c r="I3235" t="s">
        <v>827</v>
      </c>
      <c r="J3235" s="35">
        <f>ROUND(E3235* H3235,5)</f>
        <v>0</v>
      </c>
      <c r="K3235" s="36"/>
    </row>
    <row r="3236" spans="1:27" x14ac:dyDescent="0.3">
      <c r="B3236" t="s">
        <v>2132</v>
      </c>
      <c r="C3236" t="s">
        <v>20</v>
      </c>
      <c r="D3236" t="s">
        <v>2133</v>
      </c>
      <c r="E3236" s="33">
        <v>1.02</v>
      </c>
      <c r="G3236" t="s">
        <v>826</v>
      </c>
      <c r="H3236" s="34"/>
      <c r="I3236" t="s">
        <v>827</v>
      </c>
      <c r="J3236" s="35">
        <f>ROUND(E3236* H3236,5)</f>
        <v>0</v>
      </c>
      <c r="K3236" s="36"/>
    </row>
    <row r="3237" spans="1:27" x14ac:dyDescent="0.3">
      <c r="D3237" s="37" t="s">
        <v>841</v>
      </c>
      <c r="E3237" s="36"/>
      <c r="H3237" s="36"/>
      <c r="K3237" s="34">
        <f>SUM(J3235:J3236)</f>
        <v>0</v>
      </c>
    </row>
    <row r="3238" spans="1:27" x14ac:dyDescent="0.3">
      <c r="E3238" s="36"/>
      <c r="H3238" s="36"/>
      <c r="K3238" s="36"/>
    </row>
    <row r="3239" spans="1:27" x14ac:dyDescent="0.3">
      <c r="D3239" s="37" t="s">
        <v>843</v>
      </c>
      <c r="E3239" s="36"/>
      <c r="H3239" s="36">
        <v>1.5</v>
      </c>
      <c r="I3239" t="s">
        <v>844</v>
      </c>
      <c r="J3239">
        <f>ROUND(H3239/100*K3233,5)</f>
        <v>0</v>
      </c>
      <c r="K3239" s="36"/>
    </row>
    <row r="3240" spans="1:27" x14ac:dyDescent="0.3">
      <c r="D3240" s="37" t="s">
        <v>842</v>
      </c>
      <c r="E3240" s="36"/>
      <c r="H3240" s="36"/>
      <c r="K3240" s="38">
        <f>SUM(J3230:J3239)</f>
        <v>0</v>
      </c>
    </row>
    <row r="3241" spans="1:27" x14ac:dyDescent="0.3">
      <c r="D3241" s="37" t="s">
        <v>916</v>
      </c>
      <c r="E3241" s="36"/>
      <c r="H3241" s="36">
        <v>2</v>
      </c>
      <c r="I3241" t="s">
        <v>844</v>
      </c>
      <c r="K3241" s="34">
        <f>ROUND(H3241/100*K3240,5)</f>
        <v>0</v>
      </c>
    </row>
    <row r="3242" spans="1:27" x14ac:dyDescent="0.3">
      <c r="D3242" s="37" t="s">
        <v>845</v>
      </c>
      <c r="E3242" s="36"/>
      <c r="H3242" s="36"/>
      <c r="K3242" s="38">
        <f>SUM(K3240:K3241)</f>
        <v>0</v>
      </c>
    </row>
    <row r="3244" spans="1:27" ht="45" customHeight="1" x14ac:dyDescent="0.3">
      <c r="A3244" s="28"/>
      <c r="B3244" s="28" t="s">
        <v>2134</v>
      </c>
      <c r="C3244" s="29" t="s">
        <v>20</v>
      </c>
      <c r="D3244" s="7" t="s">
        <v>2135</v>
      </c>
      <c r="E3244" s="6"/>
      <c r="F3244" s="6"/>
      <c r="G3244" s="29"/>
      <c r="H3244" s="31" t="s">
        <v>820</v>
      </c>
      <c r="I3244" s="5">
        <v>1</v>
      </c>
      <c r="J3244" s="4"/>
      <c r="K3244" s="32">
        <f>ROUND(K3257,2)</f>
        <v>0</v>
      </c>
      <c r="L3244" s="30" t="s">
        <v>2136</v>
      </c>
      <c r="M3244" s="29"/>
      <c r="N3244" s="29"/>
      <c r="O3244" s="29"/>
      <c r="P3244" s="29"/>
      <c r="Q3244" s="29"/>
      <c r="R3244" s="29"/>
      <c r="S3244" s="29"/>
      <c r="T3244" s="29"/>
      <c r="U3244" s="29"/>
      <c r="V3244" s="29"/>
      <c r="W3244" s="29"/>
      <c r="X3244" s="29"/>
      <c r="Y3244" s="29"/>
      <c r="Z3244" s="29"/>
      <c r="AA3244" s="29"/>
    </row>
    <row r="3245" spans="1:27" x14ac:dyDescent="0.3">
      <c r="B3245" s="24" t="s">
        <v>822</v>
      </c>
    </row>
    <row r="3246" spans="1:27" x14ac:dyDescent="0.3">
      <c r="B3246" t="s">
        <v>1528</v>
      </c>
      <c r="C3246" t="s">
        <v>802</v>
      </c>
      <c r="D3246" t="s">
        <v>1529</v>
      </c>
      <c r="E3246" s="33">
        <v>0.05</v>
      </c>
      <c r="F3246" t="s">
        <v>825</v>
      </c>
      <c r="G3246" t="s">
        <v>826</v>
      </c>
      <c r="H3246" s="34"/>
      <c r="I3246" t="s">
        <v>827</v>
      </c>
      <c r="J3246" s="35">
        <f>ROUND(E3246/I3244* H3246,5)</f>
        <v>0</v>
      </c>
      <c r="K3246" s="36"/>
    </row>
    <row r="3247" spans="1:27" x14ac:dyDescent="0.3">
      <c r="B3247" t="s">
        <v>1526</v>
      </c>
      <c r="C3247" t="s">
        <v>802</v>
      </c>
      <c r="D3247" t="s">
        <v>1527</v>
      </c>
      <c r="E3247" s="33">
        <v>4.7E-2</v>
      </c>
      <c r="F3247" t="s">
        <v>825</v>
      </c>
      <c r="G3247" t="s">
        <v>826</v>
      </c>
      <c r="H3247" s="34"/>
      <c r="I3247" t="s">
        <v>827</v>
      </c>
      <c r="J3247" s="35">
        <f>ROUND(E3247/I3244* H3247,5)</f>
        <v>0</v>
      </c>
      <c r="K3247" s="36"/>
    </row>
    <row r="3248" spans="1:27" x14ac:dyDescent="0.3">
      <c r="D3248" s="37" t="s">
        <v>828</v>
      </c>
      <c r="E3248" s="36"/>
      <c r="H3248" s="36"/>
      <c r="K3248" s="34">
        <f>SUM(J3246:J3247)</f>
        <v>0</v>
      </c>
    </row>
    <row r="3249" spans="1:27" x14ac:dyDescent="0.3">
      <c r="B3249" s="24" t="s">
        <v>833</v>
      </c>
      <c r="E3249" s="36"/>
      <c r="H3249" s="36"/>
      <c r="K3249" s="36"/>
    </row>
    <row r="3250" spans="1:27" x14ac:dyDescent="0.3">
      <c r="B3250" t="s">
        <v>1560</v>
      </c>
      <c r="C3250" t="s">
        <v>20</v>
      </c>
      <c r="D3250" t="s">
        <v>1561</v>
      </c>
      <c r="E3250" s="33">
        <v>1.02</v>
      </c>
      <c r="G3250" t="s">
        <v>826</v>
      </c>
      <c r="H3250" s="34"/>
      <c r="I3250" t="s">
        <v>827</v>
      </c>
      <c r="J3250" s="35">
        <f>ROUND(E3250* H3250,5)</f>
        <v>0</v>
      </c>
      <c r="K3250" s="36"/>
    </row>
    <row r="3251" spans="1:27" x14ac:dyDescent="0.3">
      <c r="B3251" t="s">
        <v>1550</v>
      </c>
      <c r="C3251" t="s">
        <v>14</v>
      </c>
      <c r="D3251" t="s">
        <v>1551</v>
      </c>
      <c r="E3251" s="33">
        <v>1</v>
      </c>
      <c r="G3251" t="s">
        <v>826</v>
      </c>
      <c r="H3251" s="34"/>
      <c r="I3251" t="s">
        <v>827</v>
      </c>
      <c r="J3251" s="35">
        <f>ROUND(E3251* H3251,5)</f>
        <v>0</v>
      </c>
      <c r="K3251" s="36"/>
    </row>
    <row r="3252" spans="1:27" x14ac:dyDescent="0.3">
      <c r="D3252" s="37" t="s">
        <v>841</v>
      </c>
      <c r="E3252" s="36"/>
      <c r="H3252" s="36"/>
      <c r="K3252" s="34">
        <f>SUM(J3250:J3251)</f>
        <v>0</v>
      </c>
    </row>
    <row r="3253" spans="1:27" x14ac:dyDescent="0.3">
      <c r="E3253" s="36"/>
      <c r="H3253" s="36"/>
      <c r="K3253" s="36"/>
    </row>
    <row r="3254" spans="1:27" x14ac:dyDescent="0.3">
      <c r="D3254" s="37" t="s">
        <v>843</v>
      </c>
      <c r="E3254" s="36"/>
      <c r="H3254" s="36">
        <v>1.5</v>
      </c>
      <c r="I3254" t="s">
        <v>844</v>
      </c>
      <c r="J3254">
        <f>ROUND(H3254/100*K3248,5)</f>
        <v>0</v>
      </c>
      <c r="K3254" s="36"/>
    </row>
    <row r="3255" spans="1:27" x14ac:dyDescent="0.3">
      <c r="D3255" s="37" t="s">
        <v>842</v>
      </c>
      <c r="E3255" s="36"/>
      <c r="H3255" s="36"/>
      <c r="K3255" s="38">
        <f>SUM(J3245:J3254)</f>
        <v>0</v>
      </c>
    </row>
    <row r="3256" spans="1:27" x14ac:dyDescent="0.3">
      <c r="D3256" s="37" t="s">
        <v>916</v>
      </c>
      <c r="E3256" s="36"/>
      <c r="H3256" s="36">
        <v>2</v>
      </c>
      <c r="I3256" t="s">
        <v>844</v>
      </c>
      <c r="K3256" s="34">
        <f>ROUND(H3256/100*K3255,5)</f>
        <v>0</v>
      </c>
    </row>
    <row r="3257" spans="1:27" x14ac:dyDescent="0.3">
      <c r="D3257" s="37" t="s">
        <v>845</v>
      </c>
      <c r="E3257" s="36"/>
      <c r="H3257" s="36"/>
      <c r="K3257" s="38">
        <f>SUM(K3255:K3256)</f>
        <v>0</v>
      </c>
    </row>
    <row r="3259" spans="1:27" ht="45" customHeight="1" x14ac:dyDescent="0.3">
      <c r="A3259" s="28" t="s">
        <v>2137</v>
      </c>
      <c r="B3259" s="28" t="s">
        <v>293</v>
      </c>
      <c r="C3259" s="29" t="s">
        <v>20</v>
      </c>
      <c r="D3259" s="7" t="s">
        <v>294</v>
      </c>
      <c r="E3259" s="6"/>
      <c r="F3259" s="6"/>
      <c r="G3259" s="29"/>
      <c r="H3259" s="31" t="s">
        <v>820</v>
      </c>
      <c r="I3259" s="5">
        <v>1</v>
      </c>
      <c r="J3259" s="4"/>
      <c r="K3259" s="32">
        <f>ROUND(K3272,2)</f>
        <v>0</v>
      </c>
      <c r="L3259" s="30" t="s">
        <v>2138</v>
      </c>
      <c r="M3259" s="29"/>
      <c r="N3259" s="29"/>
      <c r="O3259" s="29"/>
      <c r="P3259" s="29"/>
      <c r="Q3259" s="29"/>
      <c r="R3259" s="29"/>
      <c r="S3259" s="29"/>
      <c r="T3259" s="29"/>
      <c r="U3259" s="29"/>
      <c r="V3259" s="29"/>
      <c r="W3259" s="29"/>
      <c r="X3259" s="29"/>
      <c r="Y3259" s="29"/>
      <c r="Z3259" s="29"/>
      <c r="AA3259" s="29"/>
    </row>
    <row r="3260" spans="1:27" x14ac:dyDescent="0.3">
      <c r="B3260" s="24" t="s">
        <v>822</v>
      </c>
    </row>
    <row r="3261" spans="1:27" x14ac:dyDescent="0.3">
      <c r="B3261" t="s">
        <v>1528</v>
      </c>
      <c r="C3261" t="s">
        <v>802</v>
      </c>
      <c r="D3261" t="s">
        <v>1529</v>
      </c>
      <c r="E3261" s="33">
        <v>0.05</v>
      </c>
      <c r="F3261" t="s">
        <v>825</v>
      </c>
      <c r="G3261" t="s">
        <v>826</v>
      </c>
      <c r="H3261" s="34"/>
      <c r="I3261" t="s">
        <v>827</v>
      </c>
      <c r="J3261" s="35">
        <f>ROUND(E3261/I3259* H3261,5)</f>
        <v>0</v>
      </c>
      <c r="K3261" s="36"/>
    </row>
    <row r="3262" spans="1:27" x14ac:dyDescent="0.3">
      <c r="B3262" t="s">
        <v>1526</v>
      </c>
      <c r="C3262" t="s">
        <v>802</v>
      </c>
      <c r="D3262" t="s">
        <v>1527</v>
      </c>
      <c r="E3262" s="33">
        <v>6.6000000000000003E-2</v>
      </c>
      <c r="F3262" t="s">
        <v>825</v>
      </c>
      <c r="G3262" t="s">
        <v>826</v>
      </c>
      <c r="H3262" s="34"/>
      <c r="I3262" t="s">
        <v>827</v>
      </c>
      <c r="J3262" s="35">
        <f>ROUND(E3262/I3259* H3262,5)</f>
        <v>0</v>
      </c>
      <c r="K3262" s="36"/>
    </row>
    <row r="3263" spans="1:27" x14ac:dyDescent="0.3">
      <c r="D3263" s="37" t="s">
        <v>828</v>
      </c>
      <c r="E3263" s="36"/>
      <c r="H3263" s="36"/>
      <c r="K3263" s="34">
        <f>SUM(J3261:J3262)</f>
        <v>0</v>
      </c>
    </row>
    <row r="3264" spans="1:27" x14ac:dyDescent="0.3">
      <c r="B3264" s="24" t="s">
        <v>833</v>
      </c>
      <c r="E3264" s="36"/>
      <c r="H3264" s="36"/>
      <c r="K3264" s="36"/>
    </row>
    <row r="3265" spans="1:27" x14ac:dyDescent="0.3">
      <c r="B3265" t="s">
        <v>2139</v>
      </c>
      <c r="C3265" t="s">
        <v>14</v>
      </c>
      <c r="D3265" t="s">
        <v>2140</v>
      </c>
      <c r="E3265" s="33">
        <v>1</v>
      </c>
      <c r="G3265" t="s">
        <v>826</v>
      </c>
      <c r="H3265" s="34"/>
      <c r="I3265" t="s">
        <v>827</v>
      </c>
      <c r="J3265" s="35">
        <f>ROUND(E3265* H3265,5)</f>
        <v>0</v>
      </c>
      <c r="K3265" s="36"/>
    </row>
    <row r="3266" spans="1:27" x14ac:dyDescent="0.3">
      <c r="B3266" t="s">
        <v>2141</v>
      </c>
      <c r="C3266" t="s">
        <v>20</v>
      </c>
      <c r="D3266" t="s">
        <v>2142</v>
      </c>
      <c r="E3266" s="33">
        <v>1</v>
      </c>
      <c r="G3266" t="s">
        <v>826</v>
      </c>
      <c r="H3266" s="34"/>
      <c r="I3266" t="s">
        <v>827</v>
      </c>
      <c r="J3266" s="35">
        <f>ROUND(E3266* H3266,5)</f>
        <v>0</v>
      </c>
      <c r="K3266" s="36"/>
    </row>
    <row r="3267" spans="1:27" x14ac:dyDescent="0.3">
      <c r="D3267" s="37" t="s">
        <v>841</v>
      </c>
      <c r="E3267" s="36"/>
      <c r="H3267" s="36"/>
      <c r="K3267" s="34">
        <f>SUM(J3265:J3266)</f>
        <v>0</v>
      </c>
    </row>
    <row r="3268" spans="1:27" x14ac:dyDescent="0.3">
      <c r="E3268" s="36"/>
      <c r="H3268" s="36"/>
      <c r="K3268" s="36"/>
    </row>
    <row r="3269" spans="1:27" x14ac:dyDescent="0.3">
      <c r="D3269" s="37" t="s">
        <v>843</v>
      </c>
      <c r="E3269" s="36"/>
      <c r="H3269" s="36">
        <v>1.5</v>
      </c>
      <c r="I3269" t="s">
        <v>844</v>
      </c>
      <c r="J3269">
        <f>ROUND(H3269/100*K3263,5)</f>
        <v>0</v>
      </c>
      <c r="K3269" s="36"/>
    </row>
    <row r="3270" spans="1:27" x14ac:dyDescent="0.3">
      <c r="D3270" s="37" t="s">
        <v>842</v>
      </c>
      <c r="E3270" s="36"/>
      <c r="H3270" s="36"/>
      <c r="K3270" s="38">
        <f>SUM(J3260:J3269)</f>
        <v>0</v>
      </c>
    </row>
    <row r="3271" spans="1:27" x14ac:dyDescent="0.3">
      <c r="D3271" s="37" t="s">
        <v>916</v>
      </c>
      <c r="E3271" s="36"/>
      <c r="H3271" s="36">
        <v>2</v>
      </c>
      <c r="I3271" t="s">
        <v>844</v>
      </c>
      <c r="K3271" s="34">
        <f>ROUND(H3271/100*K3270,5)</f>
        <v>0</v>
      </c>
    </row>
    <row r="3272" spans="1:27" x14ac:dyDescent="0.3">
      <c r="D3272" s="37" t="s">
        <v>845</v>
      </c>
      <c r="E3272" s="36"/>
      <c r="H3272" s="36"/>
      <c r="K3272" s="38">
        <f>SUM(K3270:K3271)</f>
        <v>0</v>
      </c>
    </row>
    <row r="3274" spans="1:27" ht="45" customHeight="1" x14ac:dyDescent="0.3">
      <c r="A3274" s="28"/>
      <c r="B3274" s="28" t="s">
        <v>2143</v>
      </c>
      <c r="C3274" s="29" t="s">
        <v>20</v>
      </c>
      <c r="D3274" s="7" t="s">
        <v>2144</v>
      </c>
      <c r="E3274" s="6"/>
      <c r="F3274" s="6"/>
      <c r="G3274" s="29"/>
      <c r="H3274" s="31" t="s">
        <v>820</v>
      </c>
      <c r="I3274" s="5">
        <v>1</v>
      </c>
      <c r="J3274" s="4"/>
      <c r="K3274" s="32">
        <f>ROUND(K3286,2)</f>
        <v>0</v>
      </c>
      <c r="L3274" s="30" t="s">
        <v>2145</v>
      </c>
      <c r="M3274" s="29"/>
      <c r="N3274" s="29"/>
      <c r="O3274" s="29"/>
      <c r="P3274" s="29"/>
      <c r="Q3274" s="29"/>
      <c r="R3274" s="29"/>
      <c r="S3274" s="29"/>
      <c r="T3274" s="29"/>
      <c r="U3274" s="29"/>
      <c r="V3274" s="29"/>
      <c r="W3274" s="29"/>
      <c r="X3274" s="29"/>
      <c r="Y3274" s="29"/>
      <c r="Z3274" s="29"/>
      <c r="AA3274" s="29"/>
    </row>
    <row r="3275" spans="1:27" x14ac:dyDescent="0.3">
      <c r="B3275" s="24" t="s">
        <v>822</v>
      </c>
    </row>
    <row r="3276" spans="1:27" x14ac:dyDescent="0.3">
      <c r="B3276" t="s">
        <v>1528</v>
      </c>
      <c r="C3276" t="s">
        <v>802</v>
      </c>
      <c r="D3276" t="s">
        <v>1529</v>
      </c>
      <c r="E3276" s="33">
        <v>0.04</v>
      </c>
      <c r="F3276" t="s">
        <v>825</v>
      </c>
      <c r="G3276" t="s">
        <v>826</v>
      </c>
      <c r="H3276" s="34"/>
      <c r="I3276" t="s">
        <v>827</v>
      </c>
      <c r="J3276" s="35">
        <f>ROUND(E3276/I3274* H3276,5)</f>
        <v>0</v>
      </c>
      <c r="K3276" s="36"/>
    </row>
    <row r="3277" spans="1:27" x14ac:dyDescent="0.3">
      <c r="B3277" t="s">
        <v>1526</v>
      </c>
      <c r="C3277" t="s">
        <v>802</v>
      </c>
      <c r="D3277" t="s">
        <v>1527</v>
      </c>
      <c r="E3277" s="33">
        <v>0.04</v>
      </c>
      <c r="F3277" t="s">
        <v>825</v>
      </c>
      <c r="G3277" t="s">
        <v>826</v>
      </c>
      <c r="H3277" s="34"/>
      <c r="I3277" t="s">
        <v>827</v>
      </c>
      <c r="J3277" s="35">
        <f>ROUND(E3277/I3274* H3277,5)</f>
        <v>0</v>
      </c>
      <c r="K3277" s="36"/>
    </row>
    <row r="3278" spans="1:27" x14ac:dyDescent="0.3">
      <c r="D3278" s="37" t="s">
        <v>828</v>
      </c>
      <c r="E3278" s="36"/>
      <c r="H3278" s="36"/>
      <c r="K3278" s="34">
        <f>SUM(J3276:J3277)</f>
        <v>0</v>
      </c>
    </row>
    <row r="3279" spans="1:27" x14ac:dyDescent="0.3">
      <c r="B3279" s="24" t="s">
        <v>833</v>
      </c>
      <c r="E3279" s="36"/>
      <c r="H3279" s="36"/>
      <c r="K3279" s="36"/>
    </row>
    <row r="3280" spans="1:27" x14ac:dyDescent="0.3">
      <c r="B3280" t="s">
        <v>2146</v>
      </c>
      <c r="C3280" t="s">
        <v>20</v>
      </c>
      <c r="D3280" t="s">
        <v>2147</v>
      </c>
      <c r="E3280" s="33">
        <v>1.02</v>
      </c>
      <c r="G3280" t="s">
        <v>826</v>
      </c>
      <c r="H3280" s="34"/>
      <c r="I3280" t="s">
        <v>827</v>
      </c>
      <c r="J3280" s="35">
        <f>ROUND(E3280* H3280,5)</f>
        <v>0</v>
      </c>
      <c r="K3280" s="36"/>
    </row>
    <row r="3281" spans="1:27" x14ac:dyDescent="0.3">
      <c r="D3281" s="37" t="s">
        <v>841</v>
      </c>
      <c r="E3281" s="36"/>
      <c r="H3281" s="36"/>
      <c r="K3281" s="34">
        <f>SUM(J3280:J3280)</f>
        <v>0</v>
      </c>
    </row>
    <row r="3282" spans="1:27" x14ac:dyDescent="0.3">
      <c r="E3282" s="36"/>
      <c r="H3282" s="36"/>
      <c r="K3282" s="36"/>
    </row>
    <row r="3283" spans="1:27" x14ac:dyDescent="0.3">
      <c r="D3283" s="37" t="s">
        <v>843</v>
      </c>
      <c r="E3283" s="36"/>
      <c r="H3283" s="36">
        <v>1.5</v>
      </c>
      <c r="I3283" t="s">
        <v>844</v>
      </c>
      <c r="J3283">
        <f>ROUND(H3283/100*K3278,5)</f>
        <v>0</v>
      </c>
      <c r="K3283" s="36"/>
    </row>
    <row r="3284" spans="1:27" x14ac:dyDescent="0.3">
      <c r="D3284" s="37" t="s">
        <v>842</v>
      </c>
      <c r="E3284" s="36"/>
      <c r="H3284" s="36"/>
      <c r="K3284" s="38">
        <f>SUM(J3275:J3283)</f>
        <v>0</v>
      </c>
    </row>
    <row r="3285" spans="1:27" x14ac:dyDescent="0.3">
      <c r="D3285" s="37" t="s">
        <v>916</v>
      </c>
      <c r="E3285" s="36"/>
      <c r="H3285" s="36">
        <v>2</v>
      </c>
      <c r="I3285" t="s">
        <v>844</v>
      </c>
      <c r="K3285" s="34">
        <f>ROUND(H3285/100*K3284,5)</f>
        <v>0</v>
      </c>
    </row>
    <row r="3286" spans="1:27" x14ac:dyDescent="0.3">
      <c r="D3286" s="37" t="s">
        <v>845</v>
      </c>
      <c r="E3286" s="36"/>
      <c r="H3286" s="36"/>
      <c r="K3286" s="38">
        <f>SUM(K3284:K3285)</f>
        <v>0</v>
      </c>
    </row>
    <row r="3288" spans="1:27" ht="45" customHeight="1" x14ac:dyDescent="0.3">
      <c r="A3288" s="28"/>
      <c r="B3288" s="28" t="s">
        <v>2148</v>
      </c>
      <c r="C3288" s="29" t="s">
        <v>20</v>
      </c>
      <c r="D3288" s="7" t="s">
        <v>2149</v>
      </c>
      <c r="E3288" s="6"/>
      <c r="F3288" s="6"/>
      <c r="G3288" s="29"/>
      <c r="H3288" s="31" t="s">
        <v>820</v>
      </c>
      <c r="I3288" s="5">
        <v>1</v>
      </c>
      <c r="J3288" s="4"/>
      <c r="K3288" s="32">
        <f>ROUND(K3300,2)</f>
        <v>0</v>
      </c>
      <c r="L3288" s="30" t="s">
        <v>2150</v>
      </c>
      <c r="M3288" s="29"/>
      <c r="N3288" s="29"/>
      <c r="O3288" s="29"/>
      <c r="P3288" s="29"/>
      <c r="Q3288" s="29"/>
      <c r="R3288" s="29"/>
      <c r="S3288" s="29"/>
      <c r="T3288" s="29"/>
      <c r="U3288" s="29"/>
      <c r="V3288" s="29"/>
      <c r="W3288" s="29"/>
      <c r="X3288" s="29"/>
      <c r="Y3288" s="29"/>
      <c r="Z3288" s="29"/>
      <c r="AA3288" s="29"/>
    </row>
    <row r="3289" spans="1:27" x14ac:dyDescent="0.3">
      <c r="B3289" s="24" t="s">
        <v>822</v>
      </c>
    </row>
    <row r="3290" spans="1:27" x14ac:dyDescent="0.3">
      <c r="B3290" t="s">
        <v>1528</v>
      </c>
      <c r="C3290" t="s">
        <v>802</v>
      </c>
      <c r="D3290" t="s">
        <v>1529</v>
      </c>
      <c r="E3290" s="33">
        <v>0.04</v>
      </c>
      <c r="F3290" t="s">
        <v>825</v>
      </c>
      <c r="G3290" t="s">
        <v>826</v>
      </c>
      <c r="H3290" s="34"/>
      <c r="I3290" t="s">
        <v>827</v>
      </c>
      <c r="J3290" s="35">
        <f>ROUND(E3290/I3288* H3290,5)</f>
        <v>0</v>
      </c>
      <c r="K3290" s="36"/>
    </row>
    <row r="3291" spans="1:27" x14ac:dyDescent="0.3">
      <c r="B3291" t="s">
        <v>1526</v>
      </c>
      <c r="C3291" t="s">
        <v>802</v>
      </c>
      <c r="D3291" t="s">
        <v>1527</v>
      </c>
      <c r="E3291" s="33">
        <v>0.04</v>
      </c>
      <c r="F3291" t="s">
        <v>825</v>
      </c>
      <c r="G3291" t="s">
        <v>826</v>
      </c>
      <c r="H3291" s="34"/>
      <c r="I3291" t="s">
        <v>827</v>
      </c>
      <c r="J3291" s="35">
        <f>ROUND(E3291/I3288* H3291,5)</f>
        <v>0</v>
      </c>
      <c r="K3291" s="36"/>
    </row>
    <row r="3292" spans="1:27" x14ac:dyDescent="0.3">
      <c r="D3292" s="37" t="s">
        <v>828</v>
      </c>
      <c r="E3292" s="36"/>
      <c r="H3292" s="36"/>
      <c r="K3292" s="34">
        <f>SUM(J3290:J3291)</f>
        <v>0</v>
      </c>
    </row>
    <row r="3293" spans="1:27" x14ac:dyDescent="0.3">
      <c r="B3293" s="24" t="s">
        <v>833</v>
      </c>
      <c r="E3293" s="36"/>
      <c r="H3293" s="36"/>
      <c r="K3293" s="36"/>
    </row>
    <row r="3294" spans="1:27" x14ac:dyDescent="0.3">
      <c r="B3294" t="s">
        <v>2151</v>
      </c>
      <c r="C3294" t="s">
        <v>20</v>
      </c>
      <c r="D3294" t="s">
        <v>2152</v>
      </c>
      <c r="E3294" s="33">
        <v>1.02</v>
      </c>
      <c r="G3294" t="s">
        <v>826</v>
      </c>
      <c r="H3294" s="34"/>
      <c r="I3294" t="s">
        <v>827</v>
      </c>
      <c r="J3294" s="35">
        <f>ROUND(E3294* H3294,5)</f>
        <v>0</v>
      </c>
      <c r="K3294" s="36"/>
    </row>
    <row r="3295" spans="1:27" x14ac:dyDescent="0.3">
      <c r="D3295" s="37" t="s">
        <v>841</v>
      </c>
      <c r="E3295" s="36"/>
      <c r="H3295" s="36"/>
      <c r="K3295" s="34">
        <f>SUM(J3294:J3294)</f>
        <v>0</v>
      </c>
    </row>
    <row r="3296" spans="1:27" x14ac:dyDescent="0.3">
      <c r="E3296" s="36"/>
      <c r="H3296" s="36"/>
      <c r="K3296" s="36"/>
    </row>
    <row r="3297" spans="1:27" x14ac:dyDescent="0.3">
      <c r="D3297" s="37" t="s">
        <v>843</v>
      </c>
      <c r="E3297" s="36"/>
      <c r="H3297" s="36">
        <v>1.5</v>
      </c>
      <c r="I3297" t="s">
        <v>844</v>
      </c>
      <c r="J3297">
        <f>ROUND(H3297/100*K3292,5)</f>
        <v>0</v>
      </c>
      <c r="K3297" s="36"/>
    </row>
    <row r="3298" spans="1:27" x14ac:dyDescent="0.3">
      <c r="D3298" s="37" t="s">
        <v>842</v>
      </c>
      <c r="E3298" s="36"/>
      <c r="H3298" s="36"/>
      <c r="K3298" s="38">
        <f>SUM(J3289:J3297)</f>
        <v>0</v>
      </c>
    </row>
    <row r="3299" spans="1:27" x14ac:dyDescent="0.3">
      <c r="D3299" s="37" t="s">
        <v>916</v>
      </c>
      <c r="E3299" s="36"/>
      <c r="H3299" s="36">
        <v>2</v>
      </c>
      <c r="I3299" t="s">
        <v>844</v>
      </c>
      <c r="K3299" s="34">
        <f>ROUND(H3299/100*K3298,5)</f>
        <v>0</v>
      </c>
    </row>
    <row r="3300" spans="1:27" x14ac:dyDescent="0.3">
      <c r="D3300" s="37" t="s">
        <v>845</v>
      </c>
      <c r="E3300" s="36"/>
      <c r="H3300" s="36"/>
      <c r="K3300" s="38">
        <f>SUM(K3298:K3299)</f>
        <v>0</v>
      </c>
    </row>
    <row r="3302" spans="1:27" ht="45" customHeight="1" x14ac:dyDescent="0.3">
      <c r="A3302" s="28"/>
      <c r="B3302" s="28" t="s">
        <v>2153</v>
      </c>
      <c r="C3302" s="29" t="s">
        <v>20</v>
      </c>
      <c r="D3302" s="7" t="s">
        <v>2154</v>
      </c>
      <c r="E3302" s="6"/>
      <c r="F3302" s="6"/>
      <c r="G3302" s="29"/>
      <c r="H3302" s="31" t="s">
        <v>820</v>
      </c>
      <c r="I3302" s="5">
        <v>1</v>
      </c>
      <c r="J3302" s="4"/>
      <c r="K3302" s="32">
        <f>ROUND(K3314,2)</f>
        <v>0</v>
      </c>
      <c r="L3302" s="30" t="s">
        <v>2155</v>
      </c>
      <c r="M3302" s="29"/>
      <c r="N3302" s="29"/>
      <c r="O3302" s="29"/>
      <c r="P3302" s="29"/>
      <c r="Q3302" s="29"/>
      <c r="R3302" s="29"/>
      <c r="S3302" s="29"/>
      <c r="T3302" s="29"/>
      <c r="U3302" s="29"/>
      <c r="V3302" s="29"/>
      <c r="W3302" s="29"/>
      <c r="X3302" s="29"/>
      <c r="Y3302" s="29"/>
      <c r="Z3302" s="29"/>
      <c r="AA3302" s="29"/>
    </row>
    <row r="3303" spans="1:27" x14ac:dyDescent="0.3">
      <c r="B3303" s="24" t="s">
        <v>822</v>
      </c>
    </row>
    <row r="3304" spans="1:27" x14ac:dyDescent="0.3">
      <c r="B3304" t="s">
        <v>1526</v>
      </c>
      <c r="C3304" t="s">
        <v>802</v>
      </c>
      <c r="D3304" t="s">
        <v>1527</v>
      </c>
      <c r="E3304" s="33">
        <v>5.1999999999999998E-2</v>
      </c>
      <c r="F3304" t="s">
        <v>825</v>
      </c>
      <c r="G3304" t="s">
        <v>826</v>
      </c>
      <c r="H3304" s="34"/>
      <c r="I3304" t="s">
        <v>827</v>
      </c>
      <c r="J3304" s="35">
        <f>ROUND(E3304/I3302* H3304,5)</f>
        <v>0</v>
      </c>
      <c r="K3304" s="36"/>
    </row>
    <row r="3305" spans="1:27" x14ac:dyDescent="0.3">
      <c r="B3305" t="s">
        <v>1528</v>
      </c>
      <c r="C3305" t="s">
        <v>802</v>
      </c>
      <c r="D3305" t="s">
        <v>1529</v>
      </c>
      <c r="E3305" s="33">
        <v>5.1999999999999998E-2</v>
      </c>
      <c r="F3305" t="s">
        <v>825</v>
      </c>
      <c r="G3305" t="s">
        <v>826</v>
      </c>
      <c r="H3305" s="34"/>
      <c r="I3305" t="s">
        <v>827</v>
      </c>
      <c r="J3305" s="35">
        <f>ROUND(E3305/I3302* H3305,5)</f>
        <v>0</v>
      </c>
      <c r="K3305" s="36"/>
    </row>
    <row r="3306" spans="1:27" x14ac:dyDescent="0.3">
      <c r="D3306" s="37" t="s">
        <v>828</v>
      </c>
      <c r="E3306" s="36"/>
      <c r="H3306" s="36"/>
      <c r="K3306" s="34">
        <f>SUM(J3304:J3305)</f>
        <v>0</v>
      </c>
    </row>
    <row r="3307" spans="1:27" x14ac:dyDescent="0.3">
      <c r="B3307" s="24" t="s">
        <v>833</v>
      </c>
      <c r="E3307" s="36"/>
      <c r="H3307" s="36"/>
      <c r="K3307" s="36"/>
    </row>
    <row r="3308" spans="1:27" x14ac:dyDescent="0.3">
      <c r="B3308" t="s">
        <v>2156</v>
      </c>
      <c r="C3308" t="s">
        <v>20</v>
      </c>
      <c r="D3308" t="s">
        <v>2157</v>
      </c>
      <c r="E3308" s="33">
        <v>1.02</v>
      </c>
      <c r="G3308" t="s">
        <v>826</v>
      </c>
      <c r="H3308" s="34"/>
      <c r="I3308" t="s">
        <v>827</v>
      </c>
      <c r="J3308" s="35">
        <f>ROUND(E3308* H3308,5)</f>
        <v>0</v>
      </c>
      <c r="K3308" s="36"/>
    </row>
    <row r="3309" spans="1:27" x14ac:dyDescent="0.3">
      <c r="D3309" s="37" t="s">
        <v>841</v>
      </c>
      <c r="E3309" s="36"/>
      <c r="H3309" s="36"/>
      <c r="K3309" s="34">
        <f>SUM(J3308:J3308)</f>
        <v>0</v>
      </c>
    </row>
    <row r="3310" spans="1:27" x14ac:dyDescent="0.3">
      <c r="E3310" s="36"/>
      <c r="H3310" s="36"/>
      <c r="K3310" s="36"/>
    </row>
    <row r="3311" spans="1:27" x14ac:dyDescent="0.3">
      <c r="D3311" s="37" t="s">
        <v>843</v>
      </c>
      <c r="E3311" s="36"/>
      <c r="H3311" s="36">
        <v>1.5</v>
      </c>
      <c r="I3311" t="s">
        <v>844</v>
      </c>
      <c r="J3311">
        <f>ROUND(H3311/100*K3306,5)</f>
        <v>0</v>
      </c>
      <c r="K3311" s="36"/>
    </row>
    <row r="3312" spans="1:27" x14ac:dyDescent="0.3">
      <c r="D3312" s="37" t="s">
        <v>842</v>
      </c>
      <c r="E3312" s="36"/>
      <c r="H3312" s="36"/>
      <c r="K3312" s="38">
        <f>SUM(J3303:J3311)</f>
        <v>0</v>
      </c>
    </row>
    <row r="3313" spans="1:27" x14ac:dyDescent="0.3">
      <c r="D3313" s="37" t="s">
        <v>916</v>
      </c>
      <c r="E3313" s="36"/>
      <c r="H3313" s="36">
        <v>2</v>
      </c>
      <c r="I3313" t="s">
        <v>844</v>
      </c>
      <c r="K3313" s="34">
        <f>ROUND(H3313/100*K3312,5)</f>
        <v>0</v>
      </c>
    </row>
    <row r="3314" spans="1:27" x14ac:dyDescent="0.3">
      <c r="D3314" s="37" t="s">
        <v>845</v>
      </c>
      <c r="E3314" s="36"/>
      <c r="H3314" s="36"/>
      <c r="K3314" s="38">
        <f>SUM(K3312:K3313)</f>
        <v>0</v>
      </c>
    </row>
    <row r="3316" spans="1:27" ht="45" customHeight="1" x14ac:dyDescent="0.3">
      <c r="A3316" s="28"/>
      <c r="B3316" s="28" t="s">
        <v>2158</v>
      </c>
      <c r="C3316" s="29" t="s">
        <v>20</v>
      </c>
      <c r="D3316" s="7" t="s">
        <v>2159</v>
      </c>
      <c r="E3316" s="6"/>
      <c r="F3316" s="6"/>
      <c r="G3316" s="29"/>
      <c r="H3316" s="31" t="s">
        <v>820</v>
      </c>
      <c r="I3316" s="5">
        <v>1</v>
      </c>
      <c r="J3316" s="4"/>
      <c r="K3316" s="32">
        <f>ROUND(K3328,2)</f>
        <v>0</v>
      </c>
      <c r="L3316" s="30" t="s">
        <v>2160</v>
      </c>
      <c r="M3316" s="29"/>
      <c r="N3316" s="29"/>
      <c r="O3316" s="29"/>
      <c r="P3316" s="29"/>
      <c r="Q3316" s="29"/>
      <c r="R3316" s="29"/>
      <c r="S3316" s="29"/>
      <c r="T3316" s="29"/>
      <c r="U3316" s="29"/>
      <c r="V3316" s="29"/>
      <c r="W3316" s="29"/>
      <c r="X3316" s="29"/>
      <c r="Y3316" s="29"/>
      <c r="Z3316" s="29"/>
      <c r="AA3316" s="29"/>
    </row>
    <row r="3317" spans="1:27" x14ac:dyDescent="0.3">
      <c r="B3317" s="24" t="s">
        <v>822</v>
      </c>
    </row>
    <row r="3318" spans="1:27" x14ac:dyDescent="0.3">
      <c r="B3318" t="s">
        <v>1526</v>
      </c>
      <c r="C3318" t="s">
        <v>802</v>
      </c>
      <c r="D3318" t="s">
        <v>1527</v>
      </c>
      <c r="E3318" s="33">
        <v>5.1999999999999998E-2</v>
      </c>
      <c r="F3318" t="s">
        <v>825</v>
      </c>
      <c r="G3318" t="s">
        <v>826</v>
      </c>
      <c r="H3318" s="34"/>
      <c r="I3318" t="s">
        <v>827</v>
      </c>
      <c r="J3318" s="35">
        <f>ROUND(E3318/I3316* H3318,5)</f>
        <v>0</v>
      </c>
      <c r="K3318" s="36"/>
    </row>
    <row r="3319" spans="1:27" x14ac:dyDescent="0.3">
      <c r="B3319" t="s">
        <v>1528</v>
      </c>
      <c r="C3319" t="s">
        <v>802</v>
      </c>
      <c r="D3319" t="s">
        <v>1529</v>
      </c>
      <c r="E3319" s="33">
        <v>5.1999999999999998E-2</v>
      </c>
      <c r="F3319" t="s">
        <v>825</v>
      </c>
      <c r="G3319" t="s">
        <v>826</v>
      </c>
      <c r="H3319" s="34"/>
      <c r="I3319" t="s">
        <v>827</v>
      </c>
      <c r="J3319" s="35">
        <f>ROUND(E3319/I3316* H3319,5)</f>
        <v>0</v>
      </c>
      <c r="K3319" s="36"/>
    </row>
    <row r="3320" spans="1:27" x14ac:dyDescent="0.3">
      <c r="D3320" s="37" t="s">
        <v>828</v>
      </c>
      <c r="E3320" s="36"/>
      <c r="H3320" s="36"/>
      <c r="K3320" s="34">
        <f>SUM(J3318:J3319)</f>
        <v>0</v>
      </c>
    </row>
    <row r="3321" spans="1:27" x14ac:dyDescent="0.3">
      <c r="B3321" s="24" t="s">
        <v>833</v>
      </c>
      <c r="E3321" s="36"/>
      <c r="H3321" s="36"/>
      <c r="K3321" s="36"/>
    </row>
    <row r="3322" spans="1:27" x14ac:dyDescent="0.3">
      <c r="B3322" t="s">
        <v>2161</v>
      </c>
      <c r="C3322" t="s">
        <v>20</v>
      </c>
      <c r="D3322" t="s">
        <v>2162</v>
      </c>
      <c r="E3322" s="33">
        <v>1.02</v>
      </c>
      <c r="G3322" t="s">
        <v>826</v>
      </c>
      <c r="H3322" s="34"/>
      <c r="I3322" t="s">
        <v>827</v>
      </c>
      <c r="J3322" s="35">
        <f>ROUND(E3322* H3322,5)</f>
        <v>0</v>
      </c>
      <c r="K3322" s="36"/>
    </row>
    <row r="3323" spans="1:27" x14ac:dyDescent="0.3">
      <c r="D3323" s="37" t="s">
        <v>841</v>
      </c>
      <c r="E3323" s="36"/>
      <c r="H3323" s="36"/>
      <c r="K3323" s="34">
        <f>SUM(J3322:J3322)</f>
        <v>0</v>
      </c>
    </row>
    <row r="3324" spans="1:27" x14ac:dyDescent="0.3">
      <c r="E3324" s="36"/>
      <c r="H3324" s="36"/>
      <c r="K3324" s="36"/>
    </row>
    <row r="3325" spans="1:27" x14ac:dyDescent="0.3">
      <c r="D3325" s="37" t="s">
        <v>843</v>
      </c>
      <c r="E3325" s="36"/>
      <c r="H3325" s="36">
        <v>1.5</v>
      </c>
      <c r="I3325" t="s">
        <v>844</v>
      </c>
      <c r="J3325">
        <f>ROUND(H3325/100*K3320,5)</f>
        <v>0</v>
      </c>
      <c r="K3325" s="36"/>
    </row>
    <row r="3326" spans="1:27" x14ac:dyDescent="0.3">
      <c r="D3326" s="37" t="s">
        <v>842</v>
      </c>
      <c r="E3326" s="36"/>
      <c r="H3326" s="36"/>
      <c r="K3326" s="38">
        <f>SUM(J3317:J3325)</f>
        <v>0</v>
      </c>
    </row>
    <row r="3327" spans="1:27" x14ac:dyDescent="0.3">
      <c r="D3327" s="37" t="s">
        <v>916</v>
      </c>
      <c r="E3327" s="36"/>
      <c r="H3327" s="36">
        <v>2</v>
      </c>
      <c r="I3327" t="s">
        <v>844</v>
      </c>
      <c r="K3327" s="34">
        <f>ROUND(H3327/100*K3326,5)</f>
        <v>0</v>
      </c>
    </row>
    <row r="3328" spans="1:27" x14ac:dyDescent="0.3">
      <c r="D3328" s="37" t="s">
        <v>845</v>
      </c>
      <c r="E3328" s="36"/>
      <c r="H3328" s="36"/>
      <c r="K3328" s="38">
        <f>SUM(K3326:K3327)</f>
        <v>0</v>
      </c>
    </row>
    <row r="3330" spans="1:27" ht="45" customHeight="1" x14ac:dyDescent="0.3">
      <c r="A3330" s="28"/>
      <c r="B3330" s="28" t="s">
        <v>2163</v>
      </c>
      <c r="C3330" s="29" t="s">
        <v>20</v>
      </c>
      <c r="D3330" s="7" t="s">
        <v>2164</v>
      </c>
      <c r="E3330" s="6"/>
      <c r="F3330" s="6"/>
      <c r="G3330" s="29"/>
      <c r="H3330" s="31" t="s">
        <v>820</v>
      </c>
      <c r="I3330" s="5">
        <v>1</v>
      </c>
      <c r="J3330" s="4"/>
      <c r="K3330" s="32">
        <f>ROUND(K3342,2)</f>
        <v>0</v>
      </c>
      <c r="L3330" s="30" t="s">
        <v>2165</v>
      </c>
      <c r="M3330" s="29"/>
      <c r="N3330" s="29"/>
      <c r="O3330" s="29"/>
      <c r="P3330" s="29"/>
      <c r="Q3330" s="29"/>
      <c r="R3330" s="29"/>
      <c r="S3330" s="29"/>
      <c r="T3330" s="29"/>
      <c r="U3330" s="29"/>
      <c r="V3330" s="29"/>
      <c r="W3330" s="29"/>
      <c r="X3330" s="29"/>
      <c r="Y3330" s="29"/>
      <c r="Z3330" s="29"/>
      <c r="AA3330" s="29"/>
    </row>
    <row r="3331" spans="1:27" x14ac:dyDescent="0.3">
      <c r="B3331" s="24" t="s">
        <v>822</v>
      </c>
    </row>
    <row r="3332" spans="1:27" x14ac:dyDescent="0.3">
      <c r="B3332" t="s">
        <v>1526</v>
      </c>
      <c r="C3332" t="s">
        <v>802</v>
      </c>
      <c r="D3332" t="s">
        <v>1527</v>
      </c>
      <c r="E3332" s="33">
        <v>7.1999999999999995E-2</v>
      </c>
      <c r="F3332" t="s">
        <v>825</v>
      </c>
      <c r="G3332" t="s">
        <v>826</v>
      </c>
      <c r="H3332" s="34"/>
      <c r="I3332" t="s">
        <v>827</v>
      </c>
      <c r="J3332" s="35">
        <f>ROUND(E3332/I3330* H3332,5)</f>
        <v>0</v>
      </c>
      <c r="K3332" s="36"/>
    </row>
    <row r="3333" spans="1:27" x14ac:dyDescent="0.3">
      <c r="B3333" t="s">
        <v>1528</v>
      </c>
      <c r="C3333" t="s">
        <v>802</v>
      </c>
      <c r="D3333" t="s">
        <v>1529</v>
      </c>
      <c r="E3333" s="33">
        <v>7.1999999999999995E-2</v>
      </c>
      <c r="F3333" t="s">
        <v>825</v>
      </c>
      <c r="G3333" t="s">
        <v>826</v>
      </c>
      <c r="H3333" s="34"/>
      <c r="I3333" t="s">
        <v>827</v>
      </c>
      <c r="J3333" s="35">
        <f>ROUND(E3333/I3330* H3333,5)</f>
        <v>0</v>
      </c>
      <c r="K3333" s="36"/>
    </row>
    <row r="3334" spans="1:27" x14ac:dyDescent="0.3">
      <c r="D3334" s="37" t="s">
        <v>828</v>
      </c>
      <c r="E3334" s="36"/>
      <c r="H3334" s="36"/>
      <c r="K3334" s="34">
        <f>SUM(J3332:J3333)</f>
        <v>0</v>
      </c>
    </row>
    <row r="3335" spans="1:27" x14ac:dyDescent="0.3">
      <c r="B3335" s="24" t="s">
        <v>833</v>
      </c>
      <c r="E3335" s="36"/>
      <c r="H3335" s="36"/>
      <c r="K3335" s="36"/>
    </row>
    <row r="3336" spans="1:27" x14ac:dyDescent="0.3">
      <c r="B3336" t="s">
        <v>2166</v>
      </c>
      <c r="C3336" t="s">
        <v>20</v>
      </c>
      <c r="D3336" t="s">
        <v>2167</v>
      </c>
      <c r="E3336" s="33">
        <v>1.02</v>
      </c>
      <c r="G3336" t="s">
        <v>826</v>
      </c>
      <c r="H3336" s="34"/>
      <c r="I3336" t="s">
        <v>827</v>
      </c>
      <c r="J3336" s="35">
        <f>ROUND(E3336* H3336,5)</f>
        <v>0</v>
      </c>
      <c r="K3336" s="36"/>
    </row>
    <row r="3337" spans="1:27" x14ac:dyDescent="0.3">
      <c r="D3337" s="37" t="s">
        <v>841</v>
      </c>
      <c r="E3337" s="36"/>
      <c r="H3337" s="36"/>
      <c r="K3337" s="34">
        <f>SUM(J3336:J3336)</f>
        <v>0</v>
      </c>
    </row>
    <row r="3338" spans="1:27" x14ac:dyDescent="0.3">
      <c r="E3338" s="36"/>
      <c r="H3338" s="36"/>
      <c r="K3338" s="36"/>
    </row>
    <row r="3339" spans="1:27" x14ac:dyDescent="0.3">
      <c r="D3339" s="37" t="s">
        <v>843</v>
      </c>
      <c r="E3339" s="36"/>
      <c r="H3339" s="36">
        <v>1.5</v>
      </c>
      <c r="I3339" t="s">
        <v>844</v>
      </c>
      <c r="J3339">
        <f>ROUND(H3339/100*K3334,5)</f>
        <v>0</v>
      </c>
      <c r="K3339" s="36"/>
    </row>
    <row r="3340" spans="1:27" x14ac:dyDescent="0.3">
      <c r="D3340" s="37" t="s">
        <v>842</v>
      </c>
      <c r="E3340" s="36"/>
      <c r="H3340" s="36"/>
      <c r="K3340" s="38">
        <f>SUM(J3331:J3339)</f>
        <v>0</v>
      </c>
    </row>
    <row r="3341" spans="1:27" x14ac:dyDescent="0.3">
      <c r="D3341" s="37" t="s">
        <v>916</v>
      </c>
      <c r="E3341" s="36"/>
      <c r="H3341" s="36">
        <v>2</v>
      </c>
      <c r="I3341" t="s">
        <v>844</v>
      </c>
      <c r="K3341" s="34">
        <f>ROUND(H3341/100*K3340,5)</f>
        <v>0</v>
      </c>
    </row>
    <row r="3342" spans="1:27" x14ac:dyDescent="0.3">
      <c r="D3342" s="37" t="s">
        <v>845</v>
      </c>
      <c r="E3342" s="36"/>
      <c r="H3342" s="36"/>
      <c r="K3342" s="38">
        <f>SUM(K3340:K3341)</f>
        <v>0</v>
      </c>
    </row>
    <row r="3344" spans="1:27" ht="45" customHeight="1" x14ac:dyDescent="0.3">
      <c r="A3344" s="28"/>
      <c r="B3344" s="28" t="s">
        <v>2168</v>
      </c>
      <c r="C3344" s="29" t="s">
        <v>20</v>
      </c>
      <c r="D3344" s="7" t="s">
        <v>2169</v>
      </c>
      <c r="E3344" s="6"/>
      <c r="F3344" s="6"/>
      <c r="G3344" s="29"/>
      <c r="H3344" s="31" t="s">
        <v>820</v>
      </c>
      <c r="I3344" s="5">
        <v>1</v>
      </c>
      <c r="J3344" s="4"/>
      <c r="K3344" s="32">
        <f>ROUND(K3356,2)</f>
        <v>0</v>
      </c>
      <c r="L3344" s="30" t="s">
        <v>2170</v>
      </c>
      <c r="M3344" s="29"/>
      <c r="N3344" s="29"/>
      <c r="O3344" s="29"/>
      <c r="P3344" s="29"/>
      <c r="Q3344" s="29"/>
      <c r="R3344" s="29"/>
      <c r="S3344" s="29"/>
      <c r="T3344" s="29"/>
      <c r="U3344" s="29"/>
      <c r="V3344" s="29"/>
      <c r="W3344" s="29"/>
      <c r="X3344" s="29"/>
      <c r="Y3344" s="29"/>
      <c r="Z3344" s="29"/>
      <c r="AA3344" s="29"/>
    </row>
    <row r="3345" spans="1:27" x14ac:dyDescent="0.3">
      <c r="B3345" s="24" t="s">
        <v>822</v>
      </c>
    </row>
    <row r="3346" spans="1:27" x14ac:dyDescent="0.3">
      <c r="B3346" t="s">
        <v>1528</v>
      </c>
      <c r="C3346" t="s">
        <v>802</v>
      </c>
      <c r="D3346" t="s">
        <v>1529</v>
      </c>
      <c r="E3346" s="33">
        <v>1.4999999999999999E-2</v>
      </c>
      <c r="F3346" t="s">
        <v>825</v>
      </c>
      <c r="G3346" t="s">
        <v>826</v>
      </c>
      <c r="H3346" s="34"/>
      <c r="I3346" t="s">
        <v>827</v>
      </c>
      <c r="J3346" s="35">
        <f>ROUND(E3346/I3344* H3346,5)</f>
        <v>0</v>
      </c>
      <c r="K3346" s="36"/>
    </row>
    <row r="3347" spans="1:27" x14ac:dyDescent="0.3">
      <c r="B3347" t="s">
        <v>1526</v>
      </c>
      <c r="C3347" t="s">
        <v>802</v>
      </c>
      <c r="D3347" t="s">
        <v>1527</v>
      </c>
      <c r="E3347" s="33">
        <v>1.4999999999999999E-2</v>
      </c>
      <c r="F3347" t="s">
        <v>825</v>
      </c>
      <c r="G3347" t="s">
        <v>826</v>
      </c>
      <c r="H3347" s="34"/>
      <c r="I3347" t="s">
        <v>827</v>
      </c>
      <c r="J3347" s="35">
        <f>ROUND(E3347/I3344* H3347,5)</f>
        <v>0</v>
      </c>
      <c r="K3347" s="36"/>
    </row>
    <row r="3348" spans="1:27" x14ac:dyDescent="0.3">
      <c r="D3348" s="37" t="s">
        <v>828</v>
      </c>
      <c r="E3348" s="36"/>
      <c r="H3348" s="36"/>
      <c r="K3348" s="34">
        <f>SUM(J3346:J3347)</f>
        <v>0</v>
      </c>
    </row>
    <row r="3349" spans="1:27" x14ac:dyDescent="0.3">
      <c r="B3349" s="24" t="s">
        <v>833</v>
      </c>
      <c r="E3349" s="36"/>
      <c r="H3349" s="36"/>
      <c r="K3349" s="36"/>
    </row>
    <row r="3350" spans="1:27" x14ac:dyDescent="0.3">
      <c r="B3350" t="s">
        <v>2171</v>
      </c>
      <c r="C3350" t="s">
        <v>20</v>
      </c>
      <c r="D3350" t="s">
        <v>2172</v>
      </c>
      <c r="E3350" s="33">
        <v>1.02</v>
      </c>
      <c r="G3350" t="s">
        <v>826</v>
      </c>
      <c r="H3350" s="34"/>
      <c r="I3350" t="s">
        <v>827</v>
      </c>
      <c r="J3350" s="35">
        <f>ROUND(E3350* H3350,5)</f>
        <v>0</v>
      </c>
      <c r="K3350" s="36"/>
    </row>
    <row r="3351" spans="1:27" x14ac:dyDescent="0.3">
      <c r="D3351" s="37" t="s">
        <v>841</v>
      </c>
      <c r="E3351" s="36"/>
      <c r="H3351" s="36"/>
      <c r="K3351" s="34">
        <f>SUM(J3350:J3350)</f>
        <v>0</v>
      </c>
    </row>
    <row r="3352" spans="1:27" x14ac:dyDescent="0.3">
      <c r="E3352" s="36"/>
      <c r="H3352" s="36"/>
      <c r="K3352" s="36"/>
    </row>
    <row r="3353" spans="1:27" x14ac:dyDescent="0.3">
      <c r="D3353" s="37" t="s">
        <v>843</v>
      </c>
      <c r="E3353" s="36"/>
      <c r="H3353" s="36">
        <v>1.5</v>
      </c>
      <c r="I3353" t="s">
        <v>844</v>
      </c>
      <c r="J3353">
        <f>ROUND(H3353/100*K3348,5)</f>
        <v>0</v>
      </c>
      <c r="K3353" s="36"/>
    </row>
    <row r="3354" spans="1:27" x14ac:dyDescent="0.3">
      <c r="D3354" s="37" t="s">
        <v>842</v>
      </c>
      <c r="E3354" s="36"/>
      <c r="H3354" s="36"/>
      <c r="K3354" s="38">
        <f>SUM(J3345:J3353)</f>
        <v>0</v>
      </c>
    </row>
    <row r="3355" spans="1:27" x14ac:dyDescent="0.3">
      <c r="D3355" s="37" t="s">
        <v>916</v>
      </c>
      <c r="E3355" s="36"/>
      <c r="H3355" s="36">
        <v>2</v>
      </c>
      <c r="I3355" t="s">
        <v>844</v>
      </c>
      <c r="K3355" s="34">
        <f>ROUND(H3355/100*K3354,5)</f>
        <v>0</v>
      </c>
    </row>
    <row r="3356" spans="1:27" x14ac:dyDescent="0.3">
      <c r="D3356" s="37" t="s">
        <v>845</v>
      </c>
      <c r="E3356" s="36"/>
      <c r="H3356" s="36"/>
      <c r="K3356" s="38">
        <f>SUM(K3354:K3355)</f>
        <v>0</v>
      </c>
    </row>
    <row r="3358" spans="1:27" ht="45" customHeight="1" x14ac:dyDescent="0.3">
      <c r="A3358" s="28" t="s">
        <v>2173</v>
      </c>
      <c r="B3358" s="28" t="s">
        <v>291</v>
      </c>
      <c r="C3358" s="29" t="s">
        <v>20</v>
      </c>
      <c r="D3358" s="7" t="s">
        <v>292</v>
      </c>
      <c r="E3358" s="6"/>
      <c r="F3358" s="6"/>
      <c r="G3358" s="29"/>
      <c r="H3358" s="31" t="s">
        <v>820</v>
      </c>
      <c r="I3358" s="5">
        <v>1</v>
      </c>
      <c r="J3358" s="4"/>
      <c r="K3358" s="32">
        <f>ROUND(K3370,2)</f>
        <v>0</v>
      </c>
      <c r="L3358" s="30" t="s">
        <v>2174</v>
      </c>
      <c r="M3358" s="29"/>
      <c r="N3358" s="29"/>
      <c r="O3358" s="29"/>
      <c r="P3358" s="29"/>
      <c r="Q3358" s="29"/>
      <c r="R3358" s="29"/>
      <c r="S3358" s="29"/>
      <c r="T3358" s="29"/>
      <c r="U3358" s="29"/>
      <c r="V3358" s="29"/>
      <c r="W3358" s="29"/>
      <c r="X3358" s="29"/>
      <c r="Y3358" s="29"/>
      <c r="Z3358" s="29"/>
      <c r="AA3358" s="29"/>
    </row>
    <row r="3359" spans="1:27" x14ac:dyDescent="0.3">
      <c r="B3359" s="24" t="s">
        <v>822</v>
      </c>
    </row>
    <row r="3360" spans="1:27" x14ac:dyDescent="0.3">
      <c r="B3360" t="s">
        <v>1526</v>
      </c>
      <c r="C3360" t="s">
        <v>802</v>
      </c>
      <c r="D3360" t="s">
        <v>1527</v>
      </c>
      <c r="E3360" s="33">
        <v>1.4999999999999999E-2</v>
      </c>
      <c r="F3360" t="s">
        <v>825</v>
      </c>
      <c r="G3360" t="s">
        <v>826</v>
      </c>
      <c r="H3360" s="34"/>
      <c r="I3360" t="s">
        <v>827</v>
      </c>
      <c r="J3360" s="35">
        <f>ROUND(E3360/I3358* H3360,5)</f>
        <v>0</v>
      </c>
      <c r="K3360" s="36"/>
    </row>
    <row r="3361" spans="1:27" x14ac:dyDescent="0.3">
      <c r="B3361" t="s">
        <v>1528</v>
      </c>
      <c r="C3361" t="s">
        <v>802</v>
      </c>
      <c r="D3361" t="s">
        <v>1529</v>
      </c>
      <c r="E3361" s="33">
        <v>1.4999999999999999E-2</v>
      </c>
      <c r="F3361" t="s">
        <v>825</v>
      </c>
      <c r="G3361" t="s">
        <v>826</v>
      </c>
      <c r="H3361" s="34"/>
      <c r="I3361" t="s">
        <v>827</v>
      </c>
      <c r="J3361" s="35">
        <f>ROUND(E3361/I3358* H3361,5)</f>
        <v>0</v>
      </c>
      <c r="K3361" s="36"/>
    </row>
    <row r="3362" spans="1:27" x14ac:dyDescent="0.3">
      <c r="D3362" s="37" t="s">
        <v>828</v>
      </c>
      <c r="E3362" s="36"/>
      <c r="H3362" s="36"/>
      <c r="K3362" s="34">
        <f>SUM(J3360:J3361)</f>
        <v>0</v>
      </c>
    </row>
    <row r="3363" spans="1:27" x14ac:dyDescent="0.3">
      <c r="B3363" s="24" t="s">
        <v>833</v>
      </c>
      <c r="E3363" s="36"/>
      <c r="H3363" s="36"/>
      <c r="K3363" s="36"/>
    </row>
    <row r="3364" spans="1:27" x14ac:dyDescent="0.3">
      <c r="B3364" t="s">
        <v>2175</v>
      </c>
      <c r="C3364" t="s">
        <v>20</v>
      </c>
      <c r="D3364" t="s">
        <v>2176</v>
      </c>
      <c r="E3364" s="33">
        <v>1.02</v>
      </c>
      <c r="G3364" t="s">
        <v>826</v>
      </c>
      <c r="H3364" s="34"/>
      <c r="I3364" t="s">
        <v>827</v>
      </c>
      <c r="J3364" s="35">
        <f>ROUND(E3364* H3364,5)</f>
        <v>0</v>
      </c>
      <c r="K3364" s="36"/>
    </row>
    <row r="3365" spans="1:27" x14ac:dyDescent="0.3">
      <c r="D3365" s="37" t="s">
        <v>841</v>
      </c>
      <c r="E3365" s="36"/>
      <c r="H3365" s="36"/>
      <c r="K3365" s="34">
        <f>SUM(J3364:J3364)</f>
        <v>0</v>
      </c>
    </row>
    <row r="3366" spans="1:27" x14ac:dyDescent="0.3">
      <c r="E3366" s="36"/>
      <c r="H3366" s="36"/>
      <c r="K3366" s="36"/>
    </row>
    <row r="3367" spans="1:27" x14ac:dyDescent="0.3">
      <c r="D3367" s="37" t="s">
        <v>843</v>
      </c>
      <c r="E3367" s="36"/>
      <c r="H3367" s="36">
        <v>1.5</v>
      </c>
      <c r="I3367" t="s">
        <v>844</v>
      </c>
      <c r="J3367">
        <f>ROUND(H3367/100*K3362,5)</f>
        <v>0</v>
      </c>
      <c r="K3367" s="36"/>
    </row>
    <row r="3368" spans="1:27" x14ac:dyDescent="0.3">
      <c r="D3368" s="37" t="s">
        <v>842</v>
      </c>
      <c r="E3368" s="36"/>
      <c r="H3368" s="36"/>
      <c r="K3368" s="38">
        <f>SUM(J3359:J3367)</f>
        <v>0</v>
      </c>
    </row>
    <row r="3369" spans="1:27" x14ac:dyDescent="0.3">
      <c r="D3369" s="37" t="s">
        <v>916</v>
      </c>
      <c r="E3369" s="36"/>
      <c r="H3369" s="36">
        <v>2</v>
      </c>
      <c r="I3369" t="s">
        <v>844</v>
      </c>
      <c r="K3369" s="34">
        <f>ROUND(H3369/100*K3368,5)</f>
        <v>0</v>
      </c>
    </row>
    <row r="3370" spans="1:27" x14ac:dyDescent="0.3">
      <c r="D3370" s="37" t="s">
        <v>845</v>
      </c>
      <c r="E3370" s="36"/>
      <c r="H3370" s="36"/>
      <c r="K3370" s="38">
        <f>SUM(K3368:K3369)</f>
        <v>0</v>
      </c>
    </row>
    <row r="3372" spans="1:27" ht="45" customHeight="1" x14ac:dyDescent="0.3">
      <c r="A3372" s="28"/>
      <c r="B3372" s="28" t="s">
        <v>2177</v>
      </c>
      <c r="C3372" s="29" t="s">
        <v>14</v>
      </c>
      <c r="D3372" s="7" t="s">
        <v>2178</v>
      </c>
      <c r="E3372" s="6"/>
      <c r="F3372" s="6"/>
      <c r="G3372" s="29"/>
      <c r="H3372" s="31" t="s">
        <v>820</v>
      </c>
      <c r="I3372" s="5">
        <v>1</v>
      </c>
      <c r="J3372" s="4"/>
      <c r="K3372" s="32">
        <f>ROUND(K3385,2)</f>
        <v>0</v>
      </c>
      <c r="L3372" s="30" t="s">
        <v>2179</v>
      </c>
      <c r="M3372" s="29"/>
      <c r="N3372" s="29"/>
      <c r="O3372" s="29"/>
      <c r="P3372" s="29"/>
      <c r="Q3372" s="29"/>
      <c r="R3372" s="29"/>
      <c r="S3372" s="29"/>
      <c r="T3372" s="29"/>
      <c r="U3372" s="29"/>
      <c r="V3372" s="29"/>
      <c r="W3372" s="29"/>
      <c r="X3372" s="29"/>
      <c r="Y3372" s="29"/>
      <c r="Z3372" s="29"/>
      <c r="AA3372" s="29"/>
    </row>
    <row r="3373" spans="1:27" x14ac:dyDescent="0.3">
      <c r="B3373" s="24" t="s">
        <v>822</v>
      </c>
    </row>
    <row r="3374" spans="1:27" x14ac:dyDescent="0.3">
      <c r="B3374" t="s">
        <v>1528</v>
      </c>
      <c r="C3374" t="s">
        <v>802</v>
      </c>
      <c r="D3374" t="s">
        <v>1529</v>
      </c>
      <c r="E3374" s="33">
        <v>0.2</v>
      </c>
      <c r="F3374" t="s">
        <v>825</v>
      </c>
      <c r="G3374" t="s">
        <v>826</v>
      </c>
      <c r="H3374" s="34"/>
      <c r="I3374" t="s">
        <v>827</v>
      </c>
      <c r="J3374" s="35">
        <f>ROUND(E3374/I3372* H3374,5)</f>
        <v>0</v>
      </c>
      <c r="K3374" s="36"/>
    </row>
    <row r="3375" spans="1:27" x14ac:dyDescent="0.3">
      <c r="B3375" t="s">
        <v>1526</v>
      </c>
      <c r="C3375" t="s">
        <v>802</v>
      </c>
      <c r="D3375" t="s">
        <v>1527</v>
      </c>
      <c r="E3375" s="33">
        <v>0.21</v>
      </c>
      <c r="F3375" t="s">
        <v>825</v>
      </c>
      <c r="G3375" t="s">
        <v>826</v>
      </c>
      <c r="H3375" s="34"/>
      <c r="I3375" t="s">
        <v>827</v>
      </c>
      <c r="J3375" s="35">
        <f>ROUND(E3375/I3372* H3375,5)</f>
        <v>0</v>
      </c>
      <c r="K3375" s="36"/>
    </row>
    <row r="3376" spans="1:27" x14ac:dyDescent="0.3">
      <c r="D3376" s="37" t="s">
        <v>828</v>
      </c>
      <c r="E3376" s="36"/>
      <c r="H3376" s="36"/>
      <c r="K3376" s="34">
        <f>SUM(J3374:J3375)</f>
        <v>0</v>
      </c>
    </row>
    <row r="3377" spans="1:27" x14ac:dyDescent="0.3">
      <c r="B3377" s="24" t="s">
        <v>833</v>
      </c>
      <c r="E3377" s="36"/>
      <c r="H3377" s="36"/>
      <c r="K3377" s="36"/>
    </row>
    <row r="3378" spans="1:27" x14ac:dyDescent="0.3">
      <c r="B3378" t="s">
        <v>2180</v>
      </c>
      <c r="C3378" t="s">
        <v>14</v>
      </c>
      <c r="D3378" t="s">
        <v>2181</v>
      </c>
      <c r="E3378" s="33">
        <v>1</v>
      </c>
      <c r="G3378" t="s">
        <v>826</v>
      </c>
      <c r="H3378" s="34"/>
      <c r="I3378" t="s">
        <v>827</v>
      </c>
      <c r="J3378" s="35">
        <f>ROUND(E3378* H3378,5)</f>
        <v>0</v>
      </c>
      <c r="K3378" s="36"/>
    </row>
    <row r="3379" spans="1:27" x14ac:dyDescent="0.3">
      <c r="B3379" t="s">
        <v>1579</v>
      </c>
      <c r="C3379" t="s">
        <v>14</v>
      </c>
      <c r="D3379" t="s">
        <v>1580</v>
      </c>
      <c r="E3379" s="33">
        <v>1</v>
      </c>
      <c r="G3379" t="s">
        <v>826</v>
      </c>
      <c r="H3379" s="34"/>
      <c r="I3379" t="s">
        <v>827</v>
      </c>
      <c r="J3379" s="35">
        <f>ROUND(E3379* H3379,5)</f>
        <v>0</v>
      </c>
      <c r="K3379" s="36"/>
    </row>
    <row r="3380" spans="1:27" x14ac:dyDescent="0.3">
      <c r="D3380" s="37" t="s">
        <v>841</v>
      </c>
      <c r="E3380" s="36"/>
      <c r="H3380" s="36"/>
      <c r="K3380" s="34">
        <f>SUM(J3378:J3379)</f>
        <v>0</v>
      </c>
    </row>
    <row r="3381" spans="1:27" x14ac:dyDescent="0.3">
      <c r="E3381" s="36"/>
      <c r="H3381" s="36"/>
      <c r="K3381" s="36"/>
    </row>
    <row r="3382" spans="1:27" x14ac:dyDescent="0.3">
      <c r="D3382" s="37" t="s">
        <v>843</v>
      </c>
      <c r="E3382" s="36"/>
      <c r="H3382" s="36">
        <v>1.5</v>
      </c>
      <c r="I3382" t="s">
        <v>844</v>
      </c>
      <c r="J3382">
        <f>ROUND(H3382/100*K3376,5)</f>
        <v>0</v>
      </c>
      <c r="K3382" s="36"/>
    </row>
    <row r="3383" spans="1:27" x14ac:dyDescent="0.3">
      <c r="D3383" s="37" t="s">
        <v>842</v>
      </c>
      <c r="E3383" s="36"/>
      <c r="H3383" s="36"/>
      <c r="K3383" s="38">
        <f>SUM(J3373:J3382)</f>
        <v>0</v>
      </c>
    </row>
    <row r="3384" spans="1:27" x14ac:dyDescent="0.3">
      <c r="D3384" s="37" t="s">
        <v>916</v>
      </c>
      <c r="E3384" s="36"/>
      <c r="H3384" s="36">
        <v>2</v>
      </c>
      <c r="I3384" t="s">
        <v>844</v>
      </c>
      <c r="K3384" s="34">
        <f>ROUND(H3384/100*K3383,5)</f>
        <v>0</v>
      </c>
    </row>
    <row r="3385" spans="1:27" x14ac:dyDescent="0.3">
      <c r="D3385" s="37" t="s">
        <v>845</v>
      </c>
      <c r="E3385" s="36"/>
      <c r="H3385" s="36"/>
      <c r="K3385" s="38">
        <f>SUM(K3383:K3384)</f>
        <v>0</v>
      </c>
    </row>
    <row r="3387" spans="1:27" ht="45" customHeight="1" x14ac:dyDescent="0.3">
      <c r="A3387" s="28" t="s">
        <v>2182</v>
      </c>
      <c r="B3387" s="28" t="s">
        <v>608</v>
      </c>
      <c r="C3387" s="29" t="s">
        <v>14</v>
      </c>
      <c r="D3387" s="7" t="s">
        <v>609</v>
      </c>
      <c r="E3387" s="6"/>
      <c r="F3387" s="6"/>
      <c r="G3387" s="29"/>
      <c r="H3387" s="31" t="s">
        <v>820</v>
      </c>
      <c r="I3387" s="5">
        <v>1</v>
      </c>
      <c r="J3387" s="4"/>
      <c r="K3387" s="32">
        <f>ROUND(K3400,2)</f>
        <v>0</v>
      </c>
      <c r="L3387" s="30" t="s">
        <v>2183</v>
      </c>
      <c r="M3387" s="29"/>
      <c r="N3387" s="29"/>
      <c r="O3387" s="29"/>
      <c r="P3387" s="29"/>
      <c r="Q3387" s="29"/>
      <c r="R3387" s="29"/>
      <c r="S3387" s="29"/>
      <c r="T3387" s="29"/>
      <c r="U3387" s="29"/>
      <c r="V3387" s="29"/>
      <c r="W3387" s="29"/>
      <c r="X3387" s="29"/>
      <c r="Y3387" s="29"/>
      <c r="Z3387" s="29"/>
      <c r="AA3387" s="29"/>
    </row>
    <row r="3388" spans="1:27" x14ac:dyDescent="0.3">
      <c r="B3388" s="24" t="s">
        <v>822</v>
      </c>
    </row>
    <row r="3389" spans="1:27" x14ac:dyDescent="0.3">
      <c r="B3389" t="s">
        <v>1528</v>
      </c>
      <c r="C3389" t="s">
        <v>802</v>
      </c>
      <c r="D3389" t="s">
        <v>1529</v>
      </c>
      <c r="E3389" s="33">
        <v>0.2</v>
      </c>
      <c r="F3389" t="s">
        <v>825</v>
      </c>
      <c r="G3389" t="s">
        <v>826</v>
      </c>
      <c r="H3389" s="34"/>
      <c r="I3389" t="s">
        <v>827</v>
      </c>
      <c r="J3389" s="35">
        <f>ROUND(E3389/I3387* H3389,5)</f>
        <v>0</v>
      </c>
      <c r="K3389" s="36"/>
    </row>
    <row r="3390" spans="1:27" x14ac:dyDescent="0.3">
      <c r="B3390" t="s">
        <v>1526</v>
      </c>
      <c r="C3390" t="s">
        <v>802</v>
      </c>
      <c r="D3390" t="s">
        <v>1527</v>
      </c>
      <c r="E3390" s="33">
        <v>0.21</v>
      </c>
      <c r="F3390" t="s">
        <v>825</v>
      </c>
      <c r="G3390" t="s">
        <v>826</v>
      </c>
      <c r="H3390" s="34"/>
      <c r="I3390" t="s">
        <v>827</v>
      </c>
      <c r="J3390" s="35">
        <f>ROUND(E3390/I3387* H3390,5)</f>
        <v>0</v>
      </c>
      <c r="K3390" s="36"/>
    </row>
    <row r="3391" spans="1:27" x14ac:dyDescent="0.3">
      <c r="D3391" s="37" t="s">
        <v>828</v>
      </c>
      <c r="E3391" s="36"/>
      <c r="H3391" s="36"/>
      <c r="K3391" s="34">
        <f>SUM(J3389:J3390)</f>
        <v>0</v>
      </c>
    </row>
    <row r="3392" spans="1:27" x14ac:dyDescent="0.3">
      <c r="B3392" s="24" t="s">
        <v>833</v>
      </c>
      <c r="E3392" s="36"/>
      <c r="H3392" s="36"/>
      <c r="K3392" s="36"/>
    </row>
    <row r="3393" spans="1:27" x14ac:dyDescent="0.3">
      <c r="B3393" t="s">
        <v>1579</v>
      </c>
      <c r="C3393" t="s">
        <v>14</v>
      </c>
      <c r="D3393" t="s">
        <v>1580</v>
      </c>
      <c r="E3393" s="33">
        <v>1</v>
      </c>
      <c r="G3393" t="s">
        <v>826</v>
      </c>
      <c r="H3393" s="34"/>
      <c r="I3393" t="s">
        <v>827</v>
      </c>
      <c r="J3393" s="35">
        <f>ROUND(E3393* H3393,5)</f>
        <v>0</v>
      </c>
      <c r="K3393" s="36"/>
    </row>
    <row r="3394" spans="1:27" x14ac:dyDescent="0.3">
      <c r="B3394" t="s">
        <v>2184</v>
      </c>
      <c r="C3394" t="s">
        <v>14</v>
      </c>
      <c r="D3394" t="s">
        <v>2185</v>
      </c>
      <c r="E3394" s="33">
        <v>1</v>
      </c>
      <c r="G3394" t="s">
        <v>826</v>
      </c>
      <c r="H3394" s="34"/>
      <c r="I3394" t="s">
        <v>827</v>
      </c>
      <c r="J3394" s="35">
        <f>ROUND(E3394* H3394,5)</f>
        <v>0</v>
      </c>
      <c r="K3394" s="36"/>
    </row>
    <row r="3395" spans="1:27" x14ac:dyDescent="0.3">
      <c r="D3395" s="37" t="s">
        <v>841</v>
      </c>
      <c r="E3395" s="36"/>
      <c r="H3395" s="36"/>
      <c r="K3395" s="34">
        <f>SUM(J3393:J3394)</f>
        <v>0</v>
      </c>
    </row>
    <row r="3396" spans="1:27" x14ac:dyDescent="0.3">
      <c r="E3396" s="36"/>
      <c r="H3396" s="36"/>
      <c r="K3396" s="36"/>
    </row>
    <row r="3397" spans="1:27" x14ac:dyDescent="0.3">
      <c r="D3397" s="37" t="s">
        <v>843</v>
      </c>
      <c r="E3397" s="36"/>
      <c r="H3397" s="36">
        <v>1.5</v>
      </c>
      <c r="I3397" t="s">
        <v>844</v>
      </c>
      <c r="J3397">
        <f>ROUND(H3397/100*K3391,5)</f>
        <v>0</v>
      </c>
      <c r="K3397" s="36"/>
    </row>
    <row r="3398" spans="1:27" x14ac:dyDescent="0.3">
      <c r="D3398" s="37" t="s">
        <v>842</v>
      </c>
      <c r="E3398" s="36"/>
      <c r="H3398" s="36"/>
      <c r="K3398" s="38">
        <f>SUM(J3388:J3397)</f>
        <v>0</v>
      </c>
    </row>
    <row r="3399" spans="1:27" x14ac:dyDescent="0.3">
      <c r="D3399" s="37" t="s">
        <v>916</v>
      </c>
      <c r="E3399" s="36"/>
      <c r="H3399" s="36">
        <v>2</v>
      </c>
      <c r="I3399" t="s">
        <v>844</v>
      </c>
      <c r="K3399" s="34">
        <f>ROUND(H3399/100*K3398,5)</f>
        <v>0</v>
      </c>
    </row>
    <row r="3400" spans="1:27" x14ac:dyDescent="0.3">
      <c r="D3400" s="37" t="s">
        <v>845</v>
      </c>
      <c r="E3400" s="36"/>
      <c r="H3400" s="36"/>
      <c r="K3400" s="38">
        <f>SUM(K3398:K3399)</f>
        <v>0</v>
      </c>
    </row>
    <row r="3402" spans="1:27" ht="45" customHeight="1" x14ac:dyDescent="0.3">
      <c r="A3402" s="28" t="s">
        <v>2186</v>
      </c>
      <c r="B3402" s="28" t="s">
        <v>88</v>
      </c>
      <c r="C3402" s="29" t="s">
        <v>14</v>
      </c>
      <c r="D3402" s="7" t="s">
        <v>89</v>
      </c>
      <c r="E3402" s="6"/>
      <c r="F3402" s="6"/>
      <c r="G3402" s="29"/>
      <c r="H3402" s="31" t="s">
        <v>820</v>
      </c>
      <c r="I3402" s="5">
        <v>1</v>
      </c>
      <c r="J3402" s="4"/>
      <c r="K3402" s="32">
        <f>ROUND(K3414,2)</f>
        <v>0</v>
      </c>
      <c r="L3402" s="30" t="s">
        <v>2187</v>
      </c>
      <c r="M3402" s="29"/>
      <c r="N3402" s="29"/>
      <c r="O3402" s="29"/>
      <c r="P3402" s="29"/>
      <c r="Q3402" s="29"/>
      <c r="R3402" s="29"/>
      <c r="S3402" s="29"/>
      <c r="T3402" s="29"/>
      <c r="U3402" s="29"/>
      <c r="V3402" s="29"/>
      <c r="W3402" s="29"/>
      <c r="X3402" s="29"/>
      <c r="Y3402" s="29"/>
      <c r="Z3402" s="29"/>
      <c r="AA3402" s="29"/>
    </row>
    <row r="3403" spans="1:27" x14ac:dyDescent="0.3">
      <c r="B3403" s="24" t="s">
        <v>822</v>
      </c>
    </row>
    <row r="3404" spans="1:27" x14ac:dyDescent="0.3">
      <c r="B3404" t="s">
        <v>919</v>
      </c>
      <c r="C3404" t="s">
        <v>802</v>
      </c>
      <c r="D3404" t="s">
        <v>920</v>
      </c>
      <c r="E3404" s="33">
        <v>0.66</v>
      </c>
      <c r="F3404" t="s">
        <v>825</v>
      </c>
      <c r="G3404" t="s">
        <v>826</v>
      </c>
      <c r="H3404" s="34"/>
      <c r="I3404" t="s">
        <v>827</v>
      </c>
      <c r="J3404" s="35">
        <f>ROUND(E3404/I3402* H3404,5)</f>
        <v>0</v>
      </c>
      <c r="K3404" s="36"/>
    </row>
    <row r="3405" spans="1:27" x14ac:dyDescent="0.3">
      <c r="B3405" t="s">
        <v>921</v>
      </c>
      <c r="C3405" t="s">
        <v>802</v>
      </c>
      <c r="D3405" t="s">
        <v>857</v>
      </c>
      <c r="E3405" s="33">
        <v>0.66</v>
      </c>
      <c r="F3405" t="s">
        <v>825</v>
      </c>
      <c r="G3405" t="s">
        <v>826</v>
      </c>
      <c r="H3405" s="34"/>
      <c r="I3405" t="s">
        <v>827</v>
      </c>
      <c r="J3405" s="35">
        <f>ROUND(E3405/I3402* H3405,5)</f>
        <v>0</v>
      </c>
      <c r="K3405" s="36"/>
    </row>
    <row r="3406" spans="1:27" x14ac:dyDescent="0.3">
      <c r="D3406" s="37" t="s">
        <v>828</v>
      </c>
      <c r="E3406" s="36"/>
      <c r="H3406" s="36"/>
      <c r="K3406" s="34">
        <f>SUM(J3404:J3405)</f>
        <v>0</v>
      </c>
    </row>
    <row r="3407" spans="1:27" x14ac:dyDescent="0.3">
      <c r="B3407" s="24" t="s">
        <v>833</v>
      </c>
      <c r="E3407" s="36"/>
      <c r="H3407" s="36"/>
      <c r="K3407" s="36"/>
    </row>
    <row r="3408" spans="1:27" x14ac:dyDescent="0.3">
      <c r="B3408" t="s">
        <v>1710</v>
      </c>
      <c r="C3408" t="s">
        <v>14</v>
      </c>
      <c r="D3408" t="s">
        <v>1711</v>
      </c>
      <c r="E3408" s="33">
        <v>1</v>
      </c>
      <c r="G3408" t="s">
        <v>826</v>
      </c>
      <c r="H3408" s="34"/>
      <c r="I3408" t="s">
        <v>827</v>
      </c>
      <c r="J3408" s="35">
        <f>ROUND(E3408* H3408,5)</f>
        <v>0</v>
      </c>
      <c r="K3408" s="36"/>
    </row>
    <row r="3409" spans="1:27" x14ac:dyDescent="0.3">
      <c r="D3409" s="37" t="s">
        <v>841</v>
      </c>
      <c r="E3409" s="36"/>
      <c r="H3409" s="36"/>
      <c r="K3409" s="34">
        <f>SUM(J3408:J3408)</f>
        <v>0</v>
      </c>
    </row>
    <row r="3410" spans="1:27" x14ac:dyDescent="0.3">
      <c r="E3410" s="36"/>
      <c r="H3410" s="36"/>
      <c r="K3410" s="36"/>
    </row>
    <row r="3411" spans="1:27" x14ac:dyDescent="0.3">
      <c r="D3411" s="37" t="s">
        <v>843</v>
      </c>
      <c r="E3411" s="36"/>
      <c r="H3411" s="36">
        <v>1.5</v>
      </c>
      <c r="I3411" t="s">
        <v>844</v>
      </c>
      <c r="J3411">
        <f>ROUND(H3411/100*K3406,5)</f>
        <v>0</v>
      </c>
      <c r="K3411" s="36"/>
    </row>
    <row r="3412" spans="1:27" x14ac:dyDescent="0.3">
      <c r="D3412" s="37" t="s">
        <v>842</v>
      </c>
      <c r="E3412" s="36"/>
      <c r="H3412" s="36"/>
      <c r="K3412" s="38">
        <f>SUM(J3403:J3411)</f>
        <v>0</v>
      </c>
    </row>
    <row r="3413" spans="1:27" x14ac:dyDescent="0.3">
      <c r="D3413" s="37" t="s">
        <v>916</v>
      </c>
      <c r="E3413" s="36"/>
      <c r="H3413" s="36">
        <v>2</v>
      </c>
      <c r="I3413" t="s">
        <v>844</v>
      </c>
      <c r="K3413" s="34">
        <f>ROUND(H3413/100*K3412,5)</f>
        <v>0</v>
      </c>
    </row>
    <row r="3414" spans="1:27" x14ac:dyDescent="0.3">
      <c r="D3414" s="37" t="s">
        <v>845</v>
      </c>
      <c r="E3414" s="36"/>
      <c r="H3414" s="36"/>
      <c r="K3414" s="38">
        <f>SUM(K3412:K3413)</f>
        <v>0</v>
      </c>
    </row>
    <row r="3416" spans="1:27" ht="45" customHeight="1" x14ac:dyDescent="0.3">
      <c r="A3416" s="28" t="s">
        <v>2188</v>
      </c>
      <c r="B3416" s="28" t="s">
        <v>86</v>
      </c>
      <c r="C3416" s="29" t="s">
        <v>14</v>
      </c>
      <c r="D3416" s="7" t="s">
        <v>87</v>
      </c>
      <c r="E3416" s="6"/>
      <c r="F3416" s="6"/>
      <c r="G3416" s="29"/>
      <c r="H3416" s="31" t="s">
        <v>820</v>
      </c>
      <c r="I3416" s="5">
        <v>1</v>
      </c>
      <c r="J3416" s="4"/>
      <c r="K3416" s="32">
        <f>ROUND(K3428,2)</f>
        <v>0</v>
      </c>
      <c r="L3416" s="30" t="s">
        <v>2189</v>
      </c>
      <c r="M3416" s="29"/>
      <c r="N3416" s="29"/>
      <c r="O3416" s="29"/>
      <c r="P3416" s="29"/>
      <c r="Q3416" s="29"/>
      <c r="R3416" s="29"/>
      <c r="S3416" s="29"/>
      <c r="T3416" s="29"/>
      <c r="U3416" s="29"/>
      <c r="V3416" s="29"/>
      <c r="W3416" s="29"/>
      <c r="X3416" s="29"/>
      <c r="Y3416" s="29"/>
      <c r="Z3416" s="29"/>
      <c r="AA3416" s="29"/>
    </row>
    <row r="3417" spans="1:27" x14ac:dyDescent="0.3">
      <c r="B3417" s="24" t="s">
        <v>822</v>
      </c>
    </row>
    <row r="3418" spans="1:27" x14ac:dyDescent="0.3">
      <c r="B3418" t="s">
        <v>919</v>
      </c>
      <c r="C3418" t="s">
        <v>802</v>
      </c>
      <c r="D3418" t="s">
        <v>920</v>
      </c>
      <c r="E3418" s="33">
        <v>0.84</v>
      </c>
      <c r="F3418" t="s">
        <v>825</v>
      </c>
      <c r="G3418" t="s">
        <v>826</v>
      </c>
      <c r="H3418" s="34"/>
      <c r="I3418" t="s">
        <v>827</v>
      </c>
      <c r="J3418" s="35">
        <f>ROUND(E3418/I3416* H3418,5)</f>
        <v>0</v>
      </c>
      <c r="K3418" s="36"/>
    </row>
    <row r="3419" spans="1:27" x14ac:dyDescent="0.3">
      <c r="B3419" t="s">
        <v>921</v>
      </c>
      <c r="C3419" t="s">
        <v>802</v>
      </c>
      <c r="D3419" t="s">
        <v>857</v>
      </c>
      <c r="E3419" s="33">
        <v>0.84</v>
      </c>
      <c r="F3419" t="s">
        <v>825</v>
      </c>
      <c r="G3419" t="s">
        <v>826</v>
      </c>
      <c r="H3419" s="34"/>
      <c r="I3419" t="s">
        <v>827</v>
      </c>
      <c r="J3419" s="35">
        <f>ROUND(E3419/I3416* H3419,5)</f>
        <v>0</v>
      </c>
      <c r="K3419" s="36"/>
    </row>
    <row r="3420" spans="1:27" x14ac:dyDescent="0.3">
      <c r="D3420" s="37" t="s">
        <v>828</v>
      </c>
      <c r="E3420" s="36"/>
      <c r="H3420" s="36"/>
      <c r="K3420" s="34">
        <f>SUM(J3418:J3419)</f>
        <v>0</v>
      </c>
    </row>
    <row r="3421" spans="1:27" x14ac:dyDescent="0.3">
      <c r="B3421" s="24" t="s">
        <v>833</v>
      </c>
      <c r="E3421" s="36"/>
      <c r="H3421" s="36"/>
      <c r="K3421" s="36"/>
    </row>
    <row r="3422" spans="1:27" x14ac:dyDescent="0.3">
      <c r="B3422" t="s">
        <v>2190</v>
      </c>
      <c r="C3422" t="s">
        <v>14</v>
      </c>
      <c r="D3422" t="s">
        <v>2191</v>
      </c>
      <c r="E3422" s="33">
        <v>1</v>
      </c>
      <c r="G3422" t="s">
        <v>826</v>
      </c>
      <c r="H3422" s="34"/>
      <c r="I3422" t="s">
        <v>827</v>
      </c>
      <c r="J3422" s="35">
        <f>ROUND(E3422* H3422,5)</f>
        <v>0</v>
      </c>
      <c r="K3422" s="36"/>
    </row>
    <row r="3423" spans="1:27" x14ac:dyDescent="0.3">
      <c r="D3423" s="37" t="s">
        <v>841</v>
      </c>
      <c r="E3423" s="36"/>
      <c r="H3423" s="36"/>
      <c r="K3423" s="34">
        <f>SUM(J3422:J3422)</f>
        <v>0</v>
      </c>
    </row>
    <row r="3424" spans="1:27" x14ac:dyDescent="0.3">
      <c r="E3424" s="36"/>
      <c r="H3424" s="36"/>
      <c r="K3424" s="36"/>
    </row>
    <row r="3425" spans="1:27" x14ac:dyDescent="0.3">
      <c r="D3425" s="37" t="s">
        <v>843</v>
      </c>
      <c r="E3425" s="36"/>
      <c r="H3425" s="36">
        <v>1.5</v>
      </c>
      <c r="I3425" t="s">
        <v>844</v>
      </c>
      <c r="J3425">
        <f>ROUND(H3425/100*K3420,5)</f>
        <v>0</v>
      </c>
      <c r="K3425" s="36"/>
    </row>
    <row r="3426" spans="1:27" x14ac:dyDescent="0.3">
      <c r="D3426" s="37" t="s">
        <v>842</v>
      </c>
      <c r="E3426" s="36"/>
      <c r="H3426" s="36"/>
      <c r="K3426" s="38">
        <f>SUM(J3417:J3425)</f>
        <v>0</v>
      </c>
    </row>
    <row r="3427" spans="1:27" x14ac:dyDescent="0.3">
      <c r="D3427" s="37" t="s">
        <v>916</v>
      </c>
      <c r="E3427" s="36"/>
      <c r="H3427" s="36">
        <v>2</v>
      </c>
      <c r="I3427" t="s">
        <v>844</v>
      </c>
      <c r="K3427" s="34">
        <f>ROUND(H3427/100*K3426,5)</f>
        <v>0</v>
      </c>
    </row>
    <row r="3428" spans="1:27" x14ac:dyDescent="0.3">
      <c r="D3428" s="37" t="s">
        <v>845</v>
      </c>
      <c r="E3428" s="36"/>
      <c r="H3428" s="36"/>
      <c r="K3428" s="38">
        <f>SUM(K3426:K3427)</f>
        <v>0</v>
      </c>
    </row>
    <row r="3430" spans="1:27" ht="45" customHeight="1" x14ac:dyDescent="0.3">
      <c r="A3430" s="28" t="s">
        <v>2192</v>
      </c>
      <c r="B3430" s="28" t="s">
        <v>112</v>
      </c>
      <c r="C3430" s="29" t="s">
        <v>14</v>
      </c>
      <c r="D3430" s="7" t="s">
        <v>113</v>
      </c>
      <c r="E3430" s="6"/>
      <c r="F3430" s="6"/>
      <c r="G3430" s="29"/>
      <c r="H3430" s="31" t="s">
        <v>820</v>
      </c>
      <c r="I3430" s="5">
        <v>1</v>
      </c>
      <c r="J3430" s="4"/>
      <c r="K3430" s="32">
        <f>ROUND(K3442,2)</f>
        <v>0</v>
      </c>
      <c r="L3430" s="30" t="s">
        <v>2193</v>
      </c>
      <c r="M3430" s="29"/>
      <c r="N3430" s="29"/>
      <c r="O3430" s="29"/>
      <c r="P3430" s="29"/>
      <c r="Q3430" s="29"/>
      <c r="R3430" s="29"/>
      <c r="S3430" s="29"/>
      <c r="T3430" s="29"/>
      <c r="U3430" s="29"/>
      <c r="V3430" s="29"/>
      <c r="W3430" s="29"/>
      <c r="X3430" s="29"/>
      <c r="Y3430" s="29"/>
      <c r="Z3430" s="29"/>
      <c r="AA3430" s="29"/>
    </row>
    <row r="3431" spans="1:27" x14ac:dyDescent="0.3">
      <c r="B3431" s="24" t="s">
        <v>822</v>
      </c>
    </row>
    <row r="3432" spans="1:27" x14ac:dyDescent="0.3">
      <c r="B3432" t="s">
        <v>919</v>
      </c>
      <c r="C3432" t="s">
        <v>802</v>
      </c>
      <c r="D3432" t="s">
        <v>920</v>
      </c>
      <c r="E3432" s="33">
        <v>0.25</v>
      </c>
      <c r="F3432" t="s">
        <v>825</v>
      </c>
      <c r="G3432" t="s">
        <v>826</v>
      </c>
      <c r="H3432" s="34"/>
      <c r="I3432" t="s">
        <v>827</v>
      </c>
      <c r="J3432" s="35">
        <f>ROUND(E3432/I3430* H3432,5)</f>
        <v>0</v>
      </c>
      <c r="K3432" s="36"/>
    </row>
    <row r="3433" spans="1:27" x14ac:dyDescent="0.3">
      <c r="B3433" t="s">
        <v>921</v>
      </c>
      <c r="C3433" t="s">
        <v>802</v>
      </c>
      <c r="D3433" t="s">
        <v>857</v>
      </c>
      <c r="E3433" s="33">
        <v>0.25</v>
      </c>
      <c r="F3433" t="s">
        <v>825</v>
      </c>
      <c r="G3433" t="s">
        <v>826</v>
      </c>
      <c r="H3433" s="34"/>
      <c r="I3433" t="s">
        <v>827</v>
      </c>
      <c r="J3433" s="35">
        <f>ROUND(E3433/I3430* H3433,5)</f>
        <v>0</v>
      </c>
      <c r="K3433" s="36"/>
    </row>
    <row r="3434" spans="1:27" x14ac:dyDescent="0.3">
      <c r="D3434" s="37" t="s">
        <v>828</v>
      </c>
      <c r="E3434" s="36"/>
      <c r="H3434" s="36"/>
      <c r="K3434" s="34">
        <f>SUM(J3432:J3433)</f>
        <v>0</v>
      </c>
    </row>
    <row r="3435" spans="1:27" x14ac:dyDescent="0.3">
      <c r="B3435" s="24" t="s">
        <v>833</v>
      </c>
      <c r="E3435" s="36"/>
      <c r="H3435" s="36"/>
      <c r="K3435" s="36"/>
    </row>
    <row r="3436" spans="1:27" x14ac:dyDescent="0.3">
      <c r="B3436" t="s">
        <v>2194</v>
      </c>
      <c r="C3436" t="s">
        <v>14</v>
      </c>
      <c r="D3436" t="s">
        <v>2195</v>
      </c>
      <c r="E3436" s="33">
        <v>1</v>
      </c>
      <c r="G3436" t="s">
        <v>826</v>
      </c>
      <c r="H3436" s="34"/>
      <c r="I3436" t="s">
        <v>827</v>
      </c>
      <c r="J3436" s="35">
        <f>ROUND(E3436* H3436,5)</f>
        <v>0</v>
      </c>
      <c r="K3436" s="36"/>
    </row>
    <row r="3437" spans="1:27" x14ac:dyDescent="0.3">
      <c r="D3437" s="37" t="s">
        <v>841</v>
      </c>
      <c r="E3437" s="36"/>
      <c r="H3437" s="36"/>
      <c r="K3437" s="34">
        <f>SUM(J3436:J3436)</f>
        <v>0</v>
      </c>
    </row>
    <row r="3438" spans="1:27" x14ac:dyDescent="0.3">
      <c r="E3438" s="36"/>
      <c r="H3438" s="36"/>
      <c r="K3438" s="36"/>
    </row>
    <row r="3439" spans="1:27" x14ac:dyDescent="0.3">
      <c r="D3439" s="37" t="s">
        <v>843</v>
      </c>
      <c r="E3439" s="36"/>
      <c r="H3439" s="36">
        <v>1.5</v>
      </c>
      <c r="I3439" t="s">
        <v>844</v>
      </c>
      <c r="J3439">
        <f>ROUND(H3439/100*K3434,5)</f>
        <v>0</v>
      </c>
      <c r="K3439" s="36"/>
    </row>
    <row r="3440" spans="1:27" x14ac:dyDescent="0.3">
      <c r="D3440" s="37" t="s">
        <v>842</v>
      </c>
      <c r="E3440" s="36"/>
      <c r="H3440" s="36"/>
      <c r="K3440" s="38">
        <f>SUM(J3431:J3439)</f>
        <v>0</v>
      </c>
    </row>
    <row r="3441" spans="1:27" x14ac:dyDescent="0.3">
      <c r="D3441" s="37" t="s">
        <v>916</v>
      </c>
      <c r="E3441" s="36"/>
      <c r="H3441" s="36">
        <v>2</v>
      </c>
      <c r="I3441" t="s">
        <v>844</v>
      </c>
      <c r="K3441" s="34">
        <f>ROUND(H3441/100*K3440,5)</f>
        <v>0</v>
      </c>
    </row>
    <row r="3442" spans="1:27" x14ac:dyDescent="0.3">
      <c r="D3442" s="37" t="s">
        <v>845</v>
      </c>
      <c r="E3442" s="36"/>
      <c r="H3442" s="36"/>
      <c r="K3442" s="38">
        <f>SUM(K3440:K3441)</f>
        <v>0</v>
      </c>
    </row>
    <row r="3444" spans="1:27" ht="45" customHeight="1" x14ac:dyDescent="0.3">
      <c r="A3444" s="28" t="s">
        <v>2196</v>
      </c>
      <c r="B3444" s="28" t="s">
        <v>124</v>
      </c>
      <c r="C3444" s="29" t="s">
        <v>14</v>
      </c>
      <c r="D3444" s="7" t="s">
        <v>125</v>
      </c>
      <c r="E3444" s="6"/>
      <c r="F3444" s="6"/>
      <c r="G3444" s="29"/>
      <c r="H3444" s="31" t="s">
        <v>820</v>
      </c>
      <c r="I3444" s="5">
        <v>1</v>
      </c>
      <c r="J3444" s="4"/>
      <c r="K3444" s="32">
        <f>ROUND(K3456,2)</f>
        <v>0</v>
      </c>
      <c r="L3444" s="30" t="s">
        <v>2197</v>
      </c>
      <c r="M3444" s="29"/>
      <c r="N3444" s="29"/>
      <c r="O3444" s="29"/>
      <c r="P3444" s="29"/>
      <c r="Q3444" s="29"/>
      <c r="R3444" s="29"/>
      <c r="S3444" s="29"/>
      <c r="T3444" s="29"/>
      <c r="U3444" s="29"/>
      <c r="V3444" s="29"/>
      <c r="W3444" s="29"/>
      <c r="X3444" s="29"/>
      <c r="Y3444" s="29"/>
      <c r="Z3444" s="29"/>
      <c r="AA3444" s="29"/>
    </row>
    <row r="3445" spans="1:27" x14ac:dyDescent="0.3">
      <c r="B3445" s="24" t="s">
        <v>822</v>
      </c>
    </row>
    <row r="3446" spans="1:27" x14ac:dyDescent="0.3">
      <c r="B3446" t="s">
        <v>919</v>
      </c>
      <c r="C3446" t="s">
        <v>802</v>
      </c>
      <c r="D3446" t="s">
        <v>920</v>
      </c>
      <c r="E3446" s="33">
        <v>0.2</v>
      </c>
      <c r="F3446" t="s">
        <v>825</v>
      </c>
      <c r="G3446" t="s">
        <v>826</v>
      </c>
      <c r="H3446" s="34"/>
      <c r="I3446" t="s">
        <v>827</v>
      </c>
      <c r="J3446" s="35">
        <f>ROUND(E3446/I3444* H3446,5)</f>
        <v>0</v>
      </c>
      <c r="K3446" s="36"/>
    </row>
    <row r="3447" spans="1:27" x14ac:dyDescent="0.3">
      <c r="B3447" t="s">
        <v>921</v>
      </c>
      <c r="C3447" t="s">
        <v>802</v>
      </c>
      <c r="D3447" t="s">
        <v>857</v>
      </c>
      <c r="E3447" s="33">
        <v>0.2</v>
      </c>
      <c r="F3447" t="s">
        <v>825</v>
      </c>
      <c r="G3447" t="s">
        <v>826</v>
      </c>
      <c r="H3447" s="34"/>
      <c r="I3447" t="s">
        <v>827</v>
      </c>
      <c r="J3447" s="35">
        <f>ROUND(E3447/I3444* H3447,5)</f>
        <v>0</v>
      </c>
      <c r="K3447" s="36"/>
    </row>
    <row r="3448" spans="1:27" x14ac:dyDescent="0.3">
      <c r="D3448" s="37" t="s">
        <v>828</v>
      </c>
      <c r="E3448" s="36"/>
      <c r="H3448" s="36"/>
      <c r="K3448" s="34">
        <f>SUM(J3446:J3447)</f>
        <v>0</v>
      </c>
    </row>
    <row r="3449" spans="1:27" x14ac:dyDescent="0.3">
      <c r="B3449" s="24" t="s">
        <v>833</v>
      </c>
      <c r="E3449" s="36"/>
      <c r="H3449" s="36"/>
      <c r="K3449" s="36"/>
    </row>
    <row r="3450" spans="1:27" x14ac:dyDescent="0.3">
      <c r="B3450" t="s">
        <v>2198</v>
      </c>
      <c r="C3450" t="s">
        <v>14</v>
      </c>
      <c r="D3450" t="s">
        <v>2199</v>
      </c>
      <c r="E3450" s="33">
        <v>1</v>
      </c>
      <c r="G3450" t="s">
        <v>826</v>
      </c>
      <c r="H3450" s="34"/>
      <c r="I3450" t="s">
        <v>827</v>
      </c>
      <c r="J3450" s="35">
        <f>ROUND(E3450* H3450,5)</f>
        <v>0</v>
      </c>
      <c r="K3450" s="36"/>
    </row>
    <row r="3451" spans="1:27" x14ac:dyDescent="0.3">
      <c r="D3451" s="37" t="s">
        <v>841</v>
      </c>
      <c r="E3451" s="36"/>
      <c r="H3451" s="36"/>
      <c r="K3451" s="34">
        <f>SUM(J3450:J3450)</f>
        <v>0</v>
      </c>
    </row>
    <row r="3452" spans="1:27" x14ac:dyDescent="0.3">
      <c r="E3452" s="36"/>
      <c r="H3452" s="36"/>
      <c r="K3452" s="36"/>
    </row>
    <row r="3453" spans="1:27" x14ac:dyDescent="0.3">
      <c r="D3453" s="37" t="s">
        <v>843</v>
      </c>
      <c r="E3453" s="36"/>
      <c r="H3453" s="36">
        <v>1.5</v>
      </c>
      <c r="I3453" t="s">
        <v>844</v>
      </c>
      <c r="J3453">
        <f>ROUND(H3453/100*K3448,5)</f>
        <v>0</v>
      </c>
      <c r="K3453" s="36"/>
    </row>
    <row r="3454" spans="1:27" x14ac:dyDescent="0.3">
      <c r="D3454" s="37" t="s">
        <v>842</v>
      </c>
      <c r="E3454" s="36"/>
      <c r="H3454" s="36"/>
      <c r="K3454" s="38">
        <f>SUM(J3445:J3453)</f>
        <v>0</v>
      </c>
    </row>
    <row r="3455" spans="1:27" x14ac:dyDescent="0.3">
      <c r="D3455" s="37" t="s">
        <v>916</v>
      </c>
      <c r="E3455" s="36"/>
      <c r="H3455" s="36">
        <v>2</v>
      </c>
      <c r="I3455" t="s">
        <v>844</v>
      </c>
      <c r="K3455" s="34">
        <f>ROUND(H3455/100*K3454,5)</f>
        <v>0</v>
      </c>
    </row>
    <row r="3456" spans="1:27" x14ac:dyDescent="0.3">
      <c r="D3456" s="37" t="s">
        <v>845</v>
      </c>
      <c r="E3456" s="36"/>
      <c r="H3456" s="36"/>
      <c r="K3456" s="38">
        <f>SUM(K3454:K3455)</f>
        <v>0</v>
      </c>
    </row>
    <row r="3458" spans="1:27" ht="45" customHeight="1" x14ac:dyDescent="0.3">
      <c r="A3458" s="28" t="s">
        <v>2200</v>
      </c>
      <c r="B3458" s="28" t="s">
        <v>138</v>
      </c>
      <c r="C3458" s="29" t="s">
        <v>14</v>
      </c>
      <c r="D3458" s="7" t="s">
        <v>139</v>
      </c>
      <c r="E3458" s="6"/>
      <c r="F3458" s="6"/>
      <c r="G3458" s="29"/>
      <c r="H3458" s="31" t="s">
        <v>820</v>
      </c>
      <c r="I3458" s="5">
        <v>1</v>
      </c>
      <c r="J3458" s="4"/>
      <c r="K3458" s="32">
        <f>ROUND(K3470,2)</f>
        <v>0</v>
      </c>
      <c r="L3458" s="30" t="s">
        <v>2201</v>
      </c>
      <c r="M3458" s="29"/>
      <c r="N3458" s="29"/>
      <c r="O3458" s="29"/>
      <c r="P3458" s="29"/>
      <c r="Q3458" s="29"/>
      <c r="R3458" s="29"/>
      <c r="S3458" s="29"/>
      <c r="T3458" s="29"/>
      <c r="U3458" s="29"/>
      <c r="V3458" s="29"/>
      <c r="W3458" s="29"/>
      <c r="X3458" s="29"/>
      <c r="Y3458" s="29"/>
      <c r="Z3458" s="29"/>
      <c r="AA3458" s="29"/>
    </row>
    <row r="3459" spans="1:27" x14ac:dyDescent="0.3">
      <c r="B3459" s="24" t="s">
        <v>822</v>
      </c>
    </row>
    <row r="3460" spans="1:27" x14ac:dyDescent="0.3">
      <c r="B3460" t="s">
        <v>919</v>
      </c>
      <c r="C3460" t="s">
        <v>802</v>
      </c>
      <c r="D3460" t="s">
        <v>920</v>
      </c>
      <c r="E3460" s="33">
        <v>0.2</v>
      </c>
      <c r="F3460" t="s">
        <v>825</v>
      </c>
      <c r="G3460" t="s">
        <v>826</v>
      </c>
      <c r="H3460" s="34"/>
      <c r="I3460" t="s">
        <v>827</v>
      </c>
      <c r="J3460" s="35">
        <f>ROUND(E3460/I3458* H3460,5)</f>
        <v>0</v>
      </c>
      <c r="K3460" s="36"/>
    </row>
    <row r="3461" spans="1:27" x14ac:dyDescent="0.3">
      <c r="B3461" t="s">
        <v>921</v>
      </c>
      <c r="C3461" t="s">
        <v>802</v>
      </c>
      <c r="D3461" t="s">
        <v>857</v>
      </c>
      <c r="E3461" s="33">
        <v>0.2</v>
      </c>
      <c r="F3461" t="s">
        <v>825</v>
      </c>
      <c r="G3461" t="s">
        <v>826</v>
      </c>
      <c r="H3461" s="34"/>
      <c r="I3461" t="s">
        <v>827</v>
      </c>
      <c r="J3461" s="35">
        <f>ROUND(E3461/I3458* H3461,5)</f>
        <v>0</v>
      </c>
      <c r="K3461" s="36"/>
    </row>
    <row r="3462" spans="1:27" x14ac:dyDescent="0.3">
      <c r="D3462" s="37" t="s">
        <v>828</v>
      </c>
      <c r="E3462" s="36"/>
      <c r="H3462" s="36"/>
      <c r="K3462" s="34">
        <f>SUM(J3460:J3461)</f>
        <v>0</v>
      </c>
    </row>
    <row r="3463" spans="1:27" x14ac:dyDescent="0.3">
      <c r="B3463" s="24" t="s">
        <v>833</v>
      </c>
      <c r="E3463" s="36"/>
      <c r="H3463" s="36"/>
      <c r="K3463" s="36"/>
    </row>
    <row r="3464" spans="1:27" x14ac:dyDescent="0.3">
      <c r="B3464" t="s">
        <v>2202</v>
      </c>
      <c r="C3464" t="s">
        <v>14</v>
      </c>
      <c r="D3464" t="s">
        <v>2203</v>
      </c>
      <c r="E3464" s="33">
        <v>1</v>
      </c>
      <c r="G3464" t="s">
        <v>826</v>
      </c>
      <c r="H3464" s="34"/>
      <c r="I3464" t="s">
        <v>827</v>
      </c>
      <c r="J3464" s="35">
        <f>ROUND(E3464* H3464,5)</f>
        <v>0</v>
      </c>
      <c r="K3464" s="36"/>
    </row>
    <row r="3465" spans="1:27" x14ac:dyDescent="0.3">
      <c r="D3465" s="37" t="s">
        <v>841</v>
      </c>
      <c r="E3465" s="36"/>
      <c r="H3465" s="36"/>
      <c r="K3465" s="34">
        <f>SUM(J3464:J3464)</f>
        <v>0</v>
      </c>
    </row>
    <row r="3466" spans="1:27" x14ac:dyDescent="0.3">
      <c r="E3466" s="36"/>
      <c r="H3466" s="36"/>
      <c r="K3466" s="36"/>
    </row>
    <row r="3467" spans="1:27" x14ac:dyDescent="0.3">
      <c r="D3467" s="37" t="s">
        <v>843</v>
      </c>
      <c r="E3467" s="36"/>
      <c r="H3467" s="36">
        <v>1.5</v>
      </c>
      <c r="I3467" t="s">
        <v>844</v>
      </c>
      <c r="J3467">
        <f>ROUND(H3467/100*K3462,5)</f>
        <v>0</v>
      </c>
      <c r="K3467" s="36"/>
    </row>
    <row r="3468" spans="1:27" x14ac:dyDescent="0.3">
      <c r="D3468" s="37" t="s">
        <v>842</v>
      </c>
      <c r="E3468" s="36"/>
      <c r="H3468" s="36"/>
      <c r="K3468" s="38">
        <f>SUM(J3459:J3467)</f>
        <v>0</v>
      </c>
    </row>
    <row r="3469" spans="1:27" x14ac:dyDescent="0.3">
      <c r="D3469" s="37" t="s">
        <v>916</v>
      </c>
      <c r="E3469" s="36"/>
      <c r="H3469" s="36">
        <v>2</v>
      </c>
      <c r="I3469" t="s">
        <v>844</v>
      </c>
      <c r="K3469" s="34">
        <f>ROUND(H3469/100*K3468,5)</f>
        <v>0</v>
      </c>
    </row>
    <row r="3470" spans="1:27" x14ac:dyDescent="0.3">
      <c r="D3470" s="37" t="s">
        <v>845</v>
      </c>
      <c r="E3470" s="36"/>
      <c r="H3470" s="36"/>
      <c r="K3470" s="38">
        <f>SUM(K3468:K3469)</f>
        <v>0</v>
      </c>
    </row>
    <row r="3472" spans="1:27" ht="45" customHeight="1" x14ac:dyDescent="0.3">
      <c r="A3472" s="28" t="s">
        <v>2204</v>
      </c>
      <c r="B3472" s="28" t="s">
        <v>130</v>
      </c>
      <c r="C3472" s="29" t="s">
        <v>14</v>
      </c>
      <c r="D3472" s="7" t="s">
        <v>131</v>
      </c>
      <c r="E3472" s="6"/>
      <c r="F3472" s="6"/>
      <c r="G3472" s="29"/>
      <c r="H3472" s="31" t="s">
        <v>820</v>
      </c>
      <c r="I3472" s="5">
        <v>1</v>
      </c>
      <c r="J3472" s="4"/>
      <c r="K3472" s="32">
        <f>ROUND(K3484,2)</f>
        <v>0</v>
      </c>
      <c r="L3472" s="30" t="s">
        <v>2205</v>
      </c>
      <c r="M3472" s="29"/>
      <c r="N3472" s="29"/>
      <c r="O3472" s="29"/>
      <c r="P3472" s="29"/>
      <c r="Q3472" s="29"/>
      <c r="R3472" s="29"/>
      <c r="S3472" s="29"/>
      <c r="T3472" s="29"/>
      <c r="U3472" s="29"/>
      <c r="V3472" s="29"/>
      <c r="W3472" s="29"/>
      <c r="X3472" s="29"/>
      <c r="Y3472" s="29"/>
      <c r="Z3472" s="29"/>
      <c r="AA3472" s="29"/>
    </row>
    <row r="3473" spans="1:27" x14ac:dyDescent="0.3">
      <c r="B3473" s="24" t="s">
        <v>822</v>
      </c>
    </row>
    <row r="3474" spans="1:27" x14ac:dyDescent="0.3">
      <c r="B3474" t="s">
        <v>921</v>
      </c>
      <c r="C3474" t="s">
        <v>802</v>
      </c>
      <c r="D3474" t="s">
        <v>857</v>
      </c>
      <c r="E3474" s="33">
        <v>0.55000000000000004</v>
      </c>
      <c r="F3474" t="s">
        <v>825</v>
      </c>
      <c r="G3474" t="s">
        <v>826</v>
      </c>
      <c r="H3474" s="34"/>
      <c r="I3474" t="s">
        <v>827</v>
      </c>
      <c r="J3474" s="35">
        <f>ROUND(E3474/I3472* H3474,5)</f>
        <v>0</v>
      </c>
      <c r="K3474" s="36"/>
    </row>
    <row r="3475" spans="1:27" x14ac:dyDescent="0.3">
      <c r="B3475" t="s">
        <v>919</v>
      </c>
      <c r="C3475" t="s">
        <v>802</v>
      </c>
      <c r="D3475" t="s">
        <v>920</v>
      </c>
      <c r="E3475" s="33">
        <v>0.55000000000000004</v>
      </c>
      <c r="F3475" t="s">
        <v>825</v>
      </c>
      <c r="G3475" t="s">
        <v>826</v>
      </c>
      <c r="H3475" s="34"/>
      <c r="I3475" t="s">
        <v>827</v>
      </c>
      <c r="J3475" s="35">
        <f>ROUND(E3475/I3472* H3475,5)</f>
        <v>0</v>
      </c>
      <c r="K3475" s="36"/>
    </row>
    <row r="3476" spans="1:27" x14ac:dyDescent="0.3">
      <c r="D3476" s="37" t="s">
        <v>828</v>
      </c>
      <c r="E3476" s="36"/>
      <c r="H3476" s="36"/>
      <c r="K3476" s="34">
        <f>SUM(J3474:J3475)</f>
        <v>0</v>
      </c>
    </row>
    <row r="3477" spans="1:27" x14ac:dyDescent="0.3">
      <c r="B3477" s="24" t="s">
        <v>833</v>
      </c>
      <c r="E3477" s="36"/>
      <c r="H3477" s="36"/>
      <c r="K3477" s="36"/>
    </row>
    <row r="3478" spans="1:27" x14ac:dyDescent="0.3">
      <c r="B3478" t="s">
        <v>1736</v>
      </c>
      <c r="C3478" t="s">
        <v>14</v>
      </c>
      <c r="D3478" t="s">
        <v>1737</v>
      </c>
      <c r="E3478" s="33">
        <v>1</v>
      </c>
      <c r="G3478" t="s">
        <v>826</v>
      </c>
      <c r="H3478" s="34"/>
      <c r="I3478" t="s">
        <v>827</v>
      </c>
      <c r="J3478" s="35">
        <f>ROUND(E3478* H3478,5)</f>
        <v>0</v>
      </c>
      <c r="K3478" s="36"/>
    </row>
    <row r="3479" spans="1:27" x14ac:dyDescent="0.3">
      <c r="D3479" s="37" t="s">
        <v>841</v>
      </c>
      <c r="E3479" s="36"/>
      <c r="H3479" s="36"/>
      <c r="K3479" s="34">
        <f>SUM(J3478:J3478)</f>
        <v>0</v>
      </c>
    </row>
    <row r="3480" spans="1:27" x14ac:dyDescent="0.3">
      <c r="E3480" s="36"/>
      <c r="H3480" s="36"/>
      <c r="K3480" s="36"/>
    </row>
    <row r="3481" spans="1:27" x14ac:dyDescent="0.3">
      <c r="D3481" s="37" t="s">
        <v>843</v>
      </c>
      <c r="E3481" s="36"/>
      <c r="H3481" s="36">
        <v>1.5</v>
      </c>
      <c r="I3481" t="s">
        <v>844</v>
      </c>
      <c r="J3481">
        <f>ROUND(H3481/100*K3476,5)</f>
        <v>0</v>
      </c>
      <c r="K3481" s="36"/>
    </row>
    <row r="3482" spans="1:27" x14ac:dyDescent="0.3">
      <c r="D3482" s="37" t="s">
        <v>842</v>
      </c>
      <c r="E3482" s="36"/>
      <c r="H3482" s="36"/>
      <c r="K3482" s="38">
        <f>SUM(J3473:J3481)</f>
        <v>0</v>
      </c>
    </row>
    <row r="3483" spans="1:27" x14ac:dyDescent="0.3">
      <c r="D3483" s="37" t="s">
        <v>916</v>
      </c>
      <c r="E3483" s="36"/>
      <c r="H3483" s="36">
        <v>2</v>
      </c>
      <c r="I3483" t="s">
        <v>844</v>
      </c>
      <c r="K3483" s="34">
        <f>ROUND(H3483/100*K3482,5)</f>
        <v>0</v>
      </c>
    </row>
    <row r="3484" spans="1:27" x14ac:dyDescent="0.3">
      <c r="D3484" s="37" t="s">
        <v>845</v>
      </c>
      <c r="E3484" s="36"/>
      <c r="H3484" s="36"/>
      <c r="K3484" s="38">
        <f>SUM(K3482:K3483)</f>
        <v>0</v>
      </c>
    </row>
    <row r="3486" spans="1:27" ht="45" customHeight="1" x14ac:dyDescent="0.3">
      <c r="A3486" s="28" t="s">
        <v>2206</v>
      </c>
      <c r="B3486" s="28" t="s">
        <v>128</v>
      </c>
      <c r="C3486" s="29" t="s">
        <v>14</v>
      </c>
      <c r="D3486" s="7" t="s">
        <v>129</v>
      </c>
      <c r="E3486" s="6"/>
      <c r="F3486" s="6"/>
      <c r="G3486" s="29"/>
      <c r="H3486" s="31" t="s">
        <v>820</v>
      </c>
      <c r="I3486" s="5">
        <v>1</v>
      </c>
      <c r="J3486" s="4"/>
      <c r="K3486" s="32">
        <f>ROUND(K3498,2)</f>
        <v>0</v>
      </c>
      <c r="L3486" s="30" t="s">
        <v>1739</v>
      </c>
      <c r="M3486" s="29"/>
      <c r="N3486" s="29"/>
      <c r="O3486" s="29"/>
      <c r="P3486" s="29"/>
      <c r="Q3486" s="29"/>
      <c r="R3486" s="29"/>
      <c r="S3486" s="29"/>
      <c r="T3486" s="29"/>
      <c r="U3486" s="29"/>
      <c r="V3486" s="29"/>
      <c r="W3486" s="29"/>
      <c r="X3486" s="29"/>
      <c r="Y3486" s="29"/>
      <c r="Z3486" s="29"/>
      <c r="AA3486" s="29"/>
    </row>
    <row r="3487" spans="1:27" x14ac:dyDescent="0.3">
      <c r="B3487" s="24" t="s">
        <v>822</v>
      </c>
    </row>
    <row r="3488" spans="1:27" x14ac:dyDescent="0.3">
      <c r="B3488" t="s">
        <v>919</v>
      </c>
      <c r="C3488" t="s">
        <v>802</v>
      </c>
      <c r="D3488" t="s">
        <v>920</v>
      </c>
      <c r="E3488" s="33">
        <v>0.7</v>
      </c>
      <c r="F3488" t="s">
        <v>825</v>
      </c>
      <c r="G3488" t="s">
        <v>826</v>
      </c>
      <c r="H3488" s="34"/>
      <c r="I3488" t="s">
        <v>827</v>
      </c>
      <c r="J3488" s="35">
        <f>ROUND(E3488/I3486* H3488,5)</f>
        <v>0</v>
      </c>
      <c r="K3488" s="36"/>
    </row>
    <row r="3489" spans="1:27" x14ac:dyDescent="0.3">
      <c r="B3489" t="s">
        <v>921</v>
      </c>
      <c r="C3489" t="s">
        <v>802</v>
      </c>
      <c r="D3489" t="s">
        <v>857</v>
      </c>
      <c r="E3489" s="33">
        <v>0.7</v>
      </c>
      <c r="F3489" t="s">
        <v>825</v>
      </c>
      <c r="G3489" t="s">
        <v>826</v>
      </c>
      <c r="H3489" s="34"/>
      <c r="I3489" t="s">
        <v>827</v>
      </c>
      <c r="J3489" s="35">
        <f>ROUND(E3489/I3486* H3489,5)</f>
        <v>0</v>
      </c>
      <c r="K3489" s="36"/>
    </row>
    <row r="3490" spans="1:27" x14ac:dyDescent="0.3">
      <c r="D3490" s="37" t="s">
        <v>828</v>
      </c>
      <c r="E3490" s="36"/>
      <c r="H3490" s="36"/>
      <c r="K3490" s="34">
        <f>SUM(J3488:J3489)</f>
        <v>0</v>
      </c>
    </row>
    <row r="3491" spans="1:27" x14ac:dyDescent="0.3">
      <c r="B3491" s="24" t="s">
        <v>833</v>
      </c>
      <c r="E3491" s="36"/>
      <c r="H3491" s="36"/>
      <c r="K3491" s="36"/>
    </row>
    <row r="3492" spans="1:27" x14ac:dyDescent="0.3">
      <c r="B3492" t="s">
        <v>1740</v>
      </c>
      <c r="C3492" t="s">
        <v>14</v>
      </c>
      <c r="D3492" t="s">
        <v>1741</v>
      </c>
      <c r="E3492" s="33">
        <v>1</v>
      </c>
      <c r="G3492" t="s">
        <v>826</v>
      </c>
      <c r="H3492" s="34"/>
      <c r="I3492" t="s">
        <v>827</v>
      </c>
      <c r="J3492" s="35">
        <f>ROUND(E3492* H3492,5)</f>
        <v>0</v>
      </c>
      <c r="K3492" s="36"/>
    </row>
    <row r="3493" spans="1:27" x14ac:dyDescent="0.3">
      <c r="D3493" s="37" t="s">
        <v>841</v>
      </c>
      <c r="E3493" s="36"/>
      <c r="H3493" s="36"/>
      <c r="K3493" s="34">
        <f>SUM(J3492:J3492)</f>
        <v>0</v>
      </c>
    </row>
    <row r="3494" spans="1:27" x14ac:dyDescent="0.3">
      <c r="E3494" s="36"/>
      <c r="H3494" s="36"/>
      <c r="K3494" s="36"/>
    </row>
    <row r="3495" spans="1:27" x14ac:dyDescent="0.3">
      <c r="D3495" s="37" t="s">
        <v>843</v>
      </c>
      <c r="E3495" s="36"/>
      <c r="H3495" s="36">
        <v>1.5</v>
      </c>
      <c r="I3495" t="s">
        <v>844</v>
      </c>
      <c r="J3495">
        <f>ROUND(H3495/100*K3490,5)</f>
        <v>0</v>
      </c>
      <c r="K3495" s="36"/>
    </row>
    <row r="3496" spans="1:27" x14ac:dyDescent="0.3">
      <c r="D3496" s="37" t="s">
        <v>842</v>
      </c>
      <c r="E3496" s="36"/>
      <c r="H3496" s="36"/>
      <c r="K3496" s="38">
        <f>SUM(J3487:J3495)</f>
        <v>0</v>
      </c>
    </row>
    <row r="3497" spans="1:27" x14ac:dyDescent="0.3">
      <c r="D3497" s="37" t="s">
        <v>916</v>
      </c>
      <c r="E3497" s="36"/>
      <c r="H3497" s="36">
        <v>2</v>
      </c>
      <c r="I3497" t="s">
        <v>844</v>
      </c>
      <c r="K3497" s="34">
        <f>ROUND(H3497/100*K3496,5)</f>
        <v>0</v>
      </c>
    </row>
    <row r="3498" spans="1:27" x14ac:dyDescent="0.3">
      <c r="D3498" s="37" t="s">
        <v>845</v>
      </c>
      <c r="E3498" s="36"/>
      <c r="H3498" s="36"/>
      <c r="K3498" s="38">
        <f>SUM(K3496:K3497)</f>
        <v>0</v>
      </c>
    </row>
    <row r="3500" spans="1:27" ht="45" customHeight="1" x14ac:dyDescent="0.3">
      <c r="A3500" s="28" t="s">
        <v>2207</v>
      </c>
      <c r="B3500" s="28" t="s">
        <v>375</v>
      </c>
      <c r="C3500" s="29" t="s">
        <v>17</v>
      </c>
      <c r="D3500" s="7" t="s">
        <v>376</v>
      </c>
      <c r="E3500" s="6"/>
      <c r="F3500" s="6"/>
      <c r="G3500" s="29"/>
      <c r="H3500" s="31" t="s">
        <v>820</v>
      </c>
      <c r="I3500" s="5">
        <v>1</v>
      </c>
      <c r="J3500" s="4"/>
      <c r="K3500" s="32">
        <f>ROUND(K3508,2)</f>
        <v>0</v>
      </c>
      <c r="L3500" s="30" t="s">
        <v>2208</v>
      </c>
      <c r="M3500" s="29"/>
      <c r="N3500" s="29"/>
      <c r="O3500" s="29"/>
      <c r="P3500" s="29"/>
      <c r="Q3500" s="29"/>
      <c r="R3500" s="29"/>
      <c r="S3500" s="29"/>
      <c r="T3500" s="29"/>
      <c r="U3500" s="29"/>
      <c r="V3500" s="29"/>
      <c r="W3500" s="29"/>
      <c r="X3500" s="29"/>
      <c r="Y3500" s="29"/>
      <c r="Z3500" s="29"/>
      <c r="AA3500" s="29"/>
    </row>
    <row r="3501" spans="1:27" x14ac:dyDescent="0.3">
      <c r="B3501" s="24" t="s">
        <v>822</v>
      </c>
    </row>
    <row r="3502" spans="1:27" x14ac:dyDescent="0.3">
      <c r="B3502" t="s">
        <v>969</v>
      </c>
      <c r="C3502" t="s">
        <v>802</v>
      </c>
      <c r="D3502" t="s">
        <v>970</v>
      </c>
      <c r="E3502" s="33">
        <v>1.4</v>
      </c>
      <c r="F3502" t="s">
        <v>825</v>
      </c>
      <c r="G3502" t="s">
        <v>826</v>
      </c>
      <c r="H3502" s="34"/>
      <c r="I3502" t="s">
        <v>827</v>
      </c>
      <c r="J3502" s="35">
        <f>ROUND(E3502/I3500* H3502,5)</f>
        <v>0</v>
      </c>
      <c r="K3502" s="36"/>
    </row>
    <row r="3503" spans="1:27" x14ac:dyDescent="0.3">
      <c r="D3503" s="37" t="s">
        <v>828</v>
      </c>
      <c r="E3503" s="36"/>
      <c r="H3503" s="36"/>
      <c r="K3503" s="34">
        <f>SUM(J3502:J3502)</f>
        <v>0</v>
      </c>
    </row>
    <row r="3504" spans="1:27" x14ac:dyDescent="0.3">
      <c r="E3504" s="36"/>
      <c r="H3504" s="36"/>
      <c r="K3504" s="36"/>
    </row>
    <row r="3505" spans="1:27" x14ac:dyDescent="0.3">
      <c r="D3505" s="37" t="s">
        <v>843</v>
      </c>
      <c r="E3505" s="36"/>
      <c r="H3505" s="36">
        <v>1.5</v>
      </c>
      <c r="I3505" t="s">
        <v>844</v>
      </c>
      <c r="J3505">
        <f>ROUND(H3505/100*K3503,5)</f>
        <v>0</v>
      </c>
      <c r="K3505" s="36"/>
    </row>
    <row r="3506" spans="1:27" x14ac:dyDescent="0.3">
      <c r="D3506" s="37" t="s">
        <v>842</v>
      </c>
      <c r="E3506" s="36"/>
      <c r="H3506" s="36"/>
      <c r="K3506" s="38">
        <f>SUM(J3501:J3505)</f>
        <v>0</v>
      </c>
    </row>
    <row r="3507" spans="1:27" x14ac:dyDescent="0.3">
      <c r="D3507" s="37" t="s">
        <v>916</v>
      </c>
      <c r="E3507" s="36"/>
      <c r="H3507" s="36">
        <v>2</v>
      </c>
      <c r="I3507" t="s">
        <v>844</v>
      </c>
      <c r="K3507" s="34">
        <f>ROUND(H3507/100*K3506,5)</f>
        <v>0</v>
      </c>
    </row>
    <row r="3508" spans="1:27" x14ac:dyDescent="0.3">
      <c r="D3508" s="37" t="s">
        <v>845</v>
      </c>
      <c r="E3508" s="36"/>
      <c r="H3508" s="36"/>
      <c r="K3508" s="38">
        <f>SUM(K3506:K3507)</f>
        <v>0</v>
      </c>
    </row>
    <row r="3510" spans="1:27" ht="45" customHeight="1" x14ac:dyDescent="0.3">
      <c r="A3510" s="28" t="s">
        <v>2209</v>
      </c>
      <c r="B3510" s="28" t="s">
        <v>696</v>
      </c>
      <c r="C3510" s="29" t="s">
        <v>14</v>
      </c>
      <c r="D3510" s="7" t="s">
        <v>697</v>
      </c>
      <c r="E3510" s="6"/>
      <c r="F3510" s="6"/>
      <c r="G3510" s="29"/>
      <c r="H3510" s="31" t="s">
        <v>820</v>
      </c>
      <c r="I3510" s="5">
        <v>1</v>
      </c>
      <c r="J3510" s="4"/>
      <c r="K3510" s="32"/>
      <c r="L3510" s="30" t="s">
        <v>2210</v>
      </c>
      <c r="M3510" s="29"/>
      <c r="N3510" s="29"/>
      <c r="O3510" s="29"/>
      <c r="P3510" s="29"/>
      <c r="Q3510" s="29"/>
      <c r="R3510" s="29"/>
      <c r="S3510" s="29"/>
      <c r="T3510" s="29"/>
      <c r="U3510" s="29"/>
      <c r="V3510" s="29"/>
      <c r="W3510" s="29"/>
      <c r="X3510" s="29"/>
      <c r="Y3510" s="29"/>
      <c r="Z3510" s="29"/>
      <c r="AA3510" s="29"/>
    </row>
    <row r="3511" spans="1:27" ht="45" customHeight="1" x14ac:dyDescent="0.3">
      <c r="A3511" s="28" t="s">
        <v>2211</v>
      </c>
      <c r="B3511" s="28" t="s">
        <v>694</v>
      </c>
      <c r="C3511" s="29" t="s">
        <v>14</v>
      </c>
      <c r="D3511" s="7" t="s">
        <v>695</v>
      </c>
      <c r="E3511" s="6"/>
      <c r="F3511" s="6"/>
      <c r="G3511" s="29"/>
      <c r="H3511" s="31" t="s">
        <v>820</v>
      </c>
      <c r="I3511" s="5">
        <v>1</v>
      </c>
      <c r="J3511" s="4"/>
      <c r="K3511" s="32"/>
      <c r="L3511" s="30" t="s">
        <v>2212</v>
      </c>
      <c r="M3511" s="29"/>
      <c r="N3511" s="29"/>
      <c r="O3511" s="29"/>
      <c r="P3511" s="29"/>
      <c r="Q3511" s="29"/>
      <c r="R3511" s="29"/>
      <c r="S3511" s="29"/>
      <c r="T3511" s="29"/>
      <c r="U3511" s="29"/>
      <c r="V3511" s="29"/>
      <c r="W3511" s="29"/>
      <c r="X3511" s="29"/>
      <c r="Y3511" s="29"/>
      <c r="Z3511" s="29"/>
      <c r="AA3511" s="29"/>
    </row>
    <row r="3512" spans="1:27" ht="45" customHeight="1" x14ac:dyDescent="0.3">
      <c r="A3512" s="28"/>
      <c r="B3512" s="28" t="s">
        <v>2213</v>
      </c>
      <c r="C3512" s="29" t="s">
        <v>14</v>
      </c>
      <c r="D3512" s="7" t="s">
        <v>2214</v>
      </c>
      <c r="E3512" s="6"/>
      <c r="F3512" s="6"/>
      <c r="G3512" s="29"/>
      <c r="H3512" s="31" t="s">
        <v>820</v>
      </c>
      <c r="I3512" s="5">
        <v>1</v>
      </c>
      <c r="J3512" s="4"/>
      <c r="K3512" s="32"/>
      <c r="L3512" s="30" t="s">
        <v>2215</v>
      </c>
      <c r="M3512" s="29"/>
      <c r="N3512" s="29"/>
      <c r="O3512" s="29"/>
      <c r="P3512" s="29"/>
      <c r="Q3512" s="29"/>
      <c r="R3512" s="29"/>
      <c r="S3512" s="29"/>
      <c r="T3512" s="29"/>
      <c r="U3512" s="29"/>
      <c r="V3512" s="29"/>
      <c r="W3512" s="29"/>
      <c r="X3512" s="29"/>
      <c r="Y3512" s="29"/>
      <c r="Z3512" s="29"/>
      <c r="AA3512" s="29"/>
    </row>
    <row r="3513" spans="1:27" ht="45" customHeight="1" x14ac:dyDescent="0.3">
      <c r="A3513" s="28" t="s">
        <v>2216</v>
      </c>
      <c r="B3513" s="28" t="s">
        <v>672</v>
      </c>
      <c r="C3513" s="29" t="s">
        <v>14</v>
      </c>
      <c r="D3513" s="7" t="s">
        <v>673</v>
      </c>
      <c r="E3513" s="6"/>
      <c r="F3513" s="6"/>
      <c r="G3513" s="29"/>
      <c r="H3513" s="31" t="s">
        <v>820</v>
      </c>
      <c r="I3513" s="5">
        <v>1</v>
      </c>
      <c r="J3513" s="4"/>
      <c r="K3513" s="32">
        <f>ROUND(K3519,2)</f>
        <v>0</v>
      </c>
      <c r="L3513" s="30" t="s">
        <v>2217</v>
      </c>
      <c r="M3513" s="29"/>
      <c r="N3513" s="29"/>
      <c r="O3513" s="29"/>
      <c r="P3513" s="29"/>
      <c r="Q3513" s="29"/>
      <c r="R3513" s="29"/>
      <c r="S3513" s="29"/>
      <c r="T3513" s="29"/>
      <c r="U3513" s="29"/>
      <c r="V3513" s="29"/>
      <c r="W3513" s="29"/>
      <c r="X3513" s="29"/>
      <c r="Y3513" s="29"/>
      <c r="Z3513" s="29"/>
      <c r="AA3513" s="29"/>
    </row>
    <row r="3514" spans="1:27" x14ac:dyDescent="0.3">
      <c r="B3514" s="24" t="s">
        <v>833</v>
      </c>
    </row>
    <row r="3515" spans="1:27" x14ac:dyDescent="0.3">
      <c r="B3515" t="s">
        <v>2218</v>
      </c>
      <c r="C3515" t="s">
        <v>14</v>
      </c>
      <c r="D3515" t="s">
        <v>2219</v>
      </c>
      <c r="E3515" s="33">
        <v>1</v>
      </c>
      <c r="G3515" t="s">
        <v>826</v>
      </c>
      <c r="H3515" s="34"/>
      <c r="I3515" t="s">
        <v>827</v>
      </c>
      <c r="J3515" s="35">
        <f>ROUND(E3515* H3515,5)</f>
        <v>0</v>
      </c>
      <c r="K3515" s="36"/>
    </row>
    <row r="3516" spans="1:27" x14ac:dyDescent="0.3">
      <c r="D3516" s="37" t="s">
        <v>841</v>
      </c>
      <c r="E3516" s="36"/>
      <c r="H3516" s="36"/>
      <c r="K3516" s="34">
        <f>SUM(J3515:J3515)</f>
        <v>0</v>
      </c>
    </row>
    <row r="3517" spans="1:27" x14ac:dyDescent="0.3">
      <c r="D3517" s="37" t="s">
        <v>842</v>
      </c>
      <c r="E3517" s="36"/>
      <c r="H3517" s="36"/>
      <c r="K3517" s="38">
        <f>SUM(J3514:J3516)</f>
        <v>0</v>
      </c>
    </row>
    <row r="3518" spans="1:27" x14ac:dyDescent="0.3">
      <c r="D3518" s="37" t="s">
        <v>916</v>
      </c>
      <c r="E3518" s="36"/>
      <c r="H3518" s="36">
        <v>2</v>
      </c>
      <c r="I3518" t="s">
        <v>844</v>
      </c>
      <c r="K3518" s="34">
        <f>ROUND(H3518/100*K3517,5)</f>
        <v>0</v>
      </c>
    </row>
    <row r="3519" spans="1:27" x14ac:dyDescent="0.3">
      <c r="D3519" s="37" t="s">
        <v>845</v>
      </c>
      <c r="E3519" s="36"/>
      <c r="H3519" s="36"/>
      <c r="K3519" s="38">
        <f>SUM(K3517:K3518)</f>
        <v>0</v>
      </c>
    </row>
    <row r="3521" spans="1:27" ht="45" customHeight="1" x14ac:dyDescent="0.3">
      <c r="A3521" s="28" t="s">
        <v>2220</v>
      </c>
      <c r="B3521" s="28" t="s">
        <v>674</v>
      </c>
      <c r="C3521" s="29" t="s">
        <v>14</v>
      </c>
      <c r="D3521" s="7" t="s">
        <v>675</v>
      </c>
      <c r="E3521" s="6"/>
      <c r="F3521" s="6"/>
      <c r="G3521" s="29"/>
      <c r="H3521" s="31" t="s">
        <v>820</v>
      </c>
      <c r="I3521" s="5">
        <v>1</v>
      </c>
      <c r="J3521" s="4"/>
      <c r="K3521" s="32"/>
      <c r="L3521" s="30" t="s">
        <v>2221</v>
      </c>
      <c r="M3521" s="29"/>
      <c r="N3521" s="29"/>
      <c r="O3521" s="29"/>
      <c r="P3521" s="29"/>
      <c r="Q3521" s="29"/>
      <c r="R3521" s="29"/>
      <c r="S3521" s="29"/>
      <c r="T3521" s="29"/>
      <c r="U3521" s="29"/>
      <c r="V3521" s="29"/>
      <c r="W3521" s="29"/>
      <c r="X3521" s="29"/>
      <c r="Y3521" s="29"/>
      <c r="Z3521" s="29"/>
      <c r="AA3521" s="29"/>
    </row>
    <row r="3522" spans="1:27" ht="45" customHeight="1" x14ac:dyDescent="0.3">
      <c r="A3522" s="28" t="s">
        <v>2222</v>
      </c>
      <c r="B3522" s="28" t="s">
        <v>670</v>
      </c>
      <c r="C3522" s="29" t="s">
        <v>14</v>
      </c>
      <c r="D3522" s="7" t="s">
        <v>671</v>
      </c>
      <c r="E3522" s="6"/>
      <c r="F3522" s="6"/>
      <c r="G3522" s="29"/>
      <c r="H3522" s="31" t="s">
        <v>820</v>
      </c>
      <c r="I3522" s="5">
        <v>1</v>
      </c>
      <c r="J3522" s="4"/>
      <c r="K3522" s="32">
        <f>ROUND(K3528,2)</f>
        <v>0</v>
      </c>
      <c r="L3522" s="30" t="s">
        <v>2223</v>
      </c>
      <c r="M3522" s="29"/>
      <c r="N3522" s="29"/>
      <c r="O3522" s="29"/>
      <c r="P3522" s="29"/>
      <c r="Q3522" s="29"/>
      <c r="R3522" s="29"/>
      <c r="S3522" s="29"/>
      <c r="T3522" s="29"/>
      <c r="U3522" s="29"/>
      <c r="V3522" s="29"/>
      <c r="W3522" s="29"/>
      <c r="X3522" s="29"/>
      <c r="Y3522" s="29"/>
      <c r="Z3522" s="29"/>
      <c r="AA3522" s="29"/>
    </row>
    <row r="3523" spans="1:27" x14ac:dyDescent="0.3">
      <c r="B3523" s="24" t="s">
        <v>833</v>
      </c>
    </row>
    <row r="3524" spans="1:27" x14ac:dyDescent="0.3">
      <c r="B3524" t="s">
        <v>2224</v>
      </c>
      <c r="C3524" t="s">
        <v>14</v>
      </c>
      <c r="D3524" t="s">
        <v>671</v>
      </c>
      <c r="E3524" s="33">
        <v>1</v>
      </c>
      <c r="G3524" t="s">
        <v>826</v>
      </c>
      <c r="H3524" s="34"/>
      <c r="I3524" t="s">
        <v>827</v>
      </c>
      <c r="J3524" s="35">
        <f>ROUND(E3524* H3524,5)</f>
        <v>0</v>
      </c>
      <c r="K3524" s="36"/>
    </row>
    <row r="3525" spans="1:27" x14ac:dyDescent="0.3">
      <c r="D3525" s="37" t="s">
        <v>841</v>
      </c>
      <c r="E3525" s="36"/>
      <c r="H3525" s="36"/>
      <c r="K3525" s="34">
        <f>SUM(J3524:J3524)</f>
        <v>0</v>
      </c>
    </row>
    <row r="3526" spans="1:27" x14ac:dyDescent="0.3">
      <c r="D3526" s="37" t="s">
        <v>842</v>
      </c>
      <c r="E3526" s="36"/>
      <c r="H3526" s="36"/>
      <c r="K3526" s="38">
        <f>SUM(J3523:J3525)</f>
        <v>0</v>
      </c>
    </row>
    <row r="3527" spans="1:27" x14ac:dyDescent="0.3">
      <c r="D3527" s="37" t="s">
        <v>916</v>
      </c>
      <c r="E3527" s="36"/>
      <c r="H3527" s="36">
        <v>2</v>
      </c>
      <c r="I3527" t="s">
        <v>844</v>
      </c>
      <c r="K3527" s="34">
        <f>ROUND(H3527/100*K3526,5)</f>
        <v>0</v>
      </c>
    </row>
    <row r="3528" spans="1:27" x14ac:dyDescent="0.3">
      <c r="D3528" s="37" t="s">
        <v>845</v>
      </c>
      <c r="E3528" s="36"/>
      <c r="H3528" s="36"/>
      <c r="K3528" s="38">
        <f>SUM(K3526:K3527)</f>
        <v>0</v>
      </c>
    </row>
    <row r="3530" spans="1:27" ht="45" customHeight="1" x14ac:dyDescent="0.3">
      <c r="A3530" s="28"/>
      <c r="B3530" s="28" t="s">
        <v>2225</v>
      </c>
      <c r="C3530" s="29" t="s">
        <v>14</v>
      </c>
      <c r="D3530" s="7" t="s">
        <v>2226</v>
      </c>
      <c r="E3530" s="6"/>
      <c r="F3530" s="6"/>
      <c r="G3530" s="29"/>
      <c r="H3530" s="31" t="s">
        <v>820</v>
      </c>
      <c r="I3530" s="5">
        <v>1</v>
      </c>
      <c r="J3530" s="4"/>
      <c r="K3530" s="32">
        <f>ROUND(K3536,2)</f>
        <v>0</v>
      </c>
      <c r="L3530" s="30" t="s">
        <v>2227</v>
      </c>
      <c r="M3530" s="29"/>
      <c r="N3530" s="29"/>
      <c r="O3530" s="29"/>
      <c r="P3530" s="29"/>
      <c r="Q3530" s="29"/>
      <c r="R3530" s="29"/>
      <c r="S3530" s="29"/>
      <c r="T3530" s="29"/>
      <c r="U3530" s="29"/>
      <c r="V3530" s="29"/>
      <c r="W3530" s="29"/>
      <c r="X3530" s="29"/>
      <c r="Y3530" s="29"/>
      <c r="Z3530" s="29"/>
      <c r="AA3530" s="29"/>
    </row>
    <row r="3531" spans="1:27" x14ac:dyDescent="0.3">
      <c r="B3531" s="24" t="s">
        <v>833</v>
      </c>
    </row>
    <row r="3532" spans="1:27" x14ac:dyDescent="0.3">
      <c r="B3532" t="s">
        <v>2228</v>
      </c>
      <c r="C3532" t="s">
        <v>14</v>
      </c>
      <c r="D3532" t="s">
        <v>2226</v>
      </c>
      <c r="E3532" s="33">
        <v>1</v>
      </c>
      <c r="G3532" t="s">
        <v>826</v>
      </c>
      <c r="H3532" s="34"/>
      <c r="I3532" t="s">
        <v>827</v>
      </c>
      <c r="J3532" s="35">
        <f>ROUND(E3532* H3532,5)</f>
        <v>0</v>
      </c>
      <c r="K3532" s="36"/>
    </row>
    <row r="3533" spans="1:27" x14ac:dyDescent="0.3">
      <c r="D3533" s="37" t="s">
        <v>841</v>
      </c>
      <c r="E3533" s="36"/>
      <c r="H3533" s="36"/>
      <c r="K3533" s="34">
        <f>SUM(J3532:J3532)</f>
        <v>0</v>
      </c>
    </row>
    <row r="3534" spans="1:27" x14ac:dyDescent="0.3">
      <c r="D3534" s="37" t="s">
        <v>842</v>
      </c>
      <c r="E3534" s="36"/>
      <c r="H3534" s="36"/>
      <c r="K3534" s="38">
        <f>SUM(J3531:J3533)</f>
        <v>0</v>
      </c>
    </row>
    <row r="3535" spans="1:27" x14ac:dyDescent="0.3">
      <c r="D3535" s="37" t="s">
        <v>916</v>
      </c>
      <c r="E3535" s="36"/>
      <c r="H3535" s="36">
        <v>2</v>
      </c>
      <c r="I3535" t="s">
        <v>844</v>
      </c>
      <c r="K3535" s="34">
        <f>ROUND(H3535/100*K3534,5)</f>
        <v>0</v>
      </c>
    </row>
    <row r="3536" spans="1:27" x14ac:dyDescent="0.3">
      <c r="D3536" s="37" t="s">
        <v>845</v>
      </c>
      <c r="E3536" s="36"/>
      <c r="H3536" s="36"/>
      <c r="K3536" s="38">
        <f>SUM(K3534:K3535)</f>
        <v>0</v>
      </c>
    </row>
    <row r="3538" spans="1:27" ht="45" customHeight="1" x14ac:dyDescent="0.3">
      <c r="A3538" s="28" t="s">
        <v>2229</v>
      </c>
      <c r="B3538" s="28" t="s">
        <v>734</v>
      </c>
      <c r="C3538" s="29" t="s">
        <v>14</v>
      </c>
      <c r="D3538" s="7" t="s">
        <v>735</v>
      </c>
      <c r="E3538" s="6"/>
      <c r="F3538" s="6"/>
      <c r="G3538" s="29"/>
      <c r="H3538" s="31" t="s">
        <v>820</v>
      </c>
      <c r="I3538" s="5">
        <v>1.04</v>
      </c>
      <c r="J3538" s="4"/>
      <c r="K3538" s="32">
        <f>ROUND(K3550,2)</f>
        <v>0</v>
      </c>
      <c r="L3538" s="30" t="s">
        <v>2230</v>
      </c>
      <c r="M3538" s="29"/>
      <c r="N3538" s="29"/>
      <c r="O3538" s="29"/>
      <c r="P3538" s="29"/>
      <c r="Q3538" s="29"/>
      <c r="R3538" s="29"/>
      <c r="S3538" s="29"/>
      <c r="T3538" s="29"/>
      <c r="U3538" s="29"/>
      <c r="V3538" s="29"/>
      <c r="W3538" s="29"/>
      <c r="X3538" s="29"/>
      <c r="Y3538" s="29"/>
      <c r="Z3538" s="29"/>
      <c r="AA3538" s="29"/>
    </row>
    <row r="3539" spans="1:27" x14ac:dyDescent="0.3">
      <c r="B3539" s="24" t="s">
        <v>822</v>
      </c>
    </row>
    <row r="3540" spans="1:27" x14ac:dyDescent="0.3">
      <c r="B3540" t="s">
        <v>2231</v>
      </c>
      <c r="C3540" t="s">
        <v>802</v>
      </c>
      <c r="D3540" t="s">
        <v>2232</v>
      </c>
      <c r="E3540" s="33">
        <v>0.1</v>
      </c>
      <c r="F3540" t="s">
        <v>825</v>
      </c>
      <c r="G3540" t="s">
        <v>826</v>
      </c>
      <c r="H3540" s="34"/>
      <c r="I3540" t="s">
        <v>827</v>
      </c>
      <c r="J3540" s="35">
        <f>ROUND(E3540/I3538* H3540,5)</f>
        <v>0</v>
      </c>
      <c r="K3540" s="36"/>
    </row>
    <row r="3541" spans="1:27" x14ac:dyDescent="0.3">
      <c r="D3541" s="37" t="s">
        <v>828</v>
      </c>
      <c r="E3541" s="36"/>
      <c r="H3541" s="36"/>
      <c r="K3541" s="34">
        <f>SUM(J3540:J3540)</f>
        <v>0</v>
      </c>
    </row>
    <row r="3542" spans="1:27" x14ac:dyDescent="0.3">
      <c r="B3542" s="24" t="s">
        <v>833</v>
      </c>
      <c r="E3542" s="36"/>
      <c r="H3542" s="36"/>
      <c r="K3542" s="36"/>
    </row>
    <row r="3543" spans="1:27" x14ac:dyDescent="0.3">
      <c r="B3543" t="s">
        <v>2233</v>
      </c>
      <c r="C3543" t="s">
        <v>14</v>
      </c>
      <c r="D3543" t="s">
        <v>2234</v>
      </c>
      <c r="E3543" s="33">
        <v>1</v>
      </c>
      <c r="G3543" t="s">
        <v>826</v>
      </c>
      <c r="H3543" s="34"/>
      <c r="I3543" t="s">
        <v>827</v>
      </c>
      <c r="J3543" s="35">
        <f>ROUND(E3543* H3543,5)</f>
        <v>0</v>
      </c>
      <c r="K3543" s="36"/>
    </row>
    <row r="3544" spans="1:27" x14ac:dyDescent="0.3">
      <c r="B3544" t="s">
        <v>2235</v>
      </c>
      <c r="C3544" t="s">
        <v>14</v>
      </c>
      <c r="D3544" t="s">
        <v>2236</v>
      </c>
      <c r="E3544" s="33">
        <v>1</v>
      </c>
      <c r="G3544" t="s">
        <v>826</v>
      </c>
      <c r="H3544" s="34"/>
      <c r="I3544" t="s">
        <v>827</v>
      </c>
      <c r="J3544" s="35">
        <f>ROUND(E3544* H3544,5)</f>
        <v>0</v>
      </c>
      <c r="K3544" s="36"/>
    </row>
    <row r="3545" spans="1:27" x14ac:dyDescent="0.3">
      <c r="D3545" s="37" t="s">
        <v>841</v>
      </c>
      <c r="E3545" s="36"/>
      <c r="H3545" s="36"/>
      <c r="K3545" s="34">
        <f>SUM(J3543:J3544)</f>
        <v>0</v>
      </c>
    </row>
    <row r="3546" spans="1:27" x14ac:dyDescent="0.3">
      <c r="E3546" s="36"/>
      <c r="H3546" s="36"/>
      <c r="K3546" s="36"/>
    </row>
    <row r="3547" spans="1:27" x14ac:dyDescent="0.3">
      <c r="D3547" s="37" t="s">
        <v>843</v>
      </c>
      <c r="E3547" s="36"/>
      <c r="H3547" s="36">
        <v>1.5</v>
      </c>
      <c r="I3547" t="s">
        <v>844</v>
      </c>
      <c r="J3547">
        <f>ROUND(H3547/100*K3541,5)</f>
        <v>0</v>
      </c>
      <c r="K3547" s="36"/>
    </row>
    <row r="3548" spans="1:27" x14ac:dyDescent="0.3">
      <c r="D3548" s="37" t="s">
        <v>842</v>
      </c>
      <c r="E3548" s="36"/>
      <c r="H3548" s="36"/>
      <c r="K3548" s="38">
        <f>SUM(J3539:J3547)</f>
        <v>0</v>
      </c>
    </row>
    <row r="3549" spans="1:27" x14ac:dyDescent="0.3">
      <c r="D3549" s="37" t="s">
        <v>916</v>
      </c>
      <c r="E3549" s="36"/>
      <c r="H3549" s="36">
        <v>2</v>
      </c>
      <c r="I3549" t="s">
        <v>844</v>
      </c>
      <c r="K3549" s="34">
        <f>ROUND(H3549/100*K3548,5)</f>
        <v>0</v>
      </c>
    </row>
    <row r="3550" spans="1:27" x14ac:dyDescent="0.3">
      <c r="D3550" s="37" t="s">
        <v>845</v>
      </c>
      <c r="E3550" s="36"/>
      <c r="H3550" s="36"/>
      <c r="K3550" s="38">
        <f>SUM(K3548:K3549)</f>
        <v>0</v>
      </c>
    </row>
    <row r="3552" spans="1:27" ht="45" customHeight="1" x14ac:dyDescent="0.3">
      <c r="A3552" s="28" t="s">
        <v>2237</v>
      </c>
      <c r="B3552" s="28" t="s">
        <v>720</v>
      </c>
      <c r="C3552" s="29" t="s">
        <v>14</v>
      </c>
      <c r="D3552" s="7" t="s">
        <v>721</v>
      </c>
      <c r="E3552" s="6"/>
      <c r="F3552" s="6"/>
      <c r="G3552" s="29"/>
      <c r="H3552" s="31" t="s">
        <v>820</v>
      </c>
      <c r="I3552" s="5">
        <v>1</v>
      </c>
      <c r="J3552" s="4"/>
      <c r="K3552" s="32">
        <f>ROUND(K3558,2)</f>
        <v>0</v>
      </c>
      <c r="L3552" s="30" t="s">
        <v>2238</v>
      </c>
      <c r="M3552" s="29"/>
      <c r="N3552" s="29"/>
      <c r="O3552" s="29"/>
      <c r="P3552" s="29"/>
      <c r="Q3552" s="29"/>
      <c r="R3552" s="29"/>
      <c r="S3552" s="29"/>
      <c r="T3552" s="29"/>
      <c r="U3552" s="29"/>
      <c r="V3552" s="29"/>
      <c r="W3552" s="29"/>
      <c r="X3552" s="29"/>
      <c r="Y3552" s="29"/>
      <c r="Z3552" s="29"/>
      <c r="AA3552" s="29"/>
    </row>
    <row r="3553" spans="1:27" x14ac:dyDescent="0.3">
      <c r="B3553" s="24" t="s">
        <v>833</v>
      </c>
    </row>
    <row r="3554" spans="1:27" x14ac:dyDescent="0.3">
      <c r="B3554" t="s">
        <v>2239</v>
      </c>
      <c r="C3554" t="s">
        <v>14</v>
      </c>
      <c r="D3554" t="s">
        <v>721</v>
      </c>
      <c r="E3554" s="33">
        <v>1</v>
      </c>
      <c r="G3554" t="s">
        <v>826</v>
      </c>
      <c r="H3554" s="34"/>
      <c r="I3554" t="s">
        <v>827</v>
      </c>
      <c r="J3554" s="35">
        <f>ROUND(E3554* H3554,5)</f>
        <v>0</v>
      </c>
      <c r="K3554" s="36"/>
    </row>
    <row r="3555" spans="1:27" x14ac:dyDescent="0.3">
      <c r="D3555" s="37" t="s">
        <v>841</v>
      </c>
      <c r="E3555" s="36"/>
      <c r="H3555" s="36"/>
      <c r="K3555" s="34">
        <f>SUM(J3554:J3554)</f>
        <v>0</v>
      </c>
    </row>
    <row r="3556" spans="1:27" x14ac:dyDescent="0.3">
      <c r="D3556" s="37" t="s">
        <v>842</v>
      </c>
      <c r="E3556" s="36"/>
      <c r="H3556" s="36"/>
      <c r="K3556" s="38">
        <f>SUM(J3553:J3555)</f>
        <v>0</v>
      </c>
    </row>
    <row r="3557" spans="1:27" x14ac:dyDescent="0.3">
      <c r="D3557" s="37" t="s">
        <v>916</v>
      </c>
      <c r="E3557" s="36"/>
      <c r="H3557" s="36">
        <v>2</v>
      </c>
      <c r="I3557" t="s">
        <v>844</v>
      </c>
      <c r="K3557" s="34">
        <f>ROUND(H3557/100*K3556,5)</f>
        <v>0</v>
      </c>
    </row>
    <row r="3558" spans="1:27" x14ac:dyDescent="0.3">
      <c r="D3558" s="37" t="s">
        <v>845</v>
      </c>
      <c r="E3558" s="36"/>
      <c r="H3558" s="36"/>
      <c r="K3558" s="38">
        <f>SUM(K3556:K3557)</f>
        <v>0</v>
      </c>
    </row>
    <row r="3560" spans="1:27" ht="45" customHeight="1" x14ac:dyDescent="0.3">
      <c r="A3560" s="28" t="s">
        <v>2240</v>
      </c>
      <c r="B3560" s="28" t="s">
        <v>718</v>
      </c>
      <c r="C3560" s="29" t="s">
        <v>14</v>
      </c>
      <c r="D3560" s="7" t="s">
        <v>719</v>
      </c>
      <c r="E3560" s="6"/>
      <c r="F3560" s="6"/>
      <c r="G3560" s="29"/>
      <c r="H3560" s="31" t="s">
        <v>820</v>
      </c>
      <c r="I3560" s="5">
        <v>1</v>
      </c>
      <c r="J3560" s="4"/>
      <c r="K3560" s="32">
        <f>ROUND(K3566,2)</f>
        <v>0</v>
      </c>
      <c r="L3560" s="30" t="s">
        <v>2241</v>
      </c>
      <c r="M3560" s="29"/>
      <c r="N3560" s="29"/>
      <c r="O3560" s="29"/>
      <c r="P3560" s="29"/>
      <c r="Q3560" s="29"/>
      <c r="R3560" s="29"/>
      <c r="S3560" s="29"/>
      <c r="T3560" s="29"/>
      <c r="U3560" s="29"/>
      <c r="V3560" s="29"/>
      <c r="W3560" s="29"/>
      <c r="X3560" s="29"/>
      <c r="Y3560" s="29"/>
      <c r="Z3560" s="29"/>
      <c r="AA3560" s="29"/>
    </row>
    <row r="3561" spans="1:27" x14ac:dyDescent="0.3">
      <c r="B3561" s="24" t="s">
        <v>833</v>
      </c>
    </row>
    <row r="3562" spans="1:27" x14ac:dyDescent="0.3">
      <c r="B3562" t="s">
        <v>2242</v>
      </c>
      <c r="C3562" t="s">
        <v>14</v>
      </c>
      <c r="D3562" t="s">
        <v>719</v>
      </c>
      <c r="E3562" s="33">
        <v>1</v>
      </c>
      <c r="G3562" t="s">
        <v>826</v>
      </c>
      <c r="H3562" s="34"/>
      <c r="I3562" t="s">
        <v>827</v>
      </c>
      <c r="J3562" s="35">
        <f>ROUND(E3562* H3562,5)</f>
        <v>0</v>
      </c>
      <c r="K3562" s="36"/>
    </row>
    <row r="3563" spans="1:27" x14ac:dyDescent="0.3">
      <c r="D3563" s="37" t="s">
        <v>841</v>
      </c>
      <c r="E3563" s="36"/>
      <c r="H3563" s="36"/>
      <c r="K3563" s="34">
        <f>SUM(J3562:J3562)</f>
        <v>0</v>
      </c>
    </row>
    <row r="3564" spans="1:27" x14ac:dyDescent="0.3">
      <c r="D3564" s="37" t="s">
        <v>842</v>
      </c>
      <c r="E3564" s="36"/>
      <c r="H3564" s="36"/>
      <c r="K3564" s="38">
        <f>SUM(J3561:J3563)</f>
        <v>0</v>
      </c>
    </row>
    <row r="3565" spans="1:27" x14ac:dyDescent="0.3">
      <c r="D3565" s="37" t="s">
        <v>916</v>
      </c>
      <c r="E3565" s="36"/>
      <c r="H3565" s="36">
        <v>2</v>
      </c>
      <c r="I3565" t="s">
        <v>844</v>
      </c>
      <c r="K3565" s="34">
        <f>ROUND(H3565/100*K3564,5)</f>
        <v>0</v>
      </c>
    </row>
    <row r="3566" spans="1:27" x14ac:dyDescent="0.3">
      <c r="D3566" s="37" t="s">
        <v>845</v>
      </c>
      <c r="E3566" s="36"/>
      <c r="H3566" s="36"/>
      <c r="K3566" s="38">
        <f>SUM(K3564:K3565)</f>
        <v>0</v>
      </c>
    </row>
    <row r="3568" spans="1:27" ht="45" customHeight="1" x14ac:dyDescent="0.3">
      <c r="A3568" s="28" t="s">
        <v>2243</v>
      </c>
      <c r="B3568" s="28" t="s">
        <v>702</v>
      </c>
      <c r="C3568" s="29" t="s">
        <v>14</v>
      </c>
      <c r="D3568" s="7" t="s">
        <v>703</v>
      </c>
      <c r="E3568" s="6"/>
      <c r="F3568" s="6"/>
      <c r="G3568" s="29"/>
      <c r="H3568" s="31" t="s">
        <v>820</v>
      </c>
      <c r="I3568" s="5">
        <v>1</v>
      </c>
      <c r="J3568" s="4"/>
      <c r="K3568" s="32">
        <f>ROUND(K3574,2)</f>
        <v>0</v>
      </c>
      <c r="L3568" s="30" t="s">
        <v>2244</v>
      </c>
      <c r="M3568" s="29"/>
      <c r="N3568" s="29"/>
      <c r="O3568" s="29"/>
      <c r="P3568" s="29"/>
      <c r="Q3568" s="29"/>
      <c r="R3568" s="29"/>
      <c r="S3568" s="29"/>
      <c r="T3568" s="29"/>
      <c r="U3568" s="29"/>
      <c r="V3568" s="29"/>
      <c r="W3568" s="29"/>
      <c r="X3568" s="29"/>
      <c r="Y3568" s="29"/>
      <c r="Z3568" s="29"/>
      <c r="AA3568" s="29"/>
    </row>
    <row r="3569" spans="1:27" x14ac:dyDescent="0.3">
      <c r="B3569" s="24" t="s">
        <v>833</v>
      </c>
    </row>
    <row r="3570" spans="1:27" x14ac:dyDescent="0.3">
      <c r="B3570" t="s">
        <v>2245</v>
      </c>
      <c r="C3570" t="s">
        <v>14</v>
      </c>
      <c r="D3570" t="s">
        <v>703</v>
      </c>
      <c r="E3570" s="33">
        <v>1</v>
      </c>
      <c r="G3570" t="s">
        <v>826</v>
      </c>
      <c r="H3570" s="34"/>
      <c r="I3570" t="s">
        <v>827</v>
      </c>
      <c r="J3570" s="35">
        <f>ROUND(E3570* H3570,5)</f>
        <v>0</v>
      </c>
      <c r="K3570" s="36"/>
    </row>
    <row r="3571" spans="1:27" x14ac:dyDescent="0.3">
      <c r="D3571" s="37" t="s">
        <v>841</v>
      </c>
      <c r="E3571" s="36"/>
      <c r="H3571" s="36"/>
      <c r="K3571" s="34">
        <f>SUM(J3570:J3570)</f>
        <v>0</v>
      </c>
    </row>
    <row r="3572" spans="1:27" x14ac:dyDescent="0.3">
      <c r="D3572" s="37" t="s">
        <v>842</v>
      </c>
      <c r="E3572" s="36"/>
      <c r="H3572" s="36"/>
      <c r="K3572" s="38">
        <f>SUM(J3569:J3571)</f>
        <v>0</v>
      </c>
    </row>
    <row r="3573" spans="1:27" x14ac:dyDescent="0.3">
      <c r="D3573" s="37" t="s">
        <v>916</v>
      </c>
      <c r="E3573" s="36"/>
      <c r="H3573" s="36">
        <v>2</v>
      </c>
      <c r="I3573" t="s">
        <v>844</v>
      </c>
      <c r="K3573" s="34">
        <f>ROUND(H3573/100*K3572,5)</f>
        <v>0</v>
      </c>
    </row>
    <row r="3574" spans="1:27" x14ac:dyDescent="0.3">
      <c r="D3574" s="37" t="s">
        <v>845</v>
      </c>
      <c r="E3574" s="36"/>
      <c r="H3574" s="36"/>
      <c r="K3574" s="38">
        <f>SUM(K3572:K3573)</f>
        <v>0</v>
      </c>
    </row>
    <row r="3576" spans="1:27" ht="45" customHeight="1" x14ac:dyDescent="0.3">
      <c r="A3576" s="28" t="s">
        <v>2246</v>
      </c>
      <c r="B3576" s="28" t="s">
        <v>726</v>
      </c>
      <c r="C3576" s="29" t="s">
        <v>14</v>
      </c>
      <c r="D3576" s="7" t="s">
        <v>727</v>
      </c>
      <c r="E3576" s="6"/>
      <c r="F3576" s="6"/>
      <c r="G3576" s="29"/>
      <c r="H3576" s="31" t="s">
        <v>820</v>
      </c>
      <c r="I3576" s="5">
        <v>1</v>
      </c>
      <c r="J3576" s="4"/>
      <c r="K3576" s="32">
        <f>ROUND(K3582,2)</f>
        <v>0</v>
      </c>
      <c r="L3576" s="30" t="s">
        <v>2247</v>
      </c>
      <c r="M3576" s="29"/>
      <c r="N3576" s="29"/>
      <c r="O3576" s="29"/>
      <c r="P3576" s="29"/>
      <c r="Q3576" s="29"/>
      <c r="R3576" s="29"/>
      <c r="S3576" s="29"/>
      <c r="T3576" s="29"/>
      <c r="U3576" s="29"/>
      <c r="V3576" s="29"/>
      <c r="W3576" s="29"/>
      <c r="X3576" s="29"/>
      <c r="Y3576" s="29"/>
      <c r="Z3576" s="29"/>
      <c r="AA3576" s="29"/>
    </row>
    <row r="3577" spans="1:27" x14ac:dyDescent="0.3">
      <c r="B3577" s="24" t="s">
        <v>833</v>
      </c>
    </row>
    <row r="3578" spans="1:27" x14ac:dyDescent="0.3">
      <c r="B3578" t="s">
        <v>2248</v>
      </c>
      <c r="C3578" t="s">
        <v>14</v>
      </c>
      <c r="D3578" t="s">
        <v>727</v>
      </c>
      <c r="E3578" s="33">
        <v>1</v>
      </c>
      <c r="G3578" t="s">
        <v>826</v>
      </c>
      <c r="H3578" s="34"/>
      <c r="I3578" t="s">
        <v>827</v>
      </c>
      <c r="J3578" s="35">
        <f>ROUND(E3578* H3578,5)</f>
        <v>0</v>
      </c>
      <c r="K3578" s="36"/>
    </row>
    <row r="3579" spans="1:27" x14ac:dyDescent="0.3">
      <c r="D3579" s="37" t="s">
        <v>841</v>
      </c>
      <c r="E3579" s="36"/>
      <c r="H3579" s="36"/>
      <c r="K3579" s="34">
        <f>SUM(J3578:J3578)</f>
        <v>0</v>
      </c>
    </row>
    <row r="3580" spans="1:27" x14ac:dyDescent="0.3">
      <c r="D3580" s="37" t="s">
        <v>842</v>
      </c>
      <c r="E3580" s="36"/>
      <c r="H3580" s="36"/>
      <c r="K3580" s="38">
        <f>SUM(J3577:J3579)</f>
        <v>0</v>
      </c>
    </row>
    <row r="3581" spans="1:27" x14ac:dyDescent="0.3">
      <c r="D3581" s="37" t="s">
        <v>916</v>
      </c>
      <c r="E3581" s="36"/>
      <c r="H3581" s="36">
        <v>2</v>
      </c>
      <c r="I3581" t="s">
        <v>844</v>
      </c>
      <c r="K3581" s="34">
        <f>ROUND(H3581/100*K3580,5)</f>
        <v>0</v>
      </c>
    </row>
    <row r="3582" spans="1:27" x14ac:dyDescent="0.3">
      <c r="D3582" s="37" t="s">
        <v>845</v>
      </c>
      <c r="E3582" s="36"/>
      <c r="H3582" s="36"/>
      <c r="K3582" s="38">
        <f>SUM(K3580:K3581)</f>
        <v>0</v>
      </c>
    </row>
    <row r="3584" spans="1:27" ht="45" customHeight="1" x14ac:dyDescent="0.3">
      <c r="A3584" s="28" t="s">
        <v>2249</v>
      </c>
      <c r="B3584" s="28" t="s">
        <v>736</v>
      </c>
      <c r="C3584" s="29" t="s">
        <v>14</v>
      </c>
      <c r="D3584" s="7" t="s">
        <v>737</v>
      </c>
      <c r="E3584" s="6"/>
      <c r="F3584" s="6"/>
      <c r="G3584" s="29"/>
      <c r="H3584" s="31" t="s">
        <v>820</v>
      </c>
      <c r="I3584" s="5">
        <v>1</v>
      </c>
      <c r="J3584" s="4"/>
      <c r="K3584" s="32">
        <f>ROUND(K3590,2)</f>
        <v>0</v>
      </c>
      <c r="L3584" s="30" t="s">
        <v>2250</v>
      </c>
      <c r="M3584" s="29"/>
      <c r="N3584" s="29"/>
      <c r="O3584" s="29"/>
      <c r="P3584" s="29"/>
      <c r="Q3584" s="29"/>
      <c r="R3584" s="29"/>
      <c r="S3584" s="29"/>
      <c r="T3584" s="29"/>
      <c r="U3584" s="29"/>
      <c r="V3584" s="29"/>
      <c r="W3584" s="29"/>
      <c r="X3584" s="29"/>
      <c r="Y3584" s="29"/>
      <c r="Z3584" s="29"/>
      <c r="AA3584" s="29"/>
    </row>
    <row r="3585" spans="1:27" x14ac:dyDescent="0.3">
      <c r="B3585" s="24" t="s">
        <v>833</v>
      </c>
    </row>
    <row r="3586" spans="1:27" x14ac:dyDescent="0.3">
      <c r="B3586" t="s">
        <v>2251</v>
      </c>
      <c r="C3586" t="s">
        <v>14</v>
      </c>
      <c r="D3586" t="s">
        <v>737</v>
      </c>
      <c r="E3586" s="33">
        <v>1</v>
      </c>
      <c r="G3586" t="s">
        <v>826</v>
      </c>
      <c r="H3586" s="34"/>
      <c r="I3586" t="s">
        <v>827</v>
      </c>
      <c r="J3586" s="35">
        <f>ROUND(E3586* H3586,5)</f>
        <v>0</v>
      </c>
      <c r="K3586" s="36"/>
    </row>
    <row r="3587" spans="1:27" x14ac:dyDescent="0.3">
      <c r="D3587" s="37" t="s">
        <v>841</v>
      </c>
      <c r="E3587" s="36"/>
      <c r="H3587" s="36"/>
      <c r="K3587" s="34">
        <f>SUM(J3586:J3586)</f>
        <v>0</v>
      </c>
    </row>
    <row r="3588" spans="1:27" x14ac:dyDescent="0.3">
      <c r="D3588" s="37" t="s">
        <v>842</v>
      </c>
      <c r="E3588" s="36"/>
      <c r="H3588" s="36"/>
      <c r="K3588" s="38">
        <f>SUM(J3585:J3587)</f>
        <v>0</v>
      </c>
    </row>
    <row r="3589" spans="1:27" x14ac:dyDescent="0.3">
      <c r="D3589" s="37" t="s">
        <v>916</v>
      </c>
      <c r="E3589" s="36"/>
      <c r="H3589" s="36">
        <v>2</v>
      </c>
      <c r="I3589" t="s">
        <v>844</v>
      </c>
      <c r="K3589" s="34">
        <f>ROUND(H3589/100*K3588,5)</f>
        <v>0</v>
      </c>
    </row>
    <row r="3590" spans="1:27" x14ac:dyDescent="0.3">
      <c r="D3590" s="37" t="s">
        <v>845</v>
      </c>
      <c r="E3590" s="36"/>
      <c r="H3590" s="36"/>
      <c r="K3590" s="38">
        <f>SUM(K3588:K3589)</f>
        <v>0</v>
      </c>
    </row>
    <row r="3592" spans="1:27" ht="45" customHeight="1" x14ac:dyDescent="0.3">
      <c r="A3592" s="28" t="s">
        <v>2252</v>
      </c>
      <c r="B3592" s="28" t="s">
        <v>742</v>
      </c>
      <c r="C3592" s="29" t="s">
        <v>14</v>
      </c>
      <c r="D3592" s="7" t="s">
        <v>743</v>
      </c>
      <c r="E3592" s="6"/>
      <c r="F3592" s="6"/>
      <c r="G3592" s="29"/>
      <c r="H3592" s="31" t="s">
        <v>820</v>
      </c>
      <c r="I3592" s="5">
        <v>1</v>
      </c>
      <c r="J3592" s="4"/>
      <c r="K3592" s="32">
        <f>ROUND(K3598,2)</f>
        <v>0</v>
      </c>
      <c r="L3592" s="30" t="s">
        <v>2253</v>
      </c>
      <c r="M3592" s="29"/>
      <c r="N3592" s="29"/>
      <c r="O3592" s="29"/>
      <c r="P3592" s="29"/>
      <c r="Q3592" s="29"/>
      <c r="R3592" s="29"/>
      <c r="S3592" s="29"/>
      <c r="T3592" s="29"/>
      <c r="U3592" s="29"/>
      <c r="V3592" s="29"/>
      <c r="W3592" s="29"/>
      <c r="X3592" s="29"/>
      <c r="Y3592" s="29"/>
      <c r="Z3592" s="29"/>
      <c r="AA3592" s="29"/>
    </row>
    <row r="3593" spans="1:27" x14ac:dyDescent="0.3">
      <c r="B3593" s="24" t="s">
        <v>833</v>
      </c>
    </row>
    <row r="3594" spans="1:27" x14ac:dyDescent="0.3">
      <c r="B3594" t="s">
        <v>2254</v>
      </c>
      <c r="C3594" t="s">
        <v>14</v>
      </c>
      <c r="D3594" t="s">
        <v>743</v>
      </c>
      <c r="E3594" s="33">
        <v>1</v>
      </c>
      <c r="G3594" t="s">
        <v>826</v>
      </c>
      <c r="H3594" s="34"/>
      <c r="I3594" t="s">
        <v>827</v>
      </c>
      <c r="J3594" s="35">
        <f>ROUND(E3594* H3594,5)</f>
        <v>0</v>
      </c>
      <c r="K3594" s="36"/>
    </row>
    <row r="3595" spans="1:27" x14ac:dyDescent="0.3">
      <c r="D3595" s="37" t="s">
        <v>841</v>
      </c>
      <c r="E3595" s="36"/>
      <c r="H3595" s="36"/>
      <c r="K3595" s="34">
        <f>SUM(J3594:J3594)</f>
        <v>0</v>
      </c>
    </row>
    <row r="3596" spans="1:27" x14ac:dyDescent="0.3">
      <c r="D3596" s="37" t="s">
        <v>842</v>
      </c>
      <c r="E3596" s="36"/>
      <c r="H3596" s="36"/>
      <c r="K3596" s="38">
        <f>SUM(J3593:J3595)</f>
        <v>0</v>
      </c>
    </row>
    <row r="3597" spans="1:27" x14ac:dyDescent="0.3">
      <c r="D3597" s="37" t="s">
        <v>916</v>
      </c>
      <c r="E3597" s="36"/>
      <c r="H3597" s="36">
        <v>2</v>
      </c>
      <c r="I3597" t="s">
        <v>844</v>
      </c>
      <c r="K3597" s="34">
        <f>ROUND(H3597/100*K3596,5)</f>
        <v>0</v>
      </c>
    </row>
    <row r="3598" spans="1:27" x14ac:dyDescent="0.3">
      <c r="D3598" s="37" t="s">
        <v>845</v>
      </c>
      <c r="E3598" s="36"/>
      <c r="H3598" s="36"/>
      <c r="K3598" s="38">
        <f>SUM(K3596:K3597)</f>
        <v>0</v>
      </c>
    </row>
    <row r="3600" spans="1:27" ht="45" customHeight="1" x14ac:dyDescent="0.3">
      <c r="A3600" s="28" t="s">
        <v>2255</v>
      </c>
      <c r="B3600" s="28" t="s">
        <v>716</v>
      </c>
      <c r="C3600" s="29" t="s">
        <v>14</v>
      </c>
      <c r="D3600" s="7" t="s">
        <v>717</v>
      </c>
      <c r="E3600" s="6"/>
      <c r="F3600" s="6"/>
      <c r="G3600" s="29"/>
      <c r="H3600" s="31" t="s">
        <v>820</v>
      </c>
      <c r="I3600" s="5">
        <v>1</v>
      </c>
      <c r="J3600" s="4"/>
      <c r="K3600" s="32">
        <f>ROUND(K3606,2)</f>
        <v>0</v>
      </c>
      <c r="L3600" s="30" t="s">
        <v>2256</v>
      </c>
      <c r="M3600" s="29"/>
      <c r="N3600" s="29"/>
      <c r="O3600" s="29"/>
      <c r="P3600" s="29"/>
      <c r="Q3600" s="29"/>
      <c r="R3600" s="29"/>
      <c r="S3600" s="29"/>
      <c r="T3600" s="29"/>
      <c r="U3600" s="29"/>
      <c r="V3600" s="29"/>
      <c r="W3600" s="29"/>
      <c r="X3600" s="29"/>
      <c r="Y3600" s="29"/>
      <c r="Z3600" s="29"/>
      <c r="AA3600" s="29"/>
    </row>
    <row r="3601" spans="1:27" x14ac:dyDescent="0.3">
      <c r="B3601" s="24" t="s">
        <v>833</v>
      </c>
    </row>
    <row r="3602" spans="1:27" x14ac:dyDescent="0.3">
      <c r="B3602" t="s">
        <v>2257</v>
      </c>
      <c r="C3602" t="s">
        <v>14</v>
      </c>
      <c r="D3602" t="s">
        <v>2258</v>
      </c>
      <c r="E3602" s="33">
        <v>1</v>
      </c>
      <c r="G3602" t="s">
        <v>826</v>
      </c>
      <c r="H3602" s="34"/>
      <c r="I3602" t="s">
        <v>827</v>
      </c>
      <c r="J3602" s="35">
        <f>ROUND(E3602* H3602,5)</f>
        <v>0</v>
      </c>
      <c r="K3602" s="36"/>
    </row>
    <row r="3603" spans="1:27" x14ac:dyDescent="0.3">
      <c r="D3603" s="37" t="s">
        <v>841</v>
      </c>
      <c r="E3603" s="36"/>
      <c r="H3603" s="36"/>
      <c r="K3603" s="34">
        <f>SUM(J3602:J3602)</f>
        <v>0</v>
      </c>
    </row>
    <row r="3604" spans="1:27" x14ac:dyDescent="0.3">
      <c r="D3604" s="37" t="s">
        <v>842</v>
      </c>
      <c r="E3604" s="36"/>
      <c r="H3604" s="36"/>
      <c r="K3604" s="38">
        <f>SUM(J3601:J3603)</f>
        <v>0</v>
      </c>
    </row>
    <row r="3605" spans="1:27" x14ac:dyDescent="0.3">
      <c r="D3605" s="37" t="s">
        <v>916</v>
      </c>
      <c r="E3605" s="36"/>
      <c r="H3605" s="36">
        <v>2</v>
      </c>
      <c r="I3605" t="s">
        <v>844</v>
      </c>
      <c r="K3605" s="34">
        <f>ROUND(H3605/100*K3604,5)</f>
        <v>0</v>
      </c>
    </row>
    <row r="3606" spans="1:27" x14ac:dyDescent="0.3">
      <c r="D3606" s="37" t="s">
        <v>845</v>
      </c>
      <c r="E3606" s="36"/>
      <c r="H3606" s="36"/>
      <c r="K3606" s="38">
        <f>SUM(K3604:K3605)</f>
        <v>0</v>
      </c>
    </row>
    <row r="3608" spans="1:27" ht="45" customHeight="1" x14ac:dyDescent="0.3">
      <c r="A3608" s="28" t="s">
        <v>2259</v>
      </c>
      <c r="B3608" s="28" t="s">
        <v>712</v>
      </c>
      <c r="C3608" s="29" t="s">
        <v>14</v>
      </c>
      <c r="D3608" s="7" t="s">
        <v>713</v>
      </c>
      <c r="E3608" s="6"/>
      <c r="F3608" s="6"/>
      <c r="G3608" s="29"/>
      <c r="H3608" s="31" t="s">
        <v>820</v>
      </c>
      <c r="I3608" s="5">
        <v>1</v>
      </c>
      <c r="J3608" s="4"/>
      <c r="K3608" s="32">
        <f>ROUND(K3614,2)</f>
        <v>0</v>
      </c>
      <c r="L3608" s="30" t="s">
        <v>2260</v>
      </c>
      <c r="M3608" s="29"/>
      <c r="N3608" s="29"/>
      <c r="O3608" s="29"/>
      <c r="P3608" s="29"/>
      <c r="Q3608" s="29"/>
      <c r="R3608" s="29"/>
      <c r="S3608" s="29"/>
      <c r="T3608" s="29"/>
      <c r="U3608" s="29"/>
      <c r="V3608" s="29"/>
      <c r="W3608" s="29"/>
      <c r="X3608" s="29"/>
      <c r="Y3608" s="29"/>
      <c r="Z3608" s="29"/>
      <c r="AA3608" s="29"/>
    </row>
    <row r="3609" spans="1:27" x14ac:dyDescent="0.3">
      <c r="B3609" s="24" t="s">
        <v>833</v>
      </c>
    </row>
    <row r="3610" spans="1:27" x14ac:dyDescent="0.3">
      <c r="B3610" t="s">
        <v>2261</v>
      </c>
      <c r="C3610" t="s">
        <v>14</v>
      </c>
      <c r="D3610" t="s">
        <v>2262</v>
      </c>
      <c r="E3610" s="33">
        <v>1</v>
      </c>
      <c r="G3610" t="s">
        <v>826</v>
      </c>
      <c r="H3610" s="34"/>
      <c r="I3610" t="s">
        <v>827</v>
      </c>
      <c r="J3610" s="35">
        <f>ROUND(E3610* H3610,5)</f>
        <v>0</v>
      </c>
      <c r="K3610" s="36"/>
    </row>
    <row r="3611" spans="1:27" x14ac:dyDescent="0.3">
      <c r="D3611" s="37" t="s">
        <v>841</v>
      </c>
      <c r="E3611" s="36"/>
      <c r="H3611" s="36"/>
      <c r="K3611" s="34">
        <f>SUM(J3610:J3610)</f>
        <v>0</v>
      </c>
    </row>
    <row r="3612" spans="1:27" x14ac:dyDescent="0.3">
      <c r="D3612" s="37" t="s">
        <v>842</v>
      </c>
      <c r="E3612" s="36"/>
      <c r="H3612" s="36"/>
      <c r="K3612" s="38">
        <f>SUM(J3609:J3611)</f>
        <v>0</v>
      </c>
    </row>
    <row r="3613" spans="1:27" x14ac:dyDescent="0.3">
      <c r="D3613" s="37" t="s">
        <v>916</v>
      </c>
      <c r="E3613" s="36"/>
      <c r="H3613" s="36">
        <v>2</v>
      </c>
      <c r="I3613" t="s">
        <v>844</v>
      </c>
      <c r="K3613" s="34">
        <f>ROUND(H3613/100*K3612,5)</f>
        <v>0</v>
      </c>
    </row>
    <row r="3614" spans="1:27" x14ac:dyDescent="0.3">
      <c r="D3614" s="37" t="s">
        <v>845</v>
      </c>
      <c r="E3614" s="36"/>
      <c r="H3614" s="36"/>
      <c r="K3614" s="38">
        <f>SUM(K3612:K3613)</f>
        <v>0</v>
      </c>
    </row>
    <row r="3616" spans="1:27" ht="45" customHeight="1" x14ac:dyDescent="0.3">
      <c r="A3616" s="28" t="s">
        <v>2263</v>
      </c>
      <c r="B3616" s="28" t="s">
        <v>714</v>
      </c>
      <c r="C3616" s="29" t="s">
        <v>14</v>
      </c>
      <c r="D3616" s="7" t="s">
        <v>715</v>
      </c>
      <c r="E3616" s="6"/>
      <c r="F3616" s="6"/>
      <c r="G3616" s="29"/>
      <c r="H3616" s="31" t="s">
        <v>820</v>
      </c>
      <c r="I3616" s="5">
        <v>1</v>
      </c>
      <c r="J3616" s="4"/>
      <c r="K3616" s="32">
        <f>ROUND(K3622,2)</f>
        <v>0</v>
      </c>
      <c r="L3616" s="30" t="s">
        <v>2264</v>
      </c>
      <c r="M3616" s="29"/>
      <c r="N3616" s="29"/>
      <c r="O3616" s="29"/>
      <c r="P3616" s="29"/>
      <c r="Q3616" s="29"/>
      <c r="R3616" s="29"/>
      <c r="S3616" s="29"/>
      <c r="T3616" s="29"/>
      <c r="U3616" s="29"/>
      <c r="V3616" s="29"/>
      <c r="W3616" s="29"/>
      <c r="X3616" s="29"/>
      <c r="Y3616" s="29"/>
      <c r="Z3616" s="29"/>
      <c r="AA3616" s="29"/>
    </row>
    <row r="3617" spans="1:27" x14ac:dyDescent="0.3">
      <c r="B3617" s="24" t="s">
        <v>833</v>
      </c>
    </row>
    <row r="3618" spans="1:27" x14ac:dyDescent="0.3">
      <c r="B3618" t="s">
        <v>2265</v>
      </c>
      <c r="C3618" t="s">
        <v>14</v>
      </c>
      <c r="D3618" t="s">
        <v>715</v>
      </c>
      <c r="E3618" s="33">
        <v>1</v>
      </c>
      <c r="G3618" t="s">
        <v>826</v>
      </c>
      <c r="H3618" s="34"/>
      <c r="I3618" t="s">
        <v>827</v>
      </c>
      <c r="J3618" s="35">
        <f>ROUND(E3618* H3618,5)</f>
        <v>0</v>
      </c>
      <c r="K3618" s="36"/>
    </row>
    <row r="3619" spans="1:27" x14ac:dyDescent="0.3">
      <c r="D3619" s="37" t="s">
        <v>841</v>
      </c>
      <c r="E3619" s="36"/>
      <c r="H3619" s="36"/>
      <c r="K3619" s="34">
        <f>SUM(J3618:J3618)</f>
        <v>0</v>
      </c>
    </row>
    <row r="3620" spans="1:27" x14ac:dyDescent="0.3">
      <c r="D3620" s="37" t="s">
        <v>842</v>
      </c>
      <c r="E3620" s="36"/>
      <c r="H3620" s="36"/>
      <c r="K3620" s="38">
        <f>SUM(J3617:J3619)</f>
        <v>0</v>
      </c>
    </row>
    <row r="3621" spans="1:27" x14ac:dyDescent="0.3">
      <c r="D3621" s="37" t="s">
        <v>916</v>
      </c>
      <c r="E3621" s="36"/>
      <c r="H3621" s="36">
        <v>2</v>
      </c>
      <c r="I3621" t="s">
        <v>844</v>
      </c>
      <c r="K3621" s="34">
        <f>ROUND(H3621/100*K3620,5)</f>
        <v>0</v>
      </c>
    </row>
    <row r="3622" spans="1:27" x14ac:dyDescent="0.3">
      <c r="D3622" s="37" t="s">
        <v>845</v>
      </c>
      <c r="E3622" s="36"/>
      <c r="H3622" s="36"/>
      <c r="K3622" s="38">
        <f>SUM(K3620:K3621)</f>
        <v>0</v>
      </c>
    </row>
    <row r="3624" spans="1:27" ht="45" customHeight="1" x14ac:dyDescent="0.3">
      <c r="A3624" s="28" t="s">
        <v>2266</v>
      </c>
      <c r="B3624" s="28" t="s">
        <v>740</v>
      </c>
      <c r="C3624" s="29" t="s">
        <v>14</v>
      </c>
      <c r="D3624" s="7" t="s">
        <v>741</v>
      </c>
      <c r="E3624" s="6"/>
      <c r="F3624" s="6"/>
      <c r="G3624" s="29"/>
      <c r="H3624" s="31" t="s">
        <v>820</v>
      </c>
      <c r="I3624" s="5">
        <v>1</v>
      </c>
      <c r="J3624" s="4"/>
      <c r="K3624" s="32">
        <f>ROUND(K3630,2)</f>
        <v>0</v>
      </c>
      <c r="L3624" s="30" t="s">
        <v>2267</v>
      </c>
      <c r="M3624" s="29"/>
      <c r="N3624" s="29"/>
      <c r="O3624" s="29"/>
      <c r="P3624" s="29"/>
      <c r="Q3624" s="29"/>
      <c r="R3624" s="29"/>
      <c r="S3624" s="29"/>
      <c r="T3624" s="29"/>
      <c r="U3624" s="29"/>
      <c r="V3624" s="29"/>
      <c r="W3624" s="29"/>
      <c r="X3624" s="29"/>
      <c r="Y3624" s="29"/>
      <c r="Z3624" s="29"/>
      <c r="AA3624" s="29"/>
    </row>
    <row r="3625" spans="1:27" x14ac:dyDescent="0.3">
      <c r="B3625" s="24" t="s">
        <v>833</v>
      </c>
    </row>
    <row r="3626" spans="1:27" x14ac:dyDescent="0.3">
      <c r="B3626" t="s">
        <v>2268</v>
      </c>
      <c r="C3626" t="s">
        <v>14</v>
      </c>
      <c r="D3626" t="s">
        <v>741</v>
      </c>
      <c r="E3626" s="33">
        <v>1</v>
      </c>
      <c r="G3626" t="s">
        <v>826</v>
      </c>
      <c r="H3626" s="34"/>
      <c r="I3626" t="s">
        <v>827</v>
      </c>
      <c r="J3626" s="35">
        <f>ROUND(E3626* H3626,5)</f>
        <v>0</v>
      </c>
      <c r="K3626" s="36"/>
    </row>
    <row r="3627" spans="1:27" x14ac:dyDescent="0.3">
      <c r="D3627" s="37" t="s">
        <v>841</v>
      </c>
      <c r="E3627" s="36"/>
      <c r="H3627" s="36"/>
      <c r="K3627" s="34">
        <f>SUM(J3626:J3626)</f>
        <v>0</v>
      </c>
    </row>
    <row r="3628" spans="1:27" x14ac:dyDescent="0.3">
      <c r="D3628" s="37" t="s">
        <v>842</v>
      </c>
      <c r="E3628" s="36"/>
      <c r="H3628" s="36"/>
      <c r="K3628" s="38">
        <f>SUM(J3625:J3627)</f>
        <v>0</v>
      </c>
    </row>
    <row r="3629" spans="1:27" x14ac:dyDescent="0.3">
      <c r="D3629" s="37" t="s">
        <v>916</v>
      </c>
      <c r="E3629" s="36"/>
      <c r="H3629" s="36">
        <v>2</v>
      </c>
      <c r="I3629" t="s">
        <v>844</v>
      </c>
      <c r="K3629" s="34">
        <f>ROUND(H3629/100*K3628,5)</f>
        <v>0</v>
      </c>
    </row>
    <row r="3630" spans="1:27" x14ac:dyDescent="0.3">
      <c r="D3630" s="37" t="s">
        <v>845</v>
      </c>
      <c r="E3630" s="36"/>
      <c r="H3630" s="36"/>
      <c r="K3630" s="38">
        <f>SUM(K3628:K3629)</f>
        <v>0</v>
      </c>
    </row>
    <row r="3632" spans="1:27" ht="45" customHeight="1" x14ac:dyDescent="0.3">
      <c r="A3632" s="28" t="s">
        <v>2269</v>
      </c>
      <c r="B3632" s="28" t="s">
        <v>724</v>
      </c>
      <c r="C3632" s="29" t="s">
        <v>14</v>
      </c>
      <c r="D3632" s="7" t="s">
        <v>725</v>
      </c>
      <c r="E3632" s="6"/>
      <c r="F3632" s="6"/>
      <c r="G3632" s="29"/>
      <c r="H3632" s="31" t="s">
        <v>820</v>
      </c>
      <c r="I3632" s="5">
        <v>1</v>
      </c>
      <c r="J3632" s="4"/>
      <c r="K3632" s="32">
        <f>ROUND(K3638,2)</f>
        <v>0</v>
      </c>
      <c r="L3632" s="30" t="s">
        <v>2270</v>
      </c>
      <c r="M3632" s="29"/>
      <c r="N3632" s="29"/>
      <c r="O3632" s="29"/>
      <c r="P3632" s="29"/>
      <c r="Q3632" s="29"/>
      <c r="R3632" s="29"/>
      <c r="S3632" s="29"/>
      <c r="T3632" s="29"/>
      <c r="U3632" s="29"/>
      <c r="V3632" s="29"/>
      <c r="W3632" s="29"/>
      <c r="X3632" s="29"/>
      <c r="Y3632" s="29"/>
      <c r="Z3632" s="29"/>
      <c r="AA3632" s="29"/>
    </row>
    <row r="3633" spans="1:27" x14ac:dyDescent="0.3">
      <c r="B3633" s="24" t="s">
        <v>833</v>
      </c>
    </row>
    <row r="3634" spans="1:27" x14ac:dyDescent="0.3">
      <c r="B3634" t="s">
        <v>2271</v>
      </c>
      <c r="C3634" t="s">
        <v>14</v>
      </c>
      <c r="D3634" t="s">
        <v>725</v>
      </c>
      <c r="E3634" s="33">
        <v>1</v>
      </c>
      <c r="G3634" t="s">
        <v>826</v>
      </c>
      <c r="H3634" s="34"/>
      <c r="I3634" t="s">
        <v>827</v>
      </c>
      <c r="J3634" s="35">
        <f>ROUND(E3634* H3634,5)</f>
        <v>0</v>
      </c>
      <c r="K3634" s="36"/>
    </row>
    <row r="3635" spans="1:27" x14ac:dyDescent="0.3">
      <c r="D3635" s="37" t="s">
        <v>841</v>
      </c>
      <c r="E3635" s="36"/>
      <c r="H3635" s="36"/>
      <c r="K3635" s="34">
        <f>SUM(J3634:J3634)</f>
        <v>0</v>
      </c>
    </row>
    <row r="3636" spans="1:27" x14ac:dyDescent="0.3">
      <c r="D3636" s="37" t="s">
        <v>842</v>
      </c>
      <c r="E3636" s="36"/>
      <c r="H3636" s="36"/>
      <c r="K3636" s="38">
        <f>SUM(J3633:J3635)</f>
        <v>0</v>
      </c>
    </row>
    <row r="3637" spans="1:27" x14ac:dyDescent="0.3">
      <c r="D3637" s="37" t="s">
        <v>916</v>
      </c>
      <c r="E3637" s="36"/>
      <c r="H3637" s="36">
        <v>2</v>
      </c>
      <c r="I3637" t="s">
        <v>844</v>
      </c>
      <c r="K3637" s="34">
        <f>ROUND(H3637/100*K3636,5)</f>
        <v>0</v>
      </c>
    </row>
    <row r="3638" spans="1:27" x14ac:dyDescent="0.3">
      <c r="D3638" s="37" t="s">
        <v>845</v>
      </c>
      <c r="E3638" s="36"/>
      <c r="H3638" s="36"/>
      <c r="K3638" s="38">
        <f>SUM(K3636:K3637)</f>
        <v>0</v>
      </c>
    </row>
    <row r="3640" spans="1:27" ht="45" customHeight="1" x14ac:dyDescent="0.3">
      <c r="A3640" s="28" t="s">
        <v>2272</v>
      </c>
      <c r="B3640" s="28" t="s">
        <v>710</v>
      </c>
      <c r="C3640" s="29" t="s">
        <v>14</v>
      </c>
      <c r="D3640" s="7" t="s">
        <v>711</v>
      </c>
      <c r="E3640" s="6"/>
      <c r="F3640" s="6"/>
      <c r="G3640" s="29"/>
      <c r="H3640" s="31" t="s">
        <v>820</v>
      </c>
      <c r="I3640" s="5">
        <v>1</v>
      </c>
      <c r="J3640" s="4"/>
      <c r="K3640" s="32">
        <f>ROUND(K3646,2)</f>
        <v>0</v>
      </c>
      <c r="L3640" s="30" t="s">
        <v>2273</v>
      </c>
      <c r="M3640" s="29"/>
      <c r="N3640" s="29"/>
      <c r="O3640" s="29"/>
      <c r="P3640" s="29"/>
      <c r="Q3640" s="29"/>
      <c r="R3640" s="29"/>
      <c r="S3640" s="29"/>
      <c r="T3640" s="29"/>
      <c r="U3640" s="29"/>
      <c r="V3640" s="29"/>
      <c r="W3640" s="29"/>
      <c r="X3640" s="29"/>
      <c r="Y3640" s="29"/>
      <c r="Z3640" s="29"/>
      <c r="AA3640" s="29"/>
    </row>
    <row r="3641" spans="1:27" x14ac:dyDescent="0.3">
      <c r="B3641" s="24" t="s">
        <v>833</v>
      </c>
    </row>
    <row r="3642" spans="1:27" x14ac:dyDescent="0.3">
      <c r="B3642" t="s">
        <v>2274</v>
      </c>
      <c r="C3642" t="s">
        <v>14</v>
      </c>
      <c r="D3642" t="s">
        <v>711</v>
      </c>
      <c r="E3642" s="33">
        <v>1</v>
      </c>
      <c r="G3642" t="s">
        <v>826</v>
      </c>
      <c r="H3642" s="34"/>
      <c r="I3642" t="s">
        <v>827</v>
      </c>
      <c r="J3642" s="35">
        <f>ROUND(E3642* H3642,5)</f>
        <v>0</v>
      </c>
      <c r="K3642" s="36"/>
    </row>
    <row r="3643" spans="1:27" x14ac:dyDescent="0.3">
      <c r="D3643" s="37" t="s">
        <v>841</v>
      </c>
      <c r="E3643" s="36"/>
      <c r="H3643" s="36"/>
      <c r="K3643" s="34">
        <f>SUM(J3642:J3642)</f>
        <v>0</v>
      </c>
    </row>
    <row r="3644" spans="1:27" x14ac:dyDescent="0.3">
      <c r="D3644" s="37" t="s">
        <v>842</v>
      </c>
      <c r="E3644" s="36"/>
      <c r="H3644" s="36"/>
      <c r="K3644" s="38">
        <f>SUM(J3641:J3643)</f>
        <v>0</v>
      </c>
    </row>
    <row r="3645" spans="1:27" x14ac:dyDescent="0.3">
      <c r="D3645" s="37" t="s">
        <v>916</v>
      </c>
      <c r="E3645" s="36"/>
      <c r="H3645" s="36">
        <v>2</v>
      </c>
      <c r="I3645" t="s">
        <v>844</v>
      </c>
      <c r="K3645" s="34">
        <f>ROUND(H3645/100*K3644,5)</f>
        <v>0</v>
      </c>
    </row>
    <row r="3646" spans="1:27" x14ac:dyDescent="0.3">
      <c r="D3646" s="37" t="s">
        <v>845</v>
      </c>
      <c r="E3646" s="36"/>
      <c r="H3646" s="36"/>
      <c r="K3646" s="38">
        <f>SUM(K3644:K3645)</f>
        <v>0</v>
      </c>
    </row>
    <row r="3648" spans="1:27" ht="45" customHeight="1" x14ac:dyDescent="0.3">
      <c r="A3648" s="28" t="s">
        <v>2275</v>
      </c>
      <c r="B3648" s="28" t="s">
        <v>738</v>
      </c>
      <c r="C3648" s="29" t="s">
        <v>14</v>
      </c>
      <c r="D3648" s="7" t="s">
        <v>739</v>
      </c>
      <c r="E3648" s="6"/>
      <c r="F3648" s="6"/>
      <c r="G3648" s="29"/>
      <c r="H3648" s="31" t="s">
        <v>820</v>
      </c>
      <c r="I3648" s="5">
        <v>1</v>
      </c>
      <c r="J3648" s="4"/>
      <c r="K3648" s="32">
        <f>ROUND(K3654,2)</f>
        <v>0</v>
      </c>
      <c r="L3648" s="30" t="s">
        <v>2276</v>
      </c>
      <c r="M3648" s="29"/>
      <c r="N3648" s="29"/>
      <c r="O3648" s="29"/>
      <c r="P3648" s="29"/>
      <c r="Q3648" s="29"/>
      <c r="R3648" s="29"/>
      <c r="S3648" s="29"/>
      <c r="T3648" s="29"/>
      <c r="U3648" s="29"/>
      <c r="V3648" s="29"/>
      <c r="W3648" s="29"/>
      <c r="X3648" s="29"/>
      <c r="Y3648" s="29"/>
      <c r="Z3648" s="29"/>
      <c r="AA3648" s="29"/>
    </row>
    <row r="3649" spans="1:27" x14ac:dyDescent="0.3">
      <c r="B3649" s="24" t="s">
        <v>833</v>
      </c>
    </row>
    <row r="3650" spans="1:27" x14ac:dyDescent="0.3">
      <c r="B3650" t="s">
        <v>2277</v>
      </c>
      <c r="C3650" t="s">
        <v>14</v>
      </c>
      <c r="D3650" t="s">
        <v>739</v>
      </c>
      <c r="E3650" s="33">
        <v>1</v>
      </c>
      <c r="G3650" t="s">
        <v>826</v>
      </c>
      <c r="H3650" s="34"/>
      <c r="I3650" t="s">
        <v>827</v>
      </c>
      <c r="J3650" s="35">
        <f>ROUND(E3650* H3650,5)</f>
        <v>0</v>
      </c>
      <c r="K3650" s="36"/>
    </row>
    <row r="3651" spans="1:27" x14ac:dyDescent="0.3">
      <c r="D3651" s="37" t="s">
        <v>841</v>
      </c>
      <c r="E3651" s="36"/>
      <c r="H3651" s="36"/>
      <c r="K3651" s="34">
        <f>SUM(J3650:J3650)</f>
        <v>0</v>
      </c>
    </row>
    <row r="3652" spans="1:27" x14ac:dyDescent="0.3">
      <c r="D3652" s="37" t="s">
        <v>842</v>
      </c>
      <c r="E3652" s="36"/>
      <c r="H3652" s="36"/>
      <c r="K3652" s="38">
        <f>SUM(J3649:J3651)</f>
        <v>0</v>
      </c>
    </row>
    <row r="3653" spans="1:27" x14ac:dyDescent="0.3">
      <c r="D3653" s="37" t="s">
        <v>916</v>
      </c>
      <c r="E3653" s="36"/>
      <c r="H3653" s="36">
        <v>2</v>
      </c>
      <c r="I3653" t="s">
        <v>844</v>
      </c>
      <c r="K3653" s="34">
        <f>ROUND(H3653/100*K3652,5)</f>
        <v>0</v>
      </c>
    </row>
    <row r="3654" spans="1:27" x14ac:dyDescent="0.3">
      <c r="D3654" s="37" t="s">
        <v>845</v>
      </c>
      <c r="E3654" s="36"/>
      <c r="H3654" s="36"/>
      <c r="K3654" s="38">
        <f>SUM(K3652:K3653)</f>
        <v>0</v>
      </c>
    </row>
    <row r="3656" spans="1:27" ht="45" customHeight="1" x14ac:dyDescent="0.3">
      <c r="A3656" s="28" t="s">
        <v>2278</v>
      </c>
      <c r="B3656" s="28" t="s">
        <v>728</v>
      </c>
      <c r="C3656" s="29" t="s">
        <v>14</v>
      </c>
      <c r="D3656" s="7" t="s">
        <v>729</v>
      </c>
      <c r="E3656" s="6"/>
      <c r="F3656" s="6"/>
      <c r="G3656" s="29"/>
      <c r="H3656" s="31" t="s">
        <v>820</v>
      </c>
      <c r="I3656" s="5">
        <v>1</v>
      </c>
      <c r="J3656" s="4"/>
      <c r="K3656" s="32">
        <f>ROUND(K3662,2)</f>
        <v>0</v>
      </c>
      <c r="L3656" s="30" t="s">
        <v>2279</v>
      </c>
      <c r="M3656" s="29"/>
      <c r="N3656" s="29"/>
      <c r="O3656" s="29"/>
      <c r="P3656" s="29"/>
      <c r="Q3656" s="29"/>
      <c r="R3656" s="29"/>
      <c r="S3656" s="29"/>
      <c r="T3656" s="29"/>
      <c r="U3656" s="29"/>
      <c r="V3656" s="29"/>
      <c r="W3656" s="29"/>
      <c r="X3656" s="29"/>
      <c r="Y3656" s="29"/>
      <c r="Z3656" s="29"/>
      <c r="AA3656" s="29"/>
    </row>
    <row r="3657" spans="1:27" x14ac:dyDescent="0.3">
      <c r="B3657" s="24" t="s">
        <v>833</v>
      </c>
    </row>
    <row r="3658" spans="1:27" x14ac:dyDescent="0.3">
      <c r="B3658" t="s">
        <v>2280</v>
      </c>
      <c r="C3658" t="s">
        <v>14</v>
      </c>
      <c r="D3658" t="s">
        <v>729</v>
      </c>
      <c r="E3658" s="33">
        <v>1</v>
      </c>
      <c r="G3658" t="s">
        <v>826</v>
      </c>
      <c r="H3658" s="34"/>
      <c r="I3658" t="s">
        <v>827</v>
      </c>
      <c r="J3658" s="35">
        <f>ROUND(E3658* H3658,5)</f>
        <v>0</v>
      </c>
      <c r="K3658" s="36"/>
    </row>
    <row r="3659" spans="1:27" x14ac:dyDescent="0.3">
      <c r="D3659" s="37" t="s">
        <v>841</v>
      </c>
      <c r="E3659" s="36"/>
      <c r="H3659" s="36"/>
      <c r="K3659" s="34">
        <f>SUM(J3658:J3658)</f>
        <v>0</v>
      </c>
    </row>
    <row r="3660" spans="1:27" x14ac:dyDescent="0.3">
      <c r="D3660" s="37" t="s">
        <v>842</v>
      </c>
      <c r="E3660" s="36"/>
      <c r="H3660" s="36"/>
      <c r="K3660" s="38">
        <f>SUM(J3657:J3659)</f>
        <v>0</v>
      </c>
    </row>
    <row r="3661" spans="1:27" x14ac:dyDescent="0.3">
      <c r="D3661" s="37" t="s">
        <v>916</v>
      </c>
      <c r="E3661" s="36"/>
      <c r="H3661" s="36">
        <v>2</v>
      </c>
      <c r="I3661" t="s">
        <v>844</v>
      </c>
      <c r="K3661" s="34">
        <f>ROUND(H3661/100*K3660,5)</f>
        <v>0</v>
      </c>
    </row>
    <row r="3662" spans="1:27" x14ac:dyDescent="0.3">
      <c r="D3662" s="37" t="s">
        <v>845</v>
      </c>
      <c r="E3662" s="36"/>
      <c r="H3662" s="36"/>
      <c r="K3662" s="38">
        <f>SUM(K3660:K3661)</f>
        <v>0</v>
      </c>
    </row>
    <row r="3664" spans="1:27" ht="45" customHeight="1" x14ac:dyDescent="0.3">
      <c r="A3664" s="28" t="s">
        <v>2281</v>
      </c>
      <c r="B3664" s="28" t="s">
        <v>722</v>
      </c>
      <c r="C3664" s="29" t="s">
        <v>14</v>
      </c>
      <c r="D3664" s="7" t="s">
        <v>723</v>
      </c>
      <c r="E3664" s="6"/>
      <c r="F3664" s="6"/>
      <c r="G3664" s="29"/>
      <c r="H3664" s="31" t="s">
        <v>820</v>
      </c>
      <c r="I3664" s="5">
        <v>1</v>
      </c>
      <c r="J3664" s="4"/>
      <c r="K3664" s="32">
        <f>ROUND(K3670,2)</f>
        <v>0</v>
      </c>
      <c r="L3664" s="30" t="s">
        <v>2282</v>
      </c>
      <c r="M3664" s="29"/>
      <c r="N3664" s="29"/>
      <c r="O3664" s="29"/>
      <c r="P3664" s="29"/>
      <c r="Q3664" s="29"/>
      <c r="R3664" s="29"/>
      <c r="S3664" s="29"/>
      <c r="T3664" s="29"/>
      <c r="U3664" s="29"/>
      <c r="V3664" s="29"/>
      <c r="W3664" s="29"/>
      <c r="X3664" s="29"/>
      <c r="Y3664" s="29"/>
      <c r="Z3664" s="29"/>
      <c r="AA3664" s="29"/>
    </row>
    <row r="3665" spans="1:27" x14ac:dyDescent="0.3">
      <c r="B3665" s="24" t="s">
        <v>833</v>
      </c>
    </row>
    <row r="3666" spans="1:27" x14ac:dyDescent="0.3">
      <c r="B3666" t="s">
        <v>2283</v>
      </c>
      <c r="C3666" t="s">
        <v>14</v>
      </c>
      <c r="D3666" t="s">
        <v>723</v>
      </c>
      <c r="E3666" s="33">
        <v>1</v>
      </c>
      <c r="G3666" t="s">
        <v>826</v>
      </c>
      <c r="H3666" s="34"/>
      <c r="I3666" t="s">
        <v>827</v>
      </c>
      <c r="J3666" s="35">
        <f>ROUND(E3666* H3666,5)</f>
        <v>0</v>
      </c>
      <c r="K3666" s="36"/>
    </row>
    <row r="3667" spans="1:27" x14ac:dyDescent="0.3">
      <c r="D3667" s="37" t="s">
        <v>841</v>
      </c>
      <c r="E3667" s="36"/>
      <c r="H3667" s="36"/>
      <c r="K3667" s="34">
        <f>SUM(J3666:J3666)</f>
        <v>0</v>
      </c>
    </row>
    <row r="3668" spans="1:27" x14ac:dyDescent="0.3">
      <c r="D3668" s="37" t="s">
        <v>842</v>
      </c>
      <c r="E3668" s="36"/>
      <c r="H3668" s="36"/>
      <c r="K3668" s="38">
        <f>SUM(J3665:J3667)</f>
        <v>0</v>
      </c>
    </row>
    <row r="3669" spans="1:27" x14ac:dyDescent="0.3">
      <c r="D3669" s="37" t="s">
        <v>916</v>
      </c>
      <c r="E3669" s="36"/>
      <c r="H3669" s="36">
        <v>2</v>
      </c>
      <c r="I3669" t="s">
        <v>844</v>
      </c>
      <c r="K3669" s="34">
        <f>ROUND(H3669/100*K3668,5)</f>
        <v>0</v>
      </c>
    </row>
    <row r="3670" spans="1:27" x14ac:dyDescent="0.3">
      <c r="D3670" s="37" t="s">
        <v>845</v>
      </c>
      <c r="E3670" s="36"/>
      <c r="H3670" s="36"/>
      <c r="K3670" s="38">
        <f>SUM(K3668:K3669)</f>
        <v>0</v>
      </c>
    </row>
    <row r="3672" spans="1:27" ht="45" customHeight="1" x14ac:dyDescent="0.3">
      <c r="A3672" s="28" t="s">
        <v>2284</v>
      </c>
      <c r="B3672" s="28" t="s">
        <v>706</v>
      </c>
      <c r="C3672" s="29" t="s">
        <v>14</v>
      </c>
      <c r="D3672" s="7" t="s">
        <v>707</v>
      </c>
      <c r="E3672" s="6"/>
      <c r="F3672" s="6"/>
      <c r="G3672" s="29"/>
      <c r="H3672" s="31" t="s">
        <v>820</v>
      </c>
      <c r="I3672" s="5">
        <v>1</v>
      </c>
      <c r="J3672" s="4"/>
      <c r="K3672" s="32">
        <f>ROUND(K3678,2)</f>
        <v>0</v>
      </c>
      <c r="L3672" s="30" t="s">
        <v>2285</v>
      </c>
      <c r="M3672" s="29"/>
      <c r="N3672" s="29"/>
      <c r="O3672" s="29"/>
      <c r="P3672" s="29"/>
      <c r="Q3672" s="29"/>
      <c r="R3672" s="29"/>
      <c r="S3672" s="29"/>
      <c r="T3672" s="29"/>
      <c r="U3672" s="29"/>
      <c r="V3672" s="29"/>
      <c r="W3672" s="29"/>
      <c r="X3672" s="29"/>
      <c r="Y3672" s="29"/>
      <c r="Z3672" s="29"/>
      <c r="AA3672" s="29"/>
    </row>
    <row r="3673" spans="1:27" x14ac:dyDescent="0.3">
      <c r="B3673" s="24" t="s">
        <v>833</v>
      </c>
    </row>
    <row r="3674" spans="1:27" x14ac:dyDescent="0.3">
      <c r="B3674" t="s">
        <v>2286</v>
      </c>
      <c r="C3674" t="s">
        <v>14</v>
      </c>
      <c r="D3674" t="s">
        <v>707</v>
      </c>
      <c r="E3674" s="33">
        <v>1</v>
      </c>
      <c r="G3674" t="s">
        <v>826</v>
      </c>
      <c r="H3674" s="34"/>
      <c r="I3674" t="s">
        <v>827</v>
      </c>
      <c r="J3674" s="35">
        <f>ROUND(E3674* H3674,5)</f>
        <v>0</v>
      </c>
      <c r="K3674" s="36"/>
    </row>
    <row r="3675" spans="1:27" x14ac:dyDescent="0.3">
      <c r="D3675" s="37" t="s">
        <v>841</v>
      </c>
      <c r="E3675" s="36"/>
      <c r="H3675" s="36"/>
      <c r="K3675" s="34">
        <f>SUM(J3674:J3674)</f>
        <v>0</v>
      </c>
    </row>
    <row r="3676" spans="1:27" x14ac:dyDescent="0.3">
      <c r="D3676" s="37" t="s">
        <v>842</v>
      </c>
      <c r="E3676" s="36"/>
      <c r="H3676" s="36"/>
      <c r="K3676" s="38">
        <f>SUM(J3673:J3675)</f>
        <v>0</v>
      </c>
    </row>
    <row r="3677" spans="1:27" x14ac:dyDescent="0.3">
      <c r="D3677" s="37" t="s">
        <v>916</v>
      </c>
      <c r="E3677" s="36"/>
      <c r="H3677" s="36">
        <v>2</v>
      </c>
      <c r="I3677" t="s">
        <v>844</v>
      </c>
      <c r="K3677" s="34">
        <f>ROUND(H3677/100*K3676,5)</f>
        <v>0</v>
      </c>
    </row>
    <row r="3678" spans="1:27" x14ac:dyDescent="0.3">
      <c r="D3678" s="37" t="s">
        <v>845</v>
      </c>
      <c r="E3678" s="36"/>
      <c r="H3678" s="36"/>
      <c r="K3678" s="38">
        <f>SUM(K3676:K3677)</f>
        <v>0</v>
      </c>
    </row>
    <row r="3680" spans="1:27" ht="45" customHeight="1" x14ac:dyDescent="0.3">
      <c r="A3680" s="28" t="s">
        <v>2287</v>
      </c>
      <c r="B3680" s="28" t="s">
        <v>708</v>
      </c>
      <c r="C3680" s="29" t="s">
        <v>14</v>
      </c>
      <c r="D3680" s="7" t="s">
        <v>709</v>
      </c>
      <c r="E3680" s="6"/>
      <c r="F3680" s="6"/>
      <c r="G3680" s="29"/>
      <c r="H3680" s="31" t="s">
        <v>820</v>
      </c>
      <c r="I3680" s="5">
        <v>1</v>
      </c>
      <c r="J3680" s="4"/>
      <c r="K3680" s="32">
        <f>ROUND(K3686,2)</f>
        <v>0</v>
      </c>
      <c r="L3680" s="30" t="s">
        <v>2288</v>
      </c>
      <c r="M3680" s="29"/>
      <c r="N3680" s="29"/>
      <c r="O3680" s="29"/>
      <c r="P3680" s="29"/>
      <c r="Q3680" s="29"/>
      <c r="R3680" s="29"/>
      <c r="S3680" s="29"/>
      <c r="T3680" s="29"/>
      <c r="U3680" s="29"/>
      <c r="V3680" s="29"/>
      <c r="W3680" s="29"/>
      <c r="X3680" s="29"/>
      <c r="Y3680" s="29"/>
      <c r="Z3680" s="29"/>
      <c r="AA3680" s="29"/>
    </row>
    <row r="3681" spans="1:27" x14ac:dyDescent="0.3">
      <c r="B3681" s="24" t="s">
        <v>833</v>
      </c>
    </row>
    <row r="3682" spans="1:27" x14ac:dyDescent="0.3">
      <c r="B3682" t="s">
        <v>2289</v>
      </c>
      <c r="C3682" t="s">
        <v>14</v>
      </c>
      <c r="D3682" t="s">
        <v>709</v>
      </c>
      <c r="E3682" s="33">
        <v>1</v>
      </c>
      <c r="G3682" t="s">
        <v>826</v>
      </c>
      <c r="H3682" s="34"/>
      <c r="I3682" t="s">
        <v>827</v>
      </c>
      <c r="J3682" s="35">
        <f>ROUND(E3682* H3682,5)</f>
        <v>0</v>
      </c>
      <c r="K3682" s="36"/>
    </row>
    <row r="3683" spans="1:27" x14ac:dyDescent="0.3">
      <c r="D3683" s="37" t="s">
        <v>841</v>
      </c>
      <c r="E3683" s="36"/>
      <c r="H3683" s="36"/>
      <c r="K3683" s="34">
        <f>SUM(J3682:J3682)</f>
        <v>0</v>
      </c>
    </row>
    <row r="3684" spans="1:27" x14ac:dyDescent="0.3">
      <c r="D3684" s="37" t="s">
        <v>842</v>
      </c>
      <c r="E3684" s="36"/>
      <c r="H3684" s="36"/>
      <c r="K3684" s="38">
        <f>SUM(J3681:J3683)</f>
        <v>0</v>
      </c>
    </row>
    <row r="3685" spans="1:27" x14ac:dyDescent="0.3">
      <c r="D3685" s="37" t="s">
        <v>916</v>
      </c>
      <c r="E3685" s="36"/>
      <c r="H3685" s="36">
        <v>2</v>
      </c>
      <c r="I3685" t="s">
        <v>844</v>
      </c>
      <c r="K3685" s="34">
        <f>ROUND(H3685/100*K3684,5)</f>
        <v>0</v>
      </c>
    </row>
    <row r="3686" spans="1:27" x14ac:dyDescent="0.3">
      <c r="D3686" s="37" t="s">
        <v>845</v>
      </c>
      <c r="E3686" s="36"/>
      <c r="H3686" s="36"/>
      <c r="K3686" s="38">
        <f>SUM(K3684:K3685)</f>
        <v>0</v>
      </c>
    </row>
    <row r="3688" spans="1:27" ht="45" customHeight="1" x14ac:dyDescent="0.3">
      <c r="A3688" s="28" t="s">
        <v>2290</v>
      </c>
      <c r="B3688" s="28" t="s">
        <v>704</v>
      </c>
      <c r="C3688" s="29" t="s">
        <v>14</v>
      </c>
      <c r="D3688" s="7" t="s">
        <v>705</v>
      </c>
      <c r="E3688" s="6"/>
      <c r="F3688" s="6"/>
      <c r="G3688" s="29"/>
      <c r="H3688" s="31" t="s">
        <v>820</v>
      </c>
      <c r="I3688" s="5">
        <v>1</v>
      </c>
      <c r="J3688" s="4"/>
      <c r="K3688" s="32">
        <f>ROUND(K3694,2)</f>
        <v>0</v>
      </c>
      <c r="L3688" s="30" t="s">
        <v>2291</v>
      </c>
      <c r="M3688" s="29"/>
      <c r="N3688" s="29"/>
      <c r="O3688" s="29"/>
      <c r="P3688" s="29"/>
      <c r="Q3688" s="29"/>
      <c r="R3688" s="29"/>
      <c r="S3688" s="29"/>
      <c r="T3688" s="29"/>
      <c r="U3688" s="29"/>
      <c r="V3688" s="29"/>
      <c r="W3688" s="29"/>
      <c r="X3688" s="29"/>
      <c r="Y3688" s="29"/>
      <c r="Z3688" s="29"/>
      <c r="AA3688" s="29"/>
    </row>
    <row r="3689" spans="1:27" x14ac:dyDescent="0.3">
      <c r="B3689" s="24" t="s">
        <v>833</v>
      </c>
    </row>
    <row r="3690" spans="1:27" x14ac:dyDescent="0.3">
      <c r="B3690" t="s">
        <v>2292</v>
      </c>
      <c r="C3690" t="s">
        <v>14</v>
      </c>
      <c r="D3690" t="s">
        <v>705</v>
      </c>
      <c r="E3690" s="33">
        <v>1</v>
      </c>
      <c r="G3690" t="s">
        <v>826</v>
      </c>
      <c r="H3690" s="34"/>
      <c r="I3690" t="s">
        <v>827</v>
      </c>
      <c r="J3690" s="35">
        <f>ROUND(E3690* H3690,5)</f>
        <v>0</v>
      </c>
      <c r="K3690" s="36"/>
    </row>
    <row r="3691" spans="1:27" x14ac:dyDescent="0.3">
      <c r="D3691" s="37" t="s">
        <v>841</v>
      </c>
      <c r="E3691" s="36"/>
      <c r="H3691" s="36"/>
      <c r="K3691" s="34">
        <f>SUM(J3690:J3690)</f>
        <v>0</v>
      </c>
    </row>
    <row r="3692" spans="1:27" x14ac:dyDescent="0.3">
      <c r="D3692" s="37" t="s">
        <v>842</v>
      </c>
      <c r="E3692" s="36"/>
      <c r="H3692" s="36"/>
      <c r="K3692" s="38">
        <f>SUM(J3689:J3691)</f>
        <v>0</v>
      </c>
    </row>
    <row r="3693" spans="1:27" x14ac:dyDescent="0.3">
      <c r="D3693" s="37" t="s">
        <v>916</v>
      </c>
      <c r="E3693" s="36"/>
      <c r="H3693" s="36">
        <v>2</v>
      </c>
      <c r="I3693" t="s">
        <v>844</v>
      </c>
      <c r="K3693" s="34">
        <f>ROUND(H3693/100*K3692,5)</f>
        <v>0</v>
      </c>
    </row>
    <row r="3694" spans="1:27" x14ac:dyDescent="0.3">
      <c r="D3694" s="37" t="s">
        <v>845</v>
      </c>
      <c r="E3694" s="36"/>
      <c r="H3694" s="36"/>
      <c r="K3694" s="38">
        <f>SUM(K3692:K3693)</f>
        <v>0</v>
      </c>
    </row>
    <row r="3696" spans="1:27" ht="45" customHeight="1" x14ac:dyDescent="0.3">
      <c r="A3696" s="28" t="s">
        <v>2293</v>
      </c>
      <c r="B3696" s="28" t="s">
        <v>730</v>
      </c>
      <c r="C3696" s="29" t="s">
        <v>14</v>
      </c>
      <c r="D3696" s="7" t="s">
        <v>731</v>
      </c>
      <c r="E3696" s="6"/>
      <c r="F3696" s="6"/>
      <c r="G3696" s="29"/>
      <c r="H3696" s="31" t="s">
        <v>820</v>
      </c>
      <c r="I3696" s="5">
        <v>1</v>
      </c>
      <c r="J3696" s="4"/>
      <c r="K3696" s="32">
        <f>ROUND(K3702,2)</f>
        <v>0</v>
      </c>
      <c r="L3696" s="30" t="s">
        <v>2294</v>
      </c>
      <c r="M3696" s="29"/>
      <c r="N3696" s="29"/>
      <c r="O3696" s="29"/>
      <c r="P3696" s="29"/>
      <c r="Q3696" s="29"/>
      <c r="R3696" s="29"/>
      <c r="S3696" s="29"/>
      <c r="T3696" s="29"/>
      <c r="U3696" s="29"/>
      <c r="V3696" s="29"/>
      <c r="W3696" s="29"/>
      <c r="X3696" s="29"/>
      <c r="Y3696" s="29"/>
      <c r="Z3696" s="29"/>
      <c r="AA3696" s="29"/>
    </row>
    <row r="3697" spans="1:27" x14ac:dyDescent="0.3">
      <c r="B3697" s="24" t="s">
        <v>833</v>
      </c>
    </row>
    <row r="3698" spans="1:27" x14ac:dyDescent="0.3">
      <c r="B3698" t="s">
        <v>2295</v>
      </c>
      <c r="C3698" t="s">
        <v>14</v>
      </c>
      <c r="D3698" t="s">
        <v>731</v>
      </c>
      <c r="E3698" s="33">
        <v>1</v>
      </c>
      <c r="G3698" t="s">
        <v>826</v>
      </c>
      <c r="H3698" s="34"/>
      <c r="I3698" t="s">
        <v>827</v>
      </c>
      <c r="J3698" s="35">
        <f>ROUND(E3698* H3698,5)</f>
        <v>0</v>
      </c>
      <c r="K3698" s="36"/>
    </row>
    <row r="3699" spans="1:27" x14ac:dyDescent="0.3">
      <c r="D3699" s="37" t="s">
        <v>841</v>
      </c>
      <c r="E3699" s="36"/>
      <c r="H3699" s="36"/>
      <c r="K3699" s="34">
        <f>SUM(J3698:J3698)</f>
        <v>0</v>
      </c>
    </row>
    <row r="3700" spans="1:27" x14ac:dyDescent="0.3">
      <c r="D3700" s="37" t="s">
        <v>842</v>
      </c>
      <c r="E3700" s="36"/>
      <c r="H3700" s="36"/>
      <c r="K3700" s="38">
        <f>SUM(J3697:J3699)</f>
        <v>0</v>
      </c>
    </row>
    <row r="3701" spans="1:27" x14ac:dyDescent="0.3">
      <c r="D3701" s="37" t="s">
        <v>916</v>
      </c>
      <c r="E3701" s="36"/>
      <c r="H3701" s="36">
        <v>2</v>
      </c>
      <c r="I3701" t="s">
        <v>844</v>
      </c>
      <c r="K3701" s="34">
        <f>ROUND(H3701/100*K3700,5)</f>
        <v>0</v>
      </c>
    </row>
    <row r="3702" spans="1:27" x14ac:dyDescent="0.3">
      <c r="D3702" s="37" t="s">
        <v>845</v>
      </c>
      <c r="E3702" s="36"/>
      <c r="H3702" s="36"/>
      <c r="K3702" s="38">
        <f>SUM(K3700:K3701)</f>
        <v>0</v>
      </c>
    </row>
    <row r="3704" spans="1:27" ht="45" customHeight="1" x14ac:dyDescent="0.3">
      <c r="A3704" s="28" t="s">
        <v>2296</v>
      </c>
      <c r="B3704" s="28" t="s">
        <v>746</v>
      </c>
      <c r="C3704" s="29" t="s">
        <v>14</v>
      </c>
      <c r="D3704" s="7" t="s">
        <v>747</v>
      </c>
      <c r="E3704" s="6"/>
      <c r="F3704" s="6"/>
      <c r="G3704" s="29"/>
      <c r="H3704" s="31" t="s">
        <v>820</v>
      </c>
      <c r="I3704" s="5">
        <v>1</v>
      </c>
      <c r="J3704" s="4"/>
      <c r="K3704" s="32">
        <f>ROUND(K3710,2)</f>
        <v>0</v>
      </c>
      <c r="L3704" s="30" t="s">
        <v>2297</v>
      </c>
      <c r="M3704" s="29"/>
      <c r="N3704" s="29"/>
      <c r="O3704" s="29"/>
      <c r="P3704" s="29"/>
      <c r="Q3704" s="29"/>
      <c r="R3704" s="29"/>
      <c r="S3704" s="29"/>
      <c r="T3704" s="29"/>
      <c r="U3704" s="29"/>
      <c r="V3704" s="29"/>
      <c r="W3704" s="29"/>
      <c r="X3704" s="29"/>
      <c r="Y3704" s="29"/>
      <c r="Z3704" s="29"/>
      <c r="AA3704" s="29"/>
    </row>
    <row r="3705" spans="1:27" x14ac:dyDescent="0.3">
      <c r="B3705" s="24" t="s">
        <v>833</v>
      </c>
    </row>
    <row r="3706" spans="1:27" x14ac:dyDescent="0.3">
      <c r="B3706" t="s">
        <v>2298</v>
      </c>
      <c r="C3706" t="s">
        <v>14</v>
      </c>
      <c r="D3706" t="s">
        <v>747</v>
      </c>
      <c r="E3706" s="33">
        <v>1</v>
      </c>
      <c r="G3706" t="s">
        <v>826</v>
      </c>
      <c r="H3706" s="34"/>
      <c r="I3706" t="s">
        <v>827</v>
      </c>
      <c r="J3706" s="35">
        <f>ROUND(E3706* H3706,5)</f>
        <v>0</v>
      </c>
      <c r="K3706" s="36"/>
    </row>
    <row r="3707" spans="1:27" x14ac:dyDescent="0.3">
      <c r="D3707" s="37" t="s">
        <v>841</v>
      </c>
      <c r="E3707" s="36"/>
      <c r="H3707" s="36"/>
      <c r="K3707" s="34">
        <f>SUM(J3706:J3706)</f>
        <v>0</v>
      </c>
    </row>
    <row r="3708" spans="1:27" x14ac:dyDescent="0.3">
      <c r="D3708" s="37" t="s">
        <v>842</v>
      </c>
      <c r="E3708" s="36"/>
      <c r="H3708" s="36"/>
      <c r="K3708" s="38">
        <f>SUM(J3705:J3707)</f>
        <v>0</v>
      </c>
    </row>
    <row r="3709" spans="1:27" x14ac:dyDescent="0.3">
      <c r="D3709" s="37" t="s">
        <v>916</v>
      </c>
      <c r="E3709" s="36"/>
      <c r="H3709" s="36">
        <v>2</v>
      </c>
      <c r="I3709" t="s">
        <v>844</v>
      </c>
      <c r="K3709" s="34">
        <f>ROUND(H3709/100*K3708,5)</f>
        <v>0</v>
      </c>
    </row>
    <row r="3710" spans="1:27" x14ac:dyDescent="0.3">
      <c r="D3710" s="37" t="s">
        <v>845</v>
      </c>
      <c r="E3710" s="36"/>
      <c r="H3710" s="36"/>
      <c r="K3710" s="38">
        <f>SUM(K3708:K3709)</f>
        <v>0</v>
      </c>
    </row>
    <row r="3712" spans="1:27" ht="45" customHeight="1" x14ac:dyDescent="0.3">
      <c r="A3712" s="28" t="s">
        <v>2299</v>
      </c>
      <c r="B3712" s="28" t="s">
        <v>744</v>
      </c>
      <c r="C3712" s="29" t="s">
        <v>14</v>
      </c>
      <c r="D3712" s="7" t="s">
        <v>745</v>
      </c>
      <c r="E3712" s="6"/>
      <c r="F3712" s="6"/>
      <c r="G3712" s="29"/>
      <c r="H3712" s="31" t="s">
        <v>820</v>
      </c>
      <c r="I3712" s="5">
        <v>1</v>
      </c>
      <c r="J3712" s="4"/>
      <c r="K3712" s="32">
        <f>ROUND(K3718,2)</f>
        <v>0</v>
      </c>
      <c r="L3712" s="30" t="s">
        <v>2300</v>
      </c>
      <c r="M3712" s="29"/>
      <c r="N3712" s="29"/>
      <c r="O3712" s="29"/>
      <c r="P3712" s="29"/>
      <c r="Q3712" s="29"/>
      <c r="R3712" s="29"/>
      <c r="S3712" s="29"/>
      <c r="T3712" s="29"/>
      <c r="U3712" s="29"/>
      <c r="V3712" s="29"/>
      <c r="W3712" s="29"/>
      <c r="X3712" s="29"/>
      <c r="Y3712" s="29"/>
      <c r="Z3712" s="29"/>
      <c r="AA3712" s="29"/>
    </row>
    <row r="3713" spans="1:27" x14ac:dyDescent="0.3">
      <c r="B3713" s="24" t="s">
        <v>833</v>
      </c>
    </row>
    <row r="3714" spans="1:27" x14ac:dyDescent="0.3">
      <c r="B3714" t="s">
        <v>2301</v>
      </c>
      <c r="C3714" t="s">
        <v>14</v>
      </c>
      <c r="D3714" t="s">
        <v>745</v>
      </c>
      <c r="E3714" s="33">
        <v>1</v>
      </c>
      <c r="G3714" t="s">
        <v>826</v>
      </c>
      <c r="H3714" s="34"/>
      <c r="I3714" t="s">
        <v>827</v>
      </c>
      <c r="J3714" s="35">
        <f>ROUND(E3714* H3714,5)</f>
        <v>0</v>
      </c>
      <c r="K3714" s="36"/>
    </row>
    <row r="3715" spans="1:27" x14ac:dyDescent="0.3">
      <c r="D3715" s="37" t="s">
        <v>841</v>
      </c>
      <c r="E3715" s="36"/>
      <c r="H3715" s="36"/>
      <c r="K3715" s="34">
        <f>SUM(J3714:J3714)</f>
        <v>0</v>
      </c>
    </row>
    <row r="3716" spans="1:27" x14ac:dyDescent="0.3">
      <c r="D3716" s="37" t="s">
        <v>842</v>
      </c>
      <c r="E3716" s="36"/>
      <c r="H3716" s="36"/>
      <c r="K3716" s="38">
        <f>SUM(J3713:J3715)</f>
        <v>0</v>
      </c>
    </row>
    <row r="3717" spans="1:27" x14ac:dyDescent="0.3">
      <c r="D3717" s="37" t="s">
        <v>916</v>
      </c>
      <c r="E3717" s="36"/>
      <c r="H3717" s="36">
        <v>2</v>
      </c>
      <c r="I3717" t="s">
        <v>844</v>
      </c>
      <c r="K3717" s="34">
        <f>ROUND(H3717/100*K3716,5)</f>
        <v>0</v>
      </c>
    </row>
    <row r="3718" spans="1:27" x14ac:dyDescent="0.3">
      <c r="D3718" s="37" t="s">
        <v>845</v>
      </c>
      <c r="E3718" s="36"/>
      <c r="H3718" s="36"/>
      <c r="K3718" s="38">
        <f>SUM(K3716:K3717)</f>
        <v>0</v>
      </c>
    </row>
    <row r="3720" spans="1:27" ht="45" customHeight="1" x14ac:dyDescent="0.3">
      <c r="A3720" s="28" t="s">
        <v>2302</v>
      </c>
      <c r="B3720" s="28" t="s">
        <v>748</v>
      </c>
      <c r="C3720" s="29" t="s">
        <v>14</v>
      </c>
      <c r="D3720" s="7" t="s">
        <v>749</v>
      </c>
      <c r="E3720" s="6"/>
      <c r="F3720" s="6"/>
      <c r="G3720" s="29"/>
      <c r="H3720" s="31" t="s">
        <v>820</v>
      </c>
      <c r="I3720" s="5">
        <v>1</v>
      </c>
      <c r="J3720" s="4"/>
      <c r="K3720" s="32">
        <f>ROUND(K3726,2)</f>
        <v>0</v>
      </c>
      <c r="L3720" s="30" t="s">
        <v>2303</v>
      </c>
      <c r="M3720" s="29"/>
      <c r="N3720" s="29"/>
      <c r="O3720" s="29"/>
      <c r="P3720" s="29"/>
      <c r="Q3720" s="29"/>
      <c r="R3720" s="29"/>
      <c r="S3720" s="29"/>
      <c r="T3720" s="29"/>
      <c r="U3720" s="29"/>
      <c r="V3720" s="29"/>
      <c r="W3720" s="29"/>
      <c r="X3720" s="29"/>
      <c r="Y3720" s="29"/>
      <c r="Z3720" s="29"/>
      <c r="AA3720" s="29"/>
    </row>
    <row r="3721" spans="1:27" x14ac:dyDescent="0.3">
      <c r="B3721" s="24" t="s">
        <v>833</v>
      </c>
    </row>
    <row r="3722" spans="1:27" x14ac:dyDescent="0.3">
      <c r="B3722" t="s">
        <v>2304</v>
      </c>
      <c r="C3722" t="s">
        <v>14</v>
      </c>
      <c r="D3722" t="s">
        <v>749</v>
      </c>
      <c r="E3722" s="33">
        <v>1</v>
      </c>
      <c r="G3722" t="s">
        <v>826</v>
      </c>
      <c r="H3722" s="34"/>
      <c r="I3722" t="s">
        <v>827</v>
      </c>
      <c r="J3722" s="35">
        <f>ROUND(E3722* H3722,5)</f>
        <v>0</v>
      </c>
      <c r="K3722" s="36"/>
    </row>
    <row r="3723" spans="1:27" x14ac:dyDescent="0.3">
      <c r="D3723" s="37" t="s">
        <v>841</v>
      </c>
      <c r="E3723" s="36"/>
      <c r="H3723" s="36"/>
      <c r="K3723" s="34">
        <f>SUM(J3722:J3722)</f>
        <v>0</v>
      </c>
    </row>
    <row r="3724" spans="1:27" x14ac:dyDescent="0.3">
      <c r="D3724" s="37" t="s">
        <v>842</v>
      </c>
      <c r="E3724" s="36"/>
      <c r="H3724" s="36"/>
      <c r="K3724" s="38">
        <f>SUM(J3721:J3723)</f>
        <v>0</v>
      </c>
    </row>
    <row r="3725" spans="1:27" x14ac:dyDescent="0.3">
      <c r="D3725" s="37" t="s">
        <v>916</v>
      </c>
      <c r="E3725" s="36"/>
      <c r="H3725" s="36">
        <v>2</v>
      </c>
      <c r="I3725" t="s">
        <v>844</v>
      </c>
      <c r="K3725" s="34">
        <f>ROUND(H3725/100*K3724,5)</f>
        <v>0</v>
      </c>
    </row>
    <row r="3726" spans="1:27" x14ac:dyDescent="0.3">
      <c r="D3726" s="37" t="s">
        <v>845</v>
      </c>
      <c r="E3726" s="36"/>
      <c r="H3726" s="36"/>
      <c r="K3726" s="38">
        <f>SUM(K3724:K3725)</f>
        <v>0</v>
      </c>
    </row>
    <row r="3728" spans="1:27" ht="45" customHeight="1" x14ac:dyDescent="0.3">
      <c r="A3728" s="28" t="s">
        <v>2305</v>
      </c>
      <c r="B3728" s="28" t="s">
        <v>752</v>
      </c>
      <c r="C3728" s="29" t="s">
        <v>14</v>
      </c>
      <c r="D3728" s="7" t="s">
        <v>753</v>
      </c>
      <c r="E3728" s="6"/>
      <c r="F3728" s="6"/>
      <c r="G3728" s="29"/>
      <c r="H3728" s="31" t="s">
        <v>820</v>
      </c>
      <c r="I3728" s="5">
        <v>1</v>
      </c>
      <c r="J3728" s="4"/>
      <c r="K3728" s="32">
        <f>ROUND(K3739,2)</f>
        <v>0</v>
      </c>
      <c r="L3728" s="30" t="s">
        <v>2306</v>
      </c>
      <c r="M3728" s="29"/>
      <c r="N3728" s="29"/>
      <c r="O3728" s="29"/>
      <c r="P3728" s="29"/>
      <c r="Q3728" s="29"/>
      <c r="R3728" s="29"/>
      <c r="S3728" s="29"/>
      <c r="T3728" s="29"/>
      <c r="U3728" s="29"/>
      <c r="V3728" s="29"/>
      <c r="W3728" s="29"/>
      <c r="X3728" s="29"/>
      <c r="Y3728" s="29"/>
      <c r="Z3728" s="29"/>
      <c r="AA3728" s="29"/>
    </row>
    <row r="3729" spans="1:27" x14ac:dyDescent="0.3">
      <c r="B3729" s="24" t="s">
        <v>822</v>
      </c>
    </row>
    <row r="3730" spans="1:27" x14ac:dyDescent="0.3">
      <c r="B3730" t="s">
        <v>2307</v>
      </c>
      <c r="C3730" t="s">
        <v>802</v>
      </c>
      <c r="D3730" t="s">
        <v>2308</v>
      </c>
      <c r="E3730" s="33">
        <v>0.01</v>
      </c>
      <c r="F3730" t="s">
        <v>825</v>
      </c>
      <c r="G3730" t="s">
        <v>826</v>
      </c>
      <c r="H3730" s="34"/>
      <c r="I3730" t="s">
        <v>827</v>
      </c>
      <c r="J3730" s="35">
        <f>ROUND(E3730/I3728* H3730,5)</f>
        <v>0</v>
      </c>
      <c r="K3730" s="36"/>
    </row>
    <row r="3731" spans="1:27" x14ac:dyDescent="0.3">
      <c r="D3731" s="37" t="s">
        <v>828</v>
      </c>
      <c r="E3731" s="36"/>
      <c r="H3731" s="36"/>
      <c r="K3731" s="34">
        <f>SUM(J3730:J3730)</f>
        <v>0</v>
      </c>
    </row>
    <row r="3732" spans="1:27" x14ac:dyDescent="0.3">
      <c r="B3732" s="24" t="s">
        <v>833</v>
      </c>
      <c r="E3732" s="36"/>
      <c r="H3732" s="36"/>
      <c r="K3732" s="36"/>
    </row>
    <row r="3733" spans="1:27" x14ac:dyDescent="0.3">
      <c r="B3733" t="s">
        <v>2309</v>
      </c>
      <c r="C3733" t="s">
        <v>14</v>
      </c>
      <c r="D3733" t="s">
        <v>2310</v>
      </c>
      <c r="E3733" s="33">
        <v>1</v>
      </c>
      <c r="G3733" t="s">
        <v>826</v>
      </c>
      <c r="H3733" s="34"/>
      <c r="I3733" t="s">
        <v>827</v>
      </c>
      <c r="J3733" s="35">
        <f>ROUND(E3733* H3733,5)</f>
        <v>0</v>
      </c>
      <c r="K3733" s="36"/>
    </row>
    <row r="3734" spans="1:27" x14ac:dyDescent="0.3">
      <c r="D3734" s="37" t="s">
        <v>841</v>
      </c>
      <c r="E3734" s="36"/>
      <c r="H3734" s="36"/>
      <c r="K3734" s="34">
        <f>SUM(J3733:J3733)</f>
        <v>0</v>
      </c>
    </row>
    <row r="3735" spans="1:27" x14ac:dyDescent="0.3">
      <c r="E3735" s="36"/>
      <c r="H3735" s="36"/>
      <c r="K3735" s="36"/>
    </row>
    <row r="3736" spans="1:27" x14ac:dyDescent="0.3">
      <c r="D3736" s="37" t="s">
        <v>843</v>
      </c>
      <c r="E3736" s="36"/>
      <c r="H3736" s="36">
        <v>1.5</v>
      </c>
      <c r="I3736" t="s">
        <v>844</v>
      </c>
      <c r="J3736">
        <f>ROUND(H3736/100*K3731,5)</f>
        <v>0</v>
      </c>
      <c r="K3736" s="36"/>
    </row>
    <row r="3737" spans="1:27" x14ac:dyDescent="0.3">
      <c r="D3737" s="37" t="s">
        <v>842</v>
      </c>
      <c r="E3737" s="36"/>
      <c r="H3737" s="36"/>
      <c r="K3737" s="38">
        <f>SUM(J3729:J3736)</f>
        <v>0</v>
      </c>
    </row>
    <row r="3738" spans="1:27" x14ac:dyDescent="0.3">
      <c r="D3738" s="37" t="s">
        <v>916</v>
      </c>
      <c r="E3738" s="36"/>
      <c r="H3738" s="36">
        <v>2</v>
      </c>
      <c r="I3738" t="s">
        <v>844</v>
      </c>
      <c r="K3738" s="34">
        <f>ROUND(H3738/100*K3737,5)</f>
        <v>0</v>
      </c>
    </row>
    <row r="3739" spans="1:27" x14ac:dyDescent="0.3">
      <c r="D3739" s="37" t="s">
        <v>845</v>
      </c>
      <c r="E3739" s="36"/>
      <c r="H3739" s="36"/>
      <c r="K3739" s="38">
        <f>SUM(K3737:K3738)</f>
        <v>0</v>
      </c>
    </row>
    <row r="3741" spans="1:27" ht="45" customHeight="1" x14ac:dyDescent="0.3">
      <c r="A3741" s="28" t="s">
        <v>2311</v>
      </c>
      <c r="B3741" s="28" t="s">
        <v>754</v>
      </c>
      <c r="C3741" s="29" t="s">
        <v>14</v>
      </c>
      <c r="D3741" s="7" t="s">
        <v>755</v>
      </c>
      <c r="E3741" s="6"/>
      <c r="F3741" s="6"/>
      <c r="G3741" s="29"/>
      <c r="H3741" s="31" t="s">
        <v>820</v>
      </c>
      <c r="I3741" s="5">
        <v>1.0189999999999999</v>
      </c>
      <c r="J3741" s="4"/>
      <c r="K3741" s="32">
        <f>ROUND(K3754,2)</f>
        <v>0</v>
      </c>
      <c r="L3741" s="30" t="s">
        <v>2312</v>
      </c>
      <c r="M3741" s="29"/>
      <c r="N3741" s="29"/>
      <c r="O3741" s="29"/>
      <c r="P3741" s="29"/>
      <c r="Q3741" s="29"/>
      <c r="R3741" s="29"/>
      <c r="S3741" s="29"/>
      <c r="T3741" s="29"/>
      <c r="U3741" s="29"/>
      <c r="V3741" s="29"/>
      <c r="W3741" s="29"/>
      <c r="X3741" s="29"/>
      <c r="Y3741" s="29"/>
      <c r="Z3741" s="29"/>
      <c r="AA3741" s="29"/>
    </row>
    <row r="3742" spans="1:27" x14ac:dyDescent="0.3">
      <c r="B3742" s="24" t="s">
        <v>822</v>
      </c>
    </row>
    <row r="3743" spans="1:27" x14ac:dyDescent="0.3">
      <c r="B3743" t="s">
        <v>2231</v>
      </c>
      <c r="C3743" t="s">
        <v>802</v>
      </c>
      <c r="D3743" t="s">
        <v>2232</v>
      </c>
      <c r="E3743" s="33">
        <v>0.15</v>
      </c>
      <c r="F3743" t="s">
        <v>825</v>
      </c>
      <c r="G3743" t="s">
        <v>826</v>
      </c>
      <c r="H3743" s="34"/>
      <c r="I3743" t="s">
        <v>827</v>
      </c>
      <c r="J3743" s="35">
        <f>ROUND(E3743/I3741* H3743,5)</f>
        <v>0</v>
      </c>
      <c r="K3743" s="36"/>
    </row>
    <row r="3744" spans="1:27" x14ac:dyDescent="0.3">
      <c r="B3744" t="s">
        <v>2307</v>
      </c>
      <c r="C3744" t="s">
        <v>802</v>
      </c>
      <c r="D3744" t="s">
        <v>2308</v>
      </c>
      <c r="E3744" s="33">
        <v>0.15</v>
      </c>
      <c r="F3744" t="s">
        <v>825</v>
      </c>
      <c r="G3744" t="s">
        <v>826</v>
      </c>
      <c r="H3744" s="34"/>
      <c r="I3744" t="s">
        <v>827</v>
      </c>
      <c r="J3744" s="35">
        <f>ROUND(E3744/I3741* H3744,5)</f>
        <v>0</v>
      </c>
      <c r="K3744" s="36"/>
    </row>
    <row r="3745" spans="1:27" x14ac:dyDescent="0.3">
      <c r="D3745" s="37" t="s">
        <v>828</v>
      </c>
      <c r="E3745" s="36"/>
      <c r="H3745" s="36"/>
      <c r="K3745" s="34">
        <f>SUM(J3743:J3744)</f>
        <v>0</v>
      </c>
    </row>
    <row r="3746" spans="1:27" x14ac:dyDescent="0.3">
      <c r="B3746" s="24" t="s">
        <v>833</v>
      </c>
      <c r="E3746" s="36"/>
      <c r="H3746" s="36"/>
      <c r="K3746" s="36"/>
    </row>
    <row r="3747" spans="1:27" x14ac:dyDescent="0.3">
      <c r="B3747" t="s">
        <v>2313</v>
      </c>
      <c r="C3747" t="s">
        <v>20</v>
      </c>
      <c r="D3747" t="s">
        <v>2314</v>
      </c>
      <c r="E3747" s="33">
        <v>12</v>
      </c>
      <c r="G3747" t="s">
        <v>826</v>
      </c>
      <c r="H3747" s="34"/>
      <c r="I3747" t="s">
        <v>827</v>
      </c>
      <c r="J3747" s="35">
        <f>ROUND(E3747* H3747,5)</f>
        <v>0</v>
      </c>
      <c r="K3747" s="36"/>
    </row>
    <row r="3748" spans="1:27" x14ac:dyDescent="0.3">
      <c r="B3748" t="s">
        <v>2315</v>
      </c>
      <c r="C3748" t="s">
        <v>348</v>
      </c>
      <c r="D3748" t="s">
        <v>2316</v>
      </c>
      <c r="E3748" s="33">
        <v>12.5</v>
      </c>
      <c r="G3748" t="s">
        <v>826</v>
      </c>
      <c r="H3748" s="34"/>
      <c r="I3748" t="s">
        <v>827</v>
      </c>
      <c r="J3748" s="35">
        <f>ROUND(E3748* H3748,5)</f>
        <v>0</v>
      </c>
      <c r="K3748" s="36"/>
    </row>
    <row r="3749" spans="1:27" x14ac:dyDescent="0.3">
      <c r="D3749" s="37" t="s">
        <v>841</v>
      </c>
      <c r="E3749" s="36"/>
      <c r="H3749" s="36"/>
      <c r="K3749" s="34">
        <f>SUM(J3747:J3748)</f>
        <v>0</v>
      </c>
    </row>
    <row r="3750" spans="1:27" x14ac:dyDescent="0.3">
      <c r="E3750" s="36"/>
      <c r="H3750" s="36"/>
      <c r="K3750" s="36"/>
    </row>
    <row r="3751" spans="1:27" x14ac:dyDescent="0.3">
      <c r="D3751" s="37" t="s">
        <v>843</v>
      </c>
      <c r="E3751" s="36"/>
      <c r="H3751" s="36">
        <v>1</v>
      </c>
      <c r="I3751" t="s">
        <v>844</v>
      </c>
      <c r="J3751">
        <f>ROUND(H3751/100*K3745,5)</f>
        <v>0</v>
      </c>
      <c r="K3751" s="36"/>
    </row>
    <row r="3752" spans="1:27" x14ac:dyDescent="0.3">
      <c r="D3752" s="37" t="s">
        <v>842</v>
      </c>
      <c r="E3752" s="36"/>
      <c r="H3752" s="36"/>
      <c r="K3752" s="38">
        <f>SUM(J3742:J3751)</f>
        <v>0</v>
      </c>
    </row>
    <row r="3753" spans="1:27" x14ac:dyDescent="0.3">
      <c r="D3753" s="37" t="s">
        <v>916</v>
      </c>
      <c r="E3753" s="36"/>
      <c r="H3753" s="36">
        <v>2</v>
      </c>
      <c r="I3753" t="s">
        <v>844</v>
      </c>
      <c r="K3753" s="34">
        <f>ROUND(H3753/100*K3752,5)</f>
        <v>0</v>
      </c>
    </row>
    <row r="3754" spans="1:27" x14ac:dyDescent="0.3">
      <c r="D3754" s="37" t="s">
        <v>845</v>
      </c>
      <c r="E3754" s="36"/>
      <c r="H3754" s="36"/>
      <c r="K3754" s="38">
        <f>SUM(K3752:K3753)</f>
        <v>0</v>
      </c>
    </row>
    <row r="3756" spans="1:27" ht="45" customHeight="1" x14ac:dyDescent="0.3">
      <c r="A3756" s="28" t="s">
        <v>2317</v>
      </c>
      <c r="B3756" s="28" t="s">
        <v>801</v>
      </c>
      <c r="C3756" s="29" t="s">
        <v>802</v>
      </c>
      <c r="D3756" s="7" t="s">
        <v>803</v>
      </c>
      <c r="E3756" s="6"/>
      <c r="F3756" s="6"/>
      <c r="G3756" s="29"/>
      <c r="H3756" s="31" t="s">
        <v>820</v>
      </c>
      <c r="I3756" s="5">
        <v>1.0049999999999999</v>
      </c>
      <c r="J3756" s="4"/>
      <c r="K3756" s="32">
        <f>ROUND(K3765,2)</f>
        <v>0</v>
      </c>
      <c r="L3756" s="30" t="s">
        <v>2318</v>
      </c>
      <c r="M3756" s="29"/>
      <c r="N3756" s="29"/>
      <c r="O3756" s="29"/>
      <c r="P3756" s="29"/>
      <c r="Q3756" s="29"/>
      <c r="R3756" s="29"/>
      <c r="S3756" s="29"/>
      <c r="T3756" s="29"/>
      <c r="U3756" s="29"/>
      <c r="V3756" s="29"/>
      <c r="W3756" s="29"/>
      <c r="X3756" s="29"/>
      <c r="Y3756" s="29"/>
      <c r="Z3756" s="29"/>
      <c r="AA3756" s="29"/>
    </row>
    <row r="3757" spans="1:27" x14ac:dyDescent="0.3">
      <c r="B3757" s="24" t="s">
        <v>822</v>
      </c>
    </row>
    <row r="3758" spans="1:27" x14ac:dyDescent="0.3">
      <c r="B3758" t="s">
        <v>2307</v>
      </c>
      <c r="C3758" t="s">
        <v>802</v>
      </c>
      <c r="D3758" t="s">
        <v>2308</v>
      </c>
      <c r="E3758" s="33">
        <v>1</v>
      </c>
      <c r="F3758" t="s">
        <v>825</v>
      </c>
      <c r="G3758" t="s">
        <v>826</v>
      </c>
      <c r="H3758" s="34"/>
      <c r="I3758" t="s">
        <v>827</v>
      </c>
      <c r="J3758" s="35">
        <f>ROUND(E3758/I3756* H3758,5)</f>
        <v>0</v>
      </c>
      <c r="K3758" s="36"/>
    </row>
    <row r="3759" spans="1:27" x14ac:dyDescent="0.3">
      <c r="B3759" t="s">
        <v>2231</v>
      </c>
      <c r="C3759" t="s">
        <v>802</v>
      </c>
      <c r="D3759" t="s">
        <v>2232</v>
      </c>
      <c r="E3759" s="33">
        <v>1</v>
      </c>
      <c r="F3759" t="s">
        <v>825</v>
      </c>
      <c r="G3759" t="s">
        <v>826</v>
      </c>
      <c r="H3759" s="34"/>
      <c r="I3759" t="s">
        <v>827</v>
      </c>
      <c r="J3759" s="35">
        <f>ROUND(E3759/I3756* H3759,5)</f>
        <v>0</v>
      </c>
      <c r="K3759" s="36"/>
    </row>
    <row r="3760" spans="1:27" x14ac:dyDescent="0.3">
      <c r="D3760" s="37" t="s">
        <v>828</v>
      </c>
      <c r="E3760" s="36"/>
      <c r="H3760" s="36"/>
      <c r="K3760" s="34">
        <f>SUM(J3758:J3759)</f>
        <v>0</v>
      </c>
    </row>
    <row r="3761" spans="1:27" x14ac:dyDescent="0.3">
      <c r="E3761" s="36"/>
      <c r="H3761" s="36"/>
      <c r="K3761" s="36"/>
    </row>
    <row r="3762" spans="1:27" x14ac:dyDescent="0.3">
      <c r="D3762" s="37" t="s">
        <v>843</v>
      </c>
      <c r="E3762" s="36"/>
      <c r="H3762" s="36">
        <v>1</v>
      </c>
      <c r="I3762" t="s">
        <v>844</v>
      </c>
      <c r="J3762">
        <f>ROUND(H3762/100*K3760,5)</f>
        <v>0</v>
      </c>
      <c r="K3762" s="36"/>
    </row>
    <row r="3763" spans="1:27" x14ac:dyDescent="0.3">
      <c r="D3763" s="37" t="s">
        <v>842</v>
      </c>
      <c r="E3763" s="36"/>
      <c r="H3763" s="36"/>
      <c r="K3763" s="38">
        <f>SUM(J3757:J3762)</f>
        <v>0</v>
      </c>
    </row>
    <row r="3764" spans="1:27" x14ac:dyDescent="0.3">
      <c r="D3764" s="37" t="s">
        <v>916</v>
      </c>
      <c r="E3764" s="36"/>
      <c r="H3764" s="36">
        <v>2</v>
      </c>
      <c r="I3764" t="s">
        <v>844</v>
      </c>
      <c r="K3764" s="34">
        <f>ROUND(H3764/100*K3763,5)</f>
        <v>0</v>
      </c>
    </row>
    <row r="3765" spans="1:27" x14ac:dyDescent="0.3">
      <c r="D3765" s="37" t="s">
        <v>845</v>
      </c>
      <c r="E3765" s="36"/>
      <c r="H3765" s="36"/>
      <c r="K3765" s="38">
        <f>SUM(K3763:K3764)</f>
        <v>0</v>
      </c>
    </row>
    <row r="3767" spans="1:27" ht="45" customHeight="1" x14ac:dyDescent="0.3">
      <c r="A3767" s="28" t="s">
        <v>2319</v>
      </c>
      <c r="B3767" s="28" t="s">
        <v>784</v>
      </c>
      <c r="C3767" s="29" t="s">
        <v>14</v>
      </c>
      <c r="D3767" s="7" t="s">
        <v>785</v>
      </c>
      <c r="E3767" s="6"/>
      <c r="F3767" s="6"/>
      <c r="G3767" s="29"/>
      <c r="H3767" s="31" t="s">
        <v>820</v>
      </c>
      <c r="I3767" s="5">
        <v>1.0049999999999999</v>
      </c>
      <c r="J3767" s="4"/>
      <c r="K3767" s="32">
        <f>ROUND(K3773,2)</f>
        <v>0</v>
      </c>
      <c r="L3767" s="30" t="s">
        <v>2320</v>
      </c>
      <c r="M3767" s="29"/>
      <c r="N3767" s="29"/>
      <c r="O3767" s="29"/>
      <c r="P3767" s="29"/>
      <c r="Q3767" s="29"/>
      <c r="R3767" s="29"/>
      <c r="S3767" s="29"/>
      <c r="T3767" s="29"/>
      <c r="U3767" s="29"/>
      <c r="V3767" s="29"/>
      <c r="W3767" s="29"/>
      <c r="X3767" s="29"/>
      <c r="Y3767" s="29"/>
      <c r="Z3767" s="29"/>
      <c r="AA3767" s="29"/>
    </row>
    <row r="3768" spans="1:27" x14ac:dyDescent="0.3">
      <c r="B3768" s="24" t="s">
        <v>822</v>
      </c>
    </row>
    <row r="3769" spans="1:27" x14ac:dyDescent="0.3">
      <c r="B3769" t="s">
        <v>2231</v>
      </c>
      <c r="C3769" t="s">
        <v>802</v>
      </c>
      <c r="D3769" t="s">
        <v>2232</v>
      </c>
      <c r="E3769" s="33">
        <v>1</v>
      </c>
      <c r="F3769" t="s">
        <v>825</v>
      </c>
      <c r="G3769" t="s">
        <v>826</v>
      </c>
      <c r="H3769" s="34"/>
      <c r="I3769" t="s">
        <v>827</v>
      </c>
      <c r="J3769" s="35">
        <f>ROUND(E3769/I3767* H3769,5)</f>
        <v>0</v>
      </c>
      <c r="K3769" s="36"/>
    </row>
    <row r="3770" spans="1:27" x14ac:dyDescent="0.3">
      <c r="D3770" s="37" t="s">
        <v>828</v>
      </c>
      <c r="E3770" s="36"/>
      <c r="H3770" s="36"/>
      <c r="K3770" s="34">
        <f>SUM(J3769:J3769)</f>
        <v>0</v>
      </c>
    </row>
    <row r="3771" spans="1:27" x14ac:dyDescent="0.3">
      <c r="D3771" s="37" t="s">
        <v>842</v>
      </c>
      <c r="E3771" s="36"/>
      <c r="H3771" s="36"/>
      <c r="K3771" s="38">
        <f>SUM(J3768:J3770)</f>
        <v>0</v>
      </c>
    </row>
    <row r="3772" spans="1:27" x14ac:dyDescent="0.3">
      <c r="D3772" s="37" t="s">
        <v>916</v>
      </c>
      <c r="E3772" s="36"/>
      <c r="H3772" s="36">
        <v>2</v>
      </c>
      <c r="I3772" t="s">
        <v>844</v>
      </c>
      <c r="K3772" s="34">
        <f>ROUND(H3772/100*K3771,5)</f>
        <v>0</v>
      </c>
    </row>
    <row r="3773" spans="1:27" x14ac:dyDescent="0.3">
      <c r="D3773" s="37" t="s">
        <v>845</v>
      </c>
      <c r="E3773" s="36"/>
      <c r="H3773" s="36"/>
      <c r="K3773" s="38">
        <f>SUM(K3771:K3772)</f>
        <v>0</v>
      </c>
    </row>
    <row r="3775" spans="1:27" ht="45" customHeight="1" x14ac:dyDescent="0.3">
      <c r="A3775" s="28" t="s">
        <v>2321</v>
      </c>
      <c r="B3775" s="28" t="s">
        <v>806</v>
      </c>
      <c r="C3775" s="29" t="s">
        <v>802</v>
      </c>
      <c r="D3775" s="7" t="s">
        <v>807</v>
      </c>
      <c r="E3775" s="6"/>
      <c r="F3775" s="6"/>
      <c r="G3775" s="29"/>
      <c r="H3775" s="31" t="s">
        <v>820</v>
      </c>
      <c r="I3775" s="5">
        <v>1.0049999999999999</v>
      </c>
      <c r="J3775" s="4"/>
      <c r="K3775" s="32">
        <f>ROUND(K3781,2)</f>
        <v>0</v>
      </c>
      <c r="L3775" s="30" t="s">
        <v>2322</v>
      </c>
      <c r="M3775" s="29"/>
      <c r="N3775" s="29"/>
      <c r="O3775" s="29"/>
      <c r="P3775" s="29"/>
      <c r="Q3775" s="29"/>
      <c r="R3775" s="29"/>
      <c r="S3775" s="29"/>
      <c r="T3775" s="29"/>
      <c r="U3775" s="29"/>
      <c r="V3775" s="29"/>
      <c r="W3775" s="29"/>
      <c r="X3775" s="29"/>
      <c r="Y3775" s="29"/>
      <c r="Z3775" s="29"/>
      <c r="AA3775" s="29"/>
    </row>
    <row r="3776" spans="1:27" x14ac:dyDescent="0.3">
      <c r="B3776" s="24" t="s">
        <v>822</v>
      </c>
    </row>
    <row r="3777" spans="1:27" x14ac:dyDescent="0.3">
      <c r="B3777" t="s">
        <v>2307</v>
      </c>
      <c r="C3777" t="s">
        <v>802</v>
      </c>
      <c r="D3777" t="s">
        <v>2308</v>
      </c>
      <c r="E3777" s="33">
        <v>1</v>
      </c>
      <c r="F3777" t="s">
        <v>825</v>
      </c>
      <c r="G3777" t="s">
        <v>826</v>
      </c>
      <c r="H3777" s="34"/>
      <c r="I3777" t="s">
        <v>827</v>
      </c>
      <c r="J3777" s="35">
        <f>ROUND(E3777/I3775* H3777,5)</f>
        <v>0</v>
      </c>
      <c r="K3777" s="36"/>
    </row>
    <row r="3778" spans="1:27" x14ac:dyDescent="0.3">
      <c r="D3778" s="37" t="s">
        <v>828</v>
      </c>
      <c r="E3778" s="36"/>
      <c r="H3778" s="36"/>
      <c r="K3778" s="34">
        <f>SUM(J3777:J3777)</f>
        <v>0</v>
      </c>
    </row>
    <row r="3779" spans="1:27" x14ac:dyDescent="0.3">
      <c r="D3779" s="37" t="s">
        <v>842</v>
      </c>
      <c r="E3779" s="36"/>
      <c r="H3779" s="36"/>
      <c r="K3779" s="38">
        <f>SUM(J3776:J3778)</f>
        <v>0</v>
      </c>
    </row>
    <row r="3780" spans="1:27" x14ac:dyDescent="0.3">
      <c r="D3780" s="37" t="s">
        <v>916</v>
      </c>
      <c r="E3780" s="36"/>
      <c r="H3780" s="36">
        <v>2</v>
      </c>
      <c r="I3780" t="s">
        <v>844</v>
      </c>
      <c r="K3780" s="34">
        <f>ROUND(H3780/100*K3779,5)</f>
        <v>0</v>
      </c>
    </row>
    <row r="3781" spans="1:27" x14ac:dyDescent="0.3">
      <c r="D3781" s="37" t="s">
        <v>845</v>
      </c>
      <c r="E3781" s="36"/>
      <c r="H3781" s="36"/>
      <c r="K3781" s="38">
        <f>SUM(K3779:K3780)</f>
        <v>0</v>
      </c>
    </row>
    <row r="3783" spans="1:27" ht="45" customHeight="1" x14ac:dyDescent="0.3">
      <c r="A3783" s="28" t="s">
        <v>2323</v>
      </c>
      <c r="B3783" s="28" t="s">
        <v>808</v>
      </c>
      <c r="C3783" s="29" t="s">
        <v>802</v>
      </c>
      <c r="D3783" s="7" t="s">
        <v>809</v>
      </c>
      <c r="E3783" s="6"/>
      <c r="F3783" s="6"/>
      <c r="G3783" s="29"/>
      <c r="H3783" s="31" t="s">
        <v>820</v>
      </c>
      <c r="I3783" s="5">
        <v>1.0049999999999999</v>
      </c>
      <c r="J3783" s="4"/>
      <c r="K3783" s="32">
        <f>ROUND(K3789,2)</f>
        <v>0</v>
      </c>
      <c r="L3783" s="30" t="s">
        <v>2324</v>
      </c>
      <c r="M3783" s="29"/>
      <c r="N3783" s="29"/>
      <c r="O3783" s="29"/>
      <c r="P3783" s="29"/>
      <c r="Q3783" s="29"/>
      <c r="R3783" s="29"/>
      <c r="S3783" s="29"/>
      <c r="T3783" s="29"/>
      <c r="U3783" s="29"/>
      <c r="V3783" s="29"/>
      <c r="W3783" s="29"/>
      <c r="X3783" s="29"/>
      <c r="Y3783" s="29"/>
      <c r="Z3783" s="29"/>
      <c r="AA3783" s="29"/>
    </row>
    <row r="3784" spans="1:27" x14ac:dyDescent="0.3">
      <c r="B3784" s="24" t="s">
        <v>822</v>
      </c>
    </row>
    <row r="3785" spans="1:27" x14ac:dyDescent="0.3">
      <c r="B3785" t="s">
        <v>2325</v>
      </c>
      <c r="C3785" t="s">
        <v>802</v>
      </c>
      <c r="D3785" t="s">
        <v>2326</v>
      </c>
      <c r="E3785" s="33">
        <v>1</v>
      </c>
      <c r="F3785" t="s">
        <v>825</v>
      </c>
      <c r="G3785" t="s">
        <v>826</v>
      </c>
      <c r="H3785" s="34"/>
      <c r="I3785" t="s">
        <v>827</v>
      </c>
      <c r="J3785" s="35">
        <f>ROUND(E3785/I3783* H3785,5)</f>
        <v>0</v>
      </c>
      <c r="K3785" s="36"/>
    </row>
    <row r="3786" spans="1:27" x14ac:dyDescent="0.3">
      <c r="D3786" s="37" t="s">
        <v>828</v>
      </c>
      <c r="E3786" s="36"/>
      <c r="H3786" s="36"/>
      <c r="K3786" s="34">
        <f>SUM(J3785:J3785)</f>
        <v>0</v>
      </c>
    </row>
    <row r="3787" spans="1:27" x14ac:dyDescent="0.3">
      <c r="D3787" s="37" t="s">
        <v>842</v>
      </c>
      <c r="E3787" s="36"/>
      <c r="H3787" s="36"/>
      <c r="K3787" s="38">
        <f>SUM(J3784:J3786)</f>
        <v>0</v>
      </c>
    </row>
    <row r="3788" spans="1:27" x14ac:dyDescent="0.3">
      <c r="D3788" s="37" t="s">
        <v>916</v>
      </c>
      <c r="E3788" s="36"/>
      <c r="H3788" s="36">
        <v>2</v>
      </c>
      <c r="I3788" t="s">
        <v>844</v>
      </c>
      <c r="K3788" s="34">
        <f>ROUND(H3788/100*K3787,5)</f>
        <v>0</v>
      </c>
    </row>
    <row r="3789" spans="1:27" x14ac:dyDescent="0.3">
      <c r="D3789" s="37" t="s">
        <v>845</v>
      </c>
      <c r="E3789" s="36"/>
      <c r="H3789" s="36"/>
      <c r="K3789" s="38">
        <f>SUM(K3787:K3788)</f>
        <v>0</v>
      </c>
    </row>
    <row r="3791" spans="1:27" ht="45" customHeight="1" x14ac:dyDescent="0.3">
      <c r="A3791" s="28" t="s">
        <v>2327</v>
      </c>
      <c r="B3791" s="28" t="s">
        <v>16</v>
      </c>
      <c r="C3791" s="29" t="s">
        <v>17</v>
      </c>
      <c r="D3791" s="7" t="s">
        <v>18</v>
      </c>
      <c r="E3791" s="6"/>
      <c r="F3791" s="6"/>
      <c r="G3791" s="29"/>
      <c r="H3791" s="31" t="s">
        <v>820</v>
      </c>
      <c r="I3791" s="5">
        <v>1</v>
      </c>
      <c r="J3791" s="4"/>
      <c r="K3791" s="32">
        <f>ROUND(K3803,2)</f>
        <v>0</v>
      </c>
      <c r="L3791" s="30" t="s">
        <v>2328</v>
      </c>
      <c r="M3791" s="29"/>
      <c r="N3791" s="29"/>
      <c r="O3791" s="29"/>
      <c r="P3791" s="29"/>
      <c r="Q3791" s="29"/>
      <c r="R3791" s="29"/>
      <c r="S3791" s="29"/>
      <c r="T3791" s="29"/>
      <c r="U3791" s="29"/>
      <c r="V3791" s="29"/>
      <c r="W3791" s="29"/>
      <c r="X3791" s="29"/>
      <c r="Y3791" s="29"/>
      <c r="Z3791" s="29"/>
      <c r="AA3791" s="29"/>
    </row>
    <row r="3792" spans="1:27" x14ac:dyDescent="0.3">
      <c r="B3792" s="24" t="s">
        <v>822</v>
      </c>
    </row>
    <row r="3793" spans="1:27" x14ac:dyDescent="0.3">
      <c r="B3793" t="s">
        <v>2329</v>
      </c>
      <c r="C3793" t="s">
        <v>802</v>
      </c>
      <c r="D3793" t="s">
        <v>970</v>
      </c>
      <c r="E3793" s="33">
        <v>0.91159999999999997</v>
      </c>
      <c r="F3793" t="s">
        <v>825</v>
      </c>
      <c r="G3793" t="s">
        <v>826</v>
      </c>
      <c r="H3793" s="34"/>
      <c r="I3793" t="s">
        <v>827</v>
      </c>
      <c r="J3793" s="35">
        <f>ROUND(E3793/I3791* H3793,5)</f>
        <v>0</v>
      </c>
      <c r="K3793" s="36"/>
    </row>
    <row r="3794" spans="1:27" x14ac:dyDescent="0.3">
      <c r="B3794" t="s">
        <v>823</v>
      </c>
      <c r="C3794" t="s">
        <v>802</v>
      </c>
      <c r="D3794" t="s">
        <v>824</v>
      </c>
      <c r="E3794" s="33">
        <v>0.91159999999999997</v>
      </c>
      <c r="F3794" t="s">
        <v>825</v>
      </c>
      <c r="G3794" t="s">
        <v>826</v>
      </c>
      <c r="H3794" s="34"/>
      <c r="I3794" t="s">
        <v>827</v>
      </c>
      <c r="J3794" s="35">
        <f>ROUND(E3794/I3791* H3794,5)</f>
        <v>0</v>
      </c>
      <c r="K3794" s="36"/>
    </row>
    <row r="3795" spans="1:27" x14ac:dyDescent="0.3">
      <c r="D3795" s="37" t="s">
        <v>828</v>
      </c>
      <c r="E3795" s="36"/>
      <c r="H3795" s="36"/>
      <c r="K3795" s="34">
        <f>SUM(J3793:J3794)</f>
        <v>0</v>
      </c>
    </row>
    <row r="3796" spans="1:27" x14ac:dyDescent="0.3">
      <c r="B3796" s="24" t="s">
        <v>829</v>
      </c>
      <c r="E3796" s="36"/>
      <c r="H3796" s="36"/>
      <c r="K3796" s="36"/>
    </row>
    <row r="3797" spans="1:27" x14ac:dyDescent="0.3">
      <c r="B3797" t="s">
        <v>2330</v>
      </c>
      <c r="C3797" t="s">
        <v>802</v>
      </c>
      <c r="D3797" t="s">
        <v>1897</v>
      </c>
      <c r="E3797" s="33">
        <v>0.2606</v>
      </c>
      <c r="F3797" t="s">
        <v>825</v>
      </c>
      <c r="G3797" t="s">
        <v>826</v>
      </c>
      <c r="H3797" s="34"/>
      <c r="I3797" t="s">
        <v>827</v>
      </c>
      <c r="J3797" s="35">
        <f>ROUND(E3797/I3791* H3797,5)</f>
        <v>0</v>
      </c>
      <c r="K3797" s="36"/>
    </row>
    <row r="3798" spans="1:27" x14ac:dyDescent="0.3">
      <c r="D3798" s="37" t="s">
        <v>832</v>
      </c>
      <c r="E3798" s="36"/>
      <c r="H3798" s="36"/>
      <c r="K3798" s="34">
        <f>SUM(J3797:J3797)</f>
        <v>0</v>
      </c>
    </row>
    <row r="3799" spans="1:27" x14ac:dyDescent="0.3">
      <c r="E3799" s="36"/>
      <c r="H3799" s="36"/>
      <c r="K3799" s="36"/>
    </row>
    <row r="3800" spans="1:27" x14ac:dyDescent="0.3">
      <c r="D3800" s="37" t="s">
        <v>843</v>
      </c>
      <c r="E3800" s="36"/>
      <c r="H3800" s="36">
        <v>1.5</v>
      </c>
      <c r="I3800" t="s">
        <v>844</v>
      </c>
      <c r="J3800">
        <f>ROUND(H3800/100*K3795,5)</f>
        <v>0</v>
      </c>
      <c r="K3800" s="36"/>
    </row>
    <row r="3801" spans="1:27" x14ac:dyDescent="0.3">
      <c r="D3801" s="37" t="s">
        <v>842</v>
      </c>
      <c r="E3801" s="36"/>
      <c r="H3801" s="36"/>
      <c r="K3801" s="38">
        <f>SUM(J3792:J3800)</f>
        <v>0</v>
      </c>
    </row>
    <row r="3802" spans="1:27" x14ac:dyDescent="0.3">
      <c r="D3802" s="37" t="s">
        <v>916</v>
      </c>
      <c r="E3802" s="36"/>
      <c r="H3802" s="36">
        <v>2</v>
      </c>
      <c r="I3802" t="s">
        <v>844</v>
      </c>
      <c r="K3802" s="34">
        <f>ROUND(H3802/100*K3801,5)</f>
        <v>0</v>
      </c>
    </row>
    <row r="3803" spans="1:27" x14ac:dyDescent="0.3">
      <c r="D3803" s="37" t="s">
        <v>845</v>
      </c>
      <c r="E3803" s="36"/>
      <c r="H3803" s="36"/>
      <c r="K3803" s="38">
        <f>SUM(K3801:K3802)</f>
        <v>0</v>
      </c>
    </row>
    <row r="3805" spans="1:27" ht="45" customHeight="1" x14ac:dyDescent="0.3">
      <c r="A3805" s="28" t="s">
        <v>2331</v>
      </c>
      <c r="B3805" s="28" t="s">
        <v>24</v>
      </c>
      <c r="C3805" s="29" t="s">
        <v>20</v>
      </c>
      <c r="D3805" s="7" t="s">
        <v>25</v>
      </c>
      <c r="E3805" s="6"/>
      <c r="F3805" s="6"/>
      <c r="G3805" s="29"/>
      <c r="H3805" s="31" t="s">
        <v>820</v>
      </c>
      <c r="I3805" s="5">
        <v>1</v>
      </c>
      <c r="J3805" s="4"/>
      <c r="K3805" s="32">
        <f>ROUND(K3813,2)</f>
        <v>0</v>
      </c>
      <c r="L3805" s="30" t="s">
        <v>2332</v>
      </c>
      <c r="M3805" s="29"/>
      <c r="N3805" s="29"/>
      <c r="O3805" s="29"/>
      <c r="P3805" s="29"/>
      <c r="Q3805" s="29"/>
      <c r="R3805" s="29"/>
      <c r="S3805" s="29"/>
      <c r="T3805" s="29"/>
      <c r="U3805" s="29"/>
      <c r="V3805" s="29"/>
      <c r="W3805" s="29"/>
      <c r="X3805" s="29"/>
      <c r="Y3805" s="29"/>
      <c r="Z3805" s="29"/>
      <c r="AA3805" s="29"/>
    </row>
    <row r="3806" spans="1:27" x14ac:dyDescent="0.3">
      <c r="B3806" s="24" t="s">
        <v>822</v>
      </c>
    </row>
    <row r="3807" spans="1:27" x14ac:dyDescent="0.3">
      <c r="B3807" t="s">
        <v>2333</v>
      </c>
      <c r="C3807" t="s">
        <v>802</v>
      </c>
      <c r="D3807" t="s">
        <v>1527</v>
      </c>
      <c r="E3807" s="33">
        <v>3.3300000000000003E-2</v>
      </c>
      <c r="F3807" t="s">
        <v>825</v>
      </c>
      <c r="G3807" t="s">
        <v>826</v>
      </c>
      <c r="H3807" s="34"/>
      <c r="I3807" t="s">
        <v>827</v>
      </c>
      <c r="J3807" s="35">
        <f>ROUND(E3807/I3805* H3807,5)</f>
        <v>0</v>
      </c>
      <c r="K3807" s="36"/>
    </row>
    <row r="3808" spans="1:27" x14ac:dyDescent="0.3">
      <c r="D3808" s="37" t="s">
        <v>828</v>
      </c>
      <c r="E3808" s="36"/>
      <c r="H3808" s="36"/>
      <c r="K3808" s="34">
        <f>SUM(J3807:J3807)</f>
        <v>0</v>
      </c>
    </row>
    <row r="3809" spans="1:27" x14ac:dyDescent="0.3">
      <c r="E3809" s="36"/>
      <c r="H3809" s="36"/>
      <c r="K3809" s="36"/>
    </row>
    <row r="3810" spans="1:27" x14ac:dyDescent="0.3">
      <c r="D3810" s="37" t="s">
        <v>843</v>
      </c>
      <c r="E3810" s="36"/>
      <c r="H3810" s="36">
        <v>1.5</v>
      </c>
      <c r="I3810" t="s">
        <v>844</v>
      </c>
      <c r="J3810">
        <f>ROUND(H3810/100*K3808,5)</f>
        <v>0</v>
      </c>
      <c r="K3810" s="36"/>
    </row>
    <row r="3811" spans="1:27" x14ac:dyDescent="0.3">
      <c r="D3811" s="37" t="s">
        <v>842</v>
      </c>
      <c r="E3811" s="36"/>
      <c r="H3811" s="36"/>
      <c r="K3811" s="38">
        <f>SUM(J3806:J3810)</f>
        <v>0</v>
      </c>
    </row>
    <row r="3812" spans="1:27" x14ac:dyDescent="0.3">
      <c r="D3812" s="37" t="s">
        <v>916</v>
      </c>
      <c r="E3812" s="36"/>
      <c r="H3812" s="36">
        <v>2</v>
      </c>
      <c r="I3812" t="s">
        <v>844</v>
      </c>
      <c r="K3812" s="34">
        <f>ROUND(H3812/100*K3811,5)</f>
        <v>0</v>
      </c>
    </row>
    <row r="3813" spans="1:27" x14ac:dyDescent="0.3">
      <c r="D3813" s="37" t="s">
        <v>845</v>
      </c>
      <c r="E3813" s="36"/>
      <c r="H3813" s="36"/>
      <c r="K3813" s="38">
        <f>SUM(K3811:K3812)</f>
        <v>0</v>
      </c>
    </row>
    <row r="3815" spans="1:27" ht="45" customHeight="1" x14ac:dyDescent="0.3">
      <c r="A3815" s="28" t="s">
        <v>2334</v>
      </c>
      <c r="B3815" s="28" t="s">
        <v>26</v>
      </c>
      <c r="C3815" s="29" t="s">
        <v>20</v>
      </c>
      <c r="D3815" s="7" t="s">
        <v>27</v>
      </c>
      <c r="E3815" s="6"/>
      <c r="F3815" s="6"/>
      <c r="G3815" s="29"/>
      <c r="H3815" s="31" t="s">
        <v>820</v>
      </c>
      <c r="I3815" s="5">
        <v>1</v>
      </c>
      <c r="J3815" s="4"/>
      <c r="K3815" s="32">
        <f>ROUND(K3823,2)</f>
        <v>0</v>
      </c>
      <c r="L3815" s="30" t="s">
        <v>2335</v>
      </c>
      <c r="M3815" s="29"/>
      <c r="N3815" s="29"/>
      <c r="O3815" s="29"/>
      <c r="P3815" s="29"/>
      <c r="Q3815" s="29"/>
      <c r="R3815" s="29"/>
      <c r="S3815" s="29"/>
      <c r="T3815" s="29"/>
      <c r="U3815" s="29"/>
      <c r="V3815" s="29"/>
      <c r="W3815" s="29"/>
      <c r="X3815" s="29"/>
      <c r="Y3815" s="29"/>
      <c r="Z3815" s="29"/>
      <c r="AA3815" s="29"/>
    </row>
    <row r="3816" spans="1:27" x14ac:dyDescent="0.3">
      <c r="B3816" s="24" t="s">
        <v>822</v>
      </c>
    </row>
    <row r="3817" spans="1:27" x14ac:dyDescent="0.3">
      <c r="B3817" t="s">
        <v>2333</v>
      </c>
      <c r="C3817" t="s">
        <v>802</v>
      </c>
      <c r="D3817" t="s">
        <v>1527</v>
      </c>
      <c r="E3817" s="33">
        <v>4.5499999999999999E-2</v>
      </c>
      <c r="F3817" t="s">
        <v>825</v>
      </c>
      <c r="G3817" t="s">
        <v>826</v>
      </c>
      <c r="H3817" s="34"/>
      <c r="I3817" t="s">
        <v>827</v>
      </c>
      <c r="J3817" s="35">
        <f>ROUND(E3817/I3815* H3817,5)</f>
        <v>0</v>
      </c>
      <c r="K3817" s="36"/>
    </row>
    <row r="3818" spans="1:27" x14ac:dyDescent="0.3">
      <c r="D3818" s="37" t="s">
        <v>828</v>
      </c>
      <c r="E3818" s="36"/>
      <c r="H3818" s="36"/>
      <c r="K3818" s="34">
        <f>SUM(J3817:J3817)</f>
        <v>0</v>
      </c>
    </row>
    <row r="3819" spans="1:27" x14ac:dyDescent="0.3">
      <c r="E3819" s="36"/>
      <c r="H3819" s="36"/>
      <c r="K3819" s="36"/>
    </row>
    <row r="3820" spans="1:27" x14ac:dyDescent="0.3">
      <c r="D3820" s="37" t="s">
        <v>843</v>
      </c>
      <c r="E3820" s="36"/>
      <c r="H3820" s="36">
        <v>1.5</v>
      </c>
      <c r="I3820" t="s">
        <v>844</v>
      </c>
      <c r="J3820">
        <f>ROUND(H3820/100*K3818,5)</f>
        <v>0</v>
      </c>
      <c r="K3820" s="36"/>
    </row>
    <row r="3821" spans="1:27" x14ac:dyDescent="0.3">
      <c r="D3821" s="37" t="s">
        <v>842</v>
      </c>
      <c r="E3821" s="36"/>
      <c r="H3821" s="36"/>
      <c r="K3821" s="38">
        <f>SUM(J3816:J3820)</f>
        <v>0</v>
      </c>
    </row>
    <row r="3822" spans="1:27" x14ac:dyDescent="0.3">
      <c r="D3822" s="37" t="s">
        <v>916</v>
      </c>
      <c r="E3822" s="36"/>
      <c r="H3822" s="36">
        <v>2</v>
      </c>
      <c r="I3822" t="s">
        <v>844</v>
      </c>
      <c r="K3822" s="34">
        <f>ROUND(H3822/100*K3821,5)</f>
        <v>0</v>
      </c>
    </row>
    <row r="3823" spans="1:27" x14ac:dyDescent="0.3">
      <c r="D3823" s="37" t="s">
        <v>845</v>
      </c>
      <c r="E3823" s="36"/>
      <c r="H3823" s="36"/>
      <c r="K3823" s="38">
        <f>SUM(K3821:K3822)</f>
        <v>0</v>
      </c>
    </row>
    <row r="3825" spans="1:27" ht="45" customHeight="1" x14ac:dyDescent="0.3">
      <c r="A3825" s="28"/>
      <c r="B3825" s="28" t="s">
        <v>2336</v>
      </c>
      <c r="C3825" s="29" t="s">
        <v>14</v>
      </c>
      <c r="D3825" s="7" t="s">
        <v>2337</v>
      </c>
      <c r="E3825" s="6"/>
      <c r="F3825" s="6"/>
      <c r="G3825" s="29"/>
      <c r="H3825" s="31" t="s">
        <v>820</v>
      </c>
      <c r="I3825" s="5">
        <v>1</v>
      </c>
      <c r="J3825" s="4"/>
      <c r="K3825" s="32">
        <f>ROUND(K3834,2)</f>
        <v>0</v>
      </c>
      <c r="L3825" s="30" t="s">
        <v>2338</v>
      </c>
      <c r="M3825" s="29"/>
      <c r="N3825" s="29"/>
      <c r="O3825" s="29"/>
      <c r="P3825" s="29"/>
      <c r="Q3825" s="29"/>
      <c r="R3825" s="29"/>
      <c r="S3825" s="29"/>
      <c r="T3825" s="29"/>
      <c r="U3825" s="29"/>
      <c r="V3825" s="29"/>
      <c r="W3825" s="29"/>
      <c r="X3825" s="29"/>
      <c r="Y3825" s="29"/>
      <c r="Z3825" s="29"/>
      <c r="AA3825" s="29"/>
    </row>
    <row r="3826" spans="1:27" x14ac:dyDescent="0.3">
      <c r="B3826" s="24" t="s">
        <v>822</v>
      </c>
    </row>
    <row r="3827" spans="1:27" x14ac:dyDescent="0.3">
      <c r="B3827" t="s">
        <v>2339</v>
      </c>
      <c r="C3827" t="s">
        <v>802</v>
      </c>
      <c r="D3827" t="s">
        <v>1529</v>
      </c>
      <c r="E3827" s="33">
        <v>1.5</v>
      </c>
      <c r="F3827" t="s">
        <v>825</v>
      </c>
      <c r="G3827" t="s">
        <v>826</v>
      </c>
      <c r="H3827" s="34"/>
      <c r="I3827" t="s">
        <v>827</v>
      </c>
      <c r="J3827" s="35">
        <f>ROUND(E3827/I3825* H3827,5)</f>
        <v>0</v>
      </c>
      <c r="K3827" s="36"/>
    </row>
    <row r="3828" spans="1:27" x14ac:dyDescent="0.3">
      <c r="B3828" t="s">
        <v>2333</v>
      </c>
      <c r="C3828" t="s">
        <v>802</v>
      </c>
      <c r="D3828" t="s">
        <v>1527</v>
      </c>
      <c r="E3828" s="33">
        <v>1.5</v>
      </c>
      <c r="F3828" t="s">
        <v>825</v>
      </c>
      <c r="G3828" t="s">
        <v>826</v>
      </c>
      <c r="H3828" s="34"/>
      <c r="I3828" t="s">
        <v>827</v>
      </c>
      <c r="J3828" s="35">
        <f>ROUND(E3828/I3825* H3828,5)</f>
        <v>0</v>
      </c>
      <c r="K3828" s="36"/>
    </row>
    <row r="3829" spans="1:27" x14ac:dyDescent="0.3">
      <c r="D3829" s="37" t="s">
        <v>828</v>
      </c>
      <c r="E3829" s="36"/>
      <c r="H3829" s="36"/>
      <c r="K3829" s="34">
        <f>SUM(J3827:J3828)</f>
        <v>0</v>
      </c>
    </row>
    <row r="3830" spans="1:27" x14ac:dyDescent="0.3">
      <c r="E3830" s="36"/>
      <c r="H3830" s="36"/>
      <c r="K3830" s="36"/>
    </row>
    <row r="3831" spans="1:27" x14ac:dyDescent="0.3">
      <c r="D3831" s="37" t="s">
        <v>843</v>
      </c>
      <c r="E3831" s="36"/>
      <c r="H3831" s="36">
        <v>1.5</v>
      </c>
      <c r="I3831" t="s">
        <v>844</v>
      </c>
      <c r="J3831">
        <f>ROUND(H3831/100*K3829,5)</f>
        <v>0</v>
      </c>
      <c r="K3831" s="36"/>
    </row>
    <row r="3832" spans="1:27" x14ac:dyDescent="0.3">
      <c r="D3832" s="37" t="s">
        <v>842</v>
      </c>
      <c r="E3832" s="36"/>
      <c r="H3832" s="36"/>
      <c r="K3832" s="38">
        <f>SUM(J3826:J3831)</f>
        <v>0</v>
      </c>
    </row>
    <row r="3833" spans="1:27" x14ac:dyDescent="0.3">
      <c r="D3833" s="37" t="s">
        <v>916</v>
      </c>
      <c r="E3833" s="36"/>
      <c r="H3833" s="36">
        <v>2</v>
      </c>
      <c r="I3833" t="s">
        <v>844</v>
      </c>
      <c r="K3833" s="34">
        <f>ROUND(H3833/100*K3832,5)</f>
        <v>0</v>
      </c>
    </row>
    <row r="3834" spans="1:27" x14ac:dyDescent="0.3">
      <c r="D3834" s="37" t="s">
        <v>845</v>
      </c>
      <c r="E3834" s="36"/>
      <c r="H3834" s="36"/>
      <c r="K3834" s="38">
        <f>SUM(K3832:K3833)</f>
        <v>0</v>
      </c>
    </row>
    <row r="3836" spans="1:27" ht="45" customHeight="1" x14ac:dyDescent="0.3">
      <c r="A3836" s="28" t="s">
        <v>2340</v>
      </c>
      <c r="B3836" s="28" t="s">
        <v>679</v>
      </c>
      <c r="C3836" s="29" t="s">
        <v>367</v>
      </c>
      <c r="D3836" s="7" t="s">
        <v>680</v>
      </c>
      <c r="E3836" s="6"/>
      <c r="F3836" s="6"/>
      <c r="G3836" s="29"/>
      <c r="H3836" s="31" t="s">
        <v>820</v>
      </c>
      <c r="I3836" s="5">
        <v>1</v>
      </c>
      <c r="J3836" s="4"/>
      <c r="K3836" s="32">
        <f>ROUND(K3844,2)</f>
        <v>0</v>
      </c>
      <c r="L3836" s="30" t="s">
        <v>2341</v>
      </c>
      <c r="M3836" s="29"/>
      <c r="N3836" s="29"/>
      <c r="O3836" s="29"/>
      <c r="P3836" s="29"/>
      <c r="Q3836" s="29"/>
      <c r="R3836" s="29"/>
      <c r="S3836" s="29"/>
      <c r="T3836" s="29"/>
      <c r="U3836" s="29"/>
      <c r="V3836" s="29"/>
      <c r="W3836" s="29"/>
      <c r="X3836" s="29"/>
      <c r="Y3836" s="29"/>
      <c r="Z3836" s="29"/>
      <c r="AA3836" s="29"/>
    </row>
    <row r="3837" spans="1:27" x14ac:dyDescent="0.3">
      <c r="B3837" s="24" t="s">
        <v>822</v>
      </c>
    </row>
    <row r="3838" spans="1:27" x14ac:dyDescent="0.3">
      <c r="B3838" t="s">
        <v>2329</v>
      </c>
      <c r="C3838" t="s">
        <v>802</v>
      </c>
      <c r="D3838" t="s">
        <v>970</v>
      </c>
      <c r="E3838" s="33">
        <v>1</v>
      </c>
      <c r="F3838" t="s">
        <v>825</v>
      </c>
      <c r="G3838" t="s">
        <v>826</v>
      </c>
      <c r="H3838" s="34"/>
      <c r="I3838" t="s">
        <v>827</v>
      </c>
      <c r="J3838" s="35">
        <f>ROUND(E3838/I3836* H3838,5)</f>
        <v>0</v>
      </c>
      <c r="K3838" s="36"/>
    </row>
    <row r="3839" spans="1:27" x14ac:dyDescent="0.3">
      <c r="D3839" s="37" t="s">
        <v>828</v>
      </c>
      <c r="E3839" s="36"/>
      <c r="H3839" s="36"/>
      <c r="K3839" s="34">
        <f>SUM(J3838:J3838)</f>
        <v>0</v>
      </c>
    </row>
    <row r="3840" spans="1:27" x14ac:dyDescent="0.3">
      <c r="E3840" s="36"/>
      <c r="H3840" s="36"/>
      <c r="K3840" s="36"/>
    </row>
    <row r="3841" spans="1:27" x14ac:dyDescent="0.3">
      <c r="D3841" s="37" t="s">
        <v>843</v>
      </c>
      <c r="E3841" s="36"/>
      <c r="H3841" s="36">
        <v>1.5</v>
      </c>
      <c r="I3841" t="s">
        <v>844</v>
      </c>
      <c r="J3841">
        <f>ROUND(H3841/100*K3839,5)</f>
        <v>0</v>
      </c>
      <c r="K3841" s="36"/>
    </row>
    <row r="3842" spans="1:27" x14ac:dyDescent="0.3">
      <c r="D3842" s="37" t="s">
        <v>842</v>
      </c>
      <c r="E3842" s="36"/>
      <c r="H3842" s="36"/>
      <c r="K3842" s="38">
        <f>SUM(J3837:J3841)</f>
        <v>0</v>
      </c>
    </row>
    <row r="3843" spans="1:27" x14ac:dyDescent="0.3">
      <c r="D3843" s="37" t="s">
        <v>916</v>
      </c>
      <c r="E3843" s="36"/>
      <c r="H3843" s="36">
        <v>2</v>
      </c>
      <c r="I3843" t="s">
        <v>844</v>
      </c>
      <c r="K3843" s="34">
        <f>ROUND(H3843/100*K3842,5)</f>
        <v>0</v>
      </c>
    </row>
    <row r="3844" spans="1:27" x14ac:dyDescent="0.3">
      <c r="D3844" s="37" t="s">
        <v>845</v>
      </c>
      <c r="E3844" s="36"/>
      <c r="H3844" s="36"/>
      <c r="K3844" s="38">
        <f>SUM(K3842:K3843)</f>
        <v>0</v>
      </c>
    </row>
    <row r="3846" spans="1:27" ht="45" customHeight="1" x14ac:dyDescent="0.3">
      <c r="A3846" s="28" t="s">
        <v>2342</v>
      </c>
      <c r="B3846" s="28" t="s">
        <v>687</v>
      </c>
      <c r="C3846" s="29" t="s">
        <v>367</v>
      </c>
      <c r="D3846" s="7" t="s">
        <v>688</v>
      </c>
      <c r="E3846" s="6"/>
      <c r="F3846" s="6"/>
      <c r="G3846" s="29"/>
      <c r="H3846" s="31" t="s">
        <v>820</v>
      </c>
      <c r="I3846" s="5">
        <v>1</v>
      </c>
      <c r="J3846" s="4"/>
      <c r="K3846" s="32">
        <f>ROUND(K3852,2)</f>
        <v>0</v>
      </c>
      <c r="L3846" s="30" t="s">
        <v>2343</v>
      </c>
      <c r="M3846" s="29"/>
      <c r="N3846" s="29"/>
      <c r="O3846" s="29"/>
      <c r="P3846" s="29"/>
      <c r="Q3846" s="29"/>
      <c r="R3846" s="29"/>
      <c r="S3846" s="29"/>
      <c r="T3846" s="29"/>
      <c r="U3846" s="29"/>
      <c r="V3846" s="29"/>
      <c r="W3846" s="29"/>
      <c r="X3846" s="29"/>
      <c r="Y3846" s="29"/>
      <c r="Z3846" s="29"/>
      <c r="AA3846" s="29"/>
    </row>
    <row r="3847" spans="1:27" x14ac:dyDescent="0.3">
      <c r="B3847" s="24" t="s">
        <v>833</v>
      </c>
    </row>
    <row r="3848" spans="1:27" x14ac:dyDescent="0.3">
      <c r="B3848" t="s">
        <v>2344</v>
      </c>
      <c r="C3848" t="s">
        <v>837</v>
      </c>
      <c r="D3848" t="s">
        <v>688</v>
      </c>
      <c r="E3848" s="33">
        <v>0.2</v>
      </c>
      <c r="G3848" t="s">
        <v>826</v>
      </c>
      <c r="H3848" s="34"/>
      <c r="I3848" t="s">
        <v>827</v>
      </c>
      <c r="J3848" s="35">
        <f>ROUND(E3848* H3848,5)</f>
        <v>0</v>
      </c>
      <c r="K3848" s="36"/>
    </row>
    <row r="3849" spans="1:27" x14ac:dyDescent="0.3">
      <c r="D3849" s="37" t="s">
        <v>841</v>
      </c>
      <c r="E3849" s="36"/>
      <c r="H3849" s="36"/>
      <c r="K3849" s="34">
        <f>SUM(J3848:J3848)</f>
        <v>0</v>
      </c>
    </row>
    <row r="3850" spans="1:27" x14ac:dyDescent="0.3">
      <c r="D3850" s="37" t="s">
        <v>842</v>
      </c>
      <c r="E3850" s="36"/>
      <c r="H3850" s="36"/>
      <c r="K3850" s="38">
        <f>SUM(J3847:J3849)</f>
        <v>0</v>
      </c>
    </row>
    <row r="3851" spans="1:27" x14ac:dyDescent="0.3">
      <c r="D3851" s="37" t="s">
        <v>916</v>
      </c>
      <c r="E3851" s="36"/>
      <c r="H3851" s="36">
        <v>2</v>
      </c>
      <c r="I3851" t="s">
        <v>844</v>
      </c>
      <c r="K3851" s="34">
        <f>ROUND(H3851/100*K3850,5)</f>
        <v>0</v>
      </c>
    </row>
    <row r="3852" spans="1:27" x14ac:dyDescent="0.3">
      <c r="D3852" s="37" t="s">
        <v>845</v>
      </c>
      <c r="E3852" s="36"/>
      <c r="H3852" s="36"/>
      <c r="K3852" s="38">
        <f>SUM(K3850:K3851)</f>
        <v>0</v>
      </c>
    </row>
    <row r="3854" spans="1:27" ht="45" customHeight="1" x14ac:dyDescent="0.3">
      <c r="A3854" s="28"/>
      <c r="B3854" s="28" t="s">
        <v>2345</v>
      </c>
      <c r="C3854" s="29" t="s">
        <v>367</v>
      </c>
      <c r="D3854" s="7" t="s">
        <v>2346</v>
      </c>
      <c r="E3854" s="6"/>
      <c r="F3854" s="6"/>
      <c r="G3854" s="29"/>
      <c r="H3854" s="31" t="s">
        <v>820</v>
      </c>
      <c r="I3854" s="5">
        <v>1</v>
      </c>
      <c r="J3854" s="4"/>
      <c r="K3854" s="32">
        <f>ROUND(K3866,2)</f>
        <v>0</v>
      </c>
      <c r="L3854" s="30" t="s">
        <v>2347</v>
      </c>
      <c r="M3854" s="29"/>
      <c r="N3854" s="29"/>
      <c r="O3854" s="29"/>
      <c r="P3854" s="29"/>
      <c r="Q3854" s="29"/>
      <c r="R3854" s="29"/>
      <c r="S3854" s="29"/>
      <c r="T3854" s="29"/>
      <c r="U3854" s="29"/>
      <c r="V3854" s="29"/>
      <c r="W3854" s="29"/>
      <c r="X3854" s="29"/>
      <c r="Y3854" s="29"/>
      <c r="Z3854" s="29"/>
      <c r="AA3854" s="29"/>
    </row>
    <row r="3855" spans="1:27" x14ac:dyDescent="0.3">
      <c r="B3855" s="24" t="s">
        <v>822</v>
      </c>
    </row>
    <row r="3856" spans="1:27" x14ac:dyDescent="0.3">
      <c r="B3856" t="s">
        <v>969</v>
      </c>
      <c r="C3856" t="s">
        <v>802</v>
      </c>
      <c r="D3856" t="s">
        <v>970</v>
      </c>
      <c r="E3856" s="33">
        <v>0.2</v>
      </c>
      <c r="F3856" t="s">
        <v>825</v>
      </c>
      <c r="G3856" t="s">
        <v>826</v>
      </c>
      <c r="H3856" s="34"/>
      <c r="I3856" t="s">
        <v>827</v>
      </c>
      <c r="J3856" s="35">
        <f>ROUND(E3856/I3854* H3856,5)</f>
        <v>0</v>
      </c>
      <c r="K3856" s="36"/>
    </row>
    <row r="3857" spans="1:27" x14ac:dyDescent="0.3">
      <c r="B3857" t="s">
        <v>1008</v>
      </c>
      <c r="C3857" t="s">
        <v>802</v>
      </c>
      <c r="D3857" t="s">
        <v>1009</v>
      </c>
      <c r="E3857" s="33">
        <v>0.05</v>
      </c>
      <c r="F3857" t="s">
        <v>825</v>
      </c>
      <c r="G3857" t="s">
        <v>826</v>
      </c>
      <c r="H3857" s="34"/>
      <c r="I3857" t="s">
        <v>827</v>
      </c>
      <c r="J3857" s="35">
        <f>ROUND(E3857/I3854* H3857,5)</f>
        <v>0</v>
      </c>
      <c r="K3857" s="36"/>
    </row>
    <row r="3858" spans="1:27" x14ac:dyDescent="0.3">
      <c r="D3858" s="37" t="s">
        <v>828</v>
      </c>
      <c r="E3858" s="36"/>
      <c r="H3858" s="36"/>
      <c r="K3858" s="34">
        <f>SUM(J3856:J3857)</f>
        <v>0</v>
      </c>
    </row>
    <row r="3859" spans="1:27" x14ac:dyDescent="0.3">
      <c r="B3859" s="24" t="s">
        <v>833</v>
      </c>
      <c r="E3859" s="36"/>
      <c r="H3859" s="36"/>
      <c r="K3859" s="36"/>
    </row>
    <row r="3860" spans="1:27" x14ac:dyDescent="0.3">
      <c r="B3860" t="s">
        <v>2348</v>
      </c>
      <c r="C3860" t="s">
        <v>367</v>
      </c>
      <c r="D3860" t="s">
        <v>2349</v>
      </c>
      <c r="E3860" s="33">
        <v>1.02</v>
      </c>
      <c r="G3860" t="s">
        <v>826</v>
      </c>
      <c r="H3860" s="34"/>
      <c r="I3860" t="s">
        <v>827</v>
      </c>
      <c r="J3860" s="35">
        <f>ROUND(E3860* H3860,5)</f>
        <v>0</v>
      </c>
      <c r="K3860" s="36"/>
    </row>
    <row r="3861" spans="1:27" x14ac:dyDescent="0.3">
      <c r="D3861" s="37" t="s">
        <v>841</v>
      </c>
      <c r="E3861" s="36"/>
      <c r="H3861" s="36"/>
      <c r="K3861" s="34">
        <f>SUM(J3860:J3860)</f>
        <v>0</v>
      </c>
    </row>
    <row r="3862" spans="1:27" x14ac:dyDescent="0.3">
      <c r="E3862" s="36"/>
      <c r="H3862" s="36"/>
      <c r="K3862" s="36"/>
    </row>
    <row r="3863" spans="1:27" x14ac:dyDescent="0.3">
      <c r="D3863" s="37" t="s">
        <v>843</v>
      </c>
      <c r="E3863" s="36"/>
      <c r="H3863" s="36">
        <v>1.5</v>
      </c>
      <c r="I3863" t="s">
        <v>844</v>
      </c>
      <c r="J3863">
        <f>ROUND(H3863/100*K3858,5)</f>
        <v>0</v>
      </c>
      <c r="K3863" s="36"/>
    </row>
    <row r="3864" spans="1:27" x14ac:dyDescent="0.3">
      <c r="D3864" s="37" t="s">
        <v>842</v>
      </c>
      <c r="E3864" s="36"/>
      <c r="H3864" s="36"/>
      <c r="K3864" s="38">
        <f>SUM(J3855:J3863)</f>
        <v>0</v>
      </c>
    </row>
    <row r="3865" spans="1:27" x14ac:dyDescent="0.3">
      <c r="D3865" s="37" t="s">
        <v>916</v>
      </c>
      <c r="E3865" s="36"/>
      <c r="H3865" s="36">
        <v>2</v>
      </c>
      <c r="I3865" t="s">
        <v>844</v>
      </c>
      <c r="K3865" s="34">
        <f>ROUND(H3865/100*K3864,5)</f>
        <v>0</v>
      </c>
    </row>
    <row r="3866" spans="1:27" x14ac:dyDescent="0.3">
      <c r="D3866" s="37" t="s">
        <v>845</v>
      </c>
      <c r="E3866" s="36"/>
      <c r="H3866" s="36"/>
      <c r="K3866" s="38">
        <f>SUM(K3864:K3865)</f>
        <v>0</v>
      </c>
    </row>
    <row r="3868" spans="1:27" ht="45" customHeight="1" x14ac:dyDescent="0.3">
      <c r="A3868" s="28" t="s">
        <v>2350</v>
      </c>
      <c r="B3868" s="28" t="s">
        <v>362</v>
      </c>
      <c r="C3868" s="29" t="s">
        <v>348</v>
      </c>
      <c r="D3868" s="7" t="s">
        <v>363</v>
      </c>
      <c r="E3868" s="6"/>
      <c r="F3868" s="6"/>
      <c r="G3868" s="29"/>
      <c r="H3868" s="31" t="s">
        <v>820</v>
      </c>
      <c r="I3868" s="5">
        <v>1</v>
      </c>
      <c r="J3868" s="4"/>
      <c r="K3868" s="32">
        <f>ROUND(K3883,2)</f>
        <v>0</v>
      </c>
      <c r="L3868" s="30" t="s">
        <v>2351</v>
      </c>
      <c r="M3868" s="29"/>
      <c r="N3868" s="29"/>
      <c r="O3868" s="29"/>
      <c r="P3868" s="29"/>
      <c r="Q3868" s="29"/>
      <c r="R3868" s="29"/>
      <c r="S3868" s="29"/>
      <c r="T3868" s="29"/>
      <c r="U3868" s="29"/>
      <c r="V3868" s="29"/>
      <c r="W3868" s="29"/>
      <c r="X3868" s="29"/>
      <c r="Y3868" s="29"/>
      <c r="Z3868" s="29"/>
      <c r="AA3868" s="29"/>
    </row>
    <row r="3869" spans="1:27" x14ac:dyDescent="0.3">
      <c r="B3869" s="24" t="s">
        <v>822</v>
      </c>
    </row>
    <row r="3870" spans="1:27" x14ac:dyDescent="0.3">
      <c r="B3870" t="s">
        <v>856</v>
      </c>
      <c r="C3870" t="s">
        <v>802</v>
      </c>
      <c r="D3870" t="s">
        <v>857</v>
      </c>
      <c r="E3870" s="33">
        <v>1.2E-2</v>
      </c>
      <c r="F3870" t="s">
        <v>825</v>
      </c>
      <c r="G3870" t="s">
        <v>826</v>
      </c>
      <c r="H3870" s="34"/>
      <c r="I3870" t="s">
        <v>827</v>
      </c>
      <c r="J3870" s="35">
        <f>ROUND(E3870/I3868* H3870,5)</f>
        <v>0</v>
      </c>
      <c r="K3870" s="36"/>
    </row>
    <row r="3871" spans="1:27" x14ac:dyDescent="0.3">
      <c r="B3871" t="s">
        <v>858</v>
      </c>
      <c r="C3871" t="s">
        <v>802</v>
      </c>
      <c r="D3871" t="s">
        <v>859</v>
      </c>
      <c r="E3871" s="33">
        <v>0.01</v>
      </c>
      <c r="F3871" t="s">
        <v>825</v>
      </c>
      <c r="G3871" t="s">
        <v>826</v>
      </c>
      <c r="H3871" s="34"/>
      <c r="I3871" t="s">
        <v>827</v>
      </c>
      <c r="J3871" s="35">
        <f>ROUND(E3871/I3868* H3871,5)</f>
        <v>0</v>
      </c>
      <c r="K3871" s="36"/>
    </row>
    <row r="3872" spans="1:27" x14ac:dyDescent="0.3">
      <c r="D3872" s="37" t="s">
        <v>828</v>
      </c>
      <c r="E3872" s="36"/>
      <c r="H3872" s="36"/>
      <c r="K3872" s="34">
        <f>SUM(J3870:J3871)</f>
        <v>0</v>
      </c>
    </row>
    <row r="3873" spans="1:27" x14ac:dyDescent="0.3">
      <c r="B3873" s="24" t="s">
        <v>833</v>
      </c>
      <c r="E3873" s="36"/>
      <c r="H3873" s="36"/>
      <c r="K3873" s="36"/>
    </row>
    <row r="3874" spans="1:27" x14ac:dyDescent="0.3">
      <c r="B3874" t="s">
        <v>862</v>
      </c>
      <c r="C3874" t="s">
        <v>348</v>
      </c>
      <c r="D3874" t="s">
        <v>863</v>
      </c>
      <c r="E3874" s="33">
        <v>6.1000000000000004E-3</v>
      </c>
      <c r="G3874" t="s">
        <v>826</v>
      </c>
      <c r="H3874" s="34"/>
      <c r="I3874" t="s">
        <v>827</v>
      </c>
      <c r="J3874" s="35">
        <f>ROUND(E3874* H3874,5)</f>
        <v>0</v>
      </c>
      <c r="K3874" s="36"/>
    </row>
    <row r="3875" spans="1:27" x14ac:dyDescent="0.3">
      <c r="D3875" s="37" t="s">
        <v>841</v>
      </c>
      <c r="E3875" s="36"/>
      <c r="H3875" s="36"/>
      <c r="K3875" s="34">
        <f>SUM(J3874:J3874)</f>
        <v>0</v>
      </c>
    </row>
    <row r="3876" spans="1:27" x14ac:dyDescent="0.3">
      <c r="B3876" s="24" t="s">
        <v>817</v>
      </c>
      <c r="E3876" s="36"/>
      <c r="H3876" s="36"/>
      <c r="K3876" s="36"/>
    </row>
    <row r="3877" spans="1:27" x14ac:dyDescent="0.3">
      <c r="B3877" t="s">
        <v>864</v>
      </c>
      <c r="C3877" t="s">
        <v>348</v>
      </c>
      <c r="D3877" t="s">
        <v>854</v>
      </c>
      <c r="E3877" s="33">
        <v>1</v>
      </c>
      <c r="G3877" t="s">
        <v>826</v>
      </c>
      <c r="H3877" s="34"/>
      <c r="I3877" t="s">
        <v>827</v>
      </c>
      <c r="J3877" s="35">
        <f>ROUND(E3877* H3877,5)</f>
        <v>0</v>
      </c>
      <c r="K3877" s="36"/>
    </row>
    <row r="3878" spans="1:27" x14ac:dyDescent="0.3">
      <c r="D3878" s="37" t="s">
        <v>1028</v>
      </c>
      <c r="E3878" s="36"/>
      <c r="H3878" s="36"/>
      <c r="K3878" s="34">
        <f>SUM(J3877:J3877)</f>
        <v>0</v>
      </c>
    </row>
    <row r="3879" spans="1:27" x14ac:dyDescent="0.3">
      <c r="E3879" s="36"/>
      <c r="H3879" s="36"/>
      <c r="K3879" s="36"/>
    </row>
    <row r="3880" spans="1:27" x14ac:dyDescent="0.3">
      <c r="D3880" s="37" t="s">
        <v>843</v>
      </c>
      <c r="E3880" s="36"/>
      <c r="H3880" s="36">
        <v>1.5</v>
      </c>
      <c r="I3880" t="s">
        <v>844</v>
      </c>
      <c r="J3880">
        <f>ROUND(H3880/100*K3872,5)</f>
        <v>0</v>
      </c>
      <c r="K3880" s="36"/>
    </row>
    <row r="3881" spans="1:27" x14ac:dyDescent="0.3">
      <c r="D3881" s="37" t="s">
        <v>842</v>
      </c>
      <c r="E3881" s="36"/>
      <c r="H3881" s="36"/>
      <c r="K3881" s="38">
        <f>SUM(J3869:J3880)</f>
        <v>0</v>
      </c>
    </row>
    <row r="3882" spans="1:27" x14ac:dyDescent="0.3">
      <c r="D3882" s="37" t="s">
        <v>916</v>
      </c>
      <c r="E3882" s="36"/>
      <c r="H3882" s="36">
        <v>2</v>
      </c>
      <c r="I3882" t="s">
        <v>844</v>
      </c>
      <c r="K3882" s="34">
        <f>ROUND(H3882/100*K3881,5)</f>
        <v>0</v>
      </c>
    </row>
    <row r="3883" spans="1:27" x14ac:dyDescent="0.3">
      <c r="D3883" s="37" t="s">
        <v>845</v>
      </c>
      <c r="E3883" s="36"/>
      <c r="H3883" s="36"/>
      <c r="K3883" s="38">
        <f>SUM(K3881:K3882)</f>
        <v>0</v>
      </c>
    </row>
    <row r="3885" spans="1:27" ht="45" customHeight="1" x14ac:dyDescent="0.3">
      <c r="A3885" s="28"/>
      <c r="B3885" s="28" t="s">
        <v>2352</v>
      </c>
      <c r="C3885" s="29" t="s">
        <v>367</v>
      </c>
      <c r="D3885" s="7" t="s">
        <v>2353</v>
      </c>
      <c r="E3885" s="6"/>
      <c r="F3885" s="6"/>
      <c r="G3885" s="29"/>
      <c r="H3885" s="31" t="s">
        <v>820</v>
      </c>
      <c r="I3885" s="5">
        <v>1</v>
      </c>
      <c r="J3885" s="4"/>
      <c r="K3885" s="32">
        <f>ROUND(K3897,2)</f>
        <v>0</v>
      </c>
      <c r="L3885" s="30" t="s">
        <v>2354</v>
      </c>
      <c r="M3885" s="29"/>
      <c r="N3885" s="29"/>
      <c r="O3885" s="29"/>
      <c r="P3885" s="29"/>
      <c r="Q3885" s="29"/>
      <c r="R3885" s="29"/>
      <c r="S3885" s="29"/>
      <c r="T3885" s="29"/>
      <c r="U3885" s="29"/>
      <c r="V3885" s="29"/>
      <c r="W3885" s="29"/>
      <c r="X3885" s="29"/>
      <c r="Y3885" s="29"/>
      <c r="Z3885" s="29"/>
      <c r="AA3885" s="29"/>
    </row>
    <row r="3886" spans="1:27" x14ac:dyDescent="0.3">
      <c r="B3886" s="24" t="s">
        <v>822</v>
      </c>
    </row>
    <row r="3887" spans="1:27" x14ac:dyDescent="0.3">
      <c r="B3887" t="s">
        <v>2329</v>
      </c>
      <c r="C3887" t="s">
        <v>802</v>
      </c>
      <c r="D3887" t="s">
        <v>970</v>
      </c>
      <c r="E3887" s="33">
        <v>1.44</v>
      </c>
      <c r="F3887" t="s">
        <v>825</v>
      </c>
      <c r="G3887" t="s">
        <v>826</v>
      </c>
      <c r="H3887" s="34"/>
      <c r="I3887" t="s">
        <v>827</v>
      </c>
      <c r="J3887" s="35">
        <f>ROUND(E3887/I3885* H3887,5)</f>
        <v>0</v>
      </c>
      <c r="K3887" s="36"/>
    </row>
    <row r="3888" spans="1:27" x14ac:dyDescent="0.3">
      <c r="B3888" t="s">
        <v>2355</v>
      </c>
      <c r="C3888" t="s">
        <v>802</v>
      </c>
      <c r="D3888" t="s">
        <v>1009</v>
      </c>
      <c r="E3888" s="33">
        <v>1.69</v>
      </c>
      <c r="F3888" t="s">
        <v>825</v>
      </c>
      <c r="G3888" t="s">
        <v>826</v>
      </c>
      <c r="H3888" s="34"/>
      <c r="I3888" t="s">
        <v>827</v>
      </c>
      <c r="J3888" s="35">
        <f>ROUND(E3888/I3885* H3888,5)</f>
        <v>0</v>
      </c>
      <c r="K3888" s="36"/>
    </row>
    <row r="3889" spans="1:27" x14ac:dyDescent="0.3">
      <c r="D3889" s="37" t="s">
        <v>828</v>
      </c>
      <c r="E3889" s="36"/>
      <c r="H3889" s="36"/>
      <c r="K3889" s="34">
        <f>SUM(J3887:J3888)</f>
        <v>0</v>
      </c>
    </row>
    <row r="3890" spans="1:27" x14ac:dyDescent="0.3">
      <c r="B3890" s="24" t="s">
        <v>833</v>
      </c>
      <c r="E3890" s="36"/>
      <c r="H3890" s="36"/>
      <c r="K3890" s="36"/>
    </row>
    <row r="3891" spans="1:27" x14ac:dyDescent="0.3">
      <c r="B3891" t="s">
        <v>2356</v>
      </c>
      <c r="C3891" t="s">
        <v>367</v>
      </c>
      <c r="D3891" t="s">
        <v>2357</v>
      </c>
      <c r="E3891" s="33">
        <v>1.05</v>
      </c>
      <c r="G3891" t="s">
        <v>826</v>
      </c>
      <c r="H3891" s="34"/>
      <c r="I3891" t="s">
        <v>827</v>
      </c>
      <c r="J3891" s="35">
        <f>ROUND(E3891* H3891,5)</f>
        <v>0</v>
      </c>
      <c r="K3891" s="36"/>
    </row>
    <row r="3892" spans="1:27" x14ac:dyDescent="0.3">
      <c r="D3892" s="37" t="s">
        <v>841</v>
      </c>
      <c r="E3892" s="36"/>
      <c r="H3892" s="36"/>
      <c r="K3892" s="34">
        <f>SUM(J3891:J3891)</f>
        <v>0</v>
      </c>
    </row>
    <row r="3893" spans="1:27" x14ac:dyDescent="0.3">
      <c r="E3893" s="36"/>
      <c r="H3893" s="36"/>
      <c r="K3893" s="36"/>
    </row>
    <row r="3894" spans="1:27" x14ac:dyDescent="0.3">
      <c r="D3894" s="37" t="s">
        <v>843</v>
      </c>
      <c r="E3894" s="36"/>
      <c r="H3894" s="36">
        <v>2.5</v>
      </c>
      <c r="I3894" t="s">
        <v>844</v>
      </c>
      <c r="J3894">
        <f>ROUND(H3894/100*K3889,5)</f>
        <v>0</v>
      </c>
      <c r="K3894" s="36"/>
    </row>
    <row r="3895" spans="1:27" x14ac:dyDescent="0.3">
      <c r="D3895" s="37" t="s">
        <v>842</v>
      </c>
      <c r="E3895" s="36"/>
      <c r="H3895" s="36"/>
      <c r="K3895" s="38">
        <f>SUM(J3886:J3894)</f>
        <v>0</v>
      </c>
    </row>
    <row r="3896" spans="1:27" x14ac:dyDescent="0.3">
      <c r="D3896" s="37" t="s">
        <v>916</v>
      </c>
      <c r="E3896" s="36"/>
      <c r="H3896" s="36">
        <v>2</v>
      </c>
      <c r="I3896" t="s">
        <v>844</v>
      </c>
      <c r="K3896" s="34">
        <f>ROUND(H3896/100*K3895,5)</f>
        <v>0</v>
      </c>
    </row>
    <row r="3897" spans="1:27" x14ac:dyDescent="0.3">
      <c r="D3897" s="37" t="s">
        <v>845</v>
      </c>
      <c r="E3897" s="36"/>
      <c r="H3897" s="36"/>
      <c r="K3897" s="38">
        <f>SUM(K3895:K3896)</f>
        <v>0</v>
      </c>
    </row>
    <row r="3899" spans="1:27" ht="45" customHeight="1" x14ac:dyDescent="0.3">
      <c r="A3899" s="28" t="s">
        <v>2358</v>
      </c>
      <c r="B3899" s="28" t="s">
        <v>366</v>
      </c>
      <c r="C3899" s="29" t="s">
        <v>367</v>
      </c>
      <c r="D3899" s="7" t="s">
        <v>368</v>
      </c>
      <c r="E3899" s="6"/>
      <c r="F3899" s="6"/>
      <c r="G3899" s="29"/>
      <c r="H3899" s="31" t="s">
        <v>820</v>
      </c>
      <c r="I3899" s="5">
        <v>1</v>
      </c>
      <c r="J3899" s="4"/>
      <c r="K3899" s="32">
        <f>ROUND(K3911,2)</f>
        <v>0</v>
      </c>
      <c r="L3899" s="30" t="s">
        <v>2359</v>
      </c>
      <c r="M3899" s="29"/>
      <c r="N3899" s="29"/>
      <c r="O3899" s="29"/>
      <c r="P3899" s="29"/>
      <c r="Q3899" s="29"/>
      <c r="R3899" s="29"/>
      <c r="S3899" s="29"/>
      <c r="T3899" s="29"/>
      <c r="U3899" s="29"/>
      <c r="V3899" s="29"/>
      <c r="W3899" s="29"/>
      <c r="X3899" s="29"/>
      <c r="Y3899" s="29"/>
      <c r="Z3899" s="29"/>
      <c r="AA3899" s="29"/>
    </row>
    <row r="3900" spans="1:27" x14ac:dyDescent="0.3">
      <c r="B3900" s="24" t="s">
        <v>822</v>
      </c>
    </row>
    <row r="3901" spans="1:27" x14ac:dyDescent="0.3">
      <c r="B3901" t="s">
        <v>2329</v>
      </c>
      <c r="C3901" t="s">
        <v>802</v>
      </c>
      <c r="D3901" t="s">
        <v>970</v>
      </c>
      <c r="E3901" s="33">
        <v>1.6</v>
      </c>
      <c r="F3901" t="s">
        <v>825</v>
      </c>
      <c r="G3901" t="s">
        <v>826</v>
      </c>
      <c r="H3901" s="34"/>
      <c r="I3901" t="s">
        <v>827</v>
      </c>
      <c r="J3901" s="35">
        <f>ROUND(E3901/I3899* H3901,5)</f>
        <v>0</v>
      </c>
      <c r="K3901" s="36"/>
    </row>
    <row r="3902" spans="1:27" x14ac:dyDescent="0.3">
      <c r="B3902" t="s">
        <v>2355</v>
      </c>
      <c r="C3902" t="s">
        <v>802</v>
      </c>
      <c r="D3902" t="s">
        <v>1009</v>
      </c>
      <c r="E3902" s="33">
        <v>0.4</v>
      </c>
      <c r="F3902" t="s">
        <v>825</v>
      </c>
      <c r="G3902" t="s">
        <v>826</v>
      </c>
      <c r="H3902" s="34"/>
      <c r="I3902" t="s">
        <v>827</v>
      </c>
      <c r="J3902" s="35">
        <f>ROUND(E3902/I3899* H3902,5)</f>
        <v>0</v>
      </c>
      <c r="K3902" s="36"/>
    </row>
    <row r="3903" spans="1:27" x14ac:dyDescent="0.3">
      <c r="D3903" s="37" t="s">
        <v>828</v>
      </c>
      <c r="E3903" s="36"/>
      <c r="H3903" s="36"/>
      <c r="K3903" s="34">
        <f>SUM(J3901:J3902)</f>
        <v>0</v>
      </c>
    </row>
    <row r="3904" spans="1:27" x14ac:dyDescent="0.3">
      <c r="B3904" s="24" t="s">
        <v>833</v>
      </c>
      <c r="E3904" s="36"/>
      <c r="H3904" s="36"/>
      <c r="K3904" s="36"/>
    </row>
    <row r="3905" spans="1:27" x14ac:dyDescent="0.3">
      <c r="B3905" t="s">
        <v>2356</v>
      </c>
      <c r="C3905" t="s">
        <v>367</v>
      </c>
      <c r="D3905" t="s">
        <v>2357</v>
      </c>
      <c r="E3905" s="33">
        <v>1.05</v>
      </c>
      <c r="G3905" t="s">
        <v>826</v>
      </c>
      <c r="H3905" s="34"/>
      <c r="I3905" t="s">
        <v>827</v>
      </c>
      <c r="J3905" s="35">
        <f>ROUND(E3905* H3905,5)</f>
        <v>0</v>
      </c>
      <c r="K3905" s="36"/>
    </row>
    <row r="3906" spans="1:27" x14ac:dyDescent="0.3">
      <c r="D3906" s="37" t="s">
        <v>841</v>
      </c>
      <c r="E3906" s="36"/>
      <c r="H3906" s="36"/>
      <c r="K3906" s="34">
        <f>SUM(J3905:J3905)</f>
        <v>0</v>
      </c>
    </row>
    <row r="3907" spans="1:27" x14ac:dyDescent="0.3">
      <c r="E3907" s="36"/>
      <c r="H3907" s="36"/>
      <c r="K3907" s="36"/>
    </row>
    <row r="3908" spans="1:27" x14ac:dyDescent="0.3">
      <c r="D3908" s="37" t="s">
        <v>843</v>
      </c>
      <c r="E3908" s="36"/>
      <c r="H3908" s="36">
        <v>2.5</v>
      </c>
      <c r="I3908" t="s">
        <v>844</v>
      </c>
      <c r="J3908">
        <f>ROUND(H3908/100*K3903,5)</f>
        <v>0</v>
      </c>
      <c r="K3908" s="36"/>
    </row>
    <row r="3909" spans="1:27" x14ac:dyDescent="0.3">
      <c r="D3909" s="37" t="s">
        <v>842</v>
      </c>
      <c r="E3909" s="36"/>
      <c r="H3909" s="36"/>
      <c r="K3909" s="38">
        <f>SUM(J3900:J3908)</f>
        <v>0</v>
      </c>
    </row>
    <row r="3910" spans="1:27" x14ac:dyDescent="0.3">
      <c r="D3910" s="37" t="s">
        <v>916</v>
      </c>
      <c r="E3910" s="36"/>
      <c r="H3910" s="36">
        <v>2</v>
      </c>
      <c r="I3910" t="s">
        <v>844</v>
      </c>
      <c r="K3910" s="34">
        <f>ROUND(H3910/100*K3909,5)</f>
        <v>0</v>
      </c>
    </row>
    <row r="3911" spans="1:27" x14ac:dyDescent="0.3">
      <c r="D3911" s="37" t="s">
        <v>845</v>
      </c>
      <c r="E3911" s="36"/>
      <c r="H3911" s="36"/>
      <c r="K3911" s="38">
        <f>SUM(K3909:K3910)</f>
        <v>0</v>
      </c>
    </row>
    <row r="3913" spans="1:27" ht="45" customHeight="1" x14ac:dyDescent="0.3">
      <c r="A3913" s="28"/>
      <c r="B3913" s="28" t="s">
        <v>2360</v>
      </c>
      <c r="C3913" s="29" t="s">
        <v>367</v>
      </c>
      <c r="D3913" s="7" t="s">
        <v>2361</v>
      </c>
      <c r="E3913" s="6"/>
      <c r="F3913" s="6"/>
      <c r="G3913" s="29"/>
      <c r="H3913" s="31" t="s">
        <v>820</v>
      </c>
      <c r="I3913" s="5">
        <v>1</v>
      </c>
      <c r="J3913" s="4"/>
      <c r="K3913" s="32">
        <f>ROUND(K3925,2)</f>
        <v>0</v>
      </c>
      <c r="L3913" s="30" t="s">
        <v>2362</v>
      </c>
      <c r="M3913" s="29"/>
      <c r="N3913" s="29"/>
      <c r="O3913" s="29"/>
      <c r="P3913" s="29"/>
      <c r="Q3913" s="29"/>
      <c r="R3913" s="29"/>
      <c r="S3913" s="29"/>
      <c r="T3913" s="29"/>
      <c r="U3913" s="29"/>
      <c r="V3913" s="29"/>
      <c r="W3913" s="29"/>
      <c r="X3913" s="29"/>
      <c r="Y3913" s="29"/>
      <c r="Z3913" s="29"/>
      <c r="AA3913" s="29"/>
    </row>
    <row r="3914" spans="1:27" x14ac:dyDescent="0.3">
      <c r="B3914" s="24" t="s">
        <v>822</v>
      </c>
    </row>
    <row r="3915" spans="1:27" x14ac:dyDescent="0.3">
      <c r="B3915" t="s">
        <v>2329</v>
      </c>
      <c r="C3915" t="s">
        <v>802</v>
      </c>
      <c r="D3915" t="s">
        <v>970</v>
      </c>
      <c r="E3915" s="33">
        <v>1.1759999999999999</v>
      </c>
      <c r="F3915" t="s">
        <v>825</v>
      </c>
      <c r="G3915" t="s">
        <v>826</v>
      </c>
      <c r="H3915" s="34"/>
      <c r="I3915" t="s">
        <v>827</v>
      </c>
      <c r="J3915" s="35">
        <f>ROUND(E3915/I3913* H3915,5)</f>
        <v>0</v>
      </c>
      <c r="K3915" s="36"/>
    </row>
    <row r="3916" spans="1:27" x14ac:dyDescent="0.3">
      <c r="B3916" t="s">
        <v>2355</v>
      </c>
      <c r="C3916" t="s">
        <v>802</v>
      </c>
      <c r="D3916" t="s">
        <v>1009</v>
      </c>
      <c r="E3916" s="33">
        <v>0.29399999999999998</v>
      </c>
      <c r="F3916" t="s">
        <v>825</v>
      </c>
      <c r="G3916" t="s">
        <v>826</v>
      </c>
      <c r="H3916" s="34"/>
      <c r="I3916" t="s">
        <v>827</v>
      </c>
      <c r="J3916" s="35">
        <f>ROUND(E3916/I3913* H3916,5)</f>
        <v>0</v>
      </c>
      <c r="K3916" s="36"/>
    </row>
    <row r="3917" spans="1:27" x14ac:dyDescent="0.3">
      <c r="D3917" s="37" t="s">
        <v>828</v>
      </c>
      <c r="E3917" s="36"/>
      <c r="H3917" s="36"/>
      <c r="K3917" s="34">
        <f>SUM(J3915:J3916)</f>
        <v>0</v>
      </c>
    </row>
    <row r="3918" spans="1:27" x14ac:dyDescent="0.3">
      <c r="B3918" s="24" t="s">
        <v>833</v>
      </c>
      <c r="E3918" s="36"/>
      <c r="H3918" s="36"/>
      <c r="K3918" s="36"/>
    </row>
    <row r="3919" spans="1:27" x14ac:dyDescent="0.3">
      <c r="B3919" t="s">
        <v>2363</v>
      </c>
      <c r="C3919" t="s">
        <v>367</v>
      </c>
      <c r="D3919" t="s">
        <v>2364</v>
      </c>
      <c r="E3919" s="33">
        <v>1.05</v>
      </c>
      <c r="G3919" t="s">
        <v>826</v>
      </c>
      <c r="H3919" s="34"/>
      <c r="I3919" t="s">
        <v>827</v>
      </c>
      <c r="J3919" s="35">
        <f>ROUND(E3919* H3919,5)</f>
        <v>0</v>
      </c>
      <c r="K3919" s="36"/>
    </row>
    <row r="3920" spans="1:27" x14ac:dyDescent="0.3">
      <c r="D3920" s="37" t="s">
        <v>841</v>
      </c>
      <c r="E3920" s="36"/>
      <c r="H3920" s="36"/>
      <c r="K3920" s="34">
        <f>SUM(J3919:J3919)</f>
        <v>0</v>
      </c>
    </row>
    <row r="3921" spans="1:27" x14ac:dyDescent="0.3">
      <c r="E3921" s="36"/>
      <c r="H3921" s="36"/>
      <c r="K3921" s="36"/>
    </row>
    <row r="3922" spans="1:27" x14ac:dyDescent="0.3">
      <c r="D3922" s="37" t="s">
        <v>843</v>
      </c>
      <c r="E3922" s="36"/>
      <c r="H3922" s="36">
        <v>2.5</v>
      </c>
      <c r="I3922" t="s">
        <v>844</v>
      </c>
      <c r="J3922">
        <f>ROUND(H3922/100*K3917,5)</f>
        <v>0</v>
      </c>
      <c r="K3922" s="36"/>
    </row>
    <row r="3923" spans="1:27" x14ac:dyDescent="0.3">
      <c r="D3923" s="37" t="s">
        <v>842</v>
      </c>
      <c r="E3923" s="36"/>
      <c r="H3923" s="36"/>
      <c r="K3923" s="38">
        <f>SUM(J3914:J3922)</f>
        <v>0</v>
      </c>
    </row>
    <row r="3924" spans="1:27" x14ac:dyDescent="0.3">
      <c r="D3924" s="37" t="s">
        <v>916</v>
      </c>
      <c r="E3924" s="36"/>
      <c r="H3924" s="36">
        <v>2</v>
      </c>
      <c r="I3924" t="s">
        <v>844</v>
      </c>
      <c r="K3924" s="34">
        <f>ROUND(H3924/100*K3923,5)</f>
        <v>0</v>
      </c>
    </row>
    <row r="3925" spans="1:27" x14ac:dyDescent="0.3">
      <c r="D3925" s="37" t="s">
        <v>845</v>
      </c>
      <c r="E3925" s="36"/>
      <c r="H3925" s="36"/>
      <c r="K3925" s="38">
        <f>SUM(K3923:K3924)</f>
        <v>0</v>
      </c>
    </row>
    <row r="3927" spans="1:27" ht="45" customHeight="1" x14ac:dyDescent="0.3">
      <c r="A3927" s="28"/>
      <c r="B3927" s="28" t="s">
        <v>2365</v>
      </c>
      <c r="C3927" s="29" t="s">
        <v>348</v>
      </c>
      <c r="D3927" s="7" t="s">
        <v>2366</v>
      </c>
      <c r="E3927" s="6"/>
      <c r="F3927" s="6"/>
      <c r="G3927" s="29"/>
      <c r="H3927" s="31" t="s">
        <v>820</v>
      </c>
      <c r="I3927" s="5">
        <v>1</v>
      </c>
      <c r="J3927" s="4"/>
      <c r="K3927" s="32">
        <f>ROUND(K3942,2)</f>
        <v>0</v>
      </c>
      <c r="L3927" s="30" t="s">
        <v>2367</v>
      </c>
      <c r="M3927" s="29"/>
      <c r="N3927" s="29"/>
      <c r="O3927" s="29"/>
      <c r="P3927" s="29"/>
      <c r="Q3927" s="29"/>
      <c r="R3927" s="29"/>
      <c r="S3927" s="29"/>
      <c r="T3927" s="29"/>
      <c r="U3927" s="29"/>
      <c r="V3927" s="29"/>
      <c r="W3927" s="29"/>
      <c r="X3927" s="29"/>
      <c r="Y3927" s="29"/>
      <c r="Z3927" s="29"/>
      <c r="AA3927" s="29"/>
    </row>
    <row r="3928" spans="1:27" x14ac:dyDescent="0.3">
      <c r="B3928" s="24" t="s">
        <v>822</v>
      </c>
    </row>
    <row r="3929" spans="1:27" x14ac:dyDescent="0.3">
      <c r="B3929" t="s">
        <v>856</v>
      </c>
      <c r="C3929" t="s">
        <v>802</v>
      </c>
      <c r="D3929" t="s">
        <v>857</v>
      </c>
      <c r="E3929" s="33">
        <v>0.01</v>
      </c>
      <c r="F3929" t="s">
        <v>825</v>
      </c>
      <c r="G3929" t="s">
        <v>826</v>
      </c>
      <c r="H3929" s="34"/>
      <c r="I3929" t="s">
        <v>827</v>
      </c>
      <c r="J3929" s="35">
        <f>ROUND(E3929/I3927* H3929,5)</f>
        <v>0</v>
      </c>
      <c r="K3929" s="36"/>
    </row>
    <row r="3930" spans="1:27" x14ac:dyDescent="0.3">
      <c r="B3930" t="s">
        <v>858</v>
      </c>
      <c r="C3930" t="s">
        <v>802</v>
      </c>
      <c r="D3930" t="s">
        <v>859</v>
      </c>
      <c r="E3930" s="33">
        <v>0.01</v>
      </c>
      <c r="F3930" t="s">
        <v>825</v>
      </c>
      <c r="G3930" t="s">
        <v>826</v>
      </c>
      <c r="H3930" s="34"/>
      <c r="I3930" t="s">
        <v>827</v>
      </c>
      <c r="J3930" s="35">
        <f>ROUND(E3930/I3927* H3930,5)</f>
        <v>0</v>
      </c>
      <c r="K3930" s="36"/>
    </row>
    <row r="3931" spans="1:27" x14ac:dyDescent="0.3">
      <c r="D3931" s="37" t="s">
        <v>828</v>
      </c>
      <c r="E3931" s="36"/>
      <c r="H3931" s="36"/>
      <c r="K3931" s="34">
        <f>SUM(J3929:J3930)</f>
        <v>0</v>
      </c>
    </row>
    <row r="3932" spans="1:27" x14ac:dyDescent="0.3">
      <c r="B3932" s="24" t="s">
        <v>833</v>
      </c>
      <c r="E3932" s="36"/>
      <c r="H3932" s="36"/>
      <c r="K3932" s="36"/>
    </row>
    <row r="3933" spans="1:27" x14ac:dyDescent="0.3">
      <c r="B3933" t="s">
        <v>862</v>
      </c>
      <c r="C3933" t="s">
        <v>348</v>
      </c>
      <c r="D3933" t="s">
        <v>863</v>
      </c>
      <c r="E3933" s="33">
        <v>0.01</v>
      </c>
      <c r="G3933" t="s">
        <v>826</v>
      </c>
      <c r="H3933" s="34"/>
      <c r="I3933" t="s">
        <v>827</v>
      </c>
      <c r="J3933" s="35">
        <f>ROUND(E3933* H3933,5)</f>
        <v>0</v>
      </c>
      <c r="K3933" s="36"/>
    </row>
    <row r="3934" spans="1:27" x14ac:dyDescent="0.3">
      <c r="D3934" s="37" t="s">
        <v>841</v>
      </c>
      <c r="E3934" s="36"/>
      <c r="H3934" s="36"/>
      <c r="K3934" s="34">
        <f>SUM(J3933:J3933)</f>
        <v>0</v>
      </c>
    </row>
    <row r="3935" spans="1:27" x14ac:dyDescent="0.3">
      <c r="B3935" s="24" t="s">
        <v>817</v>
      </c>
      <c r="E3935" s="36"/>
      <c r="H3935" s="36"/>
      <c r="K3935" s="36"/>
    </row>
    <row r="3936" spans="1:27" x14ac:dyDescent="0.3">
      <c r="B3936" t="s">
        <v>864</v>
      </c>
      <c r="C3936" t="s">
        <v>348</v>
      </c>
      <c r="D3936" t="s">
        <v>854</v>
      </c>
      <c r="E3936" s="33">
        <v>1</v>
      </c>
      <c r="G3936" t="s">
        <v>826</v>
      </c>
      <c r="H3936" s="34"/>
      <c r="I3936" t="s">
        <v>827</v>
      </c>
      <c r="J3936" s="35">
        <f>ROUND(E3936* H3936,5)</f>
        <v>0</v>
      </c>
      <c r="K3936" s="36"/>
    </row>
    <row r="3937" spans="1:27" x14ac:dyDescent="0.3">
      <c r="D3937" s="37" t="s">
        <v>1028</v>
      </c>
      <c r="E3937" s="36"/>
      <c r="H3937" s="36"/>
      <c r="K3937" s="34">
        <f>SUM(J3936:J3936)</f>
        <v>0</v>
      </c>
    </row>
    <row r="3938" spans="1:27" x14ac:dyDescent="0.3">
      <c r="E3938" s="36"/>
      <c r="H3938" s="36"/>
      <c r="K3938" s="36"/>
    </row>
    <row r="3939" spans="1:27" x14ac:dyDescent="0.3">
      <c r="D3939" s="37" t="s">
        <v>843</v>
      </c>
      <c r="E3939" s="36"/>
      <c r="H3939" s="36">
        <v>1.5</v>
      </c>
      <c r="I3939" t="s">
        <v>844</v>
      </c>
      <c r="J3939">
        <f>ROUND(H3939/100*K3931,5)</f>
        <v>0</v>
      </c>
      <c r="K3939" s="36"/>
    </row>
    <row r="3940" spans="1:27" x14ac:dyDescent="0.3">
      <c r="D3940" s="37" t="s">
        <v>842</v>
      </c>
      <c r="E3940" s="36"/>
      <c r="H3940" s="36"/>
      <c r="K3940" s="38">
        <f>SUM(J3928:J3939)</f>
        <v>0</v>
      </c>
    </row>
    <row r="3941" spans="1:27" x14ac:dyDescent="0.3">
      <c r="D3941" s="37" t="s">
        <v>916</v>
      </c>
      <c r="E3941" s="36"/>
      <c r="H3941" s="36">
        <v>2</v>
      </c>
      <c r="I3941" t="s">
        <v>844</v>
      </c>
      <c r="K3941" s="34">
        <f>ROUND(H3941/100*K3940,5)</f>
        <v>0</v>
      </c>
    </row>
    <row r="3942" spans="1:27" x14ac:dyDescent="0.3">
      <c r="D3942" s="37" t="s">
        <v>845</v>
      </c>
      <c r="E3942" s="36"/>
      <c r="H3942" s="36"/>
      <c r="K3942" s="38">
        <f>SUM(K3940:K3941)</f>
        <v>0</v>
      </c>
    </row>
    <row r="3944" spans="1:27" ht="45" customHeight="1" x14ac:dyDescent="0.3">
      <c r="A3944" s="28"/>
      <c r="B3944" s="28" t="s">
        <v>2368</v>
      </c>
      <c r="C3944" s="29" t="s">
        <v>17</v>
      </c>
      <c r="D3944" s="7" t="s">
        <v>2369</v>
      </c>
      <c r="E3944" s="6"/>
      <c r="F3944" s="6"/>
      <c r="G3944" s="29"/>
      <c r="H3944" s="31" t="s">
        <v>820</v>
      </c>
      <c r="I3944" s="5">
        <v>1</v>
      </c>
      <c r="J3944" s="4"/>
      <c r="K3944" s="32">
        <f>ROUND(K3957,2)</f>
        <v>0</v>
      </c>
      <c r="L3944" s="30" t="s">
        <v>2370</v>
      </c>
      <c r="M3944" s="29"/>
      <c r="N3944" s="29"/>
      <c r="O3944" s="29"/>
      <c r="P3944" s="29"/>
      <c r="Q3944" s="29"/>
      <c r="R3944" s="29"/>
      <c r="S3944" s="29"/>
      <c r="T3944" s="29"/>
      <c r="U3944" s="29"/>
      <c r="V3944" s="29"/>
      <c r="W3944" s="29"/>
      <c r="X3944" s="29"/>
      <c r="Y3944" s="29"/>
      <c r="Z3944" s="29"/>
      <c r="AA3944" s="29"/>
    </row>
    <row r="3945" spans="1:27" x14ac:dyDescent="0.3">
      <c r="B3945" s="24" t="s">
        <v>822</v>
      </c>
    </row>
    <row r="3946" spans="1:27" x14ac:dyDescent="0.3">
      <c r="B3946" t="s">
        <v>856</v>
      </c>
      <c r="C3946" t="s">
        <v>802</v>
      </c>
      <c r="D3946" t="s">
        <v>857</v>
      </c>
      <c r="E3946" s="33">
        <v>2.1999999999999999E-2</v>
      </c>
      <c r="F3946" t="s">
        <v>825</v>
      </c>
      <c r="G3946" t="s">
        <v>826</v>
      </c>
      <c r="H3946" s="34"/>
      <c r="I3946" t="s">
        <v>827</v>
      </c>
      <c r="J3946" s="35">
        <f>ROUND(E3946/I3944* H3946,5)</f>
        <v>0</v>
      </c>
      <c r="K3946" s="36"/>
    </row>
    <row r="3947" spans="1:27" x14ac:dyDescent="0.3">
      <c r="B3947" t="s">
        <v>858</v>
      </c>
      <c r="C3947" t="s">
        <v>802</v>
      </c>
      <c r="D3947" t="s">
        <v>859</v>
      </c>
      <c r="E3947" s="33">
        <v>2.1999999999999999E-2</v>
      </c>
      <c r="F3947" t="s">
        <v>825</v>
      </c>
      <c r="G3947" t="s">
        <v>826</v>
      </c>
      <c r="H3947" s="34"/>
      <c r="I3947" t="s">
        <v>827</v>
      </c>
      <c r="J3947" s="35">
        <f>ROUND(E3947/I3944* H3947,5)</f>
        <v>0</v>
      </c>
      <c r="K3947" s="36"/>
    </row>
    <row r="3948" spans="1:27" x14ac:dyDescent="0.3">
      <c r="D3948" s="37" t="s">
        <v>828</v>
      </c>
      <c r="E3948" s="36"/>
      <c r="H3948" s="36"/>
      <c r="K3948" s="34">
        <f>SUM(J3946:J3947)</f>
        <v>0</v>
      </c>
    </row>
    <row r="3949" spans="1:27" x14ac:dyDescent="0.3">
      <c r="B3949" s="24" t="s">
        <v>833</v>
      </c>
      <c r="E3949" s="36"/>
      <c r="H3949" s="36"/>
      <c r="K3949" s="36"/>
    </row>
    <row r="3950" spans="1:27" x14ac:dyDescent="0.3">
      <c r="B3950" t="s">
        <v>862</v>
      </c>
      <c r="C3950" t="s">
        <v>348</v>
      </c>
      <c r="D3950" t="s">
        <v>863</v>
      </c>
      <c r="E3950" s="33">
        <v>1.7999999999999999E-2</v>
      </c>
      <c r="G3950" t="s">
        <v>826</v>
      </c>
      <c r="H3950" s="34"/>
      <c r="I3950" t="s">
        <v>827</v>
      </c>
      <c r="J3950" s="35">
        <f>ROUND(E3950* H3950,5)</f>
        <v>0</v>
      </c>
      <c r="K3950" s="36"/>
    </row>
    <row r="3951" spans="1:27" x14ac:dyDescent="0.3">
      <c r="B3951" t="s">
        <v>2371</v>
      </c>
      <c r="C3951" t="s">
        <v>17</v>
      </c>
      <c r="D3951" t="s">
        <v>2372</v>
      </c>
      <c r="E3951" s="33">
        <v>1.2</v>
      </c>
      <c r="G3951" t="s">
        <v>826</v>
      </c>
      <c r="H3951" s="34"/>
      <c r="I3951" t="s">
        <v>827</v>
      </c>
      <c r="J3951" s="35">
        <f>ROUND(E3951* H3951,5)</f>
        <v>0</v>
      </c>
      <c r="K3951" s="36"/>
    </row>
    <row r="3952" spans="1:27" x14ac:dyDescent="0.3">
      <c r="D3952" s="37" t="s">
        <v>841</v>
      </c>
      <c r="E3952" s="36"/>
      <c r="H3952" s="36"/>
      <c r="K3952" s="34">
        <f>SUM(J3950:J3951)</f>
        <v>0</v>
      </c>
    </row>
    <row r="3953" spans="1:27" x14ac:dyDescent="0.3">
      <c r="E3953" s="36"/>
      <c r="H3953" s="36"/>
      <c r="K3953" s="36"/>
    </row>
    <row r="3954" spans="1:27" x14ac:dyDescent="0.3">
      <c r="D3954" s="37" t="s">
        <v>843</v>
      </c>
      <c r="E3954" s="36"/>
      <c r="H3954" s="36">
        <v>1.5</v>
      </c>
      <c r="I3954" t="s">
        <v>844</v>
      </c>
      <c r="J3954">
        <f>ROUND(H3954/100*K3948,5)</f>
        <v>0</v>
      </c>
      <c r="K3954" s="36"/>
    </row>
    <row r="3955" spans="1:27" x14ac:dyDescent="0.3">
      <c r="D3955" s="37" t="s">
        <v>842</v>
      </c>
      <c r="E3955" s="36"/>
      <c r="H3955" s="36"/>
      <c r="K3955" s="38">
        <f>SUM(J3945:J3954)</f>
        <v>0</v>
      </c>
    </row>
    <row r="3956" spans="1:27" x14ac:dyDescent="0.3">
      <c r="D3956" s="37" t="s">
        <v>916</v>
      </c>
      <c r="E3956" s="36"/>
      <c r="H3956" s="36">
        <v>2</v>
      </c>
      <c r="I3956" t="s">
        <v>844</v>
      </c>
      <c r="K3956" s="34">
        <f>ROUND(H3956/100*K3955,5)</f>
        <v>0</v>
      </c>
    </row>
    <row r="3957" spans="1:27" x14ac:dyDescent="0.3">
      <c r="D3957" s="37" t="s">
        <v>845</v>
      </c>
      <c r="E3957" s="36"/>
      <c r="H3957" s="36"/>
      <c r="K3957" s="38">
        <f>SUM(K3955:K3956)</f>
        <v>0</v>
      </c>
    </row>
    <row r="3959" spans="1:27" ht="45" customHeight="1" x14ac:dyDescent="0.3">
      <c r="A3959" s="28"/>
      <c r="B3959" s="28" t="s">
        <v>2373</v>
      </c>
      <c r="C3959" s="29" t="s">
        <v>17</v>
      </c>
      <c r="D3959" s="7" t="s">
        <v>2374</v>
      </c>
      <c r="E3959" s="6"/>
      <c r="F3959" s="6"/>
      <c r="G3959" s="29"/>
      <c r="H3959" s="31" t="s">
        <v>820</v>
      </c>
      <c r="I3959" s="5">
        <v>1</v>
      </c>
      <c r="J3959" s="4"/>
      <c r="K3959" s="32">
        <f>ROUND(K3972,2)</f>
        <v>0</v>
      </c>
      <c r="L3959" s="30" t="s">
        <v>2375</v>
      </c>
      <c r="M3959" s="29"/>
      <c r="N3959" s="29"/>
      <c r="O3959" s="29"/>
      <c r="P3959" s="29"/>
      <c r="Q3959" s="29"/>
      <c r="R3959" s="29"/>
      <c r="S3959" s="29"/>
      <c r="T3959" s="29"/>
      <c r="U3959" s="29"/>
      <c r="V3959" s="29"/>
      <c r="W3959" s="29"/>
      <c r="X3959" s="29"/>
      <c r="Y3959" s="29"/>
      <c r="Z3959" s="29"/>
      <c r="AA3959" s="29"/>
    </row>
    <row r="3960" spans="1:27" x14ac:dyDescent="0.3">
      <c r="B3960" s="24" t="s">
        <v>822</v>
      </c>
    </row>
    <row r="3961" spans="1:27" x14ac:dyDescent="0.3">
      <c r="B3961" t="s">
        <v>2329</v>
      </c>
      <c r="C3961" t="s">
        <v>802</v>
      </c>
      <c r="D3961" t="s">
        <v>970</v>
      </c>
      <c r="E3961" s="33">
        <v>0.26619999999999999</v>
      </c>
      <c r="F3961" t="s">
        <v>825</v>
      </c>
      <c r="G3961" t="s">
        <v>826</v>
      </c>
      <c r="H3961" s="34"/>
      <c r="I3961" t="s">
        <v>827</v>
      </c>
      <c r="J3961" s="35">
        <f>ROUND(E3961/I3959* H3961,5)</f>
        <v>0</v>
      </c>
      <c r="K3961" s="36"/>
    </row>
    <row r="3962" spans="1:27" x14ac:dyDescent="0.3">
      <c r="B3962" t="s">
        <v>2376</v>
      </c>
      <c r="C3962" t="s">
        <v>802</v>
      </c>
      <c r="D3962" t="s">
        <v>1909</v>
      </c>
      <c r="E3962" s="33">
        <v>0.1331</v>
      </c>
      <c r="F3962" t="s">
        <v>825</v>
      </c>
      <c r="G3962" t="s">
        <v>826</v>
      </c>
      <c r="H3962" s="34"/>
      <c r="I3962" t="s">
        <v>827</v>
      </c>
      <c r="J3962" s="35">
        <f>ROUND(E3962/I3959* H3962,5)</f>
        <v>0</v>
      </c>
      <c r="K3962" s="36"/>
    </row>
    <row r="3963" spans="1:27" x14ac:dyDescent="0.3">
      <c r="D3963" s="37" t="s">
        <v>828</v>
      </c>
      <c r="E3963" s="36"/>
      <c r="H3963" s="36"/>
      <c r="K3963" s="34">
        <f>SUM(J3961:J3962)</f>
        <v>0</v>
      </c>
    </row>
    <row r="3964" spans="1:27" x14ac:dyDescent="0.3">
      <c r="B3964" s="24" t="s">
        <v>833</v>
      </c>
      <c r="E3964" s="36"/>
      <c r="H3964" s="36"/>
      <c r="K3964" s="36"/>
    </row>
    <row r="3965" spans="1:27" x14ac:dyDescent="0.3">
      <c r="B3965" t="s">
        <v>2377</v>
      </c>
      <c r="C3965" t="s">
        <v>20</v>
      </c>
      <c r="D3965" t="s">
        <v>2378</v>
      </c>
      <c r="E3965" s="33">
        <v>1.5015000000000001</v>
      </c>
      <c r="G3965" t="s">
        <v>826</v>
      </c>
      <c r="H3965" s="34"/>
      <c r="I3965" t="s">
        <v>827</v>
      </c>
      <c r="J3965" s="35">
        <f>ROUND(E3965* H3965,5)</f>
        <v>0</v>
      </c>
      <c r="K3965" s="36"/>
    </row>
    <row r="3966" spans="1:27" x14ac:dyDescent="0.3">
      <c r="B3966" t="s">
        <v>2379</v>
      </c>
      <c r="C3966" t="s">
        <v>20</v>
      </c>
      <c r="D3966" t="s">
        <v>2380</v>
      </c>
      <c r="E3966" s="33">
        <v>1.4910000000000001</v>
      </c>
      <c r="G3966" t="s">
        <v>826</v>
      </c>
      <c r="H3966" s="34"/>
      <c r="I3966" t="s">
        <v>827</v>
      </c>
      <c r="J3966" s="35">
        <f>ROUND(E3966* H3966,5)</f>
        <v>0</v>
      </c>
      <c r="K3966" s="36"/>
    </row>
    <row r="3967" spans="1:27" x14ac:dyDescent="0.3">
      <c r="D3967" s="37" t="s">
        <v>841</v>
      </c>
      <c r="E3967" s="36"/>
      <c r="H3967" s="36"/>
      <c r="K3967" s="34">
        <f>SUM(J3965:J3966)</f>
        <v>0</v>
      </c>
    </row>
    <row r="3968" spans="1:27" x14ac:dyDescent="0.3">
      <c r="E3968" s="36"/>
      <c r="H3968" s="36"/>
      <c r="K3968" s="36"/>
    </row>
    <row r="3969" spans="1:27" x14ac:dyDescent="0.3">
      <c r="D3969" s="37" t="s">
        <v>843</v>
      </c>
      <c r="E3969" s="36"/>
      <c r="H3969" s="36">
        <v>2.5</v>
      </c>
      <c r="I3969" t="s">
        <v>844</v>
      </c>
      <c r="J3969">
        <f>ROUND(H3969/100*K3963,5)</f>
        <v>0</v>
      </c>
      <c r="K3969" s="36"/>
    </row>
    <row r="3970" spans="1:27" x14ac:dyDescent="0.3">
      <c r="D3970" s="37" t="s">
        <v>842</v>
      </c>
      <c r="E3970" s="36"/>
      <c r="H3970" s="36"/>
      <c r="K3970" s="38">
        <f>SUM(J3960:J3969)</f>
        <v>0</v>
      </c>
    </row>
    <row r="3971" spans="1:27" x14ac:dyDescent="0.3">
      <c r="D3971" s="37" t="s">
        <v>916</v>
      </c>
      <c r="E3971" s="36"/>
      <c r="H3971" s="36">
        <v>2</v>
      </c>
      <c r="I3971" t="s">
        <v>844</v>
      </c>
      <c r="K3971" s="34">
        <f>ROUND(H3971/100*K3970,5)</f>
        <v>0</v>
      </c>
    </row>
    <row r="3972" spans="1:27" x14ac:dyDescent="0.3">
      <c r="D3972" s="37" t="s">
        <v>845</v>
      </c>
      <c r="E3972" s="36"/>
      <c r="H3972" s="36"/>
      <c r="K3972" s="38">
        <f>SUM(K3970:K3971)</f>
        <v>0</v>
      </c>
    </row>
    <row r="3974" spans="1:27" ht="45" customHeight="1" x14ac:dyDescent="0.3">
      <c r="A3974" s="28"/>
      <c r="B3974" s="28" t="s">
        <v>2381</v>
      </c>
      <c r="C3974" s="29" t="s">
        <v>20</v>
      </c>
      <c r="D3974" s="7" t="s">
        <v>2382</v>
      </c>
      <c r="E3974" s="6"/>
      <c r="F3974" s="6"/>
      <c r="G3974" s="29"/>
      <c r="H3974" s="31" t="s">
        <v>820</v>
      </c>
      <c r="I3974" s="5">
        <v>1</v>
      </c>
      <c r="J3974" s="4"/>
      <c r="K3974" s="32">
        <f>ROUND(K3986,2)</f>
        <v>0</v>
      </c>
      <c r="L3974" s="30" t="s">
        <v>2383</v>
      </c>
      <c r="M3974" s="29"/>
      <c r="N3974" s="29"/>
      <c r="O3974" s="29"/>
      <c r="P3974" s="29"/>
      <c r="Q3974" s="29"/>
      <c r="R3974" s="29"/>
      <c r="S3974" s="29"/>
      <c r="T3974" s="29"/>
      <c r="U3974" s="29"/>
      <c r="V3974" s="29"/>
      <c r="W3974" s="29"/>
      <c r="X3974" s="29"/>
      <c r="Y3974" s="29"/>
      <c r="Z3974" s="29"/>
      <c r="AA3974" s="29"/>
    </row>
    <row r="3975" spans="1:27" x14ac:dyDescent="0.3">
      <c r="B3975" s="24" t="s">
        <v>822</v>
      </c>
    </row>
    <row r="3976" spans="1:27" x14ac:dyDescent="0.3">
      <c r="B3976" t="s">
        <v>2329</v>
      </c>
      <c r="C3976" t="s">
        <v>802</v>
      </c>
      <c r="D3976" t="s">
        <v>970</v>
      </c>
      <c r="E3976" s="33">
        <v>0.18</v>
      </c>
      <c r="F3976" t="s">
        <v>825</v>
      </c>
      <c r="G3976" t="s">
        <v>826</v>
      </c>
      <c r="H3976" s="34"/>
      <c r="I3976" t="s">
        <v>827</v>
      </c>
      <c r="J3976" s="35">
        <f>ROUND(E3976/I3974* H3976,5)</f>
        <v>0</v>
      </c>
      <c r="K3976" s="36"/>
    </row>
    <row r="3977" spans="1:27" x14ac:dyDescent="0.3">
      <c r="B3977" t="s">
        <v>2376</v>
      </c>
      <c r="C3977" t="s">
        <v>802</v>
      </c>
      <c r="D3977" t="s">
        <v>1909</v>
      </c>
      <c r="E3977" s="33">
        <v>0.12</v>
      </c>
      <c r="F3977" t="s">
        <v>825</v>
      </c>
      <c r="G3977" t="s">
        <v>826</v>
      </c>
      <c r="H3977" s="34"/>
      <c r="I3977" t="s">
        <v>827</v>
      </c>
      <c r="J3977" s="35">
        <f>ROUND(E3977/I3974* H3977,5)</f>
        <v>0</v>
      </c>
      <c r="K3977" s="36"/>
    </row>
    <row r="3978" spans="1:27" x14ac:dyDescent="0.3">
      <c r="D3978" s="37" t="s">
        <v>828</v>
      </c>
      <c r="E3978" s="36"/>
      <c r="H3978" s="36"/>
      <c r="K3978" s="34">
        <f>SUM(J3976:J3977)</f>
        <v>0</v>
      </c>
    </row>
    <row r="3979" spans="1:27" x14ac:dyDescent="0.3">
      <c r="B3979" s="24" t="s">
        <v>833</v>
      </c>
      <c r="E3979" s="36"/>
      <c r="H3979" s="36"/>
      <c r="K3979" s="36"/>
    </row>
    <row r="3980" spans="1:27" x14ac:dyDescent="0.3">
      <c r="B3980" t="s">
        <v>2384</v>
      </c>
      <c r="C3980" t="s">
        <v>20</v>
      </c>
      <c r="D3980" t="s">
        <v>2385</v>
      </c>
      <c r="E3980" s="33">
        <v>1.25</v>
      </c>
      <c r="G3980" t="s">
        <v>826</v>
      </c>
      <c r="H3980" s="34"/>
      <c r="I3980" t="s">
        <v>827</v>
      </c>
      <c r="J3980" s="35">
        <f>ROUND(E3980* H3980,5)</f>
        <v>0</v>
      </c>
      <c r="K3980" s="36"/>
    </row>
    <row r="3981" spans="1:27" x14ac:dyDescent="0.3">
      <c r="D3981" s="37" t="s">
        <v>841</v>
      </c>
      <c r="E3981" s="36"/>
      <c r="H3981" s="36"/>
      <c r="K3981" s="34">
        <f>SUM(J3980:J3980)</f>
        <v>0</v>
      </c>
    </row>
    <row r="3982" spans="1:27" x14ac:dyDescent="0.3">
      <c r="E3982" s="36"/>
      <c r="H3982" s="36"/>
      <c r="K3982" s="36"/>
    </row>
    <row r="3983" spans="1:27" x14ac:dyDescent="0.3">
      <c r="D3983" s="37" t="s">
        <v>843</v>
      </c>
      <c r="E3983" s="36"/>
      <c r="H3983" s="36">
        <v>1.5</v>
      </c>
      <c r="I3983" t="s">
        <v>844</v>
      </c>
      <c r="J3983">
        <f>ROUND(H3983/100*K3978,5)</f>
        <v>0</v>
      </c>
      <c r="K3983" s="36"/>
    </row>
    <row r="3984" spans="1:27" x14ac:dyDescent="0.3">
      <c r="D3984" s="37" t="s">
        <v>842</v>
      </c>
      <c r="E3984" s="36"/>
      <c r="H3984" s="36"/>
      <c r="K3984" s="38">
        <f>SUM(J3975:J3983)</f>
        <v>0</v>
      </c>
    </row>
    <row r="3985" spans="1:27" x14ac:dyDescent="0.3">
      <c r="D3985" s="37" t="s">
        <v>916</v>
      </c>
      <c r="E3985" s="36"/>
      <c r="H3985" s="36">
        <v>2</v>
      </c>
      <c r="I3985" t="s">
        <v>844</v>
      </c>
      <c r="K3985" s="34">
        <f>ROUND(H3985/100*K3984,5)</f>
        <v>0</v>
      </c>
    </row>
    <row r="3986" spans="1:27" x14ac:dyDescent="0.3">
      <c r="D3986" s="37" t="s">
        <v>845</v>
      </c>
      <c r="E3986" s="36"/>
      <c r="H3986" s="36"/>
      <c r="K3986" s="38">
        <f>SUM(K3984:K3985)</f>
        <v>0</v>
      </c>
    </row>
    <row r="3988" spans="1:27" ht="45" customHeight="1" x14ac:dyDescent="0.3">
      <c r="A3988" s="28" t="s">
        <v>2386</v>
      </c>
      <c r="B3988" s="28" t="s">
        <v>758</v>
      </c>
      <c r="C3988" s="29" t="s">
        <v>20</v>
      </c>
      <c r="D3988" s="7" t="s">
        <v>759</v>
      </c>
      <c r="E3988" s="6"/>
      <c r="F3988" s="6"/>
      <c r="G3988" s="29"/>
      <c r="H3988" s="31" t="s">
        <v>820</v>
      </c>
      <c r="I3988" s="5">
        <v>1.012</v>
      </c>
      <c r="J3988" s="4"/>
      <c r="K3988" s="32">
        <f>ROUND(K4002,2)</f>
        <v>0</v>
      </c>
      <c r="L3988" s="30" t="s">
        <v>2387</v>
      </c>
      <c r="M3988" s="29"/>
      <c r="N3988" s="29"/>
      <c r="O3988" s="29"/>
      <c r="P3988" s="29"/>
      <c r="Q3988" s="29"/>
      <c r="R3988" s="29"/>
      <c r="S3988" s="29"/>
      <c r="T3988" s="29"/>
      <c r="U3988" s="29"/>
      <c r="V3988" s="29"/>
      <c r="W3988" s="29"/>
      <c r="X3988" s="29"/>
      <c r="Y3988" s="29"/>
      <c r="Z3988" s="29"/>
      <c r="AA3988" s="29"/>
    </row>
    <row r="3989" spans="1:27" x14ac:dyDescent="0.3">
      <c r="B3989" s="24" t="s">
        <v>822</v>
      </c>
    </row>
    <row r="3990" spans="1:27" x14ac:dyDescent="0.3">
      <c r="B3990" t="s">
        <v>2307</v>
      </c>
      <c r="C3990" t="s">
        <v>802</v>
      </c>
      <c r="D3990" t="s">
        <v>2308</v>
      </c>
      <c r="E3990" s="33">
        <v>0.25</v>
      </c>
      <c r="F3990" t="s">
        <v>825</v>
      </c>
      <c r="G3990" t="s">
        <v>826</v>
      </c>
      <c r="H3990" s="34"/>
      <c r="I3990" t="s">
        <v>827</v>
      </c>
      <c r="J3990" s="35">
        <f>ROUND(E3990/I3988* H3990,5)</f>
        <v>0</v>
      </c>
      <c r="K3990" s="36"/>
    </row>
    <row r="3991" spans="1:27" x14ac:dyDescent="0.3">
      <c r="B3991" t="s">
        <v>2231</v>
      </c>
      <c r="C3991" t="s">
        <v>802</v>
      </c>
      <c r="D3991" t="s">
        <v>2232</v>
      </c>
      <c r="E3991" s="33">
        <v>0.25</v>
      </c>
      <c r="F3991" t="s">
        <v>825</v>
      </c>
      <c r="G3991" t="s">
        <v>826</v>
      </c>
      <c r="H3991" s="34"/>
      <c r="I3991" t="s">
        <v>827</v>
      </c>
      <c r="J3991" s="35">
        <f>ROUND(E3991/I3988* H3991,5)</f>
        <v>0</v>
      </c>
      <c r="K3991" s="36"/>
    </row>
    <row r="3992" spans="1:27" x14ac:dyDescent="0.3">
      <c r="D3992" s="37" t="s">
        <v>828</v>
      </c>
      <c r="E3992" s="36"/>
      <c r="H3992" s="36"/>
      <c r="K3992" s="34">
        <f>SUM(J3990:J3991)</f>
        <v>0</v>
      </c>
    </row>
    <row r="3993" spans="1:27" x14ac:dyDescent="0.3">
      <c r="B3993" s="24" t="s">
        <v>833</v>
      </c>
      <c r="E3993" s="36"/>
      <c r="H3993" s="36"/>
      <c r="K3993" s="36"/>
    </row>
    <row r="3994" spans="1:27" x14ac:dyDescent="0.3">
      <c r="B3994" t="s">
        <v>2388</v>
      </c>
      <c r="C3994" t="s">
        <v>14</v>
      </c>
      <c r="D3994" t="s">
        <v>2389</v>
      </c>
      <c r="E3994" s="33">
        <v>0.34</v>
      </c>
      <c r="G3994" t="s">
        <v>826</v>
      </c>
      <c r="H3994" s="34"/>
      <c r="I3994" t="s">
        <v>827</v>
      </c>
      <c r="J3994" s="35">
        <f>ROUND(E3994* H3994,5)</f>
        <v>0</v>
      </c>
      <c r="K3994" s="36"/>
    </row>
    <row r="3995" spans="1:27" x14ac:dyDescent="0.3">
      <c r="B3995" t="s">
        <v>2390</v>
      </c>
      <c r="C3995" t="s">
        <v>367</v>
      </c>
      <c r="D3995" t="s">
        <v>2391</v>
      </c>
      <c r="E3995" s="33">
        <v>1.4999999999999999E-2</v>
      </c>
      <c r="G3995" t="s">
        <v>826</v>
      </c>
      <c r="H3995" s="34"/>
      <c r="I3995" t="s">
        <v>827</v>
      </c>
      <c r="J3995" s="35">
        <f>ROUND(E3995* H3995,5)</f>
        <v>0</v>
      </c>
      <c r="K3995" s="36"/>
    </row>
    <row r="3996" spans="1:27" x14ac:dyDescent="0.3">
      <c r="B3996" t="s">
        <v>2392</v>
      </c>
      <c r="C3996" t="s">
        <v>17</v>
      </c>
      <c r="D3996" t="s">
        <v>2393</v>
      </c>
      <c r="E3996" s="33">
        <v>2</v>
      </c>
      <c r="G3996" t="s">
        <v>826</v>
      </c>
      <c r="H3996" s="34"/>
      <c r="I3996" t="s">
        <v>827</v>
      </c>
      <c r="J3996" s="35">
        <f>ROUND(E3996* H3996,5)</f>
        <v>0</v>
      </c>
      <c r="K3996" s="36"/>
    </row>
    <row r="3997" spans="1:27" x14ac:dyDescent="0.3">
      <c r="D3997" s="37" t="s">
        <v>841</v>
      </c>
      <c r="E3997" s="36"/>
      <c r="H3997" s="36"/>
      <c r="K3997" s="34">
        <f>SUM(J3994:J3996)</f>
        <v>0</v>
      </c>
    </row>
    <row r="3998" spans="1:27" x14ac:dyDescent="0.3">
      <c r="E3998" s="36"/>
      <c r="H3998" s="36"/>
      <c r="K3998" s="36"/>
    </row>
    <row r="3999" spans="1:27" x14ac:dyDescent="0.3">
      <c r="D3999" s="37" t="s">
        <v>843</v>
      </c>
      <c r="E3999" s="36"/>
      <c r="H3999" s="36">
        <v>2.5</v>
      </c>
      <c r="I3999" t="s">
        <v>844</v>
      </c>
      <c r="J3999">
        <f>ROUND(H3999/100*K3992,5)</f>
        <v>0</v>
      </c>
      <c r="K3999" s="36"/>
    </row>
    <row r="4000" spans="1:27" x14ac:dyDescent="0.3">
      <c r="D4000" s="37" t="s">
        <v>842</v>
      </c>
      <c r="E4000" s="36"/>
      <c r="H4000" s="36"/>
      <c r="K4000" s="38">
        <f>SUM(J3989:J3999)</f>
        <v>0</v>
      </c>
    </row>
    <row r="4001" spans="1:27" x14ac:dyDescent="0.3">
      <c r="D4001" s="37" t="s">
        <v>916</v>
      </c>
      <c r="E4001" s="36"/>
      <c r="H4001" s="36">
        <v>2</v>
      </c>
      <c r="I4001" t="s">
        <v>844</v>
      </c>
      <c r="K4001" s="34">
        <f>ROUND(H4001/100*K4000,5)</f>
        <v>0</v>
      </c>
    </row>
    <row r="4002" spans="1:27" x14ac:dyDescent="0.3">
      <c r="D4002" s="37" t="s">
        <v>845</v>
      </c>
      <c r="E4002" s="36"/>
      <c r="H4002" s="36"/>
      <c r="K4002" s="38">
        <f>SUM(K4000:K4001)</f>
        <v>0</v>
      </c>
    </row>
    <row r="4004" spans="1:27" ht="45" customHeight="1" x14ac:dyDescent="0.3">
      <c r="A4004" s="28" t="s">
        <v>2394</v>
      </c>
      <c r="B4004" s="28" t="s">
        <v>226</v>
      </c>
      <c r="C4004" s="29" t="s">
        <v>17</v>
      </c>
      <c r="D4004" s="7" t="s">
        <v>227</v>
      </c>
      <c r="E4004" s="6"/>
      <c r="F4004" s="6"/>
      <c r="G4004" s="29"/>
      <c r="H4004" s="31" t="s">
        <v>820</v>
      </c>
      <c r="I4004" s="5">
        <v>1</v>
      </c>
      <c r="J4004" s="4"/>
      <c r="K4004" s="32">
        <f>ROUND(K4025,2)</f>
        <v>0</v>
      </c>
      <c r="L4004" s="30" t="s">
        <v>2395</v>
      </c>
      <c r="M4004" s="29"/>
      <c r="N4004" s="29"/>
      <c r="O4004" s="29"/>
      <c r="P4004" s="29"/>
      <c r="Q4004" s="29"/>
      <c r="R4004" s="29"/>
      <c r="S4004" s="29"/>
      <c r="T4004" s="29"/>
      <c r="U4004" s="29"/>
      <c r="V4004" s="29"/>
      <c r="W4004" s="29"/>
      <c r="X4004" s="29"/>
      <c r="Y4004" s="29"/>
      <c r="Z4004" s="29"/>
      <c r="AA4004" s="29"/>
    </row>
    <row r="4005" spans="1:27" x14ac:dyDescent="0.3">
      <c r="B4005" s="24" t="s">
        <v>822</v>
      </c>
    </row>
    <row r="4006" spans="1:27" x14ac:dyDescent="0.3">
      <c r="B4006" t="s">
        <v>1044</v>
      </c>
      <c r="C4006" t="s">
        <v>802</v>
      </c>
      <c r="D4006" t="s">
        <v>1045</v>
      </c>
      <c r="E4006" s="33">
        <v>9.5000000000000001E-2</v>
      </c>
      <c r="F4006" t="s">
        <v>825</v>
      </c>
      <c r="G4006" t="s">
        <v>826</v>
      </c>
      <c r="H4006" s="34"/>
      <c r="I4006" t="s">
        <v>827</v>
      </c>
      <c r="J4006" s="35">
        <f>ROUND(E4006/I4004* H4006,5)</f>
        <v>0</v>
      </c>
      <c r="K4006" s="36"/>
    </row>
    <row r="4007" spans="1:27" x14ac:dyDescent="0.3">
      <c r="B4007" t="s">
        <v>1042</v>
      </c>
      <c r="C4007" t="s">
        <v>802</v>
      </c>
      <c r="D4007" t="s">
        <v>1043</v>
      </c>
      <c r="E4007" s="33">
        <v>9.5000000000000001E-2</v>
      </c>
      <c r="F4007" t="s">
        <v>825</v>
      </c>
      <c r="G4007" t="s">
        <v>826</v>
      </c>
      <c r="H4007" s="34"/>
      <c r="I4007" t="s">
        <v>827</v>
      </c>
      <c r="J4007" s="35">
        <f>ROUND(E4007/I4004* H4007,5)</f>
        <v>0</v>
      </c>
      <c r="K4007" s="36"/>
    </row>
    <row r="4008" spans="1:27" x14ac:dyDescent="0.3">
      <c r="D4008" s="37" t="s">
        <v>828</v>
      </c>
      <c r="E4008" s="36"/>
      <c r="H4008" s="36"/>
      <c r="K4008" s="34">
        <f>SUM(J4006:J4007)</f>
        <v>0</v>
      </c>
    </row>
    <row r="4009" spans="1:27" x14ac:dyDescent="0.3">
      <c r="B4009" s="24" t="s">
        <v>833</v>
      </c>
      <c r="E4009" s="36"/>
      <c r="H4009" s="36"/>
      <c r="K4009" s="36"/>
    </row>
    <row r="4010" spans="1:27" x14ac:dyDescent="0.3">
      <c r="B4010" t="s">
        <v>2396</v>
      </c>
      <c r="C4010" t="s">
        <v>20</v>
      </c>
      <c r="D4010" t="s">
        <v>2397</v>
      </c>
      <c r="E4010" s="33">
        <v>4.8929999999999998</v>
      </c>
      <c r="G4010" t="s">
        <v>826</v>
      </c>
      <c r="H4010" s="34"/>
      <c r="I4010" t="s">
        <v>827</v>
      </c>
      <c r="J4010" s="35">
        <f t="shared" ref="J4010:J4019" si="1">ROUND(E4010* H4010,5)</f>
        <v>0</v>
      </c>
      <c r="K4010" s="36"/>
    </row>
    <row r="4011" spans="1:27" x14ac:dyDescent="0.3">
      <c r="B4011" t="s">
        <v>2398</v>
      </c>
      <c r="C4011" t="s">
        <v>1913</v>
      </c>
      <c r="D4011" t="s">
        <v>2399</v>
      </c>
      <c r="E4011" s="33">
        <v>0.3</v>
      </c>
      <c r="G4011" t="s">
        <v>826</v>
      </c>
      <c r="H4011" s="34"/>
      <c r="I4011" t="s">
        <v>827</v>
      </c>
      <c r="J4011" s="35">
        <f t="shared" si="1"/>
        <v>0</v>
      </c>
      <c r="K4011" s="36"/>
    </row>
    <row r="4012" spans="1:27" x14ac:dyDescent="0.3">
      <c r="B4012" t="s">
        <v>2400</v>
      </c>
      <c r="C4012" t="s">
        <v>1913</v>
      </c>
      <c r="D4012" t="s">
        <v>2401</v>
      </c>
      <c r="E4012" s="33">
        <v>0.15</v>
      </c>
      <c r="G4012" t="s">
        <v>826</v>
      </c>
      <c r="H4012" s="34"/>
      <c r="I4012" t="s">
        <v>827</v>
      </c>
      <c r="J4012" s="35">
        <f t="shared" si="1"/>
        <v>0</v>
      </c>
      <c r="K4012" s="36"/>
    </row>
    <row r="4013" spans="1:27" x14ac:dyDescent="0.3">
      <c r="B4013" t="s">
        <v>2402</v>
      </c>
      <c r="C4013" t="s">
        <v>14</v>
      </c>
      <c r="D4013" t="s">
        <v>2403</v>
      </c>
      <c r="E4013" s="33">
        <v>12</v>
      </c>
      <c r="G4013" t="s">
        <v>826</v>
      </c>
      <c r="H4013" s="34"/>
      <c r="I4013" t="s">
        <v>827</v>
      </c>
      <c r="J4013" s="35">
        <f t="shared" si="1"/>
        <v>0</v>
      </c>
      <c r="K4013" s="36"/>
    </row>
    <row r="4014" spans="1:27" x14ac:dyDescent="0.3">
      <c r="B4014" t="s">
        <v>2404</v>
      </c>
      <c r="C4014" t="s">
        <v>17</v>
      </c>
      <c r="D4014" t="s">
        <v>2405</v>
      </c>
      <c r="E4014" s="33">
        <v>1.03</v>
      </c>
      <c r="G4014" t="s">
        <v>826</v>
      </c>
      <c r="H4014" s="34"/>
      <c r="I4014" t="s">
        <v>827</v>
      </c>
      <c r="J4014" s="35">
        <f t="shared" si="1"/>
        <v>0</v>
      </c>
      <c r="K4014" s="36"/>
    </row>
    <row r="4015" spans="1:27" x14ac:dyDescent="0.3">
      <c r="B4015" t="s">
        <v>2406</v>
      </c>
      <c r="C4015" t="s">
        <v>20</v>
      </c>
      <c r="D4015" t="s">
        <v>2407</v>
      </c>
      <c r="E4015" s="33">
        <v>1.9950000000000001</v>
      </c>
      <c r="G4015" t="s">
        <v>826</v>
      </c>
      <c r="H4015" s="34"/>
      <c r="I4015" t="s">
        <v>827</v>
      </c>
      <c r="J4015" s="35">
        <f t="shared" si="1"/>
        <v>0</v>
      </c>
      <c r="K4015" s="36"/>
    </row>
    <row r="4016" spans="1:27" x14ac:dyDescent="0.3">
      <c r="B4016" t="s">
        <v>2408</v>
      </c>
      <c r="C4016" t="s">
        <v>348</v>
      </c>
      <c r="D4016" t="s">
        <v>2409</v>
      </c>
      <c r="E4016" s="33">
        <v>0.8</v>
      </c>
      <c r="G4016" t="s">
        <v>826</v>
      </c>
      <c r="H4016" s="34"/>
      <c r="I4016" t="s">
        <v>827</v>
      </c>
      <c r="J4016" s="35">
        <f t="shared" si="1"/>
        <v>0</v>
      </c>
      <c r="K4016" s="36"/>
    </row>
    <row r="4017" spans="1:27" x14ac:dyDescent="0.3">
      <c r="B4017" t="s">
        <v>2410</v>
      </c>
      <c r="C4017" t="s">
        <v>20</v>
      </c>
      <c r="D4017" t="s">
        <v>2411</v>
      </c>
      <c r="E4017" s="33">
        <v>4</v>
      </c>
      <c r="G4017" t="s">
        <v>826</v>
      </c>
      <c r="H4017" s="34"/>
      <c r="I4017" t="s">
        <v>827</v>
      </c>
      <c r="J4017" s="35">
        <f t="shared" si="1"/>
        <v>0</v>
      </c>
      <c r="K4017" s="36"/>
    </row>
    <row r="4018" spans="1:27" x14ac:dyDescent="0.3">
      <c r="B4018" t="s">
        <v>2412</v>
      </c>
      <c r="C4018" t="s">
        <v>20</v>
      </c>
      <c r="D4018" t="s">
        <v>2413</v>
      </c>
      <c r="E4018" s="33">
        <v>1.88</v>
      </c>
      <c r="G4018" t="s">
        <v>826</v>
      </c>
      <c r="H4018" s="34"/>
      <c r="I4018" t="s">
        <v>827</v>
      </c>
      <c r="J4018" s="35">
        <f t="shared" si="1"/>
        <v>0</v>
      </c>
      <c r="K4018" s="36"/>
    </row>
    <row r="4019" spans="1:27" x14ac:dyDescent="0.3">
      <c r="B4019" t="s">
        <v>2414</v>
      </c>
      <c r="C4019" t="s">
        <v>17</v>
      </c>
      <c r="D4019" t="s">
        <v>2415</v>
      </c>
      <c r="E4019" s="33">
        <v>1.06</v>
      </c>
      <c r="G4019" t="s">
        <v>826</v>
      </c>
      <c r="H4019" s="34"/>
      <c r="I4019" t="s">
        <v>827</v>
      </c>
      <c r="J4019" s="35">
        <f t="shared" si="1"/>
        <v>0</v>
      </c>
      <c r="K4019" s="36"/>
    </row>
    <row r="4020" spans="1:27" x14ac:dyDescent="0.3">
      <c r="D4020" s="37" t="s">
        <v>841</v>
      </c>
      <c r="E4020" s="36"/>
      <c r="H4020" s="36"/>
      <c r="K4020" s="34">
        <f>SUM(J4010:J4019)</f>
        <v>0</v>
      </c>
    </row>
    <row r="4021" spans="1:27" x14ac:dyDescent="0.3">
      <c r="E4021" s="36"/>
      <c r="H4021" s="36"/>
      <c r="K4021" s="36"/>
    </row>
    <row r="4022" spans="1:27" x14ac:dyDescent="0.3">
      <c r="D4022" s="37" t="s">
        <v>843</v>
      </c>
      <c r="E4022" s="36"/>
      <c r="H4022" s="36">
        <v>1.5</v>
      </c>
      <c r="I4022" t="s">
        <v>844</v>
      </c>
      <c r="J4022">
        <f>ROUND(H4022/100*K4008,5)</f>
        <v>0</v>
      </c>
      <c r="K4022" s="36"/>
    </row>
    <row r="4023" spans="1:27" x14ac:dyDescent="0.3">
      <c r="D4023" s="37" t="s">
        <v>842</v>
      </c>
      <c r="E4023" s="36"/>
      <c r="H4023" s="36"/>
      <c r="K4023" s="38">
        <f>SUM(J4005:J4022)</f>
        <v>0</v>
      </c>
    </row>
    <row r="4024" spans="1:27" x14ac:dyDescent="0.3">
      <c r="D4024" s="37" t="s">
        <v>916</v>
      </c>
      <c r="E4024" s="36"/>
      <c r="H4024" s="36">
        <v>2</v>
      </c>
      <c r="I4024" t="s">
        <v>844</v>
      </c>
      <c r="K4024" s="34">
        <f>ROUND(H4024/100*K4023,5)</f>
        <v>0</v>
      </c>
    </row>
    <row r="4025" spans="1:27" x14ac:dyDescent="0.3">
      <c r="D4025" s="37" t="s">
        <v>845</v>
      </c>
      <c r="E4025" s="36"/>
      <c r="H4025" s="36"/>
      <c r="K4025" s="38">
        <f>SUM(K4023:K4024)</f>
        <v>0</v>
      </c>
    </row>
    <row r="4027" spans="1:27" ht="45" customHeight="1" x14ac:dyDescent="0.3">
      <c r="A4027" s="28" t="s">
        <v>2416</v>
      </c>
      <c r="B4027" s="28" t="s">
        <v>28</v>
      </c>
      <c r="C4027" s="29" t="s">
        <v>17</v>
      </c>
      <c r="D4027" s="7" t="s">
        <v>29</v>
      </c>
      <c r="E4027" s="6"/>
      <c r="F4027" s="6"/>
      <c r="G4027" s="29"/>
      <c r="H4027" s="31" t="s">
        <v>820</v>
      </c>
      <c r="I4027" s="5">
        <v>1</v>
      </c>
      <c r="J4027" s="4"/>
      <c r="K4027" s="32">
        <f>ROUND(K4043,2)</f>
        <v>0</v>
      </c>
      <c r="L4027" s="30" t="s">
        <v>2417</v>
      </c>
      <c r="M4027" s="29"/>
      <c r="N4027" s="29"/>
      <c r="O4027" s="29"/>
      <c r="P4027" s="29"/>
      <c r="Q4027" s="29"/>
      <c r="R4027" s="29"/>
      <c r="S4027" s="29"/>
      <c r="T4027" s="29"/>
      <c r="U4027" s="29"/>
      <c r="V4027" s="29"/>
      <c r="W4027" s="29"/>
      <c r="X4027" s="29"/>
      <c r="Y4027" s="29"/>
      <c r="Z4027" s="29"/>
      <c r="AA4027" s="29"/>
    </row>
    <row r="4028" spans="1:27" x14ac:dyDescent="0.3">
      <c r="B4028" s="24" t="s">
        <v>822</v>
      </c>
    </row>
    <row r="4029" spans="1:27" x14ac:dyDescent="0.3">
      <c r="B4029" t="s">
        <v>2329</v>
      </c>
      <c r="C4029" t="s">
        <v>802</v>
      </c>
      <c r="D4029" t="s">
        <v>970</v>
      </c>
      <c r="E4029" s="33">
        <v>0.308</v>
      </c>
      <c r="F4029" t="s">
        <v>825</v>
      </c>
      <c r="G4029" t="s">
        <v>826</v>
      </c>
      <c r="H4029" s="34"/>
      <c r="I4029" t="s">
        <v>827</v>
      </c>
      <c r="J4029" s="35">
        <f>ROUND(E4029/I4027* H4029,5)</f>
        <v>0</v>
      </c>
      <c r="K4029" s="36"/>
    </row>
    <row r="4030" spans="1:27" x14ac:dyDescent="0.3">
      <c r="B4030" t="s">
        <v>2355</v>
      </c>
      <c r="C4030" t="s">
        <v>802</v>
      </c>
      <c r="D4030" t="s">
        <v>1009</v>
      </c>
      <c r="E4030" s="33">
        <v>0.56000000000000005</v>
      </c>
      <c r="F4030" t="s">
        <v>825</v>
      </c>
      <c r="G4030" t="s">
        <v>826</v>
      </c>
      <c r="H4030" s="34"/>
      <c r="I4030" t="s">
        <v>827</v>
      </c>
      <c r="J4030" s="35">
        <f>ROUND(E4030/I4027* H4030,5)</f>
        <v>0</v>
      </c>
      <c r="K4030" s="36"/>
    </row>
    <row r="4031" spans="1:27" x14ac:dyDescent="0.3">
      <c r="D4031" s="37" t="s">
        <v>828</v>
      </c>
      <c r="E4031" s="36"/>
      <c r="H4031" s="36"/>
      <c r="K4031" s="34">
        <f>SUM(J4029:J4030)</f>
        <v>0</v>
      </c>
    </row>
    <row r="4032" spans="1:27" x14ac:dyDescent="0.3">
      <c r="B4032" s="24" t="s">
        <v>829</v>
      </c>
      <c r="E4032" s="36"/>
      <c r="H4032" s="36"/>
      <c r="K4032" s="36"/>
    </row>
    <row r="4033" spans="1:27" x14ac:dyDescent="0.3">
      <c r="B4033" t="s">
        <v>2418</v>
      </c>
      <c r="C4033" t="s">
        <v>802</v>
      </c>
      <c r="D4033" t="s">
        <v>2419</v>
      </c>
      <c r="E4033" s="33">
        <v>0.308</v>
      </c>
      <c r="F4033" t="s">
        <v>825</v>
      </c>
      <c r="G4033" t="s">
        <v>826</v>
      </c>
      <c r="H4033" s="34"/>
      <c r="I4033" t="s">
        <v>827</v>
      </c>
      <c r="J4033" s="35">
        <f>ROUND(E4033/I4027* H4033,5)</f>
        <v>0</v>
      </c>
      <c r="K4033" s="36"/>
    </row>
    <row r="4034" spans="1:27" x14ac:dyDescent="0.3">
      <c r="D4034" s="37" t="s">
        <v>832</v>
      </c>
      <c r="E4034" s="36"/>
      <c r="H4034" s="36"/>
      <c r="K4034" s="34">
        <f>SUM(J4033:J4033)</f>
        <v>0</v>
      </c>
    </row>
    <row r="4035" spans="1:27" x14ac:dyDescent="0.3">
      <c r="B4035" s="24" t="s">
        <v>833</v>
      </c>
      <c r="E4035" s="36"/>
      <c r="H4035" s="36"/>
      <c r="K4035" s="36"/>
    </row>
    <row r="4036" spans="1:27" x14ac:dyDescent="0.3">
      <c r="B4036" t="s">
        <v>834</v>
      </c>
      <c r="C4036" t="s">
        <v>367</v>
      </c>
      <c r="D4036" t="s">
        <v>835</v>
      </c>
      <c r="E4036" s="33">
        <v>7.1000000000000004E-3</v>
      </c>
      <c r="G4036" t="s">
        <v>826</v>
      </c>
      <c r="H4036" s="34"/>
      <c r="I4036" t="s">
        <v>827</v>
      </c>
      <c r="J4036" s="35">
        <f>ROUND(E4036* H4036,5)</f>
        <v>0</v>
      </c>
      <c r="K4036" s="36"/>
    </row>
    <row r="4037" spans="1:27" x14ac:dyDescent="0.3">
      <c r="B4037" t="s">
        <v>2420</v>
      </c>
      <c r="C4037" t="s">
        <v>837</v>
      </c>
      <c r="D4037" t="s">
        <v>2421</v>
      </c>
      <c r="E4037" s="33">
        <v>2.2700000000000001E-2</v>
      </c>
      <c r="G4037" t="s">
        <v>826</v>
      </c>
      <c r="H4037" s="34"/>
      <c r="I4037" t="s">
        <v>827</v>
      </c>
      <c r="J4037" s="35">
        <f>ROUND(E4037* H4037,5)</f>
        <v>0</v>
      </c>
      <c r="K4037" s="36"/>
    </row>
    <row r="4038" spans="1:27" x14ac:dyDescent="0.3">
      <c r="D4038" s="37" t="s">
        <v>841</v>
      </c>
      <c r="E4038" s="36"/>
      <c r="H4038" s="36"/>
      <c r="K4038" s="34">
        <f>SUM(J4036:J4037)</f>
        <v>0</v>
      </c>
    </row>
    <row r="4039" spans="1:27" x14ac:dyDescent="0.3">
      <c r="E4039" s="36"/>
      <c r="H4039" s="36"/>
      <c r="K4039" s="36"/>
    </row>
    <row r="4040" spans="1:27" x14ac:dyDescent="0.3">
      <c r="D4040" s="37" t="s">
        <v>843</v>
      </c>
      <c r="E4040" s="36"/>
      <c r="H4040" s="36">
        <v>2.5</v>
      </c>
      <c r="I4040" t="s">
        <v>844</v>
      </c>
      <c r="J4040">
        <f>ROUND(H4040/100*K4031,5)</f>
        <v>0</v>
      </c>
      <c r="K4040" s="36"/>
    </row>
    <row r="4041" spans="1:27" x14ac:dyDescent="0.3">
      <c r="D4041" s="37" t="s">
        <v>842</v>
      </c>
      <c r="E4041" s="36"/>
      <c r="H4041" s="36"/>
      <c r="K4041" s="38">
        <f>SUM(J4028:J4040)</f>
        <v>0</v>
      </c>
    </row>
    <row r="4042" spans="1:27" x14ac:dyDescent="0.3">
      <c r="D4042" s="37" t="s">
        <v>916</v>
      </c>
      <c r="E4042" s="36"/>
      <c r="H4042" s="36">
        <v>2</v>
      </c>
      <c r="I4042" t="s">
        <v>844</v>
      </c>
      <c r="K4042" s="34">
        <f>ROUND(H4042/100*K4041,5)</f>
        <v>0</v>
      </c>
    </row>
    <row r="4043" spans="1:27" x14ac:dyDescent="0.3">
      <c r="D4043" s="37" t="s">
        <v>845</v>
      </c>
      <c r="E4043" s="36"/>
      <c r="H4043" s="36"/>
      <c r="K4043" s="38">
        <f>SUM(K4041:K4042)</f>
        <v>0</v>
      </c>
    </row>
    <row r="4045" spans="1:27" ht="45" customHeight="1" x14ac:dyDescent="0.3">
      <c r="A4045" s="28" t="s">
        <v>2422</v>
      </c>
      <c r="B4045" s="28" t="s">
        <v>30</v>
      </c>
      <c r="C4045" s="29" t="s">
        <v>17</v>
      </c>
      <c r="D4045" s="7" t="s">
        <v>31</v>
      </c>
      <c r="E4045" s="6"/>
      <c r="F4045" s="6"/>
      <c r="G4045" s="29"/>
      <c r="H4045" s="31" t="s">
        <v>820</v>
      </c>
      <c r="I4045" s="5">
        <v>1</v>
      </c>
      <c r="J4045" s="4"/>
      <c r="K4045" s="32">
        <f>ROUND(K4060,2)</f>
        <v>0</v>
      </c>
      <c r="L4045" s="30" t="s">
        <v>2423</v>
      </c>
      <c r="M4045" s="29"/>
      <c r="N4045" s="29"/>
      <c r="O4045" s="29"/>
      <c r="P4045" s="29"/>
      <c r="Q4045" s="29"/>
      <c r="R4045" s="29"/>
      <c r="S4045" s="29"/>
      <c r="T4045" s="29"/>
      <c r="U4045" s="29"/>
      <c r="V4045" s="29"/>
      <c r="W4045" s="29"/>
      <c r="X4045" s="29"/>
      <c r="Y4045" s="29"/>
      <c r="Z4045" s="29"/>
      <c r="AA4045" s="29"/>
    </row>
    <row r="4046" spans="1:27" x14ac:dyDescent="0.3">
      <c r="B4046" s="24" t="s">
        <v>822</v>
      </c>
    </row>
    <row r="4047" spans="1:27" x14ac:dyDescent="0.3">
      <c r="B4047" t="s">
        <v>849</v>
      </c>
      <c r="C4047" t="s">
        <v>802</v>
      </c>
      <c r="D4047" t="s">
        <v>850</v>
      </c>
      <c r="E4047" s="33">
        <v>9.9000000000000005E-2</v>
      </c>
      <c r="F4047" t="s">
        <v>825</v>
      </c>
      <c r="G4047" t="s">
        <v>826</v>
      </c>
      <c r="H4047" s="34"/>
      <c r="I4047" t="s">
        <v>827</v>
      </c>
      <c r="J4047" s="35">
        <f>ROUND(E4047/I4045* H4047,5)</f>
        <v>0</v>
      </c>
      <c r="K4047" s="36"/>
    </row>
    <row r="4048" spans="1:27" x14ac:dyDescent="0.3">
      <c r="B4048" t="s">
        <v>2424</v>
      </c>
      <c r="C4048" t="s">
        <v>802</v>
      </c>
      <c r="D4048" t="s">
        <v>2425</v>
      </c>
      <c r="E4048" s="33">
        <v>0.19800000000000001</v>
      </c>
      <c r="F4048" t="s">
        <v>825</v>
      </c>
      <c r="G4048" t="s">
        <v>826</v>
      </c>
      <c r="H4048" s="34"/>
      <c r="I4048" t="s">
        <v>827</v>
      </c>
      <c r="J4048" s="35">
        <f>ROUND(E4048/I4045* H4048,5)</f>
        <v>0</v>
      </c>
      <c r="K4048" s="36"/>
    </row>
    <row r="4049" spans="1:27" x14ac:dyDescent="0.3">
      <c r="D4049" s="37" t="s">
        <v>828</v>
      </c>
      <c r="E4049" s="36"/>
      <c r="H4049" s="36"/>
      <c r="K4049" s="34">
        <f>SUM(J4047:J4048)</f>
        <v>0</v>
      </c>
    </row>
    <row r="4050" spans="1:27" x14ac:dyDescent="0.3">
      <c r="B4050" s="24" t="s">
        <v>833</v>
      </c>
      <c r="E4050" s="36"/>
      <c r="H4050" s="36"/>
      <c r="K4050" s="36"/>
    </row>
    <row r="4051" spans="1:27" x14ac:dyDescent="0.3">
      <c r="B4051" t="s">
        <v>2426</v>
      </c>
      <c r="C4051" t="s">
        <v>348</v>
      </c>
      <c r="D4051" t="s">
        <v>2427</v>
      </c>
      <c r="E4051" s="33">
        <v>0.79800000000000004</v>
      </c>
      <c r="G4051" t="s">
        <v>826</v>
      </c>
      <c r="H4051" s="34"/>
      <c r="I4051" t="s">
        <v>827</v>
      </c>
      <c r="J4051" s="35">
        <f>ROUND(E4051* H4051,5)</f>
        <v>0</v>
      </c>
      <c r="K4051" s="36"/>
    </row>
    <row r="4052" spans="1:27" x14ac:dyDescent="0.3">
      <c r="D4052" s="37" t="s">
        <v>841</v>
      </c>
      <c r="E4052" s="36"/>
      <c r="H4052" s="36"/>
      <c r="K4052" s="34">
        <f>SUM(J4051:J4051)</f>
        <v>0</v>
      </c>
    </row>
    <row r="4053" spans="1:27" x14ac:dyDescent="0.3">
      <c r="B4053" s="24" t="s">
        <v>817</v>
      </c>
      <c r="E4053" s="36"/>
      <c r="H4053" s="36"/>
      <c r="K4053" s="36"/>
    </row>
    <row r="4054" spans="1:27" x14ac:dyDescent="0.3">
      <c r="B4054" t="s">
        <v>846</v>
      </c>
      <c r="C4054" t="s">
        <v>367</v>
      </c>
      <c r="D4054" t="s">
        <v>847</v>
      </c>
      <c r="E4054" s="33">
        <v>2.0199999999999999E-2</v>
      </c>
      <c r="G4054" t="s">
        <v>826</v>
      </c>
      <c r="H4054" s="34"/>
      <c r="I4054" t="s">
        <v>827</v>
      </c>
      <c r="J4054" s="35">
        <f>ROUND(E4054* H4054,5)</f>
        <v>0</v>
      </c>
      <c r="K4054" s="36"/>
    </row>
    <row r="4055" spans="1:27" x14ac:dyDescent="0.3">
      <c r="D4055" s="37" t="s">
        <v>1028</v>
      </c>
      <c r="E4055" s="36"/>
      <c r="H4055" s="36"/>
      <c r="K4055" s="34">
        <f>SUM(J4054:J4054)</f>
        <v>0</v>
      </c>
    </row>
    <row r="4056" spans="1:27" x14ac:dyDescent="0.3">
      <c r="E4056" s="36"/>
      <c r="H4056" s="36"/>
      <c r="K4056" s="36"/>
    </row>
    <row r="4057" spans="1:27" x14ac:dyDescent="0.3">
      <c r="D4057" s="37" t="s">
        <v>843</v>
      </c>
      <c r="E4057" s="36"/>
      <c r="H4057" s="36">
        <v>2.5</v>
      </c>
      <c r="I4057" t="s">
        <v>844</v>
      </c>
      <c r="J4057">
        <f>ROUND(H4057/100*K4049,5)</f>
        <v>0</v>
      </c>
      <c r="K4057" s="36"/>
    </row>
    <row r="4058" spans="1:27" x14ac:dyDescent="0.3">
      <c r="D4058" s="37" t="s">
        <v>842</v>
      </c>
      <c r="E4058" s="36"/>
      <c r="H4058" s="36"/>
      <c r="K4058" s="38">
        <f>SUM(J4046:J4057)</f>
        <v>0</v>
      </c>
    </row>
    <row r="4059" spans="1:27" x14ac:dyDescent="0.3">
      <c r="D4059" s="37" t="s">
        <v>916</v>
      </c>
      <c r="E4059" s="36"/>
      <c r="H4059" s="36">
        <v>2</v>
      </c>
      <c r="I4059" t="s">
        <v>844</v>
      </c>
      <c r="K4059" s="34">
        <f>ROUND(H4059/100*K4058,5)</f>
        <v>0</v>
      </c>
    </row>
    <row r="4060" spans="1:27" x14ac:dyDescent="0.3">
      <c r="D4060" s="37" t="s">
        <v>845</v>
      </c>
      <c r="E4060" s="36"/>
      <c r="H4060" s="36"/>
      <c r="K4060" s="38">
        <f>SUM(K4058:K4059)</f>
        <v>0</v>
      </c>
    </row>
    <row r="4062" spans="1:27" ht="45" customHeight="1" x14ac:dyDescent="0.3">
      <c r="A4062" s="28"/>
      <c r="B4062" s="28" t="s">
        <v>2428</v>
      </c>
      <c r="C4062" s="29" t="s">
        <v>17</v>
      </c>
      <c r="D4062" s="7" t="s">
        <v>2429</v>
      </c>
      <c r="E4062" s="6"/>
      <c r="F4062" s="6"/>
      <c r="G4062" s="29"/>
      <c r="H4062" s="31" t="s">
        <v>820</v>
      </c>
      <c r="I4062" s="5">
        <v>1</v>
      </c>
      <c r="J4062" s="4"/>
      <c r="K4062" s="32">
        <f>ROUND(K4075,2)</f>
        <v>0</v>
      </c>
      <c r="L4062" s="30" t="s">
        <v>2430</v>
      </c>
      <c r="M4062" s="29"/>
      <c r="N4062" s="29"/>
      <c r="O4062" s="29"/>
      <c r="P4062" s="29"/>
      <c r="Q4062" s="29"/>
      <c r="R4062" s="29"/>
      <c r="S4062" s="29"/>
      <c r="T4062" s="29"/>
      <c r="U4062" s="29"/>
      <c r="V4062" s="29"/>
      <c r="W4062" s="29"/>
      <c r="X4062" s="29"/>
      <c r="Y4062" s="29"/>
      <c r="Z4062" s="29"/>
      <c r="AA4062" s="29"/>
    </row>
    <row r="4063" spans="1:27" x14ac:dyDescent="0.3">
      <c r="B4063" s="24" t="s">
        <v>822</v>
      </c>
    </row>
    <row r="4064" spans="1:27" x14ac:dyDescent="0.3">
      <c r="B4064" t="s">
        <v>2431</v>
      </c>
      <c r="C4064" t="s">
        <v>802</v>
      </c>
      <c r="D4064" t="s">
        <v>920</v>
      </c>
      <c r="E4064" s="33">
        <v>0.2</v>
      </c>
      <c r="F4064" t="s">
        <v>825</v>
      </c>
      <c r="G4064" t="s">
        <v>826</v>
      </c>
      <c r="H4064" s="34"/>
      <c r="I4064" t="s">
        <v>827</v>
      </c>
      <c r="J4064" s="35">
        <f>ROUND(E4064/I4062* H4064,5)</f>
        <v>0</v>
      </c>
      <c r="K4064" s="36"/>
    </row>
    <row r="4065" spans="1:27" x14ac:dyDescent="0.3">
      <c r="B4065" t="s">
        <v>2432</v>
      </c>
      <c r="C4065" t="s">
        <v>802</v>
      </c>
      <c r="D4065" t="s">
        <v>857</v>
      </c>
      <c r="E4065" s="33">
        <v>0.2</v>
      </c>
      <c r="F4065" t="s">
        <v>825</v>
      </c>
      <c r="G4065" t="s">
        <v>826</v>
      </c>
      <c r="H4065" s="34"/>
      <c r="I4065" t="s">
        <v>827</v>
      </c>
      <c r="J4065" s="35">
        <f>ROUND(E4065/I4062* H4065,5)</f>
        <v>0</v>
      </c>
      <c r="K4065" s="36"/>
    </row>
    <row r="4066" spans="1:27" x14ac:dyDescent="0.3">
      <c r="D4066" s="37" t="s">
        <v>828</v>
      </c>
      <c r="E4066" s="36"/>
      <c r="H4066" s="36"/>
      <c r="K4066" s="34">
        <f>SUM(J4064:J4065)</f>
        <v>0</v>
      </c>
    </row>
    <row r="4067" spans="1:27" x14ac:dyDescent="0.3">
      <c r="B4067" s="24" t="s">
        <v>833</v>
      </c>
      <c r="E4067" s="36"/>
      <c r="H4067" s="36"/>
      <c r="K4067" s="36"/>
    </row>
    <row r="4068" spans="1:27" x14ac:dyDescent="0.3">
      <c r="B4068" t="s">
        <v>2433</v>
      </c>
      <c r="C4068" t="s">
        <v>17</v>
      </c>
      <c r="D4068" t="s">
        <v>2434</v>
      </c>
      <c r="E4068" s="33">
        <v>1.03</v>
      </c>
      <c r="G4068" t="s">
        <v>826</v>
      </c>
      <c r="H4068" s="34"/>
      <c r="I4068" t="s">
        <v>827</v>
      </c>
      <c r="J4068" s="35">
        <f>ROUND(E4068* H4068,5)</f>
        <v>0</v>
      </c>
      <c r="K4068" s="36"/>
    </row>
    <row r="4069" spans="1:27" x14ac:dyDescent="0.3">
      <c r="B4069" t="s">
        <v>2435</v>
      </c>
      <c r="C4069" t="s">
        <v>17</v>
      </c>
      <c r="D4069" t="s">
        <v>2436</v>
      </c>
      <c r="E4069" s="33">
        <v>1.03</v>
      </c>
      <c r="G4069" t="s">
        <v>826</v>
      </c>
      <c r="H4069" s="34"/>
      <c r="I4069" t="s">
        <v>827</v>
      </c>
      <c r="J4069" s="35">
        <f>ROUND(E4069* H4069,5)</f>
        <v>0</v>
      </c>
      <c r="K4069" s="36"/>
    </row>
    <row r="4070" spans="1:27" x14ac:dyDescent="0.3">
      <c r="D4070" s="37" t="s">
        <v>841</v>
      </c>
      <c r="E4070" s="36"/>
      <c r="H4070" s="36"/>
      <c r="K4070" s="34">
        <f>SUM(J4068:J4069)</f>
        <v>0</v>
      </c>
    </row>
    <row r="4071" spans="1:27" x14ac:dyDescent="0.3">
      <c r="E4071" s="36"/>
      <c r="H4071" s="36"/>
      <c r="K4071" s="36"/>
    </row>
    <row r="4072" spans="1:27" x14ac:dyDescent="0.3">
      <c r="D4072" s="37" t="s">
        <v>843</v>
      </c>
      <c r="E4072" s="36"/>
      <c r="H4072" s="36">
        <v>1.5</v>
      </c>
      <c r="I4072" t="s">
        <v>844</v>
      </c>
      <c r="J4072">
        <f>ROUND(H4072/100*K4066,5)</f>
        <v>0</v>
      </c>
      <c r="K4072" s="36"/>
    </row>
    <row r="4073" spans="1:27" x14ac:dyDescent="0.3">
      <c r="D4073" s="37" t="s">
        <v>842</v>
      </c>
      <c r="E4073" s="36"/>
      <c r="H4073" s="36"/>
      <c r="K4073" s="38">
        <f>SUM(J4063:J4072)</f>
        <v>0</v>
      </c>
    </row>
    <row r="4074" spans="1:27" x14ac:dyDescent="0.3">
      <c r="D4074" s="37" t="s">
        <v>916</v>
      </c>
      <c r="E4074" s="36"/>
      <c r="H4074" s="36">
        <v>2</v>
      </c>
      <c r="I4074" t="s">
        <v>844</v>
      </c>
      <c r="K4074" s="34">
        <f>ROUND(H4074/100*K4073,5)</f>
        <v>0</v>
      </c>
    </row>
    <row r="4075" spans="1:27" x14ac:dyDescent="0.3">
      <c r="D4075" s="37" t="s">
        <v>845</v>
      </c>
      <c r="E4075" s="36"/>
      <c r="H4075" s="36"/>
      <c r="K4075" s="38">
        <f>SUM(K4073:K4074)</f>
        <v>0</v>
      </c>
    </row>
    <row r="4077" spans="1:27" ht="45" customHeight="1" x14ac:dyDescent="0.3">
      <c r="A4077" s="28" t="s">
        <v>2437</v>
      </c>
      <c r="B4077" s="28" t="s">
        <v>369</v>
      </c>
      <c r="C4077" s="29" t="s">
        <v>17</v>
      </c>
      <c r="D4077" s="7" t="s">
        <v>370</v>
      </c>
      <c r="E4077" s="6"/>
      <c r="F4077" s="6"/>
      <c r="G4077" s="29"/>
      <c r="H4077" s="31" t="s">
        <v>820</v>
      </c>
      <c r="I4077" s="5">
        <v>1</v>
      </c>
      <c r="J4077" s="4"/>
      <c r="K4077" s="32">
        <f>ROUND(K4089,2)</f>
        <v>0</v>
      </c>
      <c r="L4077" s="30" t="s">
        <v>2438</v>
      </c>
      <c r="M4077" s="29"/>
      <c r="N4077" s="29"/>
      <c r="O4077" s="29"/>
      <c r="P4077" s="29"/>
      <c r="Q4077" s="29"/>
      <c r="R4077" s="29"/>
      <c r="S4077" s="29"/>
      <c r="T4077" s="29"/>
      <c r="U4077" s="29"/>
      <c r="V4077" s="29"/>
      <c r="W4077" s="29"/>
      <c r="X4077" s="29"/>
      <c r="Y4077" s="29"/>
      <c r="Z4077" s="29"/>
      <c r="AA4077" s="29"/>
    </row>
    <row r="4078" spans="1:27" x14ac:dyDescent="0.3">
      <c r="B4078" s="24" t="s">
        <v>822</v>
      </c>
    </row>
    <row r="4079" spans="1:27" x14ac:dyDescent="0.3">
      <c r="B4079" t="s">
        <v>969</v>
      </c>
      <c r="C4079" t="s">
        <v>802</v>
      </c>
      <c r="D4079" t="s">
        <v>970</v>
      </c>
      <c r="E4079" s="33">
        <v>0.18</v>
      </c>
      <c r="F4079" t="s">
        <v>825</v>
      </c>
      <c r="G4079" t="s">
        <v>826</v>
      </c>
      <c r="H4079" s="34"/>
      <c r="I4079" t="s">
        <v>827</v>
      </c>
      <c r="J4079" s="35">
        <f>ROUND(E4079/I4077* H4079,5)</f>
        <v>0</v>
      </c>
      <c r="K4079" s="36"/>
    </row>
    <row r="4080" spans="1:27" x14ac:dyDescent="0.3">
      <c r="B4080" t="s">
        <v>1008</v>
      </c>
      <c r="C4080" t="s">
        <v>802</v>
      </c>
      <c r="D4080" t="s">
        <v>1009</v>
      </c>
      <c r="E4080" s="33">
        <v>0.09</v>
      </c>
      <c r="F4080" t="s">
        <v>825</v>
      </c>
      <c r="G4080" t="s">
        <v>826</v>
      </c>
      <c r="H4080" s="34"/>
      <c r="I4080" t="s">
        <v>827</v>
      </c>
      <c r="J4080" s="35">
        <f>ROUND(E4080/I4077* H4080,5)</f>
        <v>0</v>
      </c>
      <c r="K4080" s="36"/>
    </row>
    <row r="4081" spans="1:27" x14ac:dyDescent="0.3">
      <c r="D4081" s="37" t="s">
        <v>828</v>
      </c>
      <c r="E4081" s="36"/>
      <c r="H4081" s="36"/>
      <c r="K4081" s="34">
        <f>SUM(J4079:J4080)</f>
        <v>0</v>
      </c>
    </row>
    <row r="4082" spans="1:27" x14ac:dyDescent="0.3">
      <c r="B4082" s="24" t="s">
        <v>833</v>
      </c>
      <c r="E4082" s="36"/>
      <c r="H4082" s="36"/>
      <c r="K4082" s="36"/>
    </row>
    <row r="4083" spans="1:27" x14ac:dyDescent="0.3">
      <c r="B4083" t="s">
        <v>2439</v>
      </c>
      <c r="C4083" t="s">
        <v>367</v>
      </c>
      <c r="D4083" t="s">
        <v>2440</v>
      </c>
      <c r="E4083" s="33">
        <v>0.10299999999999999</v>
      </c>
      <c r="G4083" t="s">
        <v>826</v>
      </c>
      <c r="H4083" s="34"/>
      <c r="I4083" t="s">
        <v>827</v>
      </c>
      <c r="J4083" s="35">
        <f>ROUND(E4083* H4083,5)</f>
        <v>0</v>
      </c>
      <c r="K4083" s="36"/>
    </row>
    <row r="4084" spans="1:27" x14ac:dyDescent="0.3">
      <c r="D4084" s="37" t="s">
        <v>841</v>
      </c>
      <c r="E4084" s="36"/>
      <c r="H4084" s="36"/>
      <c r="K4084" s="34">
        <f>SUM(J4083:J4083)</f>
        <v>0</v>
      </c>
    </row>
    <row r="4085" spans="1:27" x14ac:dyDescent="0.3">
      <c r="E4085" s="36"/>
      <c r="H4085" s="36"/>
      <c r="K4085" s="36"/>
    </row>
    <row r="4086" spans="1:27" x14ac:dyDescent="0.3">
      <c r="D4086" s="37" t="s">
        <v>843</v>
      </c>
      <c r="E4086" s="36"/>
      <c r="H4086" s="36">
        <v>1.5</v>
      </c>
      <c r="I4086" t="s">
        <v>844</v>
      </c>
      <c r="J4086">
        <f>ROUND(H4086/100*K4081,5)</f>
        <v>0</v>
      </c>
      <c r="K4086" s="36"/>
    </row>
    <row r="4087" spans="1:27" x14ac:dyDescent="0.3">
      <c r="D4087" s="37" t="s">
        <v>842</v>
      </c>
      <c r="E4087" s="36"/>
      <c r="H4087" s="36"/>
      <c r="K4087" s="38">
        <f>SUM(J4078:J4086)</f>
        <v>0</v>
      </c>
    </row>
    <row r="4088" spans="1:27" x14ac:dyDescent="0.3">
      <c r="D4088" s="37" t="s">
        <v>916</v>
      </c>
      <c r="E4088" s="36"/>
      <c r="H4088" s="36">
        <v>2</v>
      </c>
      <c r="I4088" t="s">
        <v>844</v>
      </c>
      <c r="K4088" s="34">
        <f>ROUND(H4088/100*K4087,5)</f>
        <v>0</v>
      </c>
    </row>
    <row r="4089" spans="1:27" x14ac:dyDescent="0.3">
      <c r="D4089" s="37" t="s">
        <v>845</v>
      </c>
      <c r="E4089" s="36"/>
      <c r="H4089" s="36"/>
      <c r="K4089" s="38">
        <f>SUM(K4087:K4088)</f>
        <v>0</v>
      </c>
    </row>
    <row r="4091" spans="1:27" ht="45" customHeight="1" x14ac:dyDescent="0.3">
      <c r="A4091" s="28" t="s">
        <v>2441</v>
      </c>
      <c r="B4091" s="28" t="s">
        <v>407</v>
      </c>
      <c r="C4091" s="29" t="s">
        <v>20</v>
      </c>
      <c r="D4091" s="7" t="s">
        <v>408</v>
      </c>
      <c r="E4091" s="6"/>
      <c r="F4091" s="6"/>
      <c r="G4091" s="29"/>
      <c r="H4091" s="31" t="s">
        <v>820</v>
      </c>
      <c r="I4091" s="5">
        <v>1</v>
      </c>
      <c r="J4091" s="4"/>
      <c r="K4091" s="32">
        <f>ROUND(K4100,2)</f>
        <v>0</v>
      </c>
      <c r="L4091" s="30" t="s">
        <v>2442</v>
      </c>
      <c r="M4091" s="29"/>
      <c r="N4091" s="29"/>
      <c r="O4091" s="29"/>
      <c r="P4091" s="29"/>
      <c r="Q4091" s="29"/>
      <c r="R4091" s="29"/>
      <c r="S4091" s="29"/>
      <c r="T4091" s="29"/>
      <c r="U4091" s="29"/>
      <c r="V4091" s="29"/>
      <c r="W4091" s="29"/>
      <c r="X4091" s="29"/>
      <c r="Y4091" s="29"/>
      <c r="Z4091" s="29"/>
      <c r="AA4091" s="29"/>
    </row>
    <row r="4092" spans="1:27" x14ac:dyDescent="0.3">
      <c r="B4092" s="24" t="s">
        <v>822</v>
      </c>
    </row>
    <row r="4093" spans="1:27" x14ac:dyDescent="0.3">
      <c r="B4093" t="s">
        <v>894</v>
      </c>
      <c r="C4093" t="s">
        <v>802</v>
      </c>
      <c r="D4093" t="s">
        <v>859</v>
      </c>
      <c r="E4093" s="33">
        <v>0.1</v>
      </c>
      <c r="F4093" t="s">
        <v>825</v>
      </c>
      <c r="G4093" t="s">
        <v>826</v>
      </c>
      <c r="H4093" s="34"/>
      <c r="I4093" t="s">
        <v>827</v>
      </c>
      <c r="J4093" s="35">
        <f>ROUND(E4093/I4091* H4093,5)</f>
        <v>0</v>
      </c>
      <c r="K4093" s="36"/>
    </row>
    <row r="4094" spans="1:27" x14ac:dyDescent="0.3">
      <c r="D4094" s="37" t="s">
        <v>828</v>
      </c>
      <c r="E4094" s="36"/>
      <c r="H4094" s="36"/>
      <c r="K4094" s="34">
        <f>SUM(J4093:J4093)</f>
        <v>0</v>
      </c>
    </row>
    <row r="4095" spans="1:27" x14ac:dyDescent="0.3">
      <c r="B4095" s="24" t="s">
        <v>833</v>
      </c>
      <c r="E4095" s="36"/>
      <c r="H4095" s="36"/>
      <c r="K4095" s="36"/>
    </row>
    <row r="4096" spans="1:27" x14ac:dyDescent="0.3">
      <c r="B4096" t="s">
        <v>2443</v>
      </c>
      <c r="C4096" t="s">
        <v>14</v>
      </c>
      <c r="D4096" t="s">
        <v>2444</v>
      </c>
      <c r="E4096" s="33">
        <v>1</v>
      </c>
      <c r="G4096" t="s">
        <v>826</v>
      </c>
      <c r="H4096" s="34"/>
      <c r="I4096" t="s">
        <v>827</v>
      </c>
      <c r="J4096" s="35">
        <f>ROUND(E4096* H4096,5)</f>
        <v>0</v>
      </c>
      <c r="K4096" s="36"/>
    </row>
    <row r="4097" spans="1:27" x14ac:dyDescent="0.3">
      <c r="D4097" s="37" t="s">
        <v>841</v>
      </c>
      <c r="E4097" s="36"/>
      <c r="H4097" s="36"/>
      <c r="K4097" s="34">
        <f>SUM(J4096:J4096)</f>
        <v>0</v>
      </c>
    </row>
    <row r="4098" spans="1:27" x14ac:dyDescent="0.3">
      <c r="D4098" s="37" t="s">
        <v>842</v>
      </c>
      <c r="E4098" s="36"/>
      <c r="H4098" s="36"/>
      <c r="K4098" s="38">
        <f>SUM(J4092:J4097)</f>
        <v>0</v>
      </c>
    </row>
    <row r="4099" spans="1:27" x14ac:dyDescent="0.3">
      <c r="D4099" s="37" t="s">
        <v>916</v>
      </c>
      <c r="E4099" s="36"/>
      <c r="H4099" s="36">
        <v>2</v>
      </c>
      <c r="I4099" t="s">
        <v>844</v>
      </c>
      <c r="K4099" s="34">
        <f>ROUND(H4099/100*K4098,5)</f>
        <v>0</v>
      </c>
    </row>
    <row r="4100" spans="1:27" x14ac:dyDescent="0.3">
      <c r="D4100" s="37" t="s">
        <v>845</v>
      </c>
      <c r="E4100" s="36"/>
      <c r="H4100" s="36"/>
      <c r="K4100" s="38">
        <f>SUM(K4098:K4099)</f>
        <v>0</v>
      </c>
    </row>
    <row r="4102" spans="1:27" ht="45" customHeight="1" x14ac:dyDescent="0.3">
      <c r="A4102" s="28" t="s">
        <v>2445</v>
      </c>
      <c r="B4102" s="28" t="s">
        <v>780</v>
      </c>
      <c r="C4102" s="29" t="s">
        <v>20</v>
      </c>
      <c r="D4102" s="7" t="s">
        <v>781</v>
      </c>
      <c r="E4102" s="6"/>
      <c r="F4102" s="6"/>
      <c r="G4102" s="29"/>
      <c r="H4102" s="31" t="s">
        <v>820</v>
      </c>
      <c r="I4102" s="5">
        <v>1</v>
      </c>
      <c r="J4102" s="4"/>
      <c r="K4102" s="32">
        <f>ROUND(K4115,2)</f>
        <v>0</v>
      </c>
      <c r="L4102" s="30" t="s">
        <v>2446</v>
      </c>
      <c r="M4102" s="29"/>
      <c r="N4102" s="29"/>
      <c r="O4102" s="29"/>
      <c r="P4102" s="29"/>
      <c r="Q4102" s="29"/>
      <c r="R4102" s="29"/>
      <c r="S4102" s="29"/>
      <c r="T4102" s="29"/>
      <c r="U4102" s="29"/>
      <c r="V4102" s="29"/>
      <c r="W4102" s="29"/>
      <c r="X4102" s="29"/>
      <c r="Y4102" s="29"/>
      <c r="Z4102" s="29"/>
      <c r="AA4102" s="29"/>
    </row>
    <row r="4103" spans="1:27" x14ac:dyDescent="0.3">
      <c r="B4103" s="24" t="s">
        <v>822</v>
      </c>
    </row>
    <row r="4104" spans="1:27" x14ac:dyDescent="0.3">
      <c r="B4104" t="s">
        <v>2447</v>
      </c>
      <c r="C4104" t="s">
        <v>802</v>
      </c>
      <c r="D4104" t="s">
        <v>1126</v>
      </c>
      <c r="E4104" s="33">
        <v>0.6</v>
      </c>
      <c r="F4104" t="s">
        <v>825</v>
      </c>
      <c r="G4104" t="s">
        <v>826</v>
      </c>
      <c r="H4104" s="34"/>
      <c r="I4104" t="s">
        <v>827</v>
      </c>
      <c r="J4104" s="35">
        <f>ROUND(E4104/I4102* H4104,5)</f>
        <v>0</v>
      </c>
      <c r="K4104" s="36"/>
    </row>
    <row r="4105" spans="1:27" x14ac:dyDescent="0.3">
      <c r="B4105" t="s">
        <v>2448</v>
      </c>
      <c r="C4105" t="s">
        <v>802</v>
      </c>
      <c r="D4105" t="s">
        <v>1124</v>
      </c>
      <c r="E4105" s="33">
        <v>0.4</v>
      </c>
      <c r="F4105" t="s">
        <v>825</v>
      </c>
      <c r="G4105" t="s">
        <v>826</v>
      </c>
      <c r="H4105" s="34"/>
      <c r="I4105" t="s">
        <v>827</v>
      </c>
      <c r="J4105" s="35">
        <f>ROUND(E4105/I4102* H4105,5)</f>
        <v>0</v>
      </c>
      <c r="K4105" s="36"/>
    </row>
    <row r="4106" spans="1:27" x14ac:dyDescent="0.3">
      <c r="D4106" s="37" t="s">
        <v>828</v>
      </c>
      <c r="E4106" s="36"/>
      <c r="H4106" s="36"/>
      <c r="K4106" s="34">
        <f>SUM(J4104:J4105)</f>
        <v>0</v>
      </c>
    </row>
    <row r="4107" spans="1:27" x14ac:dyDescent="0.3">
      <c r="B4107" s="24" t="s">
        <v>833</v>
      </c>
      <c r="E4107" s="36"/>
      <c r="H4107" s="36"/>
      <c r="K4107" s="36"/>
    </row>
    <row r="4108" spans="1:27" x14ac:dyDescent="0.3">
      <c r="B4108" t="s">
        <v>2449</v>
      </c>
      <c r="C4108" t="s">
        <v>14</v>
      </c>
      <c r="D4108" t="s">
        <v>2450</v>
      </c>
      <c r="E4108" s="33">
        <v>2</v>
      </c>
      <c r="G4108" t="s">
        <v>826</v>
      </c>
      <c r="H4108" s="34"/>
      <c r="I4108" t="s">
        <v>827</v>
      </c>
      <c r="J4108" s="35">
        <f>ROUND(E4108* H4108,5)</f>
        <v>0</v>
      </c>
      <c r="K4108" s="36"/>
    </row>
    <row r="4109" spans="1:27" x14ac:dyDescent="0.3">
      <c r="B4109" t="s">
        <v>2451</v>
      </c>
      <c r="C4109" t="s">
        <v>20</v>
      </c>
      <c r="D4109" t="s">
        <v>2452</v>
      </c>
      <c r="E4109" s="33">
        <v>1</v>
      </c>
      <c r="G4109" t="s">
        <v>826</v>
      </c>
      <c r="H4109" s="34"/>
      <c r="I4109" t="s">
        <v>827</v>
      </c>
      <c r="J4109" s="35">
        <f>ROUND(E4109* H4109,5)</f>
        <v>0</v>
      </c>
      <c r="K4109" s="36"/>
    </row>
    <row r="4110" spans="1:27" x14ac:dyDescent="0.3">
      <c r="D4110" s="37" t="s">
        <v>841</v>
      </c>
      <c r="E4110" s="36"/>
      <c r="H4110" s="36"/>
      <c r="K4110" s="34">
        <f>SUM(J4108:J4109)</f>
        <v>0</v>
      </c>
    </row>
    <row r="4111" spans="1:27" x14ac:dyDescent="0.3">
      <c r="E4111" s="36"/>
      <c r="H4111" s="36"/>
      <c r="K4111" s="36"/>
    </row>
    <row r="4112" spans="1:27" x14ac:dyDescent="0.3">
      <c r="D4112" s="37" t="s">
        <v>843</v>
      </c>
      <c r="E4112" s="36"/>
      <c r="H4112" s="36">
        <v>2.5</v>
      </c>
      <c r="I4112" t="s">
        <v>844</v>
      </c>
      <c r="J4112">
        <f>ROUND(H4112/100*K4106,5)</f>
        <v>0</v>
      </c>
      <c r="K4112" s="36"/>
    </row>
    <row r="4113" spans="1:27" x14ac:dyDescent="0.3">
      <c r="D4113" s="37" t="s">
        <v>842</v>
      </c>
      <c r="E4113" s="36"/>
      <c r="H4113" s="36"/>
      <c r="K4113" s="38">
        <f>SUM(J4103:J4112)</f>
        <v>0</v>
      </c>
    </row>
    <row r="4114" spans="1:27" x14ac:dyDescent="0.3">
      <c r="D4114" s="37" t="s">
        <v>916</v>
      </c>
      <c r="E4114" s="36"/>
      <c r="H4114" s="36">
        <v>2</v>
      </c>
      <c r="I4114" t="s">
        <v>844</v>
      </c>
      <c r="K4114" s="34">
        <f>ROUND(H4114/100*K4113,5)</f>
        <v>0</v>
      </c>
    </row>
    <row r="4115" spans="1:27" x14ac:dyDescent="0.3">
      <c r="D4115" s="37" t="s">
        <v>845</v>
      </c>
      <c r="E4115" s="36"/>
      <c r="H4115" s="36"/>
      <c r="K4115" s="38">
        <f>SUM(K4113:K4114)</f>
        <v>0</v>
      </c>
    </row>
    <row r="4117" spans="1:27" ht="45" customHeight="1" x14ac:dyDescent="0.3">
      <c r="A4117" s="28" t="s">
        <v>2453</v>
      </c>
      <c r="B4117" s="28" t="s">
        <v>778</v>
      </c>
      <c r="C4117" s="29" t="s">
        <v>17</v>
      </c>
      <c r="D4117" s="7" t="s">
        <v>779</v>
      </c>
      <c r="E4117" s="6"/>
      <c r="F4117" s="6"/>
      <c r="G4117" s="29"/>
      <c r="H4117" s="31" t="s">
        <v>820</v>
      </c>
      <c r="I4117" s="5">
        <v>1</v>
      </c>
      <c r="J4117" s="4"/>
      <c r="K4117" s="32">
        <f>ROUND(K4130,2)</f>
        <v>0</v>
      </c>
      <c r="L4117" s="30" t="s">
        <v>2454</v>
      </c>
      <c r="M4117" s="29"/>
      <c r="N4117" s="29"/>
      <c r="O4117" s="29"/>
      <c r="P4117" s="29"/>
      <c r="Q4117" s="29"/>
      <c r="R4117" s="29"/>
      <c r="S4117" s="29"/>
      <c r="T4117" s="29"/>
      <c r="U4117" s="29"/>
      <c r="V4117" s="29"/>
      <c r="W4117" s="29"/>
      <c r="X4117" s="29"/>
      <c r="Y4117" s="29"/>
      <c r="Z4117" s="29"/>
      <c r="AA4117" s="29"/>
    </row>
    <row r="4118" spans="1:27" x14ac:dyDescent="0.3">
      <c r="B4118" s="24" t="s">
        <v>822</v>
      </c>
    </row>
    <row r="4119" spans="1:27" x14ac:dyDescent="0.3">
      <c r="B4119" t="s">
        <v>2455</v>
      </c>
      <c r="C4119" t="s">
        <v>802</v>
      </c>
      <c r="D4119" t="s">
        <v>1118</v>
      </c>
      <c r="E4119" s="33">
        <v>0.5</v>
      </c>
      <c r="F4119" t="s">
        <v>825</v>
      </c>
      <c r="G4119" t="s">
        <v>826</v>
      </c>
      <c r="H4119" s="34"/>
      <c r="I4119" t="s">
        <v>827</v>
      </c>
      <c r="J4119" s="35">
        <f>ROUND(E4119/I4117* H4119,5)</f>
        <v>0</v>
      </c>
      <c r="K4119" s="36"/>
    </row>
    <row r="4120" spans="1:27" x14ac:dyDescent="0.3">
      <c r="B4120" t="s">
        <v>2456</v>
      </c>
      <c r="C4120" t="s">
        <v>802</v>
      </c>
      <c r="D4120" t="s">
        <v>1116</v>
      </c>
      <c r="E4120" s="33">
        <v>0.3</v>
      </c>
      <c r="F4120" t="s">
        <v>825</v>
      </c>
      <c r="G4120" t="s">
        <v>826</v>
      </c>
      <c r="H4120" s="34"/>
      <c r="I4120" t="s">
        <v>827</v>
      </c>
      <c r="J4120" s="35">
        <f>ROUND(E4120/I4117* H4120,5)</f>
        <v>0</v>
      </c>
      <c r="K4120" s="36"/>
    </row>
    <row r="4121" spans="1:27" x14ac:dyDescent="0.3">
      <c r="D4121" s="37" t="s">
        <v>828</v>
      </c>
      <c r="E4121" s="36"/>
      <c r="H4121" s="36"/>
      <c r="K4121" s="34">
        <f>SUM(J4119:J4120)</f>
        <v>0</v>
      </c>
    </row>
    <row r="4122" spans="1:27" x14ac:dyDescent="0.3">
      <c r="B4122" s="24" t="s">
        <v>833</v>
      </c>
      <c r="E4122" s="36"/>
      <c r="H4122" s="36"/>
      <c r="K4122" s="36"/>
    </row>
    <row r="4123" spans="1:27" x14ac:dyDescent="0.3">
      <c r="B4123" t="s">
        <v>2457</v>
      </c>
      <c r="C4123" t="s">
        <v>17</v>
      </c>
      <c r="D4123" t="s">
        <v>2458</v>
      </c>
      <c r="E4123" s="33">
        <v>1</v>
      </c>
      <c r="G4123" t="s">
        <v>826</v>
      </c>
      <c r="H4123" s="34"/>
      <c r="I4123" t="s">
        <v>827</v>
      </c>
      <c r="J4123" s="35">
        <f>ROUND(E4123* H4123,5)</f>
        <v>0</v>
      </c>
      <c r="K4123" s="36"/>
    </row>
    <row r="4124" spans="1:27" x14ac:dyDescent="0.3">
      <c r="B4124" t="s">
        <v>2459</v>
      </c>
      <c r="C4124" t="s">
        <v>17</v>
      </c>
      <c r="D4124" t="s">
        <v>2460</v>
      </c>
      <c r="E4124" s="33">
        <v>1.05</v>
      </c>
      <c r="G4124" t="s">
        <v>826</v>
      </c>
      <c r="H4124" s="34"/>
      <c r="I4124" t="s">
        <v>827</v>
      </c>
      <c r="J4124" s="35">
        <f>ROUND(E4124* H4124,5)</f>
        <v>0</v>
      </c>
      <c r="K4124" s="36"/>
    </row>
    <row r="4125" spans="1:27" x14ac:dyDescent="0.3">
      <c r="D4125" s="37" t="s">
        <v>841</v>
      </c>
      <c r="E4125" s="36"/>
      <c r="H4125" s="36"/>
      <c r="K4125" s="34">
        <f>SUM(J4123:J4124)</f>
        <v>0</v>
      </c>
    </row>
    <row r="4126" spans="1:27" x14ac:dyDescent="0.3">
      <c r="E4126" s="36"/>
      <c r="H4126" s="36"/>
      <c r="K4126" s="36"/>
    </row>
    <row r="4127" spans="1:27" x14ac:dyDescent="0.3">
      <c r="D4127" s="37" t="s">
        <v>843</v>
      </c>
      <c r="E4127" s="36"/>
      <c r="H4127" s="36">
        <v>1.5</v>
      </c>
      <c r="I4127" t="s">
        <v>844</v>
      </c>
      <c r="J4127">
        <f>ROUND(H4127/100*K4121,5)</f>
        <v>0</v>
      </c>
      <c r="K4127" s="36"/>
    </row>
    <row r="4128" spans="1:27" x14ac:dyDescent="0.3">
      <c r="D4128" s="37" t="s">
        <v>842</v>
      </c>
      <c r="E4128" s="36"/>
      <c r="H4128" s="36"/>
      <c r="K4128" s="38">
        <f>SUM(J4118:J4127)</f>
        <v>0</v>
      </c>
    </row>
    <row r="4129" spans="1:27" x14ac:dyDescent="0.3">
      <c r="D4129" s="37" t="s">
        <v>916</v>
      </c>
      <c r="E4129" s="36"/>
      <c r="H4129" s="36">
        <v>2</v>
      </c>
      <c r="I4129" t="s">
        <v>844</v>
      </c>
      <c r="K4129" s="34">
        <f>ROUND(H4129/100*K4128,5)</f>
        <v>0</v>
      </c>
    </row>
    <row r="4130" spans="1:27" x14ac:dyDescent="0.3">
      <c r="D4130" s="37" t="s">
        <v>845</v>
      </c>
      <c r="E4130" s="36"/>
      <c r="H4130" s="36"/>
      <c r="K4130" s="38">
        <f>SUM(K4128:K4129)</f>
        <v>0</v>
      </c>
    </row>
    <row r="4132" spans="1:27" ht="45" customHeight="1" x14ac:dyDescent="0.3">
      <c r="A4132" s="28" t="s">
        <v>2461</v>
      </c>
      <c r="B4132" s="28" t="s">
        <v>774</v>
      </c>
      <c r="C4132" s="29" t="s">
        <v>14</v>
      </c>
      <c r="D4132" s="7" t="s">
        <v>775</v>
      </c>
      <c r="E4132" s="6"/>
      <c r="F4132" s="6"/>
      <c r="G4132" s="29"/>
      <c r="H4132" s="31" t="s">
        <v>820</v>
      </c>
      <c r="I4132" s="5">
        <v>1</v>
      </c>
      <c r="J4132" s="4"/>
      <c r="K4132" s="32">
        <f>ROUND(K4144,2)</f>
        <v>0</v>
      </c>
      <c r="L4132" s="30" t="s">
        <v>2462</v>
      </c>
      <c r="M4132" s="29"/>
      <c r="N4132" s="29"/>
      <c r="O4132" s="29"/>
      <c r="P4132" s="29"/>
      <c r="Q4132" s="29"/>
      <c r="R4132" s="29"/>
      <c r="S4132" s="29"/>
      <c r="T4132" s="29"/>
      <c r="U4132" s="29"/>
      <c r="V4132" s="29"/>
      <c r="W4132" s="29"/>
      <c r="X4132" s="29"/>
      <c r="Y4132" s="29"/>
      <c r="Z4132" s="29"/>
      <c r="AA4132" s="29"/>
    </row>
    <row r="4133" spans="1:27" x14ac:dyDescent="0.3">
      <c r="B4133" s="24" t="s">
        <v>822</v>
      </c>
    </row>
    <row r="4134" spans="1:27" x14ac:dyDescent="0.3">
      <c r="B4134" t="s">
        <v>2431</v>
      </c>
      <c r="C4134" t="s">
        <v>802</v>
      </c>
      <c r="D4134" t="s">
        <v>920</v>
      </c>
      <c r="E4134" s="33">
        <v>2</v>
      </c>
      <c r="F4134" t="s">
        <v>825</v>
      </c>
      <c r="G4134" t="s">
        <v>826</v>
      </c>
      <c r="H4134" s="34"/>
      <c r="I4134" t="s">
        <v>827</v>
      </c>
      <c r="J4134" s="35">
        <f>ROUND(E4134/I4132* H4134,5)</f>
        <v>0</v>
      </c>
      <c r="K4134" s="36"/>
    </row>
    <row r="4135" spans="1:27" x14ac:dyDescent="0.3">
      <c r="B4135" t="s">
        <v>2432</v>
      </c>
      <c r="C4135" t="s">
        <v>802</v>
      </c>
      <c r="D4135" t="s">
        <v>857</v>
      </c>
      <c r="E4135" s="33">
        <v>2</v>
      </c>
      <c r="F4135" t="s">
        <v>825</v>
      </c>
      <c r="G4135" t="s">
        <v>826</v>
      </c>
      <c r="H4135" s="34"/>
      <c r="I4135" t="s">
        <v>827</v>
      </c>
      <c r="J4135" s="35">
        <f>ROUND(E4135/I4132* H4135,5)</f>
        <v>0</v>
      </c>
      <c r="K4135" s="36"/>
    </row>
    <row r="4136" spans="1:27" x14ac:dyDescent="0.3">
      <c r="D4136" s="37" t="s">
        <v>828</v>
      </c>
      <c r="E4136" s="36"/>
      <c r="H4136" s="36"/>
      <c r="K4136" s="34">
        <f>SUM(J4134:J4135)</f>
        <v>0</v>
      </c>
    </row>
    <row r="4137" spans="1:27" x14ac:dyDescent="0.3">
      <c r="B4137" s="24" t="s">
        <v>833</v>
      </c>
      <c r="E4137" s="36"/>
      <c r="H4137" s="36"/>
      <c r="K4137" s="36"/>
    </row>
    <row r="4138" spans="1:27" x14ac:dyDescent="0.3">
      <c r="B4138" t="s">
        <v>2463</v>
      </c>
      <c r="C4138" t="s">
        <v>14</v>
      </c>
      <c r="D4138" t="s">
        <v>2464</v>
      </c>
      <c r="E4138" s="33">
        <v>1</v>
      </c>
      <c r="G4138" t="s">
        <v>826</v>
      </c>
      <c r="H4138" s="34"/>
      <c r="I4138" t="s">
        <v>827</v>
      </c>
      <c r="J4138" s="35">
        <f>ROUND(E4138* H4138,5)</f>
        <v>0</v>
      </c>
      <c r="K4138" s="36"/>
    </row>
    <row r="4139" spans="1:27" x14ac:dyDescent="0.3">
      <c r="D4139" s="37" t="s">
        <v>841</v>
      </c>
      <c r="E4139" s="36"/>
      <c r="H4139" s="36"/>
      <c r="K4139" s="34">
        <f>SUM(J4138:J4138)</f>
        <v>0</v>
      </c>
    </row>
    <row r="4140" spans="1:27" x14ac:dyDescent="0.3">
      <c r="E4140" s="36"/>
      <c r="H4140" s="36"/>
      <c r="K4140" s="36"/>
    </row>
    <row r="4141" spans="1:27" x14ac:dyDescent="0.3">
      <c r="D4141" s="37" t="s">
        <v>843</v>
      </c>
      <c r="E4141" s="36"/>
      <c r="H4141" s="36">
        <v>1.5</v>
      </c>
      <c r="I4141" t="s">
        <v>844</v>
      </c>
      <c r="J4141">
        <f>ROUND(H4141/100*K4136,5)</f>
        <v>0</v>
      </c>
      <c r="K4141" s="36"/>
    </row>
    <row r="4142" spans="1:27" x14ac:dyDescent="0.3">
      <c r="D4142" s="37" t="s">
        <v>842</v>
      </c>
      <c r="E4142" s="36"/>
      <c r="H4142" s="36"/>
      <c r="K4142" s="38">
        <f>SUM(J4133:J4141)</f>
        <v>0</v>
      </c>
    </row>
    <row r="4143" spans="1:27" x14ac:dyDescent="0.3">
      <c r="D4143" s="37" t="s">
        <v>916</v>
      </c>
      <c r="E4143" s="36"/>
      <c r="H4143" s="36">
        <v>2</v>
      </c>
      <c r="I4143" t="s">
        <v>844</v>
      </c>
      <c r="K4143" s="34">
        <f>ROUND(H4143/100*K4142,5)</f>
        <v>0</v>
      </c>
    </row>
    <row r="4144" spans="1:27" x14ac:dyDescent="0.3">
      <c r="D4144" s="37" t="s">
        <v>845</v>
      </c>
      <c r="E4144" s="36"/>
      <c r="H4144" s="36"/>
      <c r="K4144" s="38">
        <f>SUM(K4142:K4143)</f>
        <v>0</v>
      </c>
    </row>
    <row r="4146" spans="1:27" ht="45" customHeight="1" x14ac:dyDescent="0.3">
      <c r="A4146" s="28" t="s">
        <v>2465</v>
      </c>
      <c r="B4146" s="28" t="s">
        <v>776</v>
      </c>
      <c r="C4146" s="29" t="s">
        <v>14</v>
      </c>
      <c r="D4146" s="7" t="s">
        <v>777</v>
      </c>
      <c r="E4146" s="6"/>
      <c r="F4146" s="6"/>
      <c r="G4146" s="29"/>
      <c r="H4146" s="31" t="s">
        <v>820</v>
      </c>
      <c r="I4146" s="5">
        <v>1</v>
      </c>
      <c r="J4146" s="4"/>
      <c r="K4146" s="32">
        <f>ROUND(K4158,2)</f>
        <v>0</v>
      </c>
      <c r="L4146" s="30" t="s">
        <v>2466</v>
      </c>
      <c r="M4146" s="29"/>
      <c r="N4146" s="29"/>
      <c r="O4146" s="29"/>
      <c r="P4146" s="29"/>
      <c r="Q4146" s="29"/>
      <c r="R4146" s="29"/>
      <c r="S4146" s="29"/>
      <c r="T4146" s="29"/>
      <c r="U4146" s="29"/>
      <c r="V4146" s="29"/>
      <c r="W4146" s="29"/>
      <c r="X4146" s="29"/>
      <c r="Y4146" s="29"/>
      <c r="Z4146" s="29"/>
      <c r="AA4146" s="29"/>
    </row>
    <row r="4147" spans="1:27" x14ac:dyDescent="0.3">
      <c r="B4147" s="24" t="s">
        <v>822</v>
      </c>
    </row>
    <row r="4148" spans="1:27" x14ac:dyDescent="0.3">
      <c r="B4148" t="s">
        <v>2431</v>
      </c>
      <c r="C4148" t="s">
        <v>802</v>
      </c>
      <c r="D4148" t="s">
        <v>920</v>
      </c>
      <c r="E4148" s="33">
        <v>2</v>
      </c>
      <c r="F4148" t="s">
        <v>825</v>
      </c>
      <c r="G4148" t="s">
        <v>826</v>
      </c>
      <c r="H4148" s="34"/>
      <c r="I4148" t="s">
        <v>827</v>
      </c>
      <c r="J4148" s="35">
        <f>ROUND(E4148/I4146* H4148,5)</f>
        <v>0</v>
      </c>
      <c r="K4148" s="36"/>
    </row>
    <row r="4149" spans="1:27" x14ac:dyDescent="0.3">
      <c r="B4149" t="s">
        <v>2432</v>
      </c>
      <c r="C4149" t="s">
        <v>802</v>
      </c>
      <c r="D4149" t="s">
        <v>857</v>
      </c>
      <c r="E4149" s="33">
        <v>2</v>
      </c>
      <c r="F4149" t="s">
        <v>825</v>
      </c>
      <c r="G4149" t="s">
        <v>826</v>
      </c>
      <c r="H4149" s="34"/>
      <c r="I4149" t="s">
        <v>827</v>
      </c>
      <c r="J4149" s="35">
        <f>ROUND(E4149/I4146* H4149,5)</f>
        <v>0</v>
      </c>
      <c r="K4149" s="36"/>
    </row>
    <row r="4150" spans="1:27" x14ac:dyDescent="0.3">
      <c r="D4150" s="37" t="s">
        <v>828</v>
      </c>
      <c r="E4150" s="36"/>
      <c r="H4150" s="36"/>
      <c r="K4150" s="34">
        <f>SUM(J4148:J4149)</f>
        <v>0</v>
      </c>
    </row>
    <row r="4151" spans="1:27" x14ac:dyDescent="0.3">
      <c r="B4151" s="24" t="s">
        <v>833</v>
      </c>
      <c r="E4151" s="36"/>
      <c r="H4151" s="36"/>
      <c r="K4151" s="36"/>
    </row>
    <row r="4152" spans="1:27" x14ac:dyDescent="0.3">
      <c r="B4152" t="s">
        <v>2467</v>
      </c>
      <c r="C4152" t="s">
        <v>14</v>
      </c>
      <c r="D4152" t="s">
        <v>2468</v>
      </c>
      <c r="E4152" s="33">
        <v>1</v>
      </c>
      <c r="G4152" t="s">
        <v>826</v>
      </c>
      <c r="H4152" s="34"/>
      <c r="I4152" t="s">
        <v>827</v>
      </c>
      <c r="J4152" s="35">
        <f>ROUND(E4152* H4152,5)</f>
        <v>0</v>
      </c>
      <c r="K4152" s="36"/>
    </row>
    <row r="4153" spans="1:27" x14ac:dyDescent="0.3">
      <c r="D4153" s="37" t="s">
        <v>841</v>
      </c>
      <c r="E4153" s="36"/>
      <c r="H4153" s="36"/>
      <c r="K4153" s="34">
        <f>SUM(J4152:J4152)</f>
        <v>0</v>
      </c>
    </row>
    <row r="4154" spans="1:27" x14ac:dyDescent="0.3">
      <c r="E4154" s="36"/>
      <c r="H4154" s="36"/>
      <c r="K4154" s="36"/>
    </row>
    <row r="4155" spans="1:27" x14ac:dyDescent="0.3">
      <c r="D4155" s="37" t="s">
        <v>843</v>
      </c>
      <c r="E4155" s="36"/>
      <c r="H4155" s="36">
        <v>1.5</v>
      </c>
      <c r="I4155" t="s">
        <v>844</v>
      </c>
      <c r="J4155">
        <f>ROUND(H4155/100*K4150,5)</f>
        <v>0</v>
      </c>
      <c r="K4155" s="36"/>
    </row>
    <row r="4156" spans="1:27" x14ac:dyDescent="0.3">
      <c r="D4156" s="37" t="s">
        <v>842</v>
      </c>
      <c r="E4156" s="36"/>
      <c r="H4156" s="36"/>
      <c r="K4156" s="38">
        <f>SUM(J4147:J4155)</f>
        <v>0</v>
      </c>
    </row>
    <row r="4157" spans="1:27" x14ac:dyDescent="0.3">
      <c r="D4157" s="37" t="s">
        <v>916</v>
      </c>
      <c r="E4157" s="36"/>
      <c r="H4157" s="36">
        <v>2</v>
      </c>
      <c r="I4157" t="s">
        <v>844</v>
      </c>
      <c r="K4157" s="34">
        <f>ROUND(H4157/100*K4156,5)</f>
        <v>0</v>
      </c>
    </row>
    <row r="4158" spans="1:27" x14ac:dyDescent="0.3">
      <c r="D4158" s="37" t="s">
        <v>845</v>
      </c>
      <c r="E4158" s="36"/>
      <c r="H4158" s="36"/>
      <c r="K4158" s="38">
        <f>SUM(K4156:K4157)</f>
        <v>0</v>
      </c>
    </row>
    <row r="4160" spans="1:27" ht="45" customHeight="1" x14ac:dyDescent="0.3">
      <c r="A4160" s="28" t="s">
        <v>2469</v>
      </c>
      <c r="B4160" s="28" t="s">
        <v>766</v>
      </c>
      <c r="C4160" s="29" t="s">
        <v>14</v>
      </c>
      <c r="D4160" s="7" t="s">
        <v>767</v>
      </c>
      <c r="E4160" s="6"/>
      <c r="F4160" s="6"/>
      <c r="G4160" s="29"/>
      <c r="H4160" s="31" t="s">
        <v>820</v>
      </c>
      <c r="I4160" s="5">
        <v>1</v>
      </c>
      <c r="J4160" s="4"/>
      <c r="K4160" s="32">
        <f>ROUND(K4166,2)</f>
        <v>0</v>
      </c>
      <c r="L4160" s="30" t="s">
        <v>2470</v>
      </c>
      <c r="M4160" s="29"/>
      <c r="N4160" s="29"/>
      <c r="O4160" s="29"/>
      <c r="P4160" s="29"/>
      <c r="Q4160" s="29"/>
      <c r="R4160" s="29"/>
      <c r="S4160" s="29"/>
      <c r="T4160" s="29"/>
      <c r="U4160" s="29"/>
      <c r="V4160" s="29"/>
      <c r="W4160" s="29"/>
      <c r="X4160" s="29"/>
      <c r="Y4160" s="29"/>
      <c r="Z4160" s="29"/>
      <c r="AA4160" s="29"/>
    </row>
    <row r="4161" spans="1:27" x14ac:dyDescent="0.3">
      <c r="B4161" s="24" t="s">
        <v>833</v>
      </c>
    </row>
    <row r="4162" spans="1:27" x14ac:dyDescent="0.3">
      <c r="B4162" t="s">
        <v>2471</v>
      </c>
      <c r="C4162" t="s">
        <v>14</v>
      </c>
      <c r="D4162" t="s">
        <v>767</v>
      </c>
      <c r="E4162" s="33">
        <v>1</v>
      </c>
      <c r="G4162" t="s">
        <v>826</v>
      </c>
      <c r="H4162" s="34"/>
      <c r="I4162" t="s">
        <v>827</v>
      </c>
      <c r="J4162" s="35">
        <f>ROUND(E4162* H4162,5)</f>
        <v>0</v>
      </c>
      <c r="K4162" s="36"/>
    </row>
    <row r="4163" spans="1:27" x14ac:dyDescent="0.3">
      <c r="D4163" s="37" t="s">
        <v>841</v>
      </c>
      <c r="E4163" s="36"/>
      <c r="H4163" s="36"/>
      <c r="K4163" s="34">
        <f>SUM(J4162:J4162)</f>
        <v>0</v>
      </c>
    </row>
    <row r="4164" spans="1:27" x14ac:dyDescent="0.3">
      <c r="D4164" s="37" t="s">
        <v>842</v>
      </c>
      <c r="E4164" s="36"/>
      <c r="H4164" s="36"/>
      <c r="K4164" s="38">
        <f>SUM(J4161:J4163)</f>
        <v>0</v>
      </c>
    </row>
    <row r="4165" spans="1:27" x14ac:dyDescent="0.3">
      <c r="D4165" s="37" t="s">
        <v>916</v>
      </c>
      <c r="E4165" s="36"/>
      <c r="H4165" s="36">
        <v>2</v>
      </c>
      <c r="I4165" t="s">
        <v>844</v>
      </c>
      <c r="K4165" s="34">
        <f>ROUND(H4165/100*K4164,5)</f>
        <v>0</v>
      </c>
    </row>
    <row r="4166" spans="1:27" x14ac:dyDescent="0.3">
      <c r="D4166" s="37" t="s">
        <v>845</v>
      </c>
      <c r="E4166" s="36"/>
      <c r="H4166" s="36"/>
      <c r="K4166" s="38">
        <f>SUM(K4164:K4165)</f>
        <v>0</v>
      </c>
    </row>
    <row r="4168" spans="1:27" ht="45" customHeight="1" x14ac:dyDescent="0.3">
      <c r="A4168" s="28" t="s">
        <v>2472</v>
      </c>
      <c r="B4168" s="28" t="s">
        <v>760</v>
      </c>
      <c r="C4168" s="29" t="s">
        <v>14</v>
      </c>
      <c r="D4168" s="7" t="s">
        <v>761</v>
      </c>
      <c r="E4168" s="6"/>
      <c r="F4168" s="6"/>
      <c r="G4168" s="29"/>
      <c r="H4168" s="31" t="s">
        <v>820</v>
      </c>
      <c r="I4168" s="5">
        <v>1.008</v>
      </c>
      <c r="J4168" s="4"/>
      <c r="K4168" s="32">
        <f>ROUND(K4180,2)</f>
        <v>0</v>
      </c>
      <c r="L4168" s="30" t="s">
        <v>2473</v>
      </c>
      <c r="M4168" s="29"/>
      <c r="N4168" s="29"/>
      <c r="O4168" s="29"/>
      <c r="P4168" s="29"/>
      <c r="Q4168" s="29"/>
      <c r="R4168" s="29"/>
      <c r="S4168" s="29"/>
      <c r="T4168" s="29"/>
      <c r="U4168" s="29"/>
      <c r="V4168" s="29"/>
      <c r="W4168" s="29"/>
      <c r="X4168" s="29"/>
      <c r="Y4168" s="29"/>
      <c r="Z4168" s="29"/>
      <c r="AA4168" s="29"/>
    </row>
    <row r="4169" spans="1:27" x14ac:dyDescent="0.3">
      <c r="B4169" s="24" t="s">
        <v>822</v>
      </c>
    </row>
    <row r="4170" spans="1:27" x14ac:dyDescent="0.3">
      <c r="B4170" t="s">
        <v>2307</v>
      </c>
      <c r="C4170" t="s">
        <v>802</v>
      </c>
      <c r="D4170" t="s">
        <v>2308</v>
      </c>
      <c r="E4170" s="33">
        <v>1</v>
      </c>
      <c r="F4170" t="s">
        <v>825</v>
      </c>
      <c r="G4170" t="s">
        <v>826</v>
      </c>
      <c r="H4170" s="34"/>
      <c r="I4170" t="s">
        <v>827</v>
      </c>
      <c r="J4170" s="35">
        <f>ROUND(E4170/I4168* H4170,5)</f>
        <v>0</v>
      </c>
      <c r="K4170" s="36"/>
    </row>
    <row r="4171" spans="1:27" x14ac:dyDescent="0.3">
      <c r="D4171" s="37" t="s">
        <v>828</v>
      </c>
      <c r="E4171" s="36"/>
      <c r="H4171" s="36"/>
      <c r="K4171" s="34">
        <f>SUM(J4170:J4170)</f>
        <v>0</v>
      </c>
    </row>
    <row r="4172" spans="1:27" x14ac:dyDescent="0.3">
      <c r="B4172" s="24" t="s">
        <v>833</v>
      </c>
      <c r="E4172" s="36"/>
      <c r="H4172" s="36"/>
      <c r="K4172" s="36"/>
    </row>
    <row r="4173" spans="1:27" x14ac:dyDescent="0.3">
      <c r="B4173" t="s">
        <v>2474</v>
      </c>
      <c r="C4173" t="s">
        <v>14</v>
      </c>
      <c r="D4173" t="s">
        <v>2475</v>
      </c>
      <c r="E4173" s="33">
        <v>1</v>
      </c>
      <c r="G4173" t="s">
        <v>826</v>
      </c>
      <c r="H4173" s="34"/>
      <c r="I4173" t="s">
        <v>827</v>
      </c>
      <c r="J4173" s="35">
        <f>ROUND(E4173* H4173,5)</f>
        <v>0</v>
      </c>
      <c r="K4173" s="36"/>
    </row>
    <row r="4174" spans="1:27" x14ac:dyDescent="0.3">
      <c r="B4174" t="s">
        <v>2476</v>
      </c>
      <c r="C4174" t="s">
        <v>14</v>
      </c>
      <c r="D4174" t="s">
        <v>2477</v>
      </c>
      <c r="E4174" s="33">
        <v>1</v>
      </c>
      <c r="G4174" t="s">
        <v>826</v>
      </c>
      <c r="H4174" s="34"/>
      <c r="I4174" t="s">
        <v>827</v>
      </c>
      <c r="J4174" s="35">
        <f>ROUND(E4174* H4174,5)</f>
        <v>0</v>
      </c>
      <c r="K4174" s="36"/>
    </row>
    <row r="4175" spans="1:27" x14ac:dyDescent="0.3">
      <c r="D4175" s="37" t="s">
        <v>841</v>
      </c>
      <c r="E4175" s="36"/>
      <c r="H4175" s="36"/>
      <c r="K4175" s="34">
        <f>SUM(J4173:J4174)</f>
        <v>0</v>
      </c>
    </row>
    <row r="4176" spans="1:27" x14ac:dyDescent="0.3">
      <c r="E4176" s="36"/>
      <c r="H4176" s="36"/>
      <c r="K4176" s="36"/>
    </row>
    <row r="4177" spans="1:27" x14ac:dyDescent="0.3">
      <c r="D4177" s="37" t="s">
        <v>843</v>
      </c>
      <c r="E4177" s="36"/>
      <c r="H4177" s="36">
        <v>1</v>
      </c>
      <c r="I4177" t="s">
        <v>844</v>
      </c>
      <c r="J4177">
        <f>ROUND(H4177/100*K4171,5)</f>
        <v>0</v>
      </c>
      <c r="K4177" s="36"/>
    </row>
    <row r="4178" spans="1:27" x14ac:dyDescent="0.3">
      <c r="D4178" s="37" t="s">
        <v>842</v>
      </c>
      <c r="E4178" s="36"/>
      <c r="H4178" s="36"/>
      <c r="K4178" s="38">
        <f>SUM(J4169:J4177)</f>
        <v>0</v>
      </c>
    </row>
    <row r="4179" spans="1:27" x14ac:dyDescent="0.3">
      <c r="D4179" s="37" t="s">
        <v>916</v>
      </c>
      <c r="E4179" s="36"/>
      <c r="H4179" s="36">
        <v>2</v>
      </c>
      <c r="I4179" t="s">
        <v>844</v>
      </c>
      <c r="K4179" s="34">
        <f>ROUND(H4179/100*K4178,5)</f>
        <v>0</v>
      </c>
    </row>
    <row r="4180" spans="1:27" x14ac:dyDescent="0.3">
      <c r="D4180" s="37" t="s">
        <v>845</v>
      </c>
      <c r="E4180" s="36"/>
      <c r="H4180" s="36"/>
      <c r="K4180" s="38">
        <f>SUM(K4178:K4179)</f>
        <v>0</v>
      </c>
    </row>
    <row r="4182" spans="1:27" ht="45" customHeight="1" x14ac:dyDescent="0.3">
      <c r="A4182" s="28" t="s">
        <v>2478</v>
      </c>
      <c r="B4182" s="28" t="s">
        <v>768</v>
      </c>
      <c r="C4182" s="29" t="s">
        <v>14</v>
      </c>
      <c r="D4182" s="7" t="s">
        <v>769</v>
      </c>
      <c r="E4182" s="6"/>
      <c r="F4182" s="6"/>
      <c r="G4182" s="29"/>
      <c r="H4182" s="31" t="s">
        <v>820</v>
      </c>
      <c r="I4182" s="5">
        <v>1.022</v>
      </c>
      <c r="J4182" s="4"/>
      <c r="K4182" s="32">
        <f>ROUND(K4193,2)</f>
        <v>0</v>
      </c>
      <c r="L4182" s="30" t="s">
        <v>2479</v>
      </c>
      <c r="M4182" s="29"/>
      <c r="N4182" s="29"/>
      <c r="O4182" s="29"/>
      <c r="P4182" s="29"/>
      <c r="Q4182" s="29"/>
      <c r="R4182" s="29"/>
      <c r="S4182" s="29"/>
      <c r="T4182" s="29"/>
      <c r="U4182" s="29"/>
      <c r="V4182" s="29"/>
      <c r="W4182" s="29"/>
      <c r="X4182" s="29"/>
      <c r="Y4182" s="29"/>
      <c r="Z4182" s="29"/>
      <c r="AA4182" s="29"/>
    </row>
    <row r="4183" spans="1:27" x14ac:dyDescent="0.3">
      <c r="B4183" s="24" t="s">
        <v>822</v>
      </c>
    </row>
    <row r="4184" spans="1:27" x14ac:dyDescent="0.3">
      <c r="B4184" t="s">
        <v>2307</v>
      </c>
      <c r="C4184" t="s">
        <v>802</v>
      </c>
      <c r="D4184" t="s">
        <v>2308</v>
      </c>
      <c r="E4184" s="33">
        <v>1.5</v>
      </c>
      <c r="F4184" t="s">
        <v>825</v>
      </c>
      <c r="G4184" t="s">
        <v>826</v>
      </c>
      <c r="H4184" s="34"/>
      <c r="I4184" t="s">
        <v>827</v>
      </c>
      <c r="J4184" s="35">
        <f>ROUND(E4184/I4182* H4184,5)</f>
        <v>0</v>
      </c>
      <c r="K4184" s="36"/>
    </row>
    <row r="4185" spans="1:27" x14ac:dyDescent="0.3">
      <c r="D4185" s="37" t="s">
        <v>828</v>
      </c>
      <c r="E4185" s="36"/>
      <c r="H4185" s="36"/>
      <c r="K4185" s="34">
        <f>SUM(J4184:J4184)</f>
        <v>0</v>
      </c>
    </row>
    <row r="4186" spans="1:27" x14ac:dyDescent="0.3">
      <c r="B4186" s="24" t="s">
        <v>833</v>
      </c>
      <c r="E4186" s="36"/>
      <c r="H4186" s="36"/>
      <c r="K4186" s="36"/>
    </row>
    <row r="4187" spans="1:27" x14ac:dyDescent="0.3">
      <c r="B4187" t="s">
        <v>2480</v>
      </c>
      <c r="C4187" t="s">
        <v>14</v>
      </c>
      <c r="D4187" t="s">
        <v>2481</v>
      </c>
      <c r="E4187" s="33">
        <v>1</v>
      </c>
      <c r="G4187" t="s">
        <v>826</v>
      </c>
      <c r="H4187" s="34"/>
      <c r="I4187" t="s">
        <v>827</v>
      </c>
      <c r="J4187" s="35">
        <f>ROUND(E4187* H4187,5)</f>
        <v>0</v>
      </c>
      <c r="K4187" s="36"/>
    </row>
    <row r="4188" spans="1:27" x14ac:dyDescent="0.3">
      <c r="D4188" s="37" t="s">
        <v>841</v>
      </c>
      <c r="E4188" s="36"/>
      <c r="H4188" s="36"/>
      <c r="K4188" s="34">
        <f>SUM(J4187:J4187)</f>
        <v>0</v>
      </c>
    </row>
    <row r="4189" spans="1:27" x14ac:dyDescent="0.3">
      <c r="E4189" s="36"/>
      <c r="H4189" s="36"/>
      <c r="K4189" s="36"/>
    </row>
    <row r="4190" spans="1:27" x14ac:dyDescent="0.3">
      <c r="D4190" s="37" t="s">
        <v>843</v>
      </c>
      <c r="E4190" s="36"/>
      <c r="H4190" s="36">
        <v>1</v>
      </c>
      <c r="I4190" t="s">
        <v>844</v>
      </c>
      <c r="J4190">
        <f>ROUND(H4190/100*K4185,5)</f>
        <v>0</v>
      </c>
      <c r="K4190" s="36"/>
    </row>
    <row r="4191" spans="1:27" x14ac:dyDescent="0.3">
      <c r="D4191" s="37" t="s">
        <v>842</v>
      </c>
      <c r="E4191" s="36"/>
      <c r="H4191" s="36"/>
      <c r="K4191" s="38">
        <f>SUM(J4183:J4190)</f>
        <v>0</v>
      </c>
    </row>
    <row r="4192" spans="1:27" x14ac:dyDescent="0.3">
      <c r="D4192" s="37" t="s">
        <v>916</v>
      </c>
      <c r="E4192" s="36"/>
      <c r="H4192" s="36">
        <v>2</v>
      </c>
      <c r="I4192" t="s">
        <v>844</v>
      </c>
      <c r="K4192" s="34">
        <f>ROUND(H4192/100*K4191,5)</f>
        <v>0</v>
      </c>
    </row>
    <row r="4193" spans="1:27" x14ac:dyDescent="0.3">
      <c r="D4193" s="37" t="s">
        <v>845</v>
      </c>
      <c r="E4193" s="36"/>
      <c r="H4193" s="36"/>
      <c r="K4193" s="38">
        <f>SUM(K4191:K4192)</f>
        <v>0</v>
      </c>
    </row>
    <row r="4195" spans="1:27" ht="45" customHeight="1" x14ac:dyDescent="0.3">
      <c r="A4195" s="28" t="s">
        <v>2482</v>
      </c>
      <c r="B4195" s="28" t="s">
        <v>764</v>
      </c>
      <c r="C4195" s="29" t="s">
        <v>20</v>
      </c>
      <c r="D4195" s="7" t="s">
        <v>765</v>
      </c>
      <c r="E4195" s="6"/>
      <c r="F4195" s="6"/>
      <c r="G4195" s="29"/>
      <c r="H4195" s="31" t="s">
        <v>820</v>
      </c>
      <c r="I4195" s="5">
        <v>1.008</v>
      </c>
      <c r="J4195" s="4"/>
      <c r="K4195" s="32">
        <f>ROUND(K4207,2)</f>
        <v>0</v>
      </c>
      <c r="L4195" s="30" t="s">
        <v>2483</v>
      </c>
      <c r="M4195" s="29"/>
      <c r="N4195" s="29"/>
      <c r="O4195" s="29"/>
      <c r="P4195" s="29"/>
      <c r="Q4195" s="29"/>
      <c r="R4195" s="29"/>
      <c r="S4195" s="29"/>
      <c r="T4195" s="29"/>
      <c r="U4195" s="29"/>
      <c r="V4195" s="29"/>
      <c r="W4195" s="29"/>
      <c r="X4195" s="29"/>
      <c r="Y4195" s="29"/>
      <c r="Z4195" s="29"/>
      <c r="AA4195" s="29"/>
    </row>
    <row r="4196" spans="1:27" x14ac:dyDescent="0.3">
      <c r="B4196" s="24" t="s">
        <v>822</v>
      </c>
    </row>
    <row r="4197" spans="1:27" x14ac:dyDescent="0.3">
      <c r="B4197" t="s">
        <v>2307</v>
      </c>
      <c r="C4197" t="s">
        <v>802</v>
      </c>
      <c r="D4197" t="s">
        <v>2308</v>
      </c>
      <c r="E4197" s="33">
        <v>6.5000000000000002E-2</v>
      </c>
      <c r="F4197" t="s">
        <v>825</v>
      </c>
      <c r="G4197" t="s">
        <v>826</v>
      </c>
      <c r="H4197" s="34"/>
      <c r="I4197" t="s">
        <v>827</v>
      </c>
      <c r="J4197" s="35">
        <f>ROUND(E4197/I4195* H4197,5)</f>
        <v>0</v>
      </c>
      <c r="K4197" s="36"/>
    </row>
    <row r="4198" spans="1:27" x14ac:dyDescent="0.3">
      <c r="D4198" s="37" t="s">
        <v>828</v>
      </c>
      <c r="E4198" s="36"/>
      <c r="H4198" s="36"/>
      <c r="K4198" s="34">
        <f>SUM(J4197:J4197)</f>
        <v>0</v>
      </c>
    </row>
    <row r="4199" spans="1:27" x14ac:dyDescent="0.3">
      <c r="B4199" s="24" t="s">
        <v>833</v>
      </c>
      <c r="E4199" s="36"/>
      <c r="H4199" s="36"/>
      <c r="K4199" s="36"/>
    </row>
    <row r="4200" spans="1:27" x14ac:dyDescent="0.3">
      <c r="B4200" t="s">
        <v>2484</v>
      </c>
      <c r="C4200" t="s">
        <v>20</v>
      </c>
      <c r="D4200" t="s">
        <v>2485</v>
      </c>
      <c r="E4200" s="33">
        <v>1</v>
      </c>
      <c r="G4200" t="s">
        <v>826</v>
      </c>
      <c r="H4200" s="34"/>
      <c r="I4200" t="s">
        <v>827</v>
      </c>
      <c r="J4200" s="35">
        <f>ROUND(E4200* H4200,5)</f>
        <v>0</v>
      </c>
      <c r="K4200" s="36"/>
    </row>
    <row r="4201" spans="1:27" x14ac:dyDescent="0.3">
      <c r="B4201" t="s">
        <v>2486</v>
      </c>
      <c r="C4201" t="s">
        <v>348</v>
      </c>
      <c r="D4201" t="s">
        <v>2487</v>
      </c>
      <c r="E4201" s="33">
        <v>0.12</v>
      </c>
      <c r="G4201" t="s">
        <v>826</v>
      </c>
      <c r="H4201" s="34"/>
      <c r="I4201" t="s">
        <v>827</v>
      </c>
      <c r="J4201" s="35">
        <f>ROUND(E4201* H4201,5)</f>
        <v>0</v>
      </c>
      <c r="K4201" s="36"/>
    </row>
    <row r="4202" spans="1:27" x14ac:dyDescent="0.3">
      <c r="D4202" s="37" t="s">
        <v>841</v>
      </c>
      <c r="E4202" s="36"/>
      <c r="H4202" s="36"/>
      <c r="K4202" s="34">
        <f>SUM(J4200:J4201)</f>
        <v>0</v>
      </c>
    </row>
    <row r="4203" spans="1:27" x14ac:dyDescent="0.3">
      <c r="E4203" s="36"/>
      <c r="H4203" s="36"/>
      <c r="K4203" s="36"/>
    </row>
    <row r="4204" spans="1:27" x14ac:dyDescent="0.3">
      <c r="D4204" s="37" t="s">
        <v>843</v>
      </c>
      <c r="E4204" s="36"/>
      <c r="H4204" s="36">
        <v>1</v>
      </c>
      <c r="I4204" t="s">
        <v>844</v>
      </c>
      <c r="J4204">
        <f>ROUND(H4204/100*K4198,5)</f>
        <v>0</v>
      </c>
      <c r="K4204" s="36"/>
    </row>
    <row r="4205" spans="1:27" x14ac:dyDescent="0.3">
      <c r="D4205" s="37" t="s">
        <v>842</v>
      </c>
      <c r="E4205" s="36"/>
      <c r="H4205" s="36"/>
      <c r="K4205" s="38">
        <f>SUM(J4196:J4204)</f>
        <v>0</v>
      </c>
    </row>
    <row r="4206" spans="1:27" x14ac:dyDescent="0.3">
      <c r="D4206" s="37" t="s">
        <v>916</v>
      </c>
      <c r="E4206" s="36"/>
      <c r="H4206" s="36">
        <v>2</v>
      </c>
      <c r="I4206" t="s">
        <v>844</v>
      </c>
      <c r="K4206" s="34">
        <f>ROUND(H4206/100*K4205,5)</f>
        <v>0</v>
      </c>
    </row>
    <row r="4207" spans="1:27" x14ac:dyDescent="0.3">
      <c r="D4207" s="37" t="s">
        <v>845</v>
      </c>
      <c r="E4207" s="36"/>
      <c r="H4207" s="36"/>
      <c r="K4207" s="38">
        <f>SUM(K4205:K4206)</f>
        <v>0</v>
      </c>
    </row>
    <row r="4209" spans="1:27" ht="45" customHeight="1" x14ac:dyDescent="0.3">
      <c r="A4209" s="28" t="s">
        <v>2488</v>
      </c>
      <c r="B4209" s="28" t="s">
        <v>762</v>
      </c>
      <c r="C4209" s="29" t="s">
        <v>14</v>
      </c>
      <c r="D4209" s="7" t="s">
        <v>763</v>
      </c>
      <c r="E4209" s="6"/>
      <c r="F4209" s="6"/>
      <c r="G4209" s="29"/>
      <c r="H4209" s="31" t="s">
        <v>820</v>
      </c>
      <c r="I4209" s="5">
        <v>1.1100000000000001</v>
      </c>
      <c r="J4209" s="4"/>
      <c r="K4209" s="32">
        <f>ROUND(K4220,2)</f>
        <v>0</v>
      </c>
      <c r="L4209" s="30" t="s">
        <v>2489</v>
      </c>
      <c r="M4209" s="29"/>
      <c r="N4209" s="29"/>
      <c r="O4209" s="29"/>
      <c r="P4209" s="29"/>
      <c r="Q4209" s="29"/>
      <c r="R4209" s="29"/>
      <c r="S4209" s="29"/>
      <c r="T4209" s="29"/>
      <c r="U4209" s="29"/>
      <c r="V4209" s="29"/>
      <c r="W4209" s="29"/>
      <c r="X4209" s="29"/>
      <c r="Y4209" s="29"/>
      <c r="Z4209" s="29"/>
      <c r="AA4209" s="29"/>
    </row>
    <row r="4210" spans="1:27" x14ac:dyDescent="0.3">
      <c r="B4210" s="24" t="s">
        <v>822</v>
      </c>
    </row>
    <row r="4211" spans="1:27" x14ac:dyDescent="0.3">
      <c r="B4211" t="s">
        <v>2307</v>
      </c>
      <c r="C4211" t="s">
        <v>802</v>
      </c>
      <c r="D4211" t="s">
        <v>2308</v>
      </c>
      <c r="E4211" s="33">
        <v>0.02</v>
      </c>
      <c r="F4211" t="s">
        <v>825</v>
      </c>
      <c r="G4211" t="s">
        <v>826</v>
      </c>
      <c r="H4211" s="34"/>
      <c r="I4211" t="s">
        <v>827</v>
      </c>
      <c r="J4211" s="35">
        <f>ROUND(E4211/I4209* H4211,5)</f>
        <v>0</v>
      </c>
      <c r="K4211" s="36"/>
    </row>
    <row r="4212" spans="1:27" x14ac:dyDescent="0.3">
      <c r="D4212" s="37" t="s">
        <v>828</v>
      </c>
      <c r="E4212" s="36"/>
      <c r="H4212" s="36"/>
      <c r="K4212" s="34">
        <f>SUM(J4211:J4211)</f>
        <v>0</v>
      </c>
    </row>
    <row r="4213" spans="1:27" x14ac:dyDescent="0.3">
      <c r="B4213" s="24" t="s">
        <v>833</v>
      </c>
      <c r="E4213" s="36"/>
      <c r="H4213" s="36"/>
      <c r="K4213" s="36"/>
    </row>
    <row r="4214" spans="1:27" x14ac:dyDescent="0.3">
      <c r="B4214" t="s">
        <v>2490</v>
      </c>
      <c r="C4214" t="s">
        <v>14</v>
      </c>
      <c r="D4214" t="s">
        <v>2491</v>
      </c>
      <c r="E4214" s="33">
        <v>1</v>
      </c>
      <c r="G4214" t="s">
        <v>826</v>
      </c>
      <c r="H4214" s="34"/>
      <c r="I4214" t="s">
        <v>827</v>
      </c>
      <c r="J4214" s="35">
        <f>ROUND(E4214* H4214,5)</f>
        <v>0</v>
      </c>
      <c r="K4214" s="36"/>
    </row>
    <row r="4215" spans="1:27" x14ac:dyDescent="0.3">
      <c r="D4215" s="37" t="s">
        <v>841</v>
      </c>
      <c r="E4215" s="36"/>
      <c r="H4215" s="36"/>
      <c r="K4215" s="34">
        <f>SUM(J4214:J4214)</f>
        <v>0</v>
      </c>
    </row>
    <row r="4216" spans="1:27" x14ac:dyDescent="0.3">
      <c r="E4216" s="36"/>
      <c r="H4216" s="36"/>
      <c r="K4216" s="36"/>
    </row>
    <row r="4217" spans="1:27" x14ac:dyDescent="0.3">
      <c r="D4217" s="37" t="s">
        <v>843</v>
      </c>
      <c r="E4217" s="36"/>
      <c r="H4217" s="36">
        <v>1</v>
      </c>
      <c r="I4217" t="s">
        <v>844</v>
      </c>
      <c r="J4217">
        <f>ROUND(H4217/100*K4212,5)</f>
        <v>0</v>
      </c>
      <c r="K4217" s="36"/>
    </row>
    <row r="4218" spans="1:27" x14ac:dyDescent="0.3">
      <c r="D4218" s="37" t="s">
        <v>842</v>
      </c>
      <c r="E4218" s="36"/>
      <c r="H4218" s="36"/>
      <c r="K4218" s="38">
        <f>SUM(J4210:J4217)</f>
        <v>0</v>
      </c>
    </row>
    <row r="4219" spans="1:27" x14ac:dyDescent="0.3">
      <c r="D4219" s="37" t="s">
        <v>916</v>
      </c>
      <c r="E4219" s="36"/>
      <c r="H4219" s="36">
        <v>2</v>
      </c>
      <c r="I4219" t="s">
        <v>844</v>
      </c>
      <c r="K4219" s="34">
        <f>ROUND(H4219/100*K4218,5)</f>
        <v>0</v>
      </c>
    </row>
    <row r="4220" spans="1:27" x14ac:dyDescent="0.3">
      <c r="D4220" s="37" t="s">
        <v>845</v>
      </c>
      <c r="E4220" s="36"/>
      <c r="H4220" s="36"/>
      <c r="K4220" s="38">
        <f>SUM(K4218:K4219)</f>
        <v>0</v>
      </c>
    </row>
    <row r="4222" spans="1:27" ht="45" customHeight="1" x14ac:dyDescent="0.3">
      <c r="A4222" s="28" t="s">
        <v>2492</v>
      </c>
      <c r="B4222" s="28" t="s">
        <v>770</v>
      </c>
      <c r="C4222" s="29" t="s">
        <v>14</v>
      </c>
      <c r="D4222" s="7" t="s">
        <v>771</v>
      </c>
      <c r="E4222" s="6"/>
      <c r="F4222" s="6"/>
      <c r="G4222" s="29"/>
      <c r="H4222" s="31" t="s">
        <v>820</v>
      </c>
      <c r="I4222" s="5">
        <v>1</v>
      </c>
      <c r="J4222" s="4"/>
      <c r="K4222" s="32">
        <f>ROUND(K4228,2)</f>
        <v>0</v>
      </c>
      <c r="L4222" s="30" t="s">
        <v>2493</v>
      </c>
      <c r="M4222" s="29"/>
      <c r="N4222" s="29"/>
      <c r="O4222" s="29"/>
      <c r="P4222" s="29"/>
      <c r="Q4222" s="29"/>
      <c r="R4222" s="29"/>
      <c r="S4222" s="29"/>
      <c r="T4222" s="29"/>
      <c r="U4222" s="29"/>
      <c r="V4222" s="29"/>
      <c r="W4222" s="29"/>
      <c r="X4222" s="29"/>
      <c r="Y4222" s="29"/>
      <c r="Z4222" s="29"/>
      <c r="AA4222" s="29"/>
    </row>
    <row r="4223" spans="1:27" x14ac:dyDescent="0.3">
      <c r="B4223" s="24" t="s">
        <v>833</v>
      </c>
    </row>
    <row r="4224" spans="1:27" x14ac:dyDescent="0.3">
      <c r="B4224" t="s">
        <v>2494</v>
      </c>
      <c r="C4224" t="s">
        <v>14</v>
      </c>
      <c r="D4224" t="s">
        <v>2495</v>
      </c>
      <c r="E4224" s="33">
        <v>1</v>
      </c>
      <c r="G4224" t="s">
        <v>826</v>
      </c>
      <c r="H4224" s="34"/>
      <c r="I4224" t="s">
        <v>827</v>
      </c>
      <c r="J4224" s="35">
        <f>ROUND(E4224* H4224,5)</f>
        <v>0</v>
      </c>
      <c r="K4224" s="36"/>
    </row>
    <row r="4225" spans="1:27" x14ac:dyDescent="0.3">
      <c r="D4225" s="37" t="s">
        <v>841</v>
      </c>
      <c r="E4225" s="36"/>
      <c r="H4225" s="36"/>
      <c r="K4225" s="34">
        <f>SUM(J4224:J4224)</f>
        <v>0</v>
      </c>
    </row>
    <row r="4226" spans="1:27" x14ac:dyDescent="0.3">
      <c r="D4226" s="37" t="s">
        <v>842</v>
      </c>
      <c r="E4226" s="36"/>
      <c r="H4226" s="36"/>
      <c r="K4226" s="38">
        <f>SUM(J4223:J4225)</f>
        <v>0</v>
      </c>
    </row>
    <row r="4227" spans="1:27" x14ac:dyDescent="0.3">
      <c r="D4227" s="37" t="s">
        <v>916</v>
      </c>
      <c r="E4227" s="36"/>
      <c r="H4227" s="36">
        <v>2</v>
      </c>
      <c r="I4227" t="s">
        <v>844</v>
      </c>
      <c r="K4227" s="34">
        <f>ROUND(H4227/100*K4226,5)</f>
        <v>0</v>
      </c>
    </row>
    <row r="4228" spans="1:27" x14ac:dyDescent="0.3">
      <c r="D4228" s="37" t="s">
        <v>845</v>
      </c>
      <c r="E4228" s="36"/>
      <c r="H4228" s="36"/>
      <c r="K4228" s="38">
        <f>SUM(K4226:K4227)</f>
        <v>0</v>
      </c>
    </row>
    <row r="4230" spans="1:27" ht="45" customHeight="1" x14ac:dyDescent="0.3">
      <c r="A4230" s="28" t="s">
        <v>2496</v>
      </c>
      <c r="B4230" s="28" t="s">
        <v>756</v>
      </c>
      <c r="C4230" s="29" t="s">
        <v>20</v>
      </c>
      <c r="D4230" s="7" t="s">
        <v>757</v>
      </c>
      <c r="E4230" s="6"/>
      <c r="F4230" s="6"/>
      <c r="G4230" s="29"/>
      <c r="H4230" s="31" t="s">
        <v>820</v>
      </c>
      <c r="I4230" s="5">
        <v>1.016</v>
      </c>
      <c r="J4230" s="4"/>
      <c r="K4230" s="32">
        <f>ROUND(K4241,2)</f>
        <v>0</v>
      </c>
      <c r="L4230" s="30" t="s">
        <v>2497</v>
      </c>
      <c r="M4230" s="29"/>
      <c r="N4230" s="29"/>
      <c r="O4230" s="29"/>
      <c r="P4230" s="29"/>
      <c r="Q4230" s="29"/>
      <c r="R4230" s="29"/>
      <c r="S4230" s="29"/>
      <c r="T4230" s="29"/>
      <c r="U4230" s="29"/>
      <c r="V4230" s="29"/>
      <c r="W4230" s="29"/>
      <c r="X4230" s="29"/>
      <c r="Y4230" s="29"/>
      <c r="Z4230" s="29"/>
      <c r="AA4230" s="29"/>
    </row>
    <row r="4231" spans="1:27" x14ac:dyDescent="0.3">
      <c r="B4231" s="24" t="s">
        <v>822</v>
      </c>
    </row>
    <row r="4232" spans="1:27" x14ac:dyDescent="0.3">
      <c r="B4232" t="s">
        <v>2307</v>
      </c>
      <c r="C4232" t="s">
        <v>802</v>
      </c>
      <c r="D4232" t="s">
        <v>2308</v>
      </c>
      <c r="E4232" s="33">
        <v>0.06</v>
      </c>
      <c r="F4232" t="s">
        <v>825</v>
      </c>
      <c r="G4232" t="s">
        <v>826</v>
      </c>
      <c r="H4232" s="34"/>
      <c r="I4232" t="s">
        <v>827</v>
      </c>
      <c r="J4232" s="35">
        <f>ROUND(E4232/I4230* H4232,5)</f>
        <v>0</v>
      </c>
      <c r="K4232" s="36"/>
    </row>
    <row r="4233" spans="1:27" x14ac:dyDescent="0.3">
      <c r="D4233" s="37" t="s">
        <v>828</v>
      </c>
      <c r="E4233" s="36"/>
      <c r="H4233" s="36"/>
      <c r="K4233" s="34">
        <f>SUM(J4232:J4232)</f>
        <v>0</v>
      </c>
    </row>
    <row r="4234" spans="1:27" x14ac:dyDescent="0.3">
      <c r="B4234" s="24" t="s">
        <v>833</v>
      </c>
      <c r="E4234" s="36"/>
      <c r="H4234" s="36"/>
      <c r="K4234" s="36"/>
    </row>
    <row r="4235" spans="1:27" x14ac:dyDescent="0.3">
      <c r="B4235" t="s">
        <v>2498</v>
      </c>
      <c r="C4235" t="s">
        <v>20</v>
      </c>
      <c r="D4235" t="s">
        <v>2499</v>
      </c>
      <c r="E4235" s="33">
        <v>0.4</v>
      </c>
      <c r="G4235" t="s">
        <v>826</v>
      </c>
      <c r="H4235" s="34"/>
      <c r="I4235" t="s">
        <v>827</v>
      </c>
      <c r="J4235" s="35">
        <f>ROUND(E4235* H4235,5)</f>
        <v>0</v>
      </c>
      <c r="K4235" s="36"/>
    </row>
    <row r="4236" spans="1:27" x14ac:dyDescent="0.3">
      <c r="D4236" s="37" t="s">
        <v>841</v>
      </c>
      <c r="E4236" s="36"/>
      <c r="H4236" s="36"/>
      <c r="K4236" s="34">
        <f>SUM(J4235:J4235)</f>
        <v>0</v>
      </c>
    </row>
    <row r="4237" spans="1:27" x14ac:dyDescent="0.3">
      <c r="E4237" s="36"/>
      <c r="H4237" s="36"/>
      <c r="K4237" s="36"/>
    </row>
    <row r="4238" spans="1:27" x14ac:dyDescent="0.3">
      <c r="D4238" s="37" t="s">
        <v>843</v>
      </c>
      <c r="E4238" s="36"/>
      <c r="H4238" s="36">
        <v>1</v>
      </c>
      <c r="I4238" t="s">
        <v>844</v>
      </c>
      <c r="J4238">
        <f>ROUND(H4238/100*K4233,5)</f>
        <v>0</v>
      </c>
      <c r="K4238" s="36"/>
    </row>
    <row r="4239" spans="1:27" x14ac:dyDescent="0.3">
      <c r="D4239" s="37" t="s">
        <v>842</v>
      </c>
      <c r="E4239" s="36"/>
      <c r="H4239" s="36"/>
      <c r="K4239" s="38">
        <f>SUM(J4231:J4238)</f>
        <v>0</v>
      </c>
    </row>
    <row r="4240" spans="1:27" x14ac:dyDescent="0.3">
      <c r="D4240" s="37" t="s">
        <v>916</v>
      </c>
      <c r="E4240" s="36"/>
      <c r="H4240" s="36">
        <v>2</v>
      </c>
      <c r="I4240" t="s">
        <v>844</v>
      </c>
      <c r="K4240" s="34">
        <f>ROUND(H4240/100*K4239,5)</f>
        <v>0</v>
      </c>
    </row>
    <row r="4241" spans="1:27" x14ac:dyDescent="0.3">
      <c r="D4241" s="37" t="s">
        <v>845</v>
      </c>
      <c r="E4241" s="36"/>
      <c r="H4241" s="36"/>
      <c r="K4241" s="38">
        <f>SUM(K4239:K4240)</f>
        <v>0</v>
      </c>
    </row>
    <row r="4243" spans="1:27" ht="45" customHeight="1" x14ac:dyDescent="0.3">
      <c r="A4243" s="28" t="s">
        <v>2500</v>
      </c>
      <c r="B4243" s="28" t="s">
        <v>429</v>
      </c>
      <c r="C4243" s="29" t="s">
        <v>14</v>
      </c>
      <c r="D4243" s="7" t="s">
        <v>430</v>
      </c>
      <c r="E4243" s="6"/>
      <c r="F4243" s="6"/>
      <c r="G4243" s="29"/>
      <c r="H4243" s="31" t="s">
        <v>820</v>
      </c>
      <c r="I4243" s="5">
        <v>1</v>
      </c>
      <c r="J4243" s="4"/>
      <c r="K4243" s="32">
        <f>ROUND(K4273,2)</f>
        <v>0</v>
      </c>
      <c r="L4243" s="30" t="s">
        <v>2501</v>
      </c>
      <c r="M4243" s="29"/>
      <c r="N4243" s="29"/>
      <c r="O4243" s="29"/>
      <c r="P4243" s="29"/>
      <c r="Q4243" s="29"/>
      <c r="R4243" s="29"/>
      <c r="S4243" s="29"/>
      <c r="T4243" s="29"/>
      <c r="U4243" s="29"/>
      <c r="V4243" s="29"/>
      <c r="W4243" s="29"/>
      <c r="X4243" s="29"/>
      <c r="Y4243" s="29"/>
      <c r="Z4243" s="29"/>
      <c r="AA4243" s="29"/>
    </row>
    <row r="4244" spans="1:27" x14ac:dyDescent="0.3">
      <c r="B4244" s="24" t="s">
        <v>822</v>
      </c>
    </row>
    <row r="4245" spans="1:27" x14ac:dyDescent="0.3">
      <c r="B4245" t="s">
        <v>2502</v>
      </c>
      <c r="C4245" t="s">
        <v>14</v>
      </c>
      <c r="D4245" t="s">
        <v>2503</v>
      </c>
      <c r="E4245" s="33">
        <v>0.5</v>
      </c>
      <c r="F4245" t="s">
        <v>825</v>
      </c>
      <c r="G4245" t="s">
        <v>826</v>
      </c>
      <c r="H4245" s="34"/>
      <c r="I4245" t="s">
        <v>827</v>
      </c>
      <c r="J4245" s="35">
        <f>ROUND(E4245/I4243* H4245,5)</f>
        <v>0</v>
      </c>
      <c r="K4245" s="36"/>
    </row>
    <row r="4246" spans="1:27" x14ac:dyDescent="0.3">
      <c r="B4246" t="s">
        <v>921</v>
      </c>
      <c r="C4246" t="s">
        <v>802</v>
      </c>
      <c r="D4246" t="s">
        <v>857</v>
      </c>
      <c r="E4246" s="33">
        <v>5</v>
      </c>
      <c r="F4246" t="s">
        <v>825</v>
      </c>
      <c r="G4246" t="s">
        <v>826</v>
      </c>
      <c r="H4246" s="34"/>
      <c r="I4246" t="s">
        <v>827</v>
      </c>
      <c r="J4246" s="35">
        <f>ROUND(E4246/I4243* H4246,5)</f>
        <v>0</v>
      </c>
      <c r="K4246" s="36"/>
    </row>
    <row r="4247" spans="1:27" x14ac:dyDescent="0.3">
      <c r="B4247" t="s">
        <v>919</v>
      </c>
      <c r="C4247" t="s">
        <v>802</v>
      </c>
      <c r="D4247" t="s">
        <v>920</v>
      </c>
      <c r="E4247" s="33">
        <v>5</v>
      </c>
      <c r="F4247" t="s">
        <v>825</v>
      </c>
      <c r="G4247" t="s">
        <v>826</v>
      </c>
      <c r="H4247" s="34"/>
      <c r="I4247" t="s">
        <v>827</v>
      </c>
      <c r="J4247" s="35">
        <f>ROUND(E4247/I4243* H4247,5)</f>
        <v>0</v>
      </c>
      <c r="K4247" s="36"/>
    </row>
    <row r="4248" spans="1:27" x14ac:dyDescent="0.3">
      <c r="D4248" s="37" t="s">
        <v>828</v>
      </c>
      <c r="E4248" s="36"/>
      <c r="H4248" s="36"/>
      <c r="K4248" s="34">
        <f>SUM(J4245:J4247)</f>
        <v>0</v>
      </c>
    </row>
    <row r="4249" spans="1:27" x14ac:dyDescent="0.3">
      <c r="B4249" s="24" t="s">
        <v>829</v>
      </c>
      <c r="E4249" s="36"/>
      <c r="H4249" s="36"/>
      <c r="K4249" s="36"/>
    </row>
    <row r="4250" spans="1:27" x14ac:dyDescent="0.3">
      <c r="B4250" t="s">
        <v>960</v>
      </c>
      <c r="C4250" t="s">
        <v>802</v>
      </c>
      <c r="D4250" t="s">
        <v>961</v>
      </c>
      <c r="E4250" s="33">
        <v>4</v>
      </c>
      <c r="F4250" t="s">
        <v>825</v>
      </c>
      <c r="G4250" t="s">
        <v>826</v>
      </c>
      <c r="H4250" s="34"/>
      <c r="I4250" t="s">
        <v>827</v>
      </c>
      <c r="J4250" s="35">
        <f>ROUND(E4250/I4243* H4250,5)</f>
        <v>0</v>
      </c>
      <c r="K4250" s="36"/>
    </row>
    <row r="4251" spans="1:27" x14ac:dyDescent="0.3">
      <c r="D4251" s="37" t="s">
        <v>832</v>
      </c>
      <c r="E4251" s="36"/>
      <c r="H4251" s="36"/>
      <c r="K4251" s="34">
        <f>SUM(J4250:J4250)</f>
        <v>0</v>
      </c>
    </row>
    <row r="4252" spans="1:27" x14ac:dyDescent="0.3">
      <c r="B4252" s="24" t="s">
        <v>833</v>
      </c>
      <c r="E4252" s="36"/>
      <c r="H4252" s="36"/>
      <c r="K4252" s="36"/>
    </row>
    <row r="4253" spans="1:27" x14ac:dyDescent="0.3">
      <c r="B4253" t="s">
        <v>2504</v>
      </c>
      <c r="C4253" t="s">
        <v>14</v>
      </c>
      <c r="D4253" t="s">
        <v>2505</v>
      </c>
      <c r="E4253" s="33">
        <v>1</v>
      </c>
      <c r="G4253" t="s">
        <v>826</v>
      </c>
      <c r="H4253" s="34"/>
      <c r="I4253" t="s">
        <v>827</v>
      </c>
      <c r="J4253" s="35">
        <f t="shared" ref="J4253:J4263" si="2">ROUND(E4253* H4253,5)</f>
        <v>0</v>
      </c>
      <c r="K4253" s="36"/>
    </row>
    <row r="4254" spans="1:27" x14ac:dyDescent="0.3">
      <c r="B4254" t="s">
        <v>2506</v>
      </c>
      <c r="C4254" t="s">
        <v>14</v>
      </c>
      <c r="D4254" t="s">
        <v>2507</v>
      </c>
      <c r="E4254" s="33">
        <v>1</v>
      </c>
      <c r="G4254" t="s">
        <v>826</v>
      </c>
      <c r="H4254" s="34"/>
      <c r="I4254" t="s">
        <v>827</v>
      </c>
      <c r="J4254" s="35">
        <f t="shared" si="2"/>
        <v>0</v>
      </c>
      <c r="K4254" s="36"/>
    </row>
    <row r="4255" spans="1:27" ht="57.6" x14ac:dyDescent="0.3">
      <c r="B4255" t="s">
        <v>2508</v>
      </c>
      <c r="C4255" t="s">
        <v>14</v>
      </c>
      <c r="D4255" s="39" t="s">
        <v>2509</v>
      </c>
      <c r="E4255" s="33">
        <v>1</v>
      </c>
      <c r="G4255" t="s">
        <v>826</v>
      </c>
      <c r="H4255" s="34"/>
      <c r="I4255" t="s">
        <v>827</v>
      </c>
      <c r="J4255" s="35">
        <f t="shared" si="2"/>
        <v>0</v>
      </c>
      <c r="K4255" s="36"/>
    </row>
    <row r="4256" spans="1:27" ht="115.2" x14ac:dyDescent="0.3">
      <c r="B4256" t="s">
        <v>2510</v>
      </c>
      <c r="C4256" t="s">
        <v>14</v>
      </c>
      <c r="D4256" s="39" t="s">
        <v>2511</v>
      </c>
      <c r="E4256" s="33">
        <v>1</v>
      </c>
      <c r="G4256" t="s">
        <v>826</v>
      </c>
      <c r="H4256" s="34"/>
      <c r="I4256" t="s">
        <v>827</v>
      </c>
      <c r="J4256" s="35">
        <f t="shared" si="2"/>
        <v>0</v>
      </c>
      <c r="K4256" s="36"/>
    </row>
    <row r="4257" spans="2:11" x14ac:dyDescent="0.3">
      <c r="B4257" t="s">
        <v>2512</v>
      </c>
      <c r="C4257" t="s">
        <v>14</v>
      </c>
      <c r="D4257" t="s">
        <v>2513</v>
      </c>
      <c r="E4257" s="33">
        <v>0.5</v>
      </c>
      <c r="G4257" t="s">
        <v>826</v>
      </c>
      <c r="H4257" s="34"/>
      <c r="I4257" t="s">
        <v>827</v>
      </c>
      <c r="J4257" s="35">
        <f t="shared" si="2"/>
        <v>0</v>
      </c>
      <c r="K4257" s="36"/>
    </row>
    <row r="4258" spans="2:11" ht="316.8" x14ac:dyDescent="0.3">
      <c r="B4258" t="s">
        <v>2514</v>
      </c>
      <c r="C4258" t="s">
        <v>14</v>
      </c>
      <c r="D4258" s="39" t="s">
        <v>2515</v>
      </c>
      <c r="E4258" s="33">
        <v>1</v>
      </c>
      <c r="G4258" t="s">
        <v>826</v>
      </c>
      <c r="H4258" s="34"/>
      <c r="I4258" t="s">
        <v>827</v>
      </c>
      <c r="J4258" s="35">
        <f t="shared" si="2"/>
        <v>0</v>
      </c>
      <c r="K4258" s="36"/>
    </row>
    <row r="4259" spans="2:11" ht="115.2" x14ac:dyDescent="0.3">
      <c r="B4259" t="s">
        <v>2516</v>
      </c>
      <c r="C4259" t="s">
        <v>14</v>
      </c>
      <c r="D4259" s="39" t="s">
        <v>2517</v>
      </c>
      <c r="E4259" s="33">
        <v>1</v>
      </c>
      <c r="G4259" t="s">
        <v>826</v>
      </c>
      <c r="H4259" s="34"/>
      <c r="I4259" t="s">
        <v>827</v>
      </c>
      <c r="J4259" s="35">
        <f t="shared" si="2"/>
        <v>0</v>
      </c>
      <c r="K4259" s="36"/>
    </row>
    <row r="4260" spans="2:11" x14ac:dyDescent="0.3">
      <c r="B4260" t="s">
        <v>2518</v>
      </c>
      <c r="C4260" t="s">
        <v>14</v>
      </c>
      <c r="D4260" t="s">
        <v>2519</v>
      </c>
      <c r="E4260" s="33">
        <v>1</v>
      </c>
      <c r="G4260" t="s">
        <v>826</v>
      </c>
      <c r="H4260" s="34"/>
      <c r="I4260" t="s">
        <v>827</v>
      </c>
      <c r="J4260" s="35">
        <f t="shared" si="2"/>
        <v>0</v>
      </c>
      <c r="K4260" s="36"/>
    </row>
    <row r="4261" spans="2:11" x14ac:dyDescent="0.3">
      <c r="B4261" t="s">
        <v>2520</v>
      </c>
      <c r="C4261" t="s">
        <v>14</v>
      </c>
      <c r="D4261" t="s">
        <v>2521</v>
      </c>
      <c r="E4261" s="33">
        <v>1</v>
      </c>
      <c r="G4261" t="s">
        <v>826</v>
      </c>
      <c r="H4261" s="34"/>
      <c r="I4261" t="s">
        <v>827</v>
      </c>
      <c r="J4261" s="35">
        <f t="shared" si="2"/>
        <v>0</v>
      </c>
      <c r="K4261" s="36"/>
    </row>
    <row r="4262" spans="2:11" x14ac:dyDescent="0.3">
      <c r="B4262" t="s">
        <v>2522</v>
      </c>
      <c r="C4262" t="s">
        <v>14</v>
      </c>
      <c r="D4262" t="s">
        <v>2523</v>
      </c>
      <c r="E4262" s="33">
        <v>1</v>
      </c>
      <c r="G4262" t="s">
        <v>826</v>
      </c>
      <c r="H4262" s="34"/>
      <c r="I4262" t="s">
        <v>827</v>
      </c>
      <c r="J4262" s="35">
        <f t="shared" si="2"/>
        <v>0</v>
      </c>
      <c r="K4262" s="36"/>
    </row>
    <row r="4263" spans="2:11" x14ac:dyDescent="0.3">
      <c r="B4263" t="s">
        <v>2524</v>
      </c>
      <c r="C4263" t="s">
        <v>14</v>
      </c>
      <c r="D4263" t="s">
        <v>2525</v>
      </c>
      <c r="E4263" s="33">
        <v>2</v>
      </c>
      <c r="G4263" t="s">
        <v>826</v>
      </c>
      <c r="H4263" s="34"/>
      <c r="I4263" t="s">
        <v>827</v>
      </c>
      <c r="J4263" s="35">
        <f t="shared" si="2"/>
        <v>0</v>
      </c>
      <c r="K4263" s="36"/>
    </row>
    <row r="4264" spans="2:11" x14ac:dyDescent="0.3">
      <c r="D4264" s="37" t="s">
        <v>841</v>
      </c>
      <c r="E4264" s="36"/>
      <c r="H4264" s="36"/>
      <c r="K4264" s="34">
        <f>SUM(J4253:J4263)</f>
        <v>0</v>
      </c>
    </row>
    <row r="4265" spans="2:11" x14ac:dyDescent="0.3">
      <c r="B4265" s="24" t="s">
        <v>2526</v>
      </c>
      <c r="E4265" s="36"/>
      <c r="H4265" s="36"/>
      <c r="K4265" s="36"/>
    </row>
    <row r="4266" spans="2:11" x14ac:dyDescent="0.3">
      <c r="B4266" t="s">
        <v>2527</v>
      </c>
      <c r="C4266" t="s">
        <v>14</v>
      </c>
      <c r="D4266" t="s">
        <v>2528</v>
      </c>
      <c r="E4266" s="33">
        <v>0.5</v>
      </c>
      <c r="G4266" t="s">
        <v>826</v>
      </c>
      <c r="H4266" s="34"/>
      <c r="I4266" t="s">
        <v>827</v>
      </c>
      <c r="J4266" s="35">
        <f>ROUND(E4266* H4266,5)</f>
        <v>0</v>
      </c>
      <c r="K4266" s="36"/>
    </row>
    <row r="4267" spans="2:11" x14ac:dyDescent="0.3">
      <c r="D4267" s="37" t="s">
        <v>2529</v>
      </c>
      <c r="E4267" s="36"/>
      <c r="H4267" s="36"/>
      <c r="K4267" s="34">
        <f>SUM(J4266:J4266)</f>
        <v>0</v>
      </c>
    </row>
    <row r="4268" spans="2:11" x14ac:dyDescent="0.3">
      <c r="B4268" s="24" t="s">
        <v>912</v>
      </c>
      <c r="E4268" s="36"/>
      <c r="H4268" s="36"/>
      <c r="K4268" s="36"/>
    </row>
    <row r="4269" spans="2:11" x14ac:dyDescent="0.3">
      <c r="B4269" t="s">
        <v>913</v>
      </c>
      <c r="C4269" t="s">
        <v>844</v>
      </c>
      <c r="D4269" t="s">
        <v>914</v>
      </c>
      <c r="E4269" s="33">
        <v>7.1741999999999999</v>
      </c>
      <c r="G4269" t="s">
        <v>844</v>
      </c>
      <c r="H4269" s="34">
        <v>0</v>
      </c>
      <c r="I4269" t="s">
        <v>827</v>
      </c>
      <c r="J4269" s="35">
        <f>ROUND(E4269* H4269/100,5)</f>
        <v>0</v>
      </c>
      <c r="K4269" s="36"/>
    </row>
    <row r="4270" spans="2:11" x14ac:dyDescent="0.3">
      <c r="D4270" s="37" t="s">
        <v>915</v>
      </c>
      <c r="E4270" s="36"/>
      <c r="H4270" s="36"/>
      <c r="K4270" s="34">
        <f>SUM(J4269:J4269)</f>
        <v>0</v>
      </c>
    </row>
    <row r="4271" spans="2:11" x14ac:dyDescent="0.3">
      <c r="D4271" s="37" t="s">
        <v>842</v>
      </c>
      <c r="E4271" s="36"/>
      <c r="H4271" s="36"/>
      <c r="K4271" s="38">
        <f>SUM(J4244:J4270)</f>
        <v>0</v>
      </c>
    </row>
    <row r="4272" spans="2:11" x14ac:dyDescent="0.3">
      <c r="D4272" s="37" t="s">
        <v>916</v>
      </c>
      <c r="E4272" s="36"/>
      <c r="H4272" s="36">
        <v>2</v>
      </c>
      <c r="I4272" t="s">
        <v>844</v>
      </c>
      <c r="K4272" s="34">
        <f>ROUND(H4272/100*K4271,5)</f>
        <v>0</v>
      </c>
    </row>
    <row r="4273" spans="1:27" x14ac:dyDescent="0.3">
      <c r="D4273" s="37" t="s">
        <v>845</v>
      </c>
      <c r="E4273" s="36"/>
      <c r="H4273" s="36"/>
      <c r="K4273" s="38">
        <f>SUM(K4271:K4272)</f>
        <v>0</v>
      </c>
    </row>
    <row r="4275" spans="1:27" ht="45" customHeight="1" x14ac:dyDescent="0.3">
      <c r="A4275" s="28" t="s">
        <v>2530</v>
      </c>
      <c r="B4275" s="28" t="s">
        <v>449</v>
      </c>
      <c r="C4275" s="29" t="s">
        <v>14</v>
      </c>
      <c r="D4275" s="7" t="s">
        <v>450</v>
      </c>
      <c r="E4275" s="6"/>
      <c r="F4275" s="6"/>
      <c r="G4275" s="29"/>
      <c r="H4275" s="31" t="s">
        <v>820</v>
      </c>
      <c r="I4275" s="5">
        <v>1</v>
      </c>
      <c r="J4275" s="4"/>
      <c r="K4275" s="32">
        <f>ROUND(K4287,2)</f>
        <v>0</v>
      </c>
      <c r="L4275" s="30" t="s">
        <v>2531</v>
      </c>
      <c r="M4275" s="29"/>
      <c r="N4275" s="29"/>
      <c r="O4275" s="29"/>
      <c r="P4275" s="29"/>
      <c r="Q4275" s="29"/>
      <c r="R4275" s="29"/>
      <c r="S4275" s="29"/>
      <c r="T4275" s="29"/>
      <c r="U4275" s="29"/>
      <c r="V4275" s="29"/>
      <c r="W4275" s="29"/>
      <c r="X4275" s="29"/>
      <c r="Y4275" s="29"/>
      <c r="Z4275" s="29"/>
      <c r="AA4275" s="29"/>
    </row>
    <row r="4276" spans="1:27" x14ac:dyDescent="0.3">
      <c r="B4276" s="24" t="s">
        <v>822</v>
      </c>
    </row>
    <row r="4277" spans="1:27" x14ac:dyDescent="0.3">
      <c r="B4277" t="s">
        <v>2532</v>
      </c>
      <c r="C4277" t="s">
        <v>802</v>
      </c>
      <c r="D4277" t="s">
        <v>1178</v>
      </c>
      <c r="E4277" s="33">
        <v>0.375</v>
      </c>
      <c r="F4277" t="s">
        <v>825</v>
      </c>
      <c r="G4277" t="s">
        <v>826</v>
      </c>
      <c r="H4277" s="34"/>
      <c r="I4277" t="s">
        <v>827</v>
      </c>
      <c r="J4277" s="35">
        <f>ROUND(E4277/I4275* H4277,5)</f>
        <v>0</v>
      </c>
      <c r="K4277" s="36"/>
    </row>
    <row r="4278" spans="1:27" x14ac:dyDescent="0.3">
      <c r="B4278" t="s">
        <v>2533</v>
      </c>
      <c r="C4278" t="s">
        <v>802</v>
      </c>
      <c r="D4278" t="s">
        <v>1180</v>
      </c>
      <c r="E4278" s="33">
        <v>0.375</v>
      </c>
      <c r="F4278" t="s">
        <v>825</v>
      </c>
      <c r="G4278" t="s">
        <v>826</v>
      </c>
      <c r="H4278" s="34"/>
      <c r="I4278" t="s">
        <v>827</v>
      </c>
      <c r="J4278" s="35">
        <f>ROUND(E4278/I4275* H4278,5)</f>
        <v>0</v>
      </c>
      <c r="K4278" s="36"/>
    </row>
    <row r="4279" spans="1:27" x14ac:dyDescent="0.3">
      <c r="D4279" s="37" t="s">
        <v>828</v>
      </c>
      <c r="E4279" s="36"/>
      <c r="H4279" s="36"/>
      <c r="K4279" s="34">
        <f>SUM(J4277:J4278)</f>
        <v>0</v>
      </c>
    </row>
    <row r="4280" spans="1:27" x14ac:dyDescent="0.3">
      <c r="B4280" s="24" t="s">
        <v>833</v>
      </c>
      <c r="E4280" s="36"/>
      <c r="H4280" s="36"/>
      <c r="K4280" s="36"/>
    </row>
    <row r="4281" spans="1:27" x14ac:dyDescent="0.3">
      <c r="B4281" t="s">
        <v>2534</v>
      </c>
      <c r="C4281" t="s">
        <v>14</v>
      </c>
      <c r="D4281" t="s">
        <v>2535</v>
      </c>
      <c r="E4281" s="33">
        <v>1</v>
      </c>
      <c r="G4281" t="s">
        <v>826</v>
      </c>
      <c r="H4281" s="34"/>
      <c r="I4281" t="s">
        <v>827</v>
      </c>
      <c r="J4281" s="35">
        <f>ROUND(E4281* H4281,5)</f>
        <v>0</v>
      </c>
      <c r="K4281" s="36"/>
    </row>
    <row r="4282" spans="1:27" x14ac:dyDescent="0.3">
      <c r="D4282" s="37" t="s">
        <v>841</v>
      </c>
      <c r="E4282" s="36"/>
      <c r="H4282" s="36"/>
      <c r="K4282" s="34">
        <f>SUM(J4281:J4281)</f>
        <v>0</v>
      </c>
    </row>
    <row r="4283" spans="1:27" x14ac:dyDescent="0.3">
      <c r="E4283" s="36"/>
      <c r="H4283" s="36"/>
      <c r="K4283" s="36"/>
    </row>
    <row r="4284" spans="1:27" x14ac:dyDescent="0.3">
      <c r="D4284" s="37" t="s">
        <v>843</v>
      </c>
      <c r="E4284" s="36"/>
      <c r="H4284" s="36">
        <v>2.5</v>
      </c>
      <c r="I4284" t="s">
        <v>844</v>
      </c>
      <c r="J4284">
        <f>ROUND(H4284/100*K4279,5)</f>
        <v>0</v>
      </c>
      <c r="K4284" s="36"/>
    </row>
    <row r="4285" spans="1:27" x14ac:dyDescent="0.3">
      <c r="D4285" s="37" t="s">
        <v>842</v>
      </c>
      <c r="E4285" s="36"/>
      <c r="H4285" s="36"/>
      <c r="K4285" s="38">
        <f>SUM(J4276:J4284)</f>
        <v>0</v>
      </c>
    </row>
    <row r="4286" spans="1:27" x14ac:dyDescent="0.3">
      <c r="D4286" s="37" t="s">
        <v>916</v>
      </c>
      <c r="E4286" s="36"/>
      <c r="H4286" s="36">
        <v>2</v>
      </c>
      <c r="I4286" t="s">
        <v>844</v>
      </c>
      <c r="K4286" s="34">
        <f>ROUND(H4286/100*K4285,5)</f>
        <v>0</v>
      </c>
    </row>
    <row r="4287" spans="1:27" x14ac:dyDescent="0.3">
      <c r="D4287" s="37" t="s">
        <v>845</v>
      </c>
      <c r="E4287" s="36"/>
      <c r="H4287" s="36"/>
      <c r="K4287" s="38">
        <f>SUM(K4285:K4286)</f>
        <v>0</v>
      </c>
    </row>
    <row r="4289" spans="1:27" ht="45" customHeight="1" x14ac:dyDescent="0.3">
      <c r="A4289" s="28" t="s">
        <v>2536</v>
      </c>
      <c r="B4289" s="28" t="s">
        <v>437</v>
      </c>
      <c r="C4289" s="29" t="s">
        <v>14</v>
      </c>
      <c r="D4289" s="7" t="s">
        <v>438</v>
      </c>
      <c r="E4289" s="6"/>
      <c r="F4289" s="6"/>
      <c r="G4289" s="29"/>
      <c r="H4289" s="31" t="s">
        <v>820</v>
      </c>
      <c r="I4289" s="5">
        <v>1</v>
      </c>
      <c r="J4289" s="4"/>
      <c r="K4289" s="32">
        <f>ROUND(K4301,2)</f>
        <v>0</v>
      </c>
      <c r="L4289" s="30" t="s">
        <v>2537</v>
      </c>
      <c r="M4289" s="29"/>
      <c r="N4289" s="29"/>
      <c r="O4289" s="29"/>
      <c r="P4289" s="29"/>
      <c r="Q4289" s="29"/>
      <c r="R4289" s="29"/>
      <c r="S4289" s="29"/>
      <c r="T4289" s="29"/>
      <c r="U4289" s="29"/>
      <c r="V4289" s="29"/>
      <c r="W4289" s="29"/>
      <c r="X4289" s="29"/>
      <c r="Y4289" s="29"/>
      <c r="Z4289" s="29"/>
      <c r="AA4289" s="29"/>
    </row>
    <row r="4290" spans="1:27" x14ac:dyDescent="0.3">
      <c r="B4290" s="24" t="s">
        <v>822</v>
      </c>
    </row>
    <row r="4291" spans="1:27" x14ac:dyDescent="0.3">
      <c r="B4291" t="s">
        <v>2532</v>
      </c>
      <c r="C4291" t="s">
        <v>802</v>
      </c>
      <c r="D4291" t="s">
        <v>1178</v>
      </c>
      <c r="E4291" s="33">
        <v>0.375</v>
      </c>
      <c r="F4291" t="s">
        <v>825</v>
      </c>
      <c r="G4291" t="s">
        <v>826</v>
      </c>
      <c r="H4291" s="34"/>
      <c r="I4291" t="s">
        <v>827</v>
      </c>
      <c r="J4291" s="35">
        <f>ROUND(E4291/I4289* H4291,5)</f>
        <v>0</v>
      </c>
      <c r="K4291" s="36"/>
    </row>
    <row r="4292" spans="1:27" x14ac:dyDescent="0.3">
      <c r="B4292" t="s">
        <v>2533</v>
      </c>
      <c r="C4292" t="s">
        <v>802</v>
      </c>
      <c r="D4292" t="s">
        <v>1180</v>
      </c>
      <c r="E4292" s="33">
        <v>0.375</v>
      </c>
      <c r="F4292" t="s">
        <v>825</v>
      </c>
      <c r="G4292" t="s">
        <v>826</v>
      </c>
      <c r="H4292" s="34"/>
      <c r="I4292" t="s">
        <v>827</v>
      </c>
      <c r="J4292" s="35">
        <f>ROUND(E4292/I4289* H4292,5)</f>
        <v>0</v>
      </c>
      <c r="K4292" s="36"/>
    </row>
    <row r="4293" spans="1:27" x14ac:dyDescent="0.3">
      <c r="D4293" s="37" t="s">
        <v>828</v>
      </c>
      <c r="E4293" s="36"/>
      <c r="H4293" s="36"/>
      <c r="K4293" s="34">
        <f>SUM(J4291:J4292)</f>
        <v>0</v>
      </c>
    </row>
    <row r="4294" spans="1:27" x14ac:dyDescent="0.3">
      <c r="B4294" s="24" t="s">
        <v>833</v>
      </c>
      <c r="E4294" s="36"/>
      <c r="H4294" s="36"/>
      <c r="K4294" s="36"/>
    </row>
    <row r="4295" spans="1:27" x14ac:dyDescent="0.3">
      <c r="B4295" t="s">
        <v>2538</v>
      </c>
      <c r="C4295" t="s">
        <v>14</v>
      </c>
      <c r="D4295" t="s">
        <v>2539</v>
      </c>
      <c r="E4295" s="33">
        <v>1</v>
      </c>
      <c r="G4295" t="s">
        <v>826</v>
      </c>
      <c r="H4295" s="34"/>
      <c r="I4295" t="s">
        <v>827</v>
      </c>
      <c r="J4295" s="35">
        <f>ROUND(E4295* H4295,5)</f>
        <v>0</v>
      </c>
      <c r="K4295" s="36"/>
    </row>
    <row r="4296" spans="1:27" x14ac:dyDescent="0.3">
      <c r="D4296" s="37" t="s">
        <v>841</v>
      </c>
      <c r="E4296" s="36"/>
      <c r="H4296" s="36"/>
      <c r="K4296" s="34">
        <f>SUM(J4295:J4295)</f>
        <v>0</v>
      </c>
    </row>
    <row r="4297" spans="1:27" x14ac:dyDescent="0.3">
      <c r="E4297" s="36"/>
      <c r="H4297" s="36"/>
      <c r="K4297" s="36"/>
    </row>
    <row r="4298" spans="1:27" x14ac:dyDescent="0.3">
      <c r="D4298" s="37" t="s">
        <v>843</v>
      </c>
      <c r="E4298" s="36"/>
      <c r="H4298" s="36">
        <v>2.5</v>
      </c>
      <c r="I4298" t="s">
        <v>844</v>
      </c>
      <c r="J4298">
        <f>ROUND(H4298/100*K4293,5)</f>
        <v>0</v>
      </c>
      <c r="K4298" s="36"/>
    </row>
    <row r="4299" spans="1:27" x14ac:dyDescent="0.3">
      <c r="D4299" s="37" t="s">
        <v>842</v>
      </c>
      <c r="E4299" s="36"/>
      <c r="H4299" s="36"/>
      <c r="K4299" s="38">
        <f>SUM(J4290:J4298)</f>
        <v>0</v>
      </c>
    </row>
    <row r="4300" spans="1:27" x14ac:dyDescent="0.3">
      <c r="D4300" s="37" t="s">
        <v>916</v>
      </c>
      <c r="E4300" s="36"/>
      <c r="H4300" s="36">
        <v>2</v>
      </c>
      <c r="I4300" t="s">
        <v>844</v>
      </c>
      <c r="K4300" s="34">
        <f>ROUND(H4300/100*K4299,5)</f>
        <v>0</v>
      </c>
    </row>
    <row r="4301" spans="1:27" x14ac:dyDescent="0.3">
      <c r="D4301" s="37" t="s">
        <v>845</v>
      </c>
      <c r="E4301" s="36"/>
      <c r="H4301" s="36"/>
      <c r="K4301" s="38">
        <f>SUM(K4299:K4300)</f>
        <v>0</v>
      </c>
    </row>
    <row r="4303" spans="1:27" ht="45" customHeight="1" x14ac:dyDescent="0.3">
      <c r="A4303" s="28" t="s">
        <v>2540</v>
      </c>
      <c r="B4303" s="28" t="s">
        <v>441</v>
      </c>
      <c r="C4303" s="29" t="s">
        <v>14</v>
      </c>
      <c r="D4303" s="7" t="s">
        <v>442</v>
      </c>
      <c r="E4303" s="6"/>
      <c r="F4303" s="6"/>
      <c r="G4303" s="29"/>
      <c r="H4303" s="31" t="s">
        <v>820</v>
      </c>
      <c r="I4303" s="5">
        <v>1</v>
      </c>
      <c r="J4303" s="4"/>
      <c r="K4303" s="32">
        <f>ROUND(K4317,2)</f>
        <v>0</v>
      </c>
      <c r="L4303" s="30" t="s">
        <v>2541</v>
      </c>
      <c r="M4303" s="29"/>
      <c r="N4303" s="29"/>
      <c r="O4303" s="29"/>
      <c r="P4303" s="29"/>
      <c r="Q4303" s="29"/>
      <c r="R4303" s="29"/>
      <c r="S4303" s="29"/>
      <c r="T4303" s="29"/>
      <c r="U4303" s="29"/>
      <c r="V4303" s="29"/>
      <c r="W4303" s="29"/>
      <c r="X4303" s="29"/>
      <c r="Y4303" s="29"/>
      <c r="Z4303" s="29"/>
      <c r="AA4303" s="29"/>
    </row>
    <row r="4304" spans="1:27" x14ac:dyDescent="0.3">
      <c r="B4304" s="24" t="s">
        <v>822</v>
      </c>
    </row>
    <row r="4305" spans="1:27" x14ac:dyDescent="0.3">
      <c r="B4305" t="s">
        <v>2532</v>
      </c>
      <c r="C4305" t="s">
        <v>802</v>
      </c>
      <c r="D4305" t="s">
        <v>1178</v>
      </c>
      <c r="E4305" s="33">
        <v>0.75</v>
      </c>
      <c r="F4305" t="s">
        <v>825</v>
      </c>
      <c r="G4305" t="s">
        <v>826</v>
      </c>
      <c r="H4305" s="34"/>
      <c r="I4305" t="s">
        <v>827</v>
      </c>
      <c r="J4305" s="35">
        <f>ROUND(E4305/I4303* H4305,5)</f>
        <v>0</v>
      </c>
      <c r="K4305" s="36"/>
    </row>
    <row r="4306" spans="1:27" x14ac:dyDescent="0.3">
      <c r="B4306" t="s">
        <v>2533</v>
      </c>
      <c r="C4306" t="s">
        <v>802</v>
      </c>
      <c r="D4306" t="s">
        <v>1180</v>
      </c>
      <c r="E4306" s="33">
        <v>0.75</v>
      </c>
      <c r="F4306" t="s">
        <v>825</v>
      </c>
      <c r="G4306" t="s">
        <v>826</v>
      </c>
      <c r="H4306" s="34"/>
      <c r="I4306" t="s">
        <v>827</v>
      </c>
      <c r="J4306" s="35">
        <f>ROUND(E4306/I4303* H4306,5)</f>
        <v>0</v>
      </c>
      <c r="K4306" s="36"/>
    </row>
    <row r="4307" spans="1:27" x14ac:dyDescent="0.3">
      <c r="D4307" s="37" t="s">
        <v>828</v>
      </c>
      <c r="E4307" s="36"/>
      <c r="H4307" s="36"/>
      <c r="K4307" s="34">
        <f>SUM(J4305:J4306)</f>
        <v>0</v>
      </c>
    </row>
    <row r="4308" spans="1:27" x14ac:dyDescent="0.3">
      <c r="B4308" s="24" t="s">
        <v>833</v>
      </c>
      <c r="E4308" s="36"/>
      <c r="H4308" s="36"/>
      <c r="K4308" s="36"/>
    </row>
    <row r="4309" spans="1:27" x14ac:dyDescent="0.3">
      <c r="B4309" t="s">
        <v>2542</v>
      </c>
      <c r="C4309" t="s">
        <v>14</v>
      </c>
      <c r="D4309" t="s">
        <v>2543</v>
      </c>
      <c r="E4309" s="33">
        <v>1</v>
      </c>
      <c r="G4309" t="s">
        <v>826</v>
      </c>
      <c r="H4309" s="34"/>
      <c r="I4309" t="s">
        <v>827</v>
      </c>
      <c r="J4309" s="35">
        <f>ROUND(E4309* H4309,5)</f>
        <v>0</v>
      </c>
      <c r="K4309" s="36"/>
    </row>
    <row r="4310" spans="1:27" x14ac:dyDescent="0.3">
      <c r="B4310" t="s">
        <v>2544</v>
      </c>
      <c r="C4310" t="s">
        <v>14</v>
      </c>
      <c r="D4310" t="s">
        <v>2545</v>
      </c>
      <c r="E4310" s="33">
        <v>1</v>
      </c>
      <c r="G4310" t="s">
        <v>826</v>
      </c>
      <c r="H4310" s="34"/>
      <c r="I4310" t="s">
        <v>827</v>
      </c>
      <c r="J4310" s="35">
        <f>ROUND(E4310* H4310,5)</f>
        <v>0</v>
      </c>
      <c r="K4310" s="36"/>
    </row>
    <row r="4311" spans="1:27" x14ac:dyDescent="0.3">
      <c r="B4311" t="s">
        <v>2546</v>
      </c>
      <c r="C4311" t="s">
        <v>14</v>
      </c>
      <c r="D4311" t="s">
        <v>2547</v>
      </c>
      <c r="E4311" s="33">
        <v>1</v>
      </c>
      <c r="G4311" t="s">
        <v>826</v>
      </c>
      <c r="H4311" s="34"/>
      <c r="I4311" t="s">
        <v>827</v>
      </c>
      <c r="J4311" s="35">
        <f>ROUND(E4311* H4311,5)</f>
        <v>0</v>
      </c>
      <c r="K4311" s="36"/>
    </row>
    <row r="4312" spans="1:27" x14ac:dyDescent="0.3">
      <c r="D4312" s="37" t="s">
        <v>841</v>
      </c>
      <c r="E4312" s="36"/>
      <c r="H4312" s="36"/>
      <c r="K4312" s="34">
        <f>SUM(J4309:J4311)</f>
        <v>0</v>
      </c>
    </row>
    <row r="4313" spans="1:27" x14ac:dyDescent="0.3">
      <c r="E4313" s="36"/>
      <c r="H4313" s="36"/>
      <c r="K4313" s="36"/>
    </row>
    <row r="4314" spans="1:27" x14ac:dyDescent="0.3">
      <c r="D4314" s="37" t="s">
        <v>843</v>
      </c>
      <c r="E4314" s="36"/>
      <c r="H4314" s="36">
        <v>2.5</v>
      </c>
      <c r="I4314" t="s">
        <v>844</v>
      </c>
      <c r="J4314">
        <f>ROUND(H4314/100*K4307,5)</f>
        <v>0</v>
      </c>
      <c r="K4314" s="36"/>
    </row>
    <row r="4315" spans="1:27" x14ac:dyDescent="0.3">
      <c r="D4315" s="37" t="s">
        <v>842</v>
      </c>
      <c r="E4315" s="36"/>
      <c r="H4315" s="36"/>
      <c r="K4315" s="38">
        <f>SUM(J4304:J4314)</f>
        <v>0</v>
      </c>
    </row>
    <row r="4316" spans="1:27" x14ac:dyDescent="0.3">
      <c r="D4316" s="37" t="s">
        <v>916</v>
      </c>
      <c r="E4316" s="36"/>
      <c r="H4316" s="36">
        <v>2</v>
      </c>
      <c r="I4316" t="s">
        <v>844</v>
      </c>
      <c r="K4316" s="34">
        <f>ROUND(H4316/100*K4315,5)</f>
        <v>0</v>
      </c>
    </row>
    <row r="4317" spans="1:27" x14ac:dyDescent="0.3">
      <c r="D4317" s="37" t="s">
        <v>845</v>
      </c>
      <c r="E4317" s="36"/>
      <c r="H4317" s="36"/>
      <c r="K4317" s="38">
        <f>SUM(K4315:K4316)</f>
        <v>0</v>
      </c>
    </row>
    <row r="4319" spans="1:27" ht="45" customHeight="1" x14ac:dyDescent="0.3">
      <c r="A4319" s="28" t="s">
        <v>2548</v>
      </c>
      <c r="B4319" s="28" t="s">
        <v>443</v>
      </c>
      <c r="C4319" s="29" t="s">
        <v>14</v>
      </c>
      <c r="D4319" s="7" t="s">
        <v>444</v>
      </c>
      <c r="E4319" s="6"/>
      <c r="F4319" s="6"/>
      <c r="G4319" s="29"/>
      <c r="H4319" s="31" t="s">
        <v>820</v>
      </c>
      <c r="I4319" s="5">
        <v>1</v>
      </c>
      <c r="J4319" s="4"/>
      <c r="K4319" s="32">
        <f>ROUND(K4333,2)</f>
        <v>0</v>
      </c>
      <c r="L4319" s="30" t="s">
        <v>2549</v>
      </c>
      <c r="M4319" s="29"/>
      <c r="N4319" s="29"/>
      <c r="O4319" s="29"/>
      <c r="P4319" s="29"/>
      <c r="Q4319" s="29"/>
      <c r="R4319" s="29"/>
      <c r="S4319" s="29"/>
      <c r="T4319" s="29"/>
      <c r="U4319" s="29"/>
      <c r="V4319" s="29"/>
      <c r="W4319" s="29"/>
      <c r="X4319" s="29"/>
      <c r="Y4319" s="29"/>
      <c r="Z4319" s="29"/>
      <c r="AA4319" s="29"/>
    </row>
    <row r="4320" spans="1:27" x14ac:dyDescent="0.3">
      <c r="B4320" s="24" t="s">
        <v>822</v>
      </c>
    </row>
    <row r="4321" spans="1:27" x14ac:dyDescent="0.3">
      <c r="B4321" t="s">
        <v>2532</v>
      </c>
      <c r="C4321" t="s">
        <v>802</v>
      </c>
      <c r="D4321" t="s">
        <v>1178</v>
      </c>
      <c r="E4321" s="33">
        <v>1.5</v>
      </c>
      <c r="F4321" t="s">
        <v>825</v>
      </c>
      <c r="G4321" t="s">
        <v>826</v>
      </c>
      <c r="H4321" s="34"/>
      <c r="I4321" t="s">
        <v>827</v>
      </c>
      <c r="J4321" s="35">
        <f>ROUND(E4321/I4319* H4321,5)</f>
        <v>0</v>
      </c>
      <c r="K4321" s="36"/>
    </row>
    <row r="4322" spans="1:27" x14ac:dyDescent="0.3">
      <c r="B4322" t="s">
        <v>2533</v>
      </c>
      <c r="C4322" t="s">
        <v>802</v>
      </c>
      <c r="D4322" t="s">
        <v>1180</v>
      </c>
      <c r="E4322" s="33">
        <v>1.5</v>
      </c>
      <c r="F4322" t="s">
        <v>825</v>
      </c>
      <c r="G4322" t="s">
        <v>826</v>
      </c>
      <c r="H4322" s="34"/>
      <c r="I4322" t="s">
        <v>827</v>
      </c>
      <c r="J4322" s="35">
        <f>ROUND(E4322/I4319* H4322,5)</f>
        <v>0</v>
      </c>
      <c r="K4322" s="36"/>
    </row>
    <row r="4323" spans="1:27" x14ac:dyDescent="0.3">
      <c r="D4323" s="37" t="s">
        <v>828</v>
      </c>
      <c r="E4323" s="36"/>
      <c r="H4323" s="36"/>
      <c r="K4323" s="34">
        <f>SUM(J4321:J4322)</f>
        <v>0</v>
      </c>
    </row>
    <row r="4324" spans="1:27" x14ac:dyDescent="0.3">
      <c r="B4324" s="24" t="s">
        <v>833</v>
      </c>
      <c r="E4324" s="36"/>
      <c r="H4324" s="36"/>
      <c r="K4324" s="36"/>
    </row>
    <row r="4325" spans="1:27" x14ac:dyDescent="0.3">
      <c r="B4325" t="s">
        <v>2542</v>
      </c>
      <c r="C4325" t="s">
        <v>14</v>
      </c>
      <c r="D4325" t="s">
        <v>2543</v>
      </c>
      <c r="E4325" s="33">
        <v>1</v>
      </c>
      <c r="G4325" t="s">
        <v>826</v>
      </c>
      <c r="H4325" s="34"/>
      <c r="I4325" t="s">
        <v>827</v>
      </c>
      <c r="J4325" s="35">
        <f>ROUND(E4325* H4325,5)</f>
        <v>0</v>
      </c>
      <c r="K4325" s="36"/>
    </row>
    <row r="4326" spans="1:27" x14ac:dyDescent="0.3">
      <c r="B4326" t="s">
        <v>2544</v>
      </c>
      <c r="C4326" t="s">
        <v>14</v>
      </c>
      <c r="D4326" t="s">
        <v>2545</v>
      </c>
      <c r="E4326" s="33">
        <v>1</v>
      </c>
      <c r="G4326" t="s">
        <v>826</v>
      </c>
      <c r="H4326" s="34"/>
      <c r="I4326" t="s">
        <v>827</v>
      </c>
      <c r="J4326" s="35">
        <f>ROUND(E4326* H4326,5)</f>
        <v>0</v>
      </c>
      <c r="K4326" s="36"/>
    </row>
    <row r="4327" spans="1:27" x14ac:dyDescent="0.3">
      <c r="B4327" t="s">
        <v>2550</v>
      </c>
      <c r="C4327" t="s">
        <v>14</v>
      </c>
      <c r="D4327" t="s">
        <v>2551</v>
      </c>
      <c r="E4327" s="33">
        <v>1</v>
      </c>
      <c r="G4327" t="s">
        <v>826</v>
      </c>
      <c r="H4327" s="34"/>
      <c r="I4327" t="s">
        <v>827</v>
      </c>
      <c r="J4327" s="35">
        <f>ROUND(E4327* H4327,5)</f>
        <v>0</v>
      </c>
      <c r="K4327" s="36"/>
    </row>
    <row r="4328" spans="1:27" x14ac:dyDescent="0.3">
      <c r="D4328" s="37" t="s">
        <v>841</v>
      </c>
      <c r="E4328" s="36"/>
      <c r="H4328" s="36"/>
      <c r="K4328" s="34">
        <f>SUM(J4325:J4327)</f>
        <v>0</v>
      </c>
    </row>
    <row r="4329" spans="1:27" x14ac:dyDescent="0.3">
      <c r="E4329" s="36"/>
      <c r="H4329" s="36"/>
      <c r="K4329" s="36"/>
    </row>
    <row r="4330" spans="1:27" x14ac:dyDescent="0.3">
      <c r="D4330" s="37" t="s">
        <v>843</v>
      </c>
      <c r="E4330" s="36"/>
      <c r="H4330" s="36">
        <v>2.5</v>
      </c>
      <c r="I4330" t="s">
        <v>844</v>
      </c>
      <c r="J4330">
        <f>ROUND(H4330/100*K4323,5)</f>
        <v>0</v>
      </c>
      <c r="K4330" s="36"/>
    </row>
    <row r="4331" spans="1:27" x14ac:dyDescent="0.3">
      <c r="D4331" s="37" t="s">
        <v>842</v>
      </c>
      <c r="E4331" s="36"/>
      <c r="H4331" s="36"/>
      <c r="K4331" s="38">
        <f>SUM(J4320:J4330)</f>
        <v>0</v>
      </c>
    </row>
    <row r="4332" spans="1:27" x14ac:dyDescent="0.3">
      <c r="D4332" s="37" t="s">
        <v>916</v>
      </c>
      <c r="E4332" s="36"/>
      <c r="H4332" s="36">
        <v>2</v>
      </c>
      <c r="I4332" t="s">
        <v>844</v>
      </c>
      <c r="K4332" s="34">
        <f>ROUND(H4332/100*K4331,5)</f>
        <v>0</v>
      </c>
    </row>
    <row r="4333" spans="1:27" x14ac:dyDescent="0.3">
      <c r="D4333" s="37" t="s">
        <v>845</v>
      </c>
      <c r="E4333" s="36"/>
      <c r="H4333" s="36"/>
      <c r="K4333" s="38">
        <f>SUM(K4331:K4332)</f>
        <v>0</v>
      </c>
    </row>
    <row r="4335" spans="1:27" ht="45" customHeight="1" x14ac:dyDescent="0.3">
      <c r="A4335" s="28" t="s">
        <v>2552</v>
      </c>
      <c r="B4335" s="28" t="s">
        <v>445</v>
      </c>
      <c r="C4335" s="29" t="s">
        <v>14</v>
      </c>
      <c r="D4335" s="7" t="s">
        <v>446</v>
      </c>
      <c r="E4335" s="6"/>
      <c r="F4335" s="6"/>
      <c r="G4335" s="29"/>
      <c r="H4335" s="31" t="s">
        <v>820</v>
      </c>
      <c r="I4335" s="5">
        <v>1</v>
      </c>
      <c r="J4335" s="4"/>
      <c r="K4335" s="32">
        <f>ROUND(K4349,2)</f>
        <v>0</v>
      </c>
      <c r="L4335" s="30" t="s">
        <v>2553</v>
      </c>
      <c r="M4335" s="29"/>
      <c r="N4335" s="29"/>
      <c r="O4335" s="29"/>
      <c r="P4335" s="29"/>
      <c r="Q4335" s="29"/>
      <c r="R4335" s="29"/>
      <c r="S4335" s="29"/>
      <c r="T4335" s="29"/>
      <c r="U4335" s="29"/>
      <c r="V4335" s="29"/>
      <c r="W4335" s="29"/>
      <c r="X4335" s="29"/>
      <c r="Y4335" s="29"/>
      <c r="Z4335" s="29"/>
      <c r="AA4335" s="29"/>
    </row>
    <row r="4336" spans="1:27" x14ac:dyDescent="0.3">
      <c r="B4336" s="24" t="s">
        <v>822</v>
      </c>
    </row>
    <row r="4337" spans="1:27" x14ac:dyDescent="0.3">
      <c r="B4337" t="s">
        <v>2532</v>
      </c>
      <c r="C4337" t="s">
        <v>802</v>
      </c>
      <c r="D4337" t="s">
        <v>1178</v>
      </c>
      <c r="E4337" s="33">
        <v>1.5</v>
      </c>
      <c r="F4337" t="s">
        <v>825</v>
      </c>
      <c r="G4337" t="s">
        <v>826</v>
      </c>
      <c r="H4337" s="34"/>
      <c r="I4337" t="s">
        <v>827</v>
      </c>
      <c r="J4337" s="35">
        <f>ROUND(E4337/I4335* H4337,5)</f>
        <v>0</v>
      </c>
      <c r="K4337" s="36"/>
    </row>
    <row r="4338" spans="1:27" x14ac:dyDescent="0.3">
      <c r="B4338" t="s">
        <v>2533</v>
      </c>
      <c r="C4338" t="s">
        <v>802</v>
      </c>
      <c r="D4338" t="s">
        <v>1180</v>
      </c>
      <c r="E4338" s="33">
        <v>1.5</v>
      </c>
      <c r="F4338" t="s">
        <v>825</v>
      </c>
      <c r="G4338" t="s">
        <v>826</v>
      </c>
      <c r="H4338" s="34"/>
      <c r="I4338" t="s">
        <v>827</v>
      </c>
      <c r="J4338" s="35">
        <f>ROUND(E4338/I4335* H4338,5)</f>
        <v>0</v>
      </c>
      <c r="K4338" s="36"/>
    </row>
    <row r="4339" spans="1:27" x14ac:dyDescent="0.3">
      <c r="D4339" s="37" t="s">
        <v>828</v>
      </c>
      <c r="E4339" s="36"/>
      <c r="H4339" s="36"/>
      <c r="K4339" s="34">
        <f>SUM(J4337:J4338)</f>
        <v>0</v>
      </c>
    </row>
    <row r="4340" spans="1:27" x14ac:dyDescent="0.3">
      <c r="B4340" s="24" t="s">
        <v>833</v>
      </c>
      <c r="E4340" s="36"/>
      <c r="H4340" s="36"/>
      <c r="K4340" s="36"/>
    </row>
    <row r="4341" spans="1:27" x14ac:dyDescent="0.3">
      <c r="B4341" t="s">
        <v>2554</v>
      </c>
      <c r="C4341" t="s">
        <v>14</v>
      </c>
      <c r="D4341" t="s">
        <v>2555</v>
      </c>
      <c r="E4341" s="33">
        <v>1</v>
      </c>
      <c r="G4341" t="s">
        <v>826</v>
      </c>
      <c r="H4341" s="34"/>
      <c r="I4341" t="s">
        <v>827</v>
      </c>
      <c r="J4341" s="35">
        <f>ROUND(E4341* H4341,5)</f>
        <v>0</v>
      </c>
      <c r="K4341" s="36"/>
    </row>
    <row r="4342" spans="1:27" x14ac:dyDescent="0.3">
      <c r="B4342" t="s">
        <v>2542</v>
      </c>
      <c r="C4342" t="s">
        <v>14</v>
      </c>
      <c r="D4342" t="s">
        <v>2543</v>
      </c>
      <c r="E4342" s="33">
        <v>1</v>
      </c>
      <c r="G4342" t="s">
        <v>826</v>
      </c>
      <c r="H4342" s="34"/>
      <c r="I4342" t="s">
        <v>827</v>
      </c>
      <c r="J4342" s="35">
        <f>ROUND(E4342* H4342,5)</f>
        <v>0</v>
      </c>
      <c r="K4342" s="36"/>
    </row>
    <row r="4343" spans="1:27" x14ac:dyDescent="0.3">
      <c r="B4343" t="s">
        <v>2544</v>
      </c>
      <c r="C4343" t="s">
        <v>14</v>
      </c>
      <c r="D4343" t="s">
        <v>2545</v>
      </c>
      <c r="E4343" s="33">
        <v>1</v>
      </c>
      <c r="G4343" t="s">
        <v>826</v>
      </c>
      <c r="H4343" s="34"/>
      <c r="I4343" t="s">
        <v>827</v>
      </c>
      <c r="J4343" s="35">
        <f>ROUND(E4343* H4343,5)</f>
        <v>0</v>
      </c>
      <c r="K4343" s="36"/>
    </row>
    <row r="4344" spans="1:27" x14ac:dyDescent="0.3">
      <c r="D4344" s="37" t="s">
        <v>841</v>
      </c>
      <c r="E4344" s="36"/>
      <c r="H4344" s="36"/>
      <c r="K4344" s="34">
        <f>SUM(J4341:J4343)</f>
        <v>0</v>
      </c>
    </row>
    <row r="4345" spans="1:27" x14ac:dyDescent="0.3">
      <c r="E4345" s="36"/>
      <c r="H4345" s="36"/>
      <c r="K4345" s="36"/>
    </row>
    <row r="4346" spans="1:27" x14ac:dyDescent="0.3">
      <c r="D4346" s="37" t="s">
        <v>843</v>
      </c>
      <c r="E4346" s="36"/>
      <c r="H4346" s="36">
        <v>2.5</v>
      </c>
      <c r="I4346" t="s">
        <v>844</v>
      </c>
      <c r="J4346">
        <f>ROUND(H4346/100*K4339,5)</f>
        <v>0</v>
      </c>
      <c r="K4346" s="36"/>
    </row>
    <row r="4347" spans="1:27" x14ac:dyDescent="0.3">
      <c r="D4347" s="37" t="s">
        <v>842</v>
      </c>
      <c r="E4347" s="36"/>
      <c r="H4347" s="36"/>
      <c r="K4347" s="38">
        <f>SUM(J4336:J4346)</f>
        <v>0</v>
      </c>
    </row>
    <row r="4348" spans="1:27" x14ac:dyDescent="0.3">
      <c r="D4348" s="37" t="s">
        <v>916</v>
      </c>
      <c r="E4348" s="36"/>
      <c r="H4348" s="36">
        <v>2</v>
      </c>
      <c r="I4348" t="s">
        <v>844</v>
      </c>
      <c r="K4348" s="34">
        <f>ROUND(H4348/100*K4347,5)</f>
        <v>0</v>
      </c>
    </row>
    <row r="4349" spans="1:27" x14ac:dyDescent="0.3">
      <c r="D4349" s="37" t="s">
        <v>845</v>
      </c>
      <c r="E4349" s="36"/>
      <c r="H4349" s="36"/>
      <c r="K4349" s="38">
        <f>SUM(K4347:K4348)</f>
        <v>0</v>
      </c>
    </row>
    <row r="4351" spans="1:27" ht="45" customHeight="1" x14ac:dyDescent="0.3">
      <c r="A4351" s="28" t="s">
        <v>2556</v>
      </c>
      <c r="B4351" s="28" t="s">
        <v>447</v>
      </c>
      <c r="C4351" s="29" t="s">
        <v>14</v>
      </c>
      <c r="D4351" s="7" t="s">
        <v>448</v>
      </c>
      <c r="E4351" s="6"/>
      <c r="F4351" s="6"/>
      <c r="G4351" s="29"/>
      <c r="H4351" s="31" t="s">
        <v>820</v>
      </c>
      <c r="I4351" s="5">
        <v>1</v>
      </c>
      <c r="J4351" s="4"/>
      <c r="K4351" s="32">
        <f>ROUND(K4364,2)</f>
        <v>0</v>
      </c>
      <c r="L4351" s="30" t="s">
        <v>2557</v>
      </c>
      <c r="M4351" s="29"/>
      <c r="N4351" s="29"/>
      <c r="O4351" s="29"/>
      <c r="P4351" s="29"/>
      <c r="Q4351" s="29"/>
      <c r="R4351" s="29"/>
      <c r="S4351" s="29"/>
      <c r="T4351" s="29"/>
      <c r="U4351" s="29"/>
      <c r="V4351" s="29"/>
      <c r="W4351" s="29"/>
      <c r="X4351" s="29"/>
      <c r="Y4351" s="29"/>
      <c r="Z4351" s="29"/>
      <c r="AA4351" s="29"/>
    </row>
    <row r="4352" spans="1:27" x14ac:dyDescent="0.3">
      <c r="B4352" s="24" t="s">
        <v>822</v>
      </c>
    </row>
    <row r="4353" spans="1:27" x14ac:dyDescent="0.3">
      <c r="B4353" t="s">
        <v>2532</v>
      </c>
      <c r="C4353" t="s">
        <v>802</v>
      </c>
      <c r="D4353" t="s">
        <v>1178</v>
      </c>
      <c r="E4353" s="33">
        <v>0.75</v>
      </c>
      <c r="F4353" t="s">
        <v>825</v>
      </c>
      <c r="G4353" t="s">
        <v>826</v>
      </c>
      <c r="H4353" s="34"/>
      <c r="I4353" t="s">
        <v>827</v>
      </c>
      <c r="J4353" s="35">
        <f>ROUND(E4353/I4351* H4353,5)</f>
        <v>0</v>
      </c>
      <c r="K4353" s="36"/>
    </row>
    <row r="4354" spans="1:27" x14ac:dyDescent="0.3">
      <c r="B4354" t="s">
        <v>2533</v>
      </c>
      <c r="C4354" t="s">
        <v>802</v>
      </c>
      <c r="D4354" t="s">
        <v>1180</v>
      </c>
      <c r="E4354" s="33">
        <v>0.75</v>
      </c>
      <c r="F4354" t="s">
        <v>825</v>
      </c>
      <c r="G4354" t="s">
        <v>826</v>
      </c>
      <c r="H4354" s="34"/>
      <c r="I4354" t="s">
        <v>827</v>
      </c>
      <c r="J4354" s="35">
        <f>ROUND(E4354/I4351* H4354,5)</f>
        <v>0</v>
      </c>
      <c r="K4354" s="36"/>
    </row>
    <row r="4355" spans="1:27" x14ac:dyDescent="0.3">
      <c r="D4355" s="37" t="s">
        <v>828</v>
      </c>
      <c r="E4355" s="36"/>
      <c r="H4355" s="36"/>
      <c r="K4355" s="34">
        <f>SUM(J4353:J4354)</f>
        <v>0</v>
      </c>
    </row>
    <row r="4356" spans="1:27" x14ac:dyDescent="0.3">
      <c r="B4356" s="24" t="s">
        <v>833</v>
      </c>
      <c r="E4356" s="36"/>
      <c r="H4356" s="36"/>
      <c r="K4356" s="36"/>
    </row>
    <row r="4357" spans="1:27" x14ac:dyDescent="0.3">
      <c r="B4357" t="s">
        <v>2542</v>
      </c>
      <c r="C4357" t="s">
        <v>14</v>
      </c>
      <c r="D4357" t="s">
        <v>2543</v>
      </c>
      <c r="E4357" s="33">
        <v>1</v>
      </c>
      <c r="G4357" t="s">
        <v>826</v>
      </c>
      <c r="H4357" s="34"/>
      <c r="I4357" t="s">
        <v>827</v>
      </c>
      <c r="J4357" s="35">
        <f>ROUND(E4357* H4357,5)</f>
        <v>0</v>
      </c>
      <c r="K4357" s="36"/>
    </row>
    <row r="4358" spans="1:27" x14ac:dyDescent="0.3">
      <c r="B4358" t="s">
        <v>2558</v>
      </c>
      <c r="C4358" t="s">
        <v>14</v>
      </c>
      <c r="D4358" t="s">
        <v>2559</v>
      </c>
      <c r="E4358" s="33">
        <v>1</v>
      </c>
      <c r="G4358" t="s">
        <v>826</v>
      </c>
      <c r="H4358" s="34"/>
      <c r="I4358" t="s">
        <v>827</v>
      </c>
      <c r="J4358" s="35">
        <f>ROUND(E4358* H4358,5)</f>
        <v>0</v>
      </c>
      <c r="K4358" s="36"/>
    </row>
    <row r="4359" spans="1:27" x14ac:dyDescent="0.3">
      <c r="D4359" s="37" t="s">
        <v>841</v>
      </c>
      <c r="E4359" s="36"/>
      <c r="H4359" s="36"/>
      <c r="K4359" s="34">
        <f>SUM(J4357:J4358)</f>
        <v>0</v>
      </c>
    </row>
    <row r="4360" spans="1:27" x14ac:dyDescent="0.3">
      <c r="E4360" s="36"/>
      <c r="H4360" s="36"/>
      <c r="K4360" s="36"/>
    </row>
    <row r="4361" spans="1:27" x14ac:dyDescent="0.3">
      <c r="D4361" s="37" t="s">
        <v>843</v>
      </c>
      <c r="E4361" s="36"/>
      <c r="H4361" s="36">
        <v>2.5</v>
      </c>
      <c r="I4361" t="s">
        <v>844</v>
      </c>
      <c r="J4361">
        <f>ROUND(H4361/100*K4355,5)</f>
        <v>0</v>
      </c>
      <c r="K4361" s="36"/>
    </row>
    <row r="4362" spans="1:27" x14ac:dyDescent="0.3">
      <c r="D4362" s="37" t="s">
        <v>842</v>
      </c>
      <c r="E4362" s="36"/>
      <c r="H4362" s="36"/>
      <c r="K4362" s="38">
        <f>SUM(J4352:J4361)</f>
        <v>0</v>
      </c>
    </row>
    <row r="4363" spans="1:27" x14ac:dyDescent="0.3">
      <c r="D4363" s="37" t="s">
        <v>916</v>
      </c>
      <c r="E4363" s="36"/>
      <c r="H4363" s="36">
        <v>2</v>
      </c>
      <c r="I4363" t="s">
        <v>844</v>
      </c>
      <c r="K4363" s="34">
        <f>ROUND(H4363/100*K4362,5)</f>
        <v>0</v>
      </c>
    </row>
    <row r="4364" spans="1:27" x14ac:dyDescent="0.3">
      <c r="D4364" s="37" t="s">
        <v>845</v>
      </c>
      <c r="E4364" s="36"/>
      <c r="H4364" s="36"/>
      <c r="K4364" s="38">
        <f>SUM(K4362:K4363)</f>
        <v>0</v>
      </c>
    </row>
    <row r="4366" spans="1:27" ht="45" customHeight="1" x14ac:dyDescent="0.3">
      <c r="A4366" s="28" t="s">
        <v>2560</v>
      </c>
      <c r="B4366" s="28" t="s">
        <v>435</v>
      </c>
      <c r="C4366" s="29" t="s">
        <v>14</v>
      </c>
      <c r="D4366" s="7" t="s">
        <v>436</v>
      </c>
      <c r="E4366" s="6"/>
      <c r="F4366" s="6"/>
      <c r="G4366" s="29"/>
      <c r="H4366" s="31" t="s">
        <v>820</v>
      </c>
      <c r="I4366" s="5">
        <v>1</v>
      </c>
      <c r="J4366" s="4"/>
      <c r="K4366" s="32">
        <f>ROUND(K4379,2)</f>
        <v>0</v>
      </c>
      <c r="L4366" s="30" t="s">
        <v>2561</v>
      </c>
      <c r="M4366" s="29"/>
      <c r="N4366" s="29"/>
      <c r="O4366" s="29"/>
      <c r="P4366" s="29"/>
      <c r="Q4366" s="29"/>
      <c r="R4366" s="29"/>
      <c r="S4366" s="29"/>
      <c r="T4366" s="29"/>
      <c r="U4366" s="29"/>
      <c r="V4366" s="29"/>
      <c r="W4366" s="29"/>
      <c r="X4366" s="29"/>
      <c r="Y4366" s="29"/>
      <c r="Z4366" s="29"/>
      <c r="AA4366" s="29"/>
    </row>
    <row r="4367" spans="1:27" x14ac:dyDescent="0.3">
      <c r="B4367" s="24" t="s">
        <v>822</v>
      </c>
    </row>
    <row r="4368" spans="1:27" x14ac:dyDescent="0.3">
      <c r="B4368" t="s">
        <v>2532</v>
      </c>
      <c r="C4368" t="s">
        <v>802</v>
      </c>
      <c r="D4368" t="s">
        <v>1178</v>
      </c>
      <c r="E4368" s="33">
        <v>0.375</v>
      </c>
      <c r="F4368" t="s">
        <v>825</v>
      </c>
      <c r="G4368" t="s">
        <v>826</v>
      </c>
      <c r="H4368" s="34"/>
      <c r="I4368" t="s">
        <v>827</v>
      </c>
      <c r="J4368" s="35">
        <f>ROUND(E4368/I4366* H4368,5)</f>
        <v>0</v>
      </c>
      <c r="K4368" s="36"/>
    </row>
    <row r="4369" spans="1:27" x14ac:dyDescent="0.3">
      <c r="B4369" t="s">
        <v>2533</v>
      </c>
      <c r="C4369" t="s">
        <v>802</v>
      </c>
      <c r="D4369" t="s">
        <v>1180</v>
      </c>
      <c r="E4369" s="33">
        <v>0.375</v>
      </c>
      <c r="F4369" t="s">
        <v>825</v>
      </c>
      <c r="G4369" t="s">
        <v>826</v>
      </c>
      <c r="H4369" s="34"/>
      <c r="I4369" t="s">
        <v>827</v>
      </c>
      <c r="J4369" s="35">
        <f>ROUND(E4369/I4366* H4369,5)</f>
        <v>0</v>
      </c>
      <c r="K4369" s="36"/>
    </row>
    <row r="4370" spans="1:27" x14ac:dyDescent="0.3">
      <c r="D4370" s="37" t="s">
        <v>828</v>
      </c>
      <c r="E4370" s="36"/>
      <c r="H4370" s="36"/>
      <c r="K4370" s="34">
        <f>SUM(J4368:J4369)</f>
        <v>0</v>
      </c>
    </row>
    <row r="4371" spans="1:27" x14ac:dyDescent="0.3">
      <c r="B4371" s="24" t="s">
        <v>833</v>
      </c>
      <c r="E4371" s="36"/>
      <c r="H4371" s="36"/>
      <c r="K4371" s="36"/>
    </row>
    <row r="4372" spans="1:27" x14ac:dyDescent="0.3">
      <c r="B4372" t="s">
        <v>2562</v>
      </c>
      <c r="C4372" t="s">
        <v>14</v>
      </c>
      <c r="D4372" t="s">
        <v>2563</v>
      </c>
      <c r="E4372" s="33">
        <v>1</v>
      </c>
      <c r="G4372" t="s">
        <v>826</v>
      </c>
      <c r="H4372" s="34"/>
      <c r="I4372" t="s">
        <v>827</v>
      </c>
      <c r="J4372" s="35">
        <f>ROUND(E4372* H4372,5)</f>
        <v>0</v>
      </c>
      <c r="K4372" s="36"/>
    </row>
    <row r="4373" spans="1:27" x14ac:dyDescent="0.3">
      <c r="B4373" t="s">
        <v>2542</v>
      </c>
      <c r="C4373" t="s">
        <v>14</v>
      </c>
      <c r="D4373" t="s">
        <v>2543</v>
      </c>
      <c r="E4373" s="33">
        <v>1</v>
      </c>
      <c r="G4373" t="s">
        <v>826</v>
      </c>
      <c r="H4373" s="34"/>
      <c r="I4373" t="s">
        <v>827</v>
      </c>
      <c r="J4373" s="35">
        <f>ROUND(E4373* H4373,5)</f>
        <v>0</v>
      </c>
      <c r="K4373" s="36"/>
    </row>
    <row r="4374" spans="1:27" x14ac:dyDescent="0.3">
      <c r="D4374" s="37" t="s">
        <v>841</v>
      </c>
      <c r="E4374" s="36"/>
      <c r="H4374" s="36"/>
      <c r="K4374" s="34">
        <f>SUM(J4372:J4373)</f>
        <v>0</v>
      </c>
    </row>
    <row r="4375" spans="1:27" x14ac:dyDescent="0.3">
      <c r="E4375" s="36"/>
      <c r="H4375" s="36"/>
      <c r="K4375" s="36"/>
    </row>
    <row r="4376" spans="1:27" x14ac:dyDescent="0.3">
      <c r="D4376" s="37" t="s">
        <v>843</v>
      </c>
      <c r="E4376" s="36"/>
      <c r="H4376" s="36">
        <v>2.5</v>
      </c>
      <c r="I4376" t="s">
        <v>844</v>
      </c>
      <c r="J4376">
        <f>ROUND(H4376/100*K4370,5)</f>
        <v>0</v>
      </c>
      <c r="K4376" s="36"/>
    </row>
    <row r="4377" spans="1:27" x14ac:dyDescent="0.3">
      <c r="D4377" s="37" t="s">
        <v>842</v>
      </c>
      <c r="E4377" s="36"/>
      <c r="H4377" s="36"/>
      <c r="K4377" s="38">
        <f>SUM(J4367:J4376)</f>
        <v>0</v>
      </c>
    </row>
    <row r="4378" spans="1:27" x14ac:dyDescent="0.3">
      <c r="D4378" s="37" t="s">
        <v>916</v>
      </c>
      <c r="E4378" s="36"/>
      <c r="H4378" s="36">
        <v>2</v>
      </c>
      <c r="I4378" t="s">
        <v>844</v>
      </c>
      <c r="K4378" s="34">
        <f>ROUND(H4378/100*K4377,5)</f>
        <v>0</v>
      </c>
    </row>
    <row r="4379" spans="1:27" x14ac:dyDescent="0.3">
      <c r="D4379" s="37" t="s">
        <v>845</v>
      </c>
      <c r="E4379" s="36"/>
      <c r="H4379" s="36"/>
      <c r="K4379" s="38">
        <f>SUM(K4377:K4378)</f>
        <v>0</v>
      </c>
    </row>
    <row r="4381" spans="1:27" ht="45" customHeight="1" x14ac:dyDescent="0.3">
      <c r="A4381" s="28" t="s">
        <v>2564</v>
      </c>
      <c r="B4381" s="28" t="s">
        <v>453</v>
      </c>
      <c r="C4381" s="29" t="s">
        <v>14</v>
      </c>
      <c r="D4381" s="7" t="s">
        <v>454</v>
      </c>
      <c r="E4381" s="6"/>
      <c r="F4381" s="6"/>
      <c r="G4381" s="29"/>
      <c r="H4381" s="31" t="s">
        <v>820</v>
      </c>
      <c r="I4381" s="5">
        <v>1</v>
      </c>
      <c r="J4381" s="4"/>
      <c r="K4381" s="32">
        <f>ROUND(K4395,2)</f>
        <v>0</v>
      </c>
      <c r="L4381" s="30" t="s">
        <v>2565</v>
      </c>
      <c r="M4381" s="29"/>
      <c r="N4381" s="29"/>
      <c r="O4381" s="29"/>
      <c r="P4381" s="29"/>
      <c r="Q4381" s="29"/>
      <c r="R4381" s="29"/>
      <c r="S4381" s="29"/>
      <c r="T4381" s="29"/>
      <c r="U4381" s="29"/>
      <c r="V4381" s="29"/>
      <c r="W4381" s="29"/>
      <c r="X4381" s="29"/>
      <c r="Y4381" s="29"/>
      <c r="Z4381" s="29"/>
      <c r="AA4381" s="29"/>
    </row>
    <row r="4382" spans="1:27" x14ac:dyDescent="0.3">
      <c r="B4382" s="24" t="s">
        <v>822</v>
      </c>
    </row>
    <row r="4383" spans="1:27" x14ac:dyDescent="0.3">
      <c r="B4383" t="s">
        <v>2532</v>
      </c>
      <c r="C4383" t="s">
        <v>802</v>
      </c>
      <c r="D4383" t="s">
        <v>1178</v>
      </c>
      <c r="E4383" s="33">
        <v>1.5</v>
      </c>
      <c r="F4383" t="s">
        <v>825</v>
      </c>
      <c r="G4383" t="s">
        <v>826</v>
      </c>
      <c r="H4383" s="34"/>
      <c r="I4383" t="s">
        <v>827</v>
      </c>
      <c r="J4383" s="35">
        <f>ROUND(E4383/I4381* H4383,5)</f>
        <v>0</v>
      </c>
      <c r="K4383" s="36"/>
    </row>
    <row r="4384" spans="1:27" x14ac:dyDescent="0.3">
      <c r="B4384" t="s">
        <v>2533</v>
      </c>
      <c r="C4384" t="s">
        <v>802</v>
      </c>
      <c r="D4384" t="s">
        <v>1180</v>
      </c>
      <c r="E4384" s="33">
        <v>1.5</v>
      </c>
      <c r="F4384" t="s">
        <v>825</v>
      </c>
      <c r="G4384" t="s">
        <v>826</v>
      </c>
      <c r="H4384" s="34"/>
      <c r="I4384" t="s">
        <v>827</v>
      </c>
      <c r="J4384" s="35">
        <f>ROUND(E4384/I4381* H4384,5)</f>
        <v>0</v>
      </c>
      <c r="K4384" s="36"/>
    </row>
    <row r="4385" spans="1:27" x14ac:dyDescent="0.3">
      <c r="D4385" s="37" t="s">
        <v>828</v>
      </c>
      <c r="E4385" s="36"/>
      <c r="H4385" s="36"/>
      <c r="K4385" s="34">
        <f>SUM(J4383:J4384)</f>
        <v>0</v>
      </c>
    </row>
    <row r="4386" spans="1:27" x14ac:dyDescent="0.3">
      <c r="B4386" s="24" t="s">
        <v>833</v>
      </c>
      <c r="E4386" s="36"/>
      <c r="H4386" s="36"/>
      <c r="K4386" s="36"/>
    </row>
    <row r="4387" spans="1:27" x14ac:dyDescent="0.3">
      <c r="B4387" t="s">
        <v>2542</v>
      </c>
      <c r="C4387" t="s">
        <v>14</v>
      </c>
      <c r="D4387" t="s">
        <v>2543</v>
      </c>
      <c r="E4387" s="33">
        <v>1</v>
      </c>
      <c r="G4387" t="s">
        <v>826</v>
      </c>
      <c r="H4387" s="34"/>
      <c r="I4387" t="s">
        <v>827</v>
      </c>
      <c r="J4387" s="35">
        <f>ROUND(E4387* H4387,5)</f>
        <v>0</v>
      </c>
      <c r="K4387" s="36"/>
    </row>
    <row r="4388" spans="1:27" x14ac:dyDescent="0.3">
      <c r="B4388" t="s">
        <v>2544</v>
      </c>
      <c r="C4388" t="s">
        <v>14</v>
      </c>
      <c r="D4388" t="s">
        <v>2545</v>
      </c>
      <c r="E4388" s="33">
        <v>0.33</v>
      </c>
      <c r="G4388" t="s">
        <v>826</v>
      </c>
      <c r="H4388" s="34"/>
      <c r="I4388" t="s">
        <v>827</v>
      </c>
      <c r="J4388" s="35">
        <f>ROUND(E4388* H4388,5)</f>
        <v>0</v>
      </c>
      <c r="K4388" s="36"/>
    </row>
    <row r="4389" spans="1:27" x14ac:dyDescent="0.3">
      <c r="B4389" t="s">
        <v>2566</v>
      </c>
      <c r="C4389" t="s">
        <v>14</v>
      </c>
      <c r="D4389" t="s">
        <v>2567</v>
      </c>
      <c r="E4389" s="33">
        <v>1</v>
      </c>
      <c r="G4389" t="s">
        <v>826</v>
      </c>
      <c r="H4389" s="34"/>
      <c r="I4389" t="s">
        <v>827</v>
      </c>
      <c r="J4389" s="35">
        <f>ROUND(E4389* H4389,5)</f>
        <v>0</v>
      </c>
      <c r="K4389" s="36"/>
    </row>
    <row r="4390" spans="1:27" x14ac:dyDescent="0.3">
      <c r="D4390" s="37" t="s">
        <v>841</v>
      </c>
      <c r="E4390" s="36"/>
      <c r="H4390" s="36"/>
      <c r="K4390" s="34">
        <f>SUM(J4387:J4389)</f>
        <v>0</v>
      </c>
    </row>
    <row r="4391" spans="1:27" x14ac:dyDescent="0.3">
      <c r="E4391" s="36"/>
      <c r="H4391" s="36"/>
      <c r="K4391" s="36"/>
    </row>
    <row r="4392" spans="1:27" x14ac:dyDescent="0.3">
      <c r="D4392" s="37" t="s">
        <v>843</v>
      </c>
      <c r="E4392" s="36"/>
      <c r="H4392" s="36">
        <v>2.5</v>
      </c>
      <c r="I4392" t="s">
        <v>844</v>
      </c>
      <c r="J4392">
        <f>ROUND(H4392/100*K4385,5)</f>
        <v>0</v>
      </c>
      <c r="K4392" s="36"/>
    </row>
    <row r="4393" spans="1:27" x14ac:dyDescent="0.3">
      <c r="D4393" s="37" t="s">
        <v>842</v>
      </c>
      <c r="E4393" s="36"/>
      <c r="H4393" s="36"/>
      <c r="K4393" s="38">
        <f>SUM(J4382:J4392)</f>
        <v>0</v>
      </c>
    </row>
    <row r="4394" spans="1:27" x14ac:dyDescent="0.3">
      <c r="D4394" s="37" t="s">
        <v>916</v>
      </c>
      <c r="E4394" s="36"/>
      <c r="H4394" s="36">
        <v>2</v>
      </c>
      <c r="I4394" t="s">
        <v>844</v>
      </c>
      <c r="K4394" s="34">
        <f>ROUND(H4394/100*K4393,5)</f>
        <v>0</v>
      </c>
    </row>
    <row r="4395" spans="1:27" x14ac:dyDescent="0.3">
      <c r="D4395" s="37" t="s">
        <v>845</v>
      </c>
      <c r="E4395" s="36"/>
      <c r="H4395" s="36"/>
      <c r="K4395" s="38">
        <f>SUM(K4393:K4394)</f>
        <v>0</v>
      </c>
    </row>
    <row r="4397" spans="1:27" ht="45" customHeight="1" x14ac:dyDescent="0.3">
      <c r="A4397" s="28" t="s">
        <v>2568</v>
      </c>
      <c r="B4397" s="28" t="s">
        <v>451</v>
      </c>
      <c r="C4397" s="29" t="s">
        <v>14</v>
      </c>
      <c r="D4397" s="7" t="s">
        <v>452</v>
      </c>
      <c r="E4397" s="6"/>
      <c r="F4397" s="6"/>
      <c r="G4397" s="29"/>
      <c r="H4397" s="31" t="s">
        <v>820</v>
      </c>
      <c r="I4397" s="5">
        <v>1</v>
      </c>
      <c r="J4397" s="4"/>
      <c r="K4397" s="32">
        <f>ROUND(K4410,2)</f>
        <v>0</v>
      </c>
      <c r="L4397" s="30" t="s">
        <v>2569</v>
      </c>
      <c r="M4397" s="29"/>
      <c r="N4397" s="29"/>
      <c r="O4397" s="29"/>
      <c r="P4397" s="29"/>
      <c r="Q4397" s="29"/>
      <c r="R4397" s="29"/>
      <c r="S4397" s="29"/>
      <c r="T4397" s="29"/>
      <c r="U4397" s="29"/>
      <c r="V4397" s="29"/>
      <c r="W4397" s="29"/>
      <c r="X4397" s="29"/>
      <c r="Y4397" s="29"/>
      <c r="Z4397" s="29"/>
      <c r="AA4397" s="29"/>
    </row>
    <row r="4398" spans="1:27" x14ac:dyDescent="0.3">
      <c r="B4398" s="24" t="s">
        <v>822</v>
      </c>
    </row>
    <row r="4399" spans="1:27" x14ac:dyDescent="0.3">
      <c r="B4399" t="s">
        <v>2532</v>
      </c>
      <c r="C4399" t="s">
        <v>802</v>
      </c>
      <c r="D4399" t="s">
        <v>1178</v>
      </c>
      <c r="E4399" s="33">
        <v>0.75</v>
      </c>
      <c r="F4399" t="s">
        <v>825</v>
      </c>
      <c r="G4399" t="s">
        <v>826</v>
      </c>
      <c r="H4399" s="34"/>
      <c r="I4399" t="s">
        <v>827</v>
      </c>
      <c r="J4399" s="35">
        <f>ROUND(E4399/I4397* H4399,5)</f>
        <v>0</v>
      </c>
      <c r="K4399" s="36"/>
    </row>
    <row r="4400" spans="1:27" x14ac:dyDescent="0.3">
      <c r="B4400" t="s">
        <v>2533</v>
      </c>
      <c r="C4400" t="s">
        <v>802</v>
      </c>
      <c r="D4400" t="s">
        <v>1180</v>
      </c>
      <c r="E4400" s="33">
        <v>0.75</v>
      </c>
      <c r="F4400" t="s">
        <v>825</v>
      </c>
      <c r="G4400" t="s">
        <v>826</v>
      </c>
      <c r="H4400" s="34"/>
      <c r="I4400" t="s">
        <v>827</v>
      </c>
      <c r="J4400" s="35">
        <f>ROUND(E4400/I4397* H4400,5)</f>
        <v>0</v>
      </c>
      <c r="K4400" s="36"/>
    </row>
    <row r="4401" spans="1:27" x14ac:dyDescent="0.3">
      <c r="D4401" s="37" t="s">
        <v>828</v>
      </c>
      <c r="E4401" s="36"/>
      <c r="H4401" s="36"/>
      <c r="K4401" s="34">
        <f>SUM(J4399:J4400)</f>
        <v>0</v>
      </c>
    </row>
    <row r="4402" spans="1:27" x14ac:dyDescent="0.3">
      <c r="B4402" s="24" t="s">
        <v>833</v>
      </c>
      <c r="E4402" s="36"/>
      <c r="H4402" s="36"/>
      <c r="K4402" s="36"/>
    </row>
    <row r="4403" spans="1:27" x14ac:dyDescent="0.3">
      <c r="B4403" t="s">
        <v>2542</v>
      </c>
      <c r="C4403" t="s">
        <v>14</v>
      </c>
      <c r="D4403" t="s">
        <v>2543</v>
      </c>
      <c r="E4403" s="33">
        <v>1</v>
      </c>
      <c r="G4403" t="s">
        <v>826</v>
      </c>
      <c r="H4403" s="34"/>
      <c r="I4403" t="s">
        <v>827</v>
      </c>
      <c r="J4403" s="35">
        <f>ROUND(E4403* H4403,5)</f>
        <v>0</v>
      </c>
      <c r="K4403" s="36"/>
    </row>
    <row r="4404" spans="1:27" x14ac:dyDescent="0.3">
      <c r="B4404" t="s">
        <v>2570</v>
      </c>
      <c r="C4404" t="s">
        <v>14</v>
      </c>
      <c r="D4404" t="s">
        <v>2571</v>
      </c>
      <c r="E4404" s="33">
        <v>1</v>
      </c>
      <c r="G4404" t="s">
        <v>826</v>
      </c>
      <c r="H4404" s="34"/>
      <c r="I4404" t="s">
        <v>827</v>
      </c>
      <c r="J4404" s="35">
        <f>ROUND(E4404* H4404,5)</f>
        <v>0</v>
      </c>
      <c r="K4404" s="36"/>
    </row>
    <row r="4405" spans="1:27" x14ac:dyDescent="0.3">
      <c r="D4405" s="37" t="s">
        <v>841</v>
      </c>
      <c r="E4405" s="36"/>
      <c r="H4405" s="36"/>
      <c r="K4405" s="34">
        <f>SUM(J4403:J4404)</f>
        <v>0</v>
      </c>
    </row>
    <row r="4406" spans="1:27" x14ac:dyDescent="0.3">
      <c r="E4406" s="36"/>
      <c r="H4406" s="36"/>
      <c r="K4406" s="36"/>
    </row>
    <row r="4407" spans="1:27" x14ac:dyDescent="0.3">
      <c r="D4407" s="37" t="s">
        <v>843</v>
      </c>
      <c r="E4407" s="36"/>
      <c r="H4407" s="36">
        <v>2.5</v>
      </c>
      <c r="I4407" t="s">
        <v>844</v>
      </c>
      <c r="J4407">
        <f>ROUND(H4407/100*K4401,5)</f>
        <v>0</v>
      </c>
      <c r="K4407" s="36"/>
    </row>
    <row r="4408" spans="1:27" x14ac:dyDescent="0.3">
      <c r="D4408" s="37" t="s">
        <v>842</v>
      </c>
      <c r="E4408" s="36"/>
      <c r="H4408" s="36"/>
      <c r="K4408" s="38">
        <f>SUM(J4398:J4407)</f>
        <v>0</v>
      </c>
    </row>
    <row r="4409" spans="1:27" x14ac:dyDescent="0.3">
      <c r="D4409" s="37" t="s">
        <v>916</v>
      </c>
      <c r="E4409" s="36"/>
      <c r="H4409" s="36">
        <v>2</v>
      </c>
      <c r="I4409" t="s">
        <v>844</v>
      </c>
      <c r="K4409" s="34">
        <f>ROUND(H4409/100*K4408,5)</f>
        <v>0</v>
      </c>
    </row>
    <row r="4410" spans="1:27" x14ac:dyDescent="0.3">
      <c r="D4410" s="37" t="s">
        <v>845</v>
      </c>
      <c r="E4410" s="36"/>
      <c r="H4410" s="36"/>
      <c r="K4410" s="38">
        <f>SUM(K4408:K4409)</f>
        <v>0</v>
      </c>
    </row>
    <row r="4412" spans="1:27" ht="45" customHeight="1" x14ac:dyDescent="0.3">
      <c r="A4412" s="28" t="s">
        <v>2572</v>
      </c>
      <c r="B4412" s="28" t="s">
        <v>439</v>
      </c>
      <c r="C4412" s="29" t="s">
        <v>14</v>
      </c>
      <c r="D4412" s="7" t="s">
        <v>440</v>
      </c>
      <c r="E4412" s="6"/>
      <c r="F4412" s="6"/>
      <c r="G4412" s="29"/>
      <c r="H4412" s="31" t="s">
        <v>820</v>
      </c>
      <c r="I4412" s="5">
        <v>1</v>
      </c>
      <c r="J4412" s="4"/>
      <c r="K4412" s="32">
        <f>ROUND(K4426,2)</f>
        <v>0</v>
      </c>
      <c r="L4412" s="30" t="s">
        <v>2573</v>
      </c>
      <c r="M4412" s="29"/>
      <c r="N4412" s="29"/>
      <c r="O4412" s="29"/>
      <c r="P4412" s="29"/>
      <c r="Q4412" s="29"/>
      <c r="R4412" s="29"/>
      <c r="S4412" s="29"/>
      <c r="T4412" s="29"/>
      <c r="U4412" s="29"/>
      <c r="V4412" s="29"/>
      <c r="W4412" s="29"/>
      <c r="X4412" s="29"/>
      <c r="Y4412" s="29"/>
      <c r="Z4412" s="29"/>
      <c r="AA4412" s="29"/>
    </row>
    <row r="4413" spans="1:27" x14ac:dyDescent="0.3">
      <c r="B4413" s="24" t="s">
        <v>822</v>
      </c>
    </row>
    <row r="4414" spans="1:27" x14ac:dyDescent="0.3">
      <c r="B4414" t="s">
        <v>2532</v>
      </c>
      <c r="C4414" t="s">
        <v>802</v>
      </c>
      <c r="D4414" t="s">
        <v>1178</v>
      </c>
      <c r="E4414" s="33">
        <v>1.5</v>
      </c>
      <c r="F4414" t="s">
        <v>825</v>
      </c>
      <c r="G4414" t="s">
        <v>826</v>
      </c>
      <c r="H4414" s="34"/>
      <c r="I4414" t="s">
        <v>827</v>
      </c>
      <c r="J4414" s="35">
        <f>ROUND(E4414/I4412* H4414,5)</f>
        <v>0</v>
      </c>
      <c r="K4414" s="36"/>
    </row>
    <row r="4415" spans="1:27" x14ac:dyDescent="0.3">
      <c r="B4415" t="s">
        <v>2533</v>
      </c>
      <c r="C4415" t="s">
        <v>802</v>
      </c>
      <c r="D4415" t="s">
        <v>1180</v>
      </c>
      <c r="E4415" s="33">
        <v>1.5</v>
      </c>
      <c r="F4415" t="s">
        <v>825</v>
      </c>
      <c r="G4415" t="s">
        <v>826</v>
      </c>
      <c r="H4415" s="34"/>
      <c r="I4415" t="s">
        <v>827</v>
      </c>
      <c r="J4415" s="35">
        <f>ROUND(E4415/I4412* H4415,5)</f>
        <v>0</v>
      </c>
      <c r="K4415" s="36"/>
    </row>
    <row r="4416" spans="1:27" x14ac:dyDescent="0.3">
      <c r="D4416" s="37" t="s">
        <v>828</v>
      </c>
      <c r="E4416" s="36"/>
      <c r="H4416" s="36"/>
      <c r="K4416" s="34">
        <f>SUM(J4414:J4415)</f>
        <v>0</v>
      </c>
    </row>
    <row r="4417" spans="1:27" x14ac:dyDescent="0.3">
      <c r="B4417" s="24" t="s">
        <v>833</v>
      </c>
      <c r="E4417" s="36"/>
      <c r="H4417" s="36"/>
      <c r="K4417" s="36"/>
    </row>
    <row r="4418" spans="1:27" x14ac:dyDescent="0.3">
      <c r="B4418" t="s">
        <v>2542</v>
      </c>
      <c r="C4418" t="s">
        <v>14</v>
      </c>
      <c r="D4418" t="s">
        <v>2543</v>
      </c>
      <c r="E4418" s="33">
        <v>1</v>
      </c>
      <c r="G4418" t="s">
        <v>826</v>
      </c>
      <c r="H4418" s="34"/>
      <c r="I4418" t="s">
        <v>827</v>
      </c>
      <c r="J4418" s="35">
        <f>ROUND(E4418* H4418,5)</f>
        <v>0</v>
      </c>
      <c r="K4418" s="36"/>
    </row>
    <row r="4419" spans="1:27" x14ac:dyDescent="0.3">
      <c r="B4419" t="s">
        <v>2574</v>
      </c>
      <c r="C4419" t="s">
        <v>14</v>
      </c>
      <c r="D4419" t="s">
        <v>2575</v>
      </c>
      <c r="E4419" s="33">
        <v>1</v>
      </c>
      <c r="G4419" t="s">
        <v>826</v>
      </c>
      <c r="H4419" s="34"/>
      <c r="I4419" t="s">
        <v>827</v>
      </c>
      <c r="J4419" s="35">
        <f>ROUND(E4419* H4419,5)</f>
        <v>0</v>
      </c>
      <c r="K4419" s="36"/>
    </row>
    <row r="4420" spans="1:27" x14ac:dyDescent="0.3">
      <c r="B4420" t="s">
        <v>2544</v>
      </c>
      <c r="C4420" t="s">
        <v>14</v>
      </c>
      <c r="D4420" t="s">
        <v>2545</v>
      </c>
      <c r="E4420" s="33">
        <v>0.33</v>
      </c>
      <c r="G4420" t="s">
        <v>826</v>
      </c>
      <c r="H4420" s="34"/>
      <c r="I4420" t="s">
        <v>827</v>
      </c>
      <c r="J4420" s="35">
        <f>ROUND(E4420* H4420,5)</f>
        <v>0</v>
      </c>
      <c r="K4420" s="36"/>
    </row>
    <row r="4421" spans="1:27" x14ac:dyDescent="0.3">
      <c r="D4421" s="37" t="s">
        <v>841</v>
      </c>
      <c r="E4421" s="36"/>
      <c r="H4421" s="36"/>
      <c r="K4421" s="34">
        <f>SUM(J4418:J4420)</f>
        <v>0</v>
      </c>
    </row>
    <row r="4422" spans="1:27" x14ac:dyDescent="0.3">
      <c r="E4422" s="36"/>
      <c r="H4422" s="36"/>
      <c r="K4422" s="36"/>
    </row>
    <row r="4423" spans="1:27" x14ac:dyDescent="0.3">
      <c r="D4423" s="37" t="s">
        <v>843</v>
      </c>
      <c r="E4423" s="36"/>
      <c r="H4423" s="36">
        <v>2.5</v>
      </c>
      <c r="I4423" t="s">
        <v>844</v>
      </c>
      <c r="J4423">
        <f>ROUND(H4423/100*K4416,5)</f>
        <v>0</v>
      </c>
      <c r="K4423" s="36"/>
    </row>
    <row r="4424" spans="1:27" x14ac:dyDescent="0.3">
      <c r="D4424" s="37" t="s">
        <v>842</v>
      </c>
      <c r="E4424" s="36"/>
      <c r="H4424" s="36"/>
      <c r="K4424" s="38">
        <f>SUM(J4413:J4423)</f>
        <v>0</v>
      </c>
    </row>
    <row r="4425" spans="1:27" x14ac:dyDescent="0.3">
      <c r="D4425" s="37" t="s">
        <v>916</v>
      </c>
      <c r="E4425" s="36"/>
      <c r="H4425" s="36">
        <v>2</v>
      </c>
      <c r="I4425" t="s">
        <v>844</v>
      </c>
      <c r="K4425" s="34">
        <f>ROUND(H4425/100*K4424,5)</f>
        <v>0</v>
      </c>
    </row>
    <row r="4426" spans="1:27" x14ac:dyDescent="0.3">
      <c r="D4426" s="37" t="s">
        <v>845</v>
      </c>
      <c r="E4426" s="36"/>
      <c r="H4426" s="36"/>
      <c r="K4426" s="38">
        <f>SUM(K4424:K4425)</f>
        <v>0</v>
      </c>
    </row>
    <row r="4428" spans="1:27" ht="45" customHeight="1" x14ac:dyDescent="0.3">
      <c r="A4428" s="28"/>
      <c r="B4428" s="28" t="s">
        <v>2576</v>
      </c>
      <c r="C4428" s="29" t="s">
        <v>14</v>
      </c>
      <c r="D4428" s="7" t="s">
        <v>2577</v>
      </c>
      <c r="E4428" s="6"/>
      <c r="F4428" s="6"/>
      <c r="G4428" s="29"/>
      <c r="H4428" s="31" t="s">
        <v>820</v>
      </c>
      <c r="I4428" s="5">
        <v>1</v>
      </c>
      <c r="J4428" s="4"/>
      <c r="K4428" s="32">
        <f>ROUND(K4445,2)</f>
        <v>0</v>
      </c>
      <c r="L4428" s="30" t="s">
        <v>918</v>
      </c>
      <c r="M4428" s="29"/>
      <c r="N4428" s="29"/>
      <c r="O4428" s="29"/>
      <c r="P4428" s="29"/>
      <c r="Q4428" s="29"/>
      <c r="R4428" s="29"/>
      <c r="S4428" s="29"/>
      <c r="T4428" s="29"/>
      <c r="U4428" s="29"/>
      <c r="V4428" s="29"/>
      <c r="W4428" s="29"/>
      <c r="X4428" s="29"/>
      <c r="Y4428" s="29"/>
      <c r="Z4428" s="29"/>
      <c r="AA4428" s="29"/>
    </row>
    <row r="4429" spans="1:27" x14ac:dyDescent="0.3">
      <c r="B4429" s="24" t="s">
        <v>822</v>
      </c>
    </row>
    <row r="4430" spans="1:27" x14ac:dyDescent="0.3">
      <c r="B4430" t="s">
        <v>919</v>
      </c>
      <c r="C4430" t="s">
        <v>802</v>
      </c>
      <c r="D4430" t="s">
        <v>920</v>
      </c>
      <c r="E4430" s="33">
        <v>2.4</v>
      </c>
      <c r="F4430" t="s">
        <v>825</v>
      </c>
      <c r="G4430" t="s">
        <v>826</v>
      </c>
      <c r="H4430" s="34"/>
      <c r="I4430" t="s">
        <v>827</v>
      </c>
      <c r="J4430" s="35">
        <f>ROUND(E4430/I4428* H4430,5)</f>
        <v>0</v>
      </c>
      <c r="K4430" s="36"/>
    </row>
    <row r="4431" spans="1:27" x14ac:dyDescent="0.3">
      <c r="B4431" t="s">
        <v>921</v>
      </c>
      <c r="C4431" t="s">
        <v>802</v>
      </c>
      <c r="D4431" t="s">
        <v>857</v>
      </c>
      <c r="E4431" s="33">
        <v>2.4</v>
      </c>
      <c r="F4431" t="s">
        <v>825</v>
      </c>
      <c r="G4431" t="s">
        <v>826</v>
      </c>
      <c r="H4431" s="34"/>
      <c r="I4431" t="s">
        <v>827</v>
      </c>
      <c r="J4431" s="35">
        <f>ROUND(E4431/I4428* H4431,5)</f>
        <v>0</v>
      </c>
      <c r="K4431" s="36"/>
    </row>
    <row r="4432" spans="1:27" x14ac:dyDescent="0.3">
      <c r="D4432" s="37" t="s">
        <v>828</v>
      </c>
      <c r="E4432" s="36"/>
      <c r="H4432" s="36"/>
      <c r="K4432" s="34">
        <f>SUM(J4430:J4431)</f>
        <v>0</v>
      </c>
    </row>
    <row r="4433" spans="1:27" x14ac:dyDescent="0.3">
      <c r="B4433" s="24" t="s">
        <v>833</v>
      </c>
      <c r="E4433" s="36"/>
      <c r="H4433" s="36"/>
      <c r="K4433" s="36"/>
    </row>
    <row r="4434" spans="1:27" x14ac:dyDescent="0.3">
      <c r="B4434" t="s">
        <v>930</v>
      </c>
      <c r="C4434" t="s">
        <v>931</v>
      </c>
      <c r="D4434" t="s">
        <v>932</v>
      </c>
      <c r="E4434" s="33">
        <v>6</v>
      </c>
      <c r="G4434" t="s">
        <v>826</v>
      </c>
      <c r="H4434" s="34"/>
      <c r="I4434" t="s">
        <v>827</v>
      </c>
      <c r="J4434" s="35">
        <f>ROUND(E4434* H4434,5)</f>
        <v>0</v>
      </c>
      <c r="K4434" s="36"/>
    </row>
    <row r="4435" spans="1:27" x14ac:dyDescent="0.3">
      <c r="B4435" t="s">
        <v>924</v>
      </c>
      <c r="C4435" t="s">
        <v>14</v>
      </c>
      <c r="D4435" t="s">
        <v>925</v>
      </c>
      <c r="E4435" s="33">
        <v>2</v>
      </c>
      <c r="G4435" t="s">
        <v>826</v>
      </c>
      <c r="H4435" s="34"/>
      <c r="I4435" t="s">
        <v>827</v>
      </c>
      <c r="J4435" s="35">
        <f>ROUND(E4435* H4435,5)</f>
        <v>0</v>
      </c>
      <c r="K4435" s="36"/>
    </row>
    <row r="4436" spans="1:27" x14ac:dyDescent="0.3">
      <c r="B4436" t="s">
        <v>922</v>
      </c>
      <c r="C4436" t="s">
        <v>20</v>
      </c>
      <c r="D4436" t="s">
        <v>923</v>
      </c>
      <c r="E4436" s="33">
        <v>2</v>
      </c>
      <c r="G4436" t="s">
        <v>826</v>
      </c>
      <c r="H4436" s="34"/>
      <c r="I4436" t="s">
        <v>827</v>
      </c>
      <c r="J4436" s="35">
        <f>ROUND(E4436* H4436,5)</f>
        <v>0</v>
      </c>
      <c r="K4436" s="36"/>
    </row>
    <row r="4437" spans="1:27" x14ac:dyDescent="0.3">
      <c r="B4437" t="s">
        <v>928</v>
      </c>
      <c r="C4437" t="s">
        <v>14</v>
      </c>
      <c r="D4437" t="s">
        <v>929</v>
      </c>
      <c r="E4437" s="33">
        <v>4</v>
      </c>
      <c r="G4437" t="s">
        <v>826</v>
      </c>
      <c r="H4437" s="34"/>
      <c r="I4437" t="s">
        <v>827</v>
      </c>
      <c r="J4437" s="35">
        <f>ROUND(E4437* H4437,5)</f>
        <v>0</v>
      </c>
      <c r="K4437" s="36"/>
    </row>
    <row r="4438" spans="1:27" x14ac:dyDescent="0.3">
      <c r="B4438" t="s">
        <v>926</v>
      </c>
      <c r="C4438" t="s">
        <v>17</v>
      </c>
      <c r="D4438" t="s">
        <v>927</v>
      </c>
      <c r="E4438" s="33">
        <v>2.4119999999999999</v>
      </c>
      <c r="G4438" t="s">
        <v>826</v>
      </c>
      <c r="H4438" s="34"/>
      <c r="I4438" t="s">
        <v>827</v>
      </c>
      <c r="J4438" s="35">
        <f>ROUND(E4438* H4438,5)</f>
        <v>0</v>
      </c>
      <c r="K4438" s="36"/>
    </row>
    <row r="4439" spans="1:27" x14ac:dyDescent="0.3">
      <c r="D4439" s="37" t="s">
        <v>841</v>
      </c>
      <c r="E4439" s="36"/>
      <c r="H4439" s="36"/>
      <c r="K4439" s="34">
        <f>SUM(J4434:J4438)</f>
        <v>0</v>
      </c>
    </row>
    <row r="4440" spans="1:27" x14ac:dyDescent="0.3">
      <c r="B4440" s="24" t="s">
        <v>912</v>
      </c>
      <c r="E4440" s="36"/>
      <c r="H4440" s="36"/>
      <c r="K4440" s="36"/>
    </row>
    <row r="4441" spans="1:27" x14ac:dyDescent="0.3">
      <c r="B4441" t="s">
        <v>913</v>
      </c>
      <c r="C4441" t="s">
        <v>844</v>
      </c>
      <c r="D4441" t="s">
        <v>914</v>
      </c>
      <c r="E4441" s="33">
        <v>1</v>
      </c>
      <c r="G4441" t="s">
        <v>844</v>
      </c>
      <c r="H4441" s="34">
        <v>0</v>
      </c>
      <c r="I4441" t="s">
        <v>827</v>
      </c>
      <c r="J4441" s="35">
        <f>ROUND(E4441* H4441/100,5)</f>
        <v>0</v>
      </c>
      <c r="K4441" s="36"/>
    </row>
    <row r="4442" spans="1:27" x14ac:dyDescent="0.3">
      <c r="D4442" s="37" t="s">
        <v>915</v>
      </c>
      <c r="E4442" s="36"/>
      <c r="H4442" s="36"/>
      <c r="K4442" s="34">
        <f>SUM(J4441:J4441)</f>
        <v>0</v>
      </c>
    </row>
    <row r="4443" spans="1:27" x14ac:dyDescent="0.3">
      <c r="D4443" s="37" t="s">
        <v>842</v>
      </c>
      <c r="E4443" s="36"/>
      <c r="H4443" s="36"/>
      <c r="K4443" s="38">
        <f>SUM(J4429:J4442)</f>
        <v>0</v>
      </c>
    </row>
    <row r="4444" spans="1:27" x14ac:dyDescent="0.3">
      <c r="D4444" s="37" t="s">
        <v>916</v>
      </c>
      <c r="E4444" s="36"/>
      <c r="H4444" s="36">
        <v>2</v>
      </c>
      <c r="I4444" t="s">
        <v>844</v>
      </c>
      <c r="K4444" s="34">
        <f>ROUND(H4444/100*K4443,5)</f>
        <v>0</v>
      </c>
    </row>
    <row r="4445" spans="1:27" x14ac:dyDescent="0.3">
      <c r="D4445" s="37" t="s">
        <v>845</v>
      </c>
      <c r="E4445" s="36"/>
      <c r="H4445" s="36"/>
      <c r="K4445" s="38">
        <f>SUM(K4443:K4444)</f>
        <v>0</v>
      </c>
    </row>
    <row r="4447" spans="1:27" ht="45" customHeight="1" x14ac:dyDescent="0.3">
      <c r="A4447" s="28" t="s">
        <v>2578</v>
      </c>
      <c r="B4447" s="28" t="s">
        <v>239</v>
      </c>
      <c r="C4447" s="29" t="s">
        <v>14</v>
      </c>
      <c r="D4447" s="7" t="s">
        <v>240</v>
      </c>
      <c r="E4447" s="6"/>
      <c r="F4447" s="6"/>
      <c r="G4447" s="29"/>
      <c r="H4447" s="31" t="s">
        <v>820</v>
      </c>
      <c r="I4447" s="5">
        <v>1</v>
      </c>
      <c r="J4447" s="4"/>
      <c r="K4447" s="32">
        <f>ROUND(K4462,2)</f>
        <v>0</v>
      </c>
      <c r="L4447" s="30" t="s">
        <v>2579</v>
      </c>
      <c r="M4447" s="29"/>
      <c r="N4447" s="29"/>
      <c r="O4447" s="29"/>
      <c r="P4447" s="29"/>
      <c r="Q4447" s="29"/>
      <c r="R4447" s="29"/>
      <c r="S4447" s="29"/>
      <c r="T4447" s="29"/>
      <c r="U4447" s="29"/>
      <c r="V4447" s="29"/>
      <c r="W4447" s="29"/>
      <c r="X4447" s="29"/>
      <c r="Y4447" s="29"/>
      <c r="Z4447" s="29"/>
      <c r="AA4447" s="29"/>
    </row>
    <row r="4448" spans="1:27" x14ac:dyDescent="0.3">
      <c r="B4448" s="24" t="s">
        <v>822</v>
      </c>
    </row>
    <row r="4449" spans="1:27" x14ac:dyDescent="0.3">
      <c r="B4449" t="s">
        <v>919</v>
      </c>
      <c r="C4449" t="s">
        <v>802</v>
      </c>
      <c r="D4449" t="s">
        <v>920</v>
      </c>
      <c r="E4449" s="33">
        <v>0.72799999999999998</v>
      </c>
      <c r="F4449" t="s">
        <v>825</v>
      </c>
      <c r="G4449" t="s">
        <v>826</v>
      </c>
      <c r="H4449" s="34"/>
      <c r="I4449" t="s">
        <v>827</v>
      </c>
      <c r="J4449" s="35">
        <f>ROUND(E4449/I4447* H4449,5)</f>
        <v>0</v>
      </c>
      <c r="K4449" s="36"/>
    </row>
    <row r="4450" spans="1:27" x14ac:dyDescent="0.3">
      <c r="B4450" t="s">
        <v>921</v>
      </c>
      <c r="C4450" t="s">
        <v>802</v>
      </c>
      <c r="D4450" t="s">
        <v>857</v>
      </c>
      <c r="E4450" s="33">
        <v>0.72799999999999998</v>
      </c>
      <c r="F4450" t="s">
        <v>825</v>
      </c>
      <c r="G4450" t="s">
        <v>826</v>
      </c>
      <c r="H4450" s="34"/>
      <c r="I4450" t="s">
        <v>827</v>
      </c>
      <c r="J4450" s="35">
        <f>ROUND(E4450/I4447* H4450,5)</f>
        <v>0</v>
      </c>
      <c r="K4450" s="36"/>
    </row>
    <row r="4451" spans="1:27" x14ac:dyDescent="0.3">
      <c r="D4451" s="37" t="s">
        <v>828</v>
      </c>
      <c r="E4451" s="36"/>
      <c r="H4451" s="36"/>
      <c r="K4451" s="34">
        <f>SUM(J4449:J4450)</f>
        <v>0</v>
      </c>
    </row>
    <row r="4452" spans="1:27" x14ac:dyDescent="0.3">
      <c r="B4452" s="24" t="s">
        <v>833</v>
      </c>
      <c r="E4452" s="36"/>
      <c r="H4452" s="36"/>
      <c r="K4452" s="36"/>
    </row>
    <row r="4453" spans="1:27" x14ac:dyDescent="0.3">
      <c r="B4453" t="s">
        <v>2580</v>
      </c>
      <c r="C4453" t="s">
        <v>14</v>
      </c>
      <c r="D4453" t="s">
        <v>2581</v>
      </c>
      <c r="E4453" s="33">
        <v>1.4</v>
      </c>
      <c r="G4453" t="s">
        <v>826</v>
      </c>
      <c r="H4453" s="34"/>
      <c r="I4453" t="s">
        <v>827</v>
      </c>
      <c r="J4453" s="35">
        <f t="shared" ref="J4453:J4458" si="3">ROUND(E4453* H4453,5)</f>
        <v>0</v>
      </c>
      <c r="K4453" s="36"/>
    </row>
    <row r="4454" spans="1:27" x14ac:dyDescent="0.3">
      <c r="B4454" t="s">
        <v>924</v>
      </c>
      <c r="C4454" t="s">
        <v>14</v>
      </c>
      <c r="D4454" t="s">
        <v>925</v>
      </c>
      <c r="E4454" s="33">
        <v>1</v>
      </c>
      <c r="G4454" t="s">
        <v>826</v>
      </c>
      <c r="H4454" s="34"/>
      <c r="I4454" t="s">
        <v>827</v>
      </c>
      <c r="J4454" s="35">
        <f t="shared" si="3"/>
        <v>0</v>
      </c>
      <c r="K4454" s="36"/>
    </row>
    <row r="4455" spans="1:27" x14ac:dyDescent="0.3">
      <c r="B4455" t="s">
        <v>2582</v>
      </c>
      <c r="C4455" t="s">
        <v>931</v>
      </c>
      <c r="D4455" t="s">
        <v>2583</v>
      </c>
      <c r="E4455" s="33">
        <v>2.1</v>
      </c>
      <c r="G4455" t="s">
        <v>826</v>
      </c>
      <c r="H4455" s="34"/>
      <c r="I4455" t="s">
        <v>827</v>
      </c>
      <c r="J4455" s="35">
        <f t="shared" si="3"/>
        <v>0</v>
      </c>
      <c r="K4455" s="36"/>
    </row>
    <row r="4456" spans="1:27" x14ac:dyDescent="0.3">
      <c r="B4456" t="s">
        <v>2584</v>
      </c>
      <c r="C4456" t="s">
        <v>14</v>
      </c>
      <c r="D4456" t="s">
        <v>2585</v>
      </c>
      <c r="E4456" s="33">
        <v>1.4</v>
      </c>
      <c r="G4456" t="s">
        <v>826</v>
      </c>
      <c r="H4456" s="34"/>
      <c r="I4456" t="s">
        <v>827</v>
      </c>
      <c r="J4456" s="35">
        <f t="shared" si="3"/>
        <v>0</v>
      </c>
      <c r="K4456" s="36"/>
    </row>
    <row r="4457" spans="1:27" x14ac:dyDescent="0.3">
      <c r="B4457" t="s">
        <v>2586</v>
      </c>
      <c r="C4457" t="s">
        <v>14</v>
      </c>
      <c r="D4457" t="s">
        <v>2587</v>
      </c>
      <c r="E4457" s="33">
        <v>4</v>
      </c>
      <c r="G4457" t="s">
        <v>826</v>
      </c>
      <c r="H4457" s="34"/>
      <c r="I4457" t="s">
        <v>827</v>
      </c>
      <c r="J4457" s="35">
        <f t="shared" si="3"/>
        <v>0</v>
      </c>
      <c r="K4457" s="36"/>
    </row>
    <row r="4458" spans="1:27" x14ac:dyDescent="0.3">
      <c r="B4458" t="s">
        <v>2588</v>
      </c>
      <c r="C4458" t="s">
        <v>17</v>
      </c>
      <c r="D4458" t="s">
        <v>2589</v>
      </c>
      <c r="E4458" s="33">
        <v>0.46400000000000002</v>
      </c>
      <c r="G4458" t="s">
        <v>826</v>
      </c>
      <c r="H4458" s="34"/>
      <c r="I4458" t="s">
        <v>827</v>
      </c>
      <c r="J4458" s="35">
        <f t="shared" si="3"/>
        <v>0</v>
      </c>
      <c r="K4458" s="36"/>
    </row>
    <row r="4459" spans="1:27" x14ac:dyDescent="0.3">
      <c r="D4459" s="37" t="s">
        <v>841</v>
      </c>
      <c r="E4459" s="36"/>
      <c r="H4459" s="36"/>
      <c r="K4459" s="34">
        <f>SUM(J4453:J4458)</f>
        <v>0</v>
      </c>
    </row>
    <row r="4460" spans="1:27" x14ac:dyDescent="0.3">
      <c r="D4460" s="37" t="s">
        <v>842</v>
      </c>
      <c r="E4460" s="36"/>
      <c r="H4460" s="36"/>
      <c r="K4460" s="38">
        <f>SUM(J4448:J4459)</f>
        <v>0</v>
      </c>
    </row>
    <row r="4461" spans="1:27" x14ac:dyDescent="0.3">
      <c r="D4461" s="37" t="s">
        <v>916</v>
      </c>
      <c r="E4461" s="36"/>
      <c r="H4461" s="36">
        <v>2</v>
      </c>
      <c r="I4461" t="s">
        <v>844</v>
      </c>
      <c r="K4461" s="34">
        <f>ROUND(H4461/100*K4460,5)</f>
        <v>0</v>
      </c>
    </row>
    <row r="4462" spans="1:27" x14ac:dyDescent="0.3">
      <c r="D4462" s="37" t="s">
        <v>845</v>
      </c>
      <c r="E4462" s="36"/>
      <c r="H4462" s="36"/>
      <c r="K4462" s="38">
        <f>SUM(K4460:K4461)</f>
        <v>0</v>
      </c>
    </row>
    <row r="4464" spans="1:27" ht="45" customHeight="1" x14ac:dyDescent="0.3">
      <c r="A4464" s="28" t="s">
        <v>2590</v>
      </c>
      <c r="B4464" s="28" t="s">
        <v>490</v>
      </c>
      <c r="C4464" s="29" t="s">
        <v>14</v>
      </c>
      <c r="D4464" s="7" t="s">
        <v>491</v>
      </c>
      <c r="E4464" s="6"/>
      <c r="F4464" s="6"/>
      <c r="G4464" s="29"/>
      <c r="H4464" s="31" t="s">
        <v>820</v>
      </c>
      <c r="I4464" s="5">
        <v>1</v>
      </c>
      <c r="J4464" s="4"/>
      <c r="K4464" s="32">
        <f>ROUND(K4480,2)</f>
        <v>0</v>
      </c>
      <c r="L4464" s="30" t="s">
        <v>2591</v>
      </c>
      <c r="M4464" s="29"/>
      <c r="N4464" s="29"/>
      <c r="O4464" s="29"/>
      <c r="P4464" s="29"/>
      <c r="Q4464" s="29"/>
      <c r="R4464" s="29"/>
      <c r="S4464" s="29"/>
      <c r="T4464" s="29"/>
      <c r="U4464" s="29"/>
      <c r="V4464" s="29"/>
      <c r="W4464" s="29"/>
      <c r="X4464" s="29"/>
      <c r="Y4464" s="29"/>
      <c r="Z4464" s="29"/>
      <c r="AA4464" s="29"/>
    </row>
    <row r="4465" spans="2:11" x14ac:dyDescent="0.3">
      <c r="B4465" s="24" t="s">
        <v>822</v>
      </c>
    </row>
    <row r="4466" spans="2:11" x14ac:dyDescent="0.3">
      <c r="B4466" t="s">
        <v>919</v>
      </c>
      <c r="C4466" t="s">
        <v>802</v>
      </c>
      <c r="D4466" t="s">
        <v>920</v>
      </c>
      <c r="E4466" s="33">
        <v>2.4</v>
      </c>
      <c r="F4466" t="s">
        <v>825</v>
      </c>
      <c r="G4466" t="s">
        <v>826</v>
      </c>
      <c r="H4466" s="34"/>
      <c r="I4466" t="s">
        <v>827</v>
      </c>
      <c r="J4466" s="35">
        <f>ROUND(E4466/I4464* H4466,5)</f>
        <v>0</v>
      </c>
      <c r="K4466" s="36"/>
    </row>
    <row r="4467" spans="2:11" x14ac:dyDescent="0.3">
      <c r="B4467" t="s">
        <v>921</v>
      </c>
      <c r="C4467" t="s">
        <v>802</v>
      </c>
      <c r="D4467" t="s">
        <v>857</v>
      </c>
      <c r="E4467" s="33">
        <v>2.4</v>
      </c>
      <c r="F4467" t="s">
        <v>825</v>
      </c>
      <c r="G4467" t="s">
        <v>826</v>
      </c>
      <c r="H4467" s="34"/>
      <c r="I4467" t="s">
        <v>827</v>
      </c>
      <c r="J4467" s="35">
        <f>ROUND(E4467/I4464* H4467,5)</f>
        <v>0</v>
      </c>
      <c r="K4467" s="36"/>
    </row>
    <row r="4468" spans="2:11" x14ac:dyDescent="0.3">
      <c r="D4468" s="37" t="s">
        <v>828</v>
      </c>
      <c r="E4468" s="36"/>
      <c r="H4468" s="36"/>
      <c r="K4468" s="34">
        <f>SUM(J4466:J4467)</f>
        <v>0</v>
      </c>
    </row>
    <row r="4469" spans="2:11" x14ac:dyDescent="0.3">
      <c r="B4469" s="24" t="s">
        <v>833</v>
      </c>
      <c r="E4469" s="36"/>
      <c r="H4469" s="36"/>
      <c r="K4469" s="36"/>
    </row>
    <row r="4470" spans="2:11" x14ac:dyDescent="0.3">
      <c r="B4470" t="s">
        <v>2592</v>
      </c>
      <c r="C4470" t="s">
        <v>14</v>
      </c>
      <c r="D4470" t="s">
        <v>2593</v>
      </c>
      <c r="E4470" s="33">
        <v>0.3</v>
      </c>
      <c r="G4470" t="s">
        <v>826</v>
      </c>
      <c r="H4470" s="34"/>
      <c r="I4470" t="s">
        <v>827</v>
      </c>
      <c r="J4470" s="35">
        <f t="shared" ref="J4470:J4476" si="4">ROUND(E4470* H4470,5)</f>
        <v>0</v>
      </c>
      <c r="K4470" s="36"/>
    </row>
    <row r="4471" spans="2:11" x14ac:dyDescent="0.3">
      <c r="B4471" t="s">
        <v>924</v>
      </c>
      <c r="C4471" t="s">
        <v>14</v>
      </c>
      <c r="D4471" t="s">
        <v>925</v>
      </c>
      <c r="E4471" s="33">
        <v>1</v>
      </c>
      <c r="G4471" t="s">
        <v>826</v>
      </c>
      <c r="H4471" s="34"/>
      <c r="I4471" t="s">
        <v>827</v>
      </c>
      <c r="J4471" s="35">
        <f t="shared" si="4"/>
        <v>0</v>
      </c>
      <c r="K4471" s="36"/>
    </row>
    <row r="4472" spans="2:11" x14ac:dyDescent="0.3">
      <c r="B4472" t="s">
        <v>2594</v>
      </c>
      <c r="C4472" t="s">
        <v>14</v>
      </c>
      <c r="D4472" t="s">
        <v>2595</v>
      </c>
      <c r="E4472" s="33">
        <v>2</v>
      </c>
      <c r="G4472" t="s">
        <v>826</v>
      </c>
      <c r="H4472" s="34"/>
      <c r="I4472" t="s">
        <v>827</v>
      </c>
      <c r="J4472" s="35">
        <f t="shared" si="4"/>
        <v>0</v>
      </c>
      <c r="K4472" s="36"/>
    </row>
    <row r="4473" spans="2:11" x14ac:dyDescent="0.3">
      <c r="B4473" t="s">
        <v>2596</v>
      </c>
      <c r="C4473" t="s">
        <v>14</v>
      </c>
      <c r="D4473" t="s">
        <v>2597</v>
      </c>
      <c r="E4473" s="33">
        <v>0.38</v>
      </c>
      <c r="G4473" t="s">
        <v>826</v>
      </c>
      <c r="H4473" s="34"/>
      <c r="I4473" t="s">
        <v>827</v>
      </c>
      <c r="J4473" s="35">
        <f t="shared" si="4"/>
        <v>0</v>
      </c>
      <c r="K4473" s="36"/>
    </row>
    <row r="4474" spans="2:11" x14ac:dyDescent="0.3">
      <c r="B4474" t="s">
        <v>930</v>
      </c>
      <c r="C4474" t="s">
        <v>931</v>
      </c>
      <c r="D4474" t="s">
        <v>932</v>
      </c>
      <c r="E4474" s="33">
        <v>6</v>
      </c>
      <c r="G4474" t="s">
        <v>826</v>
      </c>
      <c r="H4474" s="34"/>
      <c r="I4474" t="s">
        <v>827</v>
      </c>
      <c r="J4474" s="35">
        <f t="shared" si="4"/>
        <v>0</v>
      </c>
      <c r="K4474" s="36"/>
    </row>
    <row r="4475" spans="2:11" x14ac:dyDescent="0.3">
      <c r="B4475" t="s">
        <v>926</v>
      </c>
      <c r="C4475" t="s">
        <v>17</v>
      </c>
      <c r="D4475" t="s">
        <v>927</v>
      </c>
      <c r="E4475" s="33">
        <v>2.4119999999999999</v>
      </c>
      <c r="G4475" t="s">
        <v>826</v>
      </c>
      <c r="H4475" s="34"/>
      <c r="I4475" t="s">
        <v>827</v>
      </c>
      <c r="J4475" s="35">
        <f t="shared" si="4"/>
        <v>0</v>
      </c>
      <c r="K4475" s="36"/>
    </row>
    <row r="4476" spans="2:11" x14ac:dyDescent="0.3">
      <c r="B4476" t="s">
        <v>2598</v>
      </c>
      <c r="C4476" t="s">
        <v>20</v>
      </c>
      <c r="D4476" t="s">
        <v>2599</v>
      </c>
      <c r="E4476" s="33">
        <v>4</v>
      </c>
      <c r="G4476" t="s">
        <v>826</v>
      </c>
      <c r="H4476" s="34"/>
      <c r="I4476" t="s">
        <v>827</v>
      </c>
      <c r="J4476" s="35">
        <f t="shared" si="4"/>
        <v>0</v>
      </c>
      <c r="K4476" s="36"/>
    </row>
    <row r="4477" spans="2:11" x14ac:dyDescent="0.3">
      <c r="D4477" s="37" t="s">
        <v>841</v>
      </c>
      <c r="E4477" s="36"/>
      <c r="H4477" s="36"/>
      <c r="K4477" s="34">
        <f>SUM(J4470:J4476)</f>
        <v>0</v>
      </c>
    </row>
    <row r="4478" spans="2:11" x14ac:dyDescent="0.3">
      <c r="D4478" s="37" t="s">
        <v>842</v>
      </c>
      <c r="E4478" s="36"/>
      <c r="H4478" s="36"/>
      <c r="K4478" s="38">
        <f>SUM(J4465:J4477)</f>
        <v>0</v>
      </c>
    </row>
    <row r="4479" spans="2:11" x14ac:dyDescent="0.3">
      <c r="D4479" s="37" t="s">
        <v>916</v>
      </c>
      <c r="E4479" s="36"/>
      <c r="H4479" s="36">
        <v>2</v>
      </c>
      <c r="I4479" t="s">
        <v>844</v>
      </c>
      <c r="K4479" s="34">
        <f>ROUND(H4479/100*K4478,5)</f>
        <v>0</v>
      </c>
    </row>
    <row r="4480" spans="2:11" x14ac:dyDescent="0.3">
      <c r="D4480" s="37" t="s">
        <v>845</v>
      </c>
      <c r="E4480" s="36"/>
      <c r="H4480" s="36"/>
      <c r="K4480" s="38">
        <f>SUM(K4478:K4479)</f>
        <v>0</v>
      </c>
    </row>
    <row r="4482" spans="1:27" ht="45" customHeight="1" x14ac:dyDescent="0.3">
      <c r="A4482" s="28" t="s">
        <v>2600</v>
      </c>
      <c r="B4482" s="28" t="s">
        <v>492</v>
      </c>
      <c r="C4482" s="29" t="s">
        <v>14</v>
      </c>
      <c r="D4482" s="7" t="s">
        <v>493</v>
      </c>
      <c r="E4482" s="6"/>
      <c r="F4482" s="6"/>
      <c r="G4482" s="29"/>
      <c r="H4482" s="31" t="s">
        <v>820</v>
      </c>
      <c r="I4482" s="5">
        <v>1</v>
      </c>
      <c r="J4482" s="4"/>
      <c r="K4482" s="32">
        <f>ROUND(K4498,2)</f>
        <v>0</v>
      </c>
      <c r="L4482" s="30" t="s">
        <v>2601</v>
      </c>
      <c r="M4482" s="29"/>
      <c r="N4482" s="29"/>
      <c r="O4482" s="29"/>
      <c r="P4482" s="29"/>
      <c r="Q4482" s="29"/>
      <c r="R4482" s="29"/>
      <c r="S4482" s="29"/>
      <c r="T4482" s="29"/>
      <c r="U4482" s="29"/>
      <c r="V4482" s="29"/>
      <c r="W4482" s="29"/>
      <c r="X4482" s="29"/>
      <c r="Y4482" s="29"/>
      <c r="Z4482" s="29"/>
      <c r="AA4482" s="29"/>
    </row>
    <row r="4483" spans="1:27" x14ac:dyDescent="0.3">
      <c r="B4483" s="24" t="s">
        <v>822</v>
      </c>
    </row>
    <row r="4484" spans="1:27" x14ac:dyDescent="0.3">
      <c r="B4484" t="s">
        <v>919</v>
      </c>
      <c r="C4484" t="s">
        <v>802</v>
      </c>
      <c r="D4484" t="s">
        <v>920</v>
      </c>
      <c r="E4484" s="33">
        <v>2.4</v>
      </c>
      <c r="F4484" t="s">
        <v>825</v>
      </c>
      <c r="G4484" t="s">
        <v>826</v>
      </c>
      <c r="H4484" s="34"/>
      <c r="I4484" t="s">
        <v>827</v>
      </c>
      <c r="J4484" s="35">
        <f>ROUND(E4484/I4482* H4484,5)</f>
        <v>0</v>
      </c>
      <c r="K4484" s="36"/>
    </row>
    <row r="4485" spans="1:27" x14ac:dyDescent="0.3">
      <c r="B4485" t="s">
        <v>921</v>
      </c>
      <c r="C4485" t="s">
        <v>802</v>
      </c>
      <c r="D4485" t="s">
        <v>857</v>
      </c>
      <c r="E4485" s="33">
        <v>2.4</v>
      </c>
      <c r="F4485" t="s">
        <v>825</v>
      </c>
      <c r="G4485" t="s">
        <v>826</v>
      </c>
      <c r="H4485" s="34"/>
      <c r="I4485" t="s">
        <v>827</v>
      </c>
      <c r="J4485" s="35">
        <f>ROUND(E4485/I4482* H4485,5)</f>
        <v>0</v>
      </c>
      <c r="K4485" s="36"/>
    </row>
    <row r="4486" spans="1:27" x14ac:dyDescent="0.3">
      <c r="D4486" s="37" t="s">
        <v>828</v>
      </c>
      <c r="E4486" s="36"/>
      <c r="H4486" s="36"/>
      <c r="K4486" s="34">
        <f>SUM(J4484:J4485)</f>
        <v>0</v>
      </c>
    </row>
    <row r="4487" spans="1:27" x14ac:dyDescent="0.3">
      <c r="B4487" s="24" t="s">
        <v>833</v>
      </c>
      <c r="E4487" s="36"/>
      <c r="H4487" s="36"/>
      <c r="K4487" s="36"/>
    </row>
    <row r="4488" spans="1:27" x14ac:dyDescent="0.3">
      <c r="B4488" t="s">
        <v>2596</v>
      </c>
      <c r="C4488" t="s">
        <v>14</v>
      </c>
      <c r="D4488" t="s">
        <v>2597</v>
      </c>
      <c r="E4488" s="33">
        <v>0.38</v>
      </c>
      <c r="G4488" t="s">
        <v>826</v>
      </c>
      <c r="H4488" s="34"/>
      <c r="I4488" t="s">
        <v>827</v>
      </c>
      <c r="J4488" s="35">
        <f t="shared" ref="J4488:J4494" si="5">ROUND(E4488* H4488,5)</f>
        <v>0</v>
      </c>
      <c r="K4488" s="36"/>
    </row>
    <row r="4489" spans="1:27" x14ac:dyDescent="0.3">
      <c r="B4489" t="s">
        <v>2592</v>
      </c>
      <c r="C4489" t="s">
        <v>14</v>
      </c>
      <c r="D4489" t="s">
        <v>2593</v>
      </c>
      <c r="E4489" s="33">
        <v>0.3</v>
      </c>
      <c r="G4489" t="s">
        <v>826</v>
      </c>
      <c r="H4489" s="34"/>
      <c r="I4489" t="s">
        <v>827</v>
      </c>
      <c r="J4489" s="35">
        <f t="shared" si="5"/>
        <v>0</v>
      </c>
      <c r="K4489" s="36"/>
    </row>
    <row r="4490" spans="1:27" x14ac:dyDescent="0.3">
      <c r="B4490" t="s">
        <v>2594</v>
      </c>
      <c r="C4490" t="s">
        <v>14</v>
      </c>
      <c r="D4490" t="s">
        <v>2595</v>
      </c>
      <c r="E4490" s="33">
        <v>2</v>
      </c>
      <c r="G4490" t="s">
        <v>826</v>
      </c>
      <c r="H4490" s="34"/>
      <c r="I4490" t="s">
        <v>827</v>
      </c>
      <c r="J4490" s="35">
        <f t="shared" si="5"/>
        <v>0</v>
      </c>
      <c r="K4490" s="36"/>
    </row>
    <row r="4491" spans="1:27" x14ac:dyDescent="0.3">
      <c r="B4491" t="s">
        <v>2598</v>
      </c>
      <c r="C4491" t="s">
        <v>20</v>
      </c>
      <c r="D4491" t="s">
        <v>2599</v>
      </c>
      <c r="E4491" s="33">
        <v>4</v>
      </c>
      <c r="G4491" t="s">
        <v>826</v>
      </c>
      <c r="H4491" s="34"/>
      <c r="I4491" t="s">
        <v>827</v>
      </c>
      <c r="J4491" s="35">
        <f t="shared" si="5"/>
        <v>0</v>
      </c>
      <c r="K4491" s="36"/>
    </row>
    <row r="4492" spans="1:27" x14ac:dyDescent="0.3">
      <c r="B4492" t="s">
        <v>924</v>
      </c>
      <c r="C4492" t="s">
        <v>14</v>
      </c>
      <c r="D4492" t="s">
        <v>925</v>
      </c>
      <c r="E4492" s="33">
        <v>1</v>
      </c>
      <c r="G4492" t="s">
        <v>826</v>
      </c>
      <c r="H4492" s="34"/>
      <c r="I4492" t="s">
        <v>827</v>
      </c>
      <c r="J4492" s="35">
        <f t="shared" si="5"/>
        <v>0</v>
      </c>
      <c r="K4492" s="36"/>
    </row>
    <row r="4493" spans="1:27" x14ac:dyDescent="0.3">
      <c r="B4493" t="s">
        <v>930</v>
      </c>
      <c r="C4493" t="s">
        <v>931</v>
      </c>
      <c r="D4493" t="s">
        <v>932</v>
      </c>
      <c r="E4493" s="33">
        <v>6</v>
      </c>
      <c r="G4493" t="s">
        <v>826</v>
      </c>
      <c r="H4493" s="34"/>
      <c r="I4493" t="s">
        <v>827</v>
      </c>
      <c r="J4493" s="35">
        <f t="shared" si="5"/>
        <v>0</v>
      </c>
      <c r="K4493" s="36"/>
    </row>
    <row r="4494" spans="1:27" x14ac:dyDescent="0.3">
      <c r="B4494" t="s">
        <v>926</v>
      </c>
      <c r="C4494" t="s">
        <v>17</v>
      </c>
      <c r="D4494" t="s">
        <v>927</v>
      </c>
      <c r="E4494" s="33">
        <v>2.4119999999999999</v>
      </c>
      <c r="G4494" t="s">
        <v>826</v>
      </c>
      <c r="H4494" s="34"/>
      <c r="I4494" t="s">
        <v>827</v>
      </c>
      <c r="J4494" s="35">
        <f t="shared" si="5"/>
        <v>0</v>
      </c>
      <c r="K4494" s="36"/>
    </row>
    <row r="4495" spans="1:27" x14ac:dyDescent="0.3">
      <c r="D4495" s="37" t="s">
        <v>841</v>
      </c>
      <c r="E4495" s="36"/>
      <c r="H4495" s="36"/>
      <c r="K4495" s="34">
        <f>SUM(J4488:J4494)</f>
        <v>0</v>
      </c>
    </row>
    <row r="4496" spans="1:27" x14ac:dyDescent="0.3">
      <c r="D4496" s="37" t="s">
        <v>842</v>
      </c>
      <c r="E4496" s="36"/>
      <c r="H4496" s="36"/>
      <c r="K4496" s="38">
        <f>SUM(J4483:J4495)</f>
        <v>0</v>
      </c>
    </row>
    <row r="4497" spans="1:27" x14ac:dyDescent="0.3">
      <c r="D4497" s="37" t="s">
        <v>916</v>
      </c>
      <c r="E4497" s="36"/>
      <c r="H4497" s="36">
        <v>2</v>
      </c>
      <c r="I4497" t="s">
        <v>844</v>
      </c>
      <c r="K4497" s="34">
        <f>ROUND(H4497/100*K4496,5)</f>
        <v>0</v>
      </c>
    </row>
    <row r="4498" spans="1:27" x14ac:dyDescent="0.3">
      <c r="D4498" s="37" t="s">
        <v>845</v>
      </c>
      <c r="E4498" s="36"/>
      <c r="H4498" s="36"/>
      <c r="K4498" s="38">
        <f>SUM(K4496:K4497)</f>
        <v>0</v>
      </c>
    </row>
    <row r="4500" spans="1:27" ht="45" customHeight="1" x14ac:dyDescent="0.3">
      <c r="A4500" s="28" t="s">
        <v>2602</v>
      </c>
      <c r="B4500" s="28" t="s">
        <v>184</v>
      </c>
      <c r="C4500" s="29" t="s">
        <v>14</v>
      </c>
      <c r="D4500" s="7" t="s">
        <v>185</v>
      </c>
      <c r="E4500" s="6"/>
      <c r="F4500" s="6"/>
      <c r="G4500" s="29"/>
      <c r="H4500" s="31" t="s">
        <v>820</v>
      </c>
      <c r="I4500" s="5">
        <v>1</v>
      </c>
      <c r="J4500" s="4"/>
      <c r="K4500" s="32">
        <f>ROUND(K4512,2)</f>
        <v>0</v>
      </c>
      <c r="L4500" s="30" t="s">
        <v>2603</v>
      </c>
      <c r="M4500" s="29"/>
      <c r="N4500" s="29"/>
      <c r="O4500" s="29"/>
      <c r="P4500" s="29"/>
      <c r="Q4500" s="29"/>
      <c r="R4500" s="29"/>
      <c r="S4500" s="29"/>
      <c r="T4500" s="29"/>
      <c r="U4500" s="29"/>
      <c r="V4500" s="29"/>
      <c r="W4500" s="29"/>
      <c r="X4500" s="29"/>
      <c r="Y4500" s="29"/>
      <c r="Z4500" s="29"/>
      <c r="AA4500" s="29"/>
    </row>
    <row r="4501" spans="1:27" x14ac:dyDescent="0.3">
      <c r="B4501" s="24" t="s">
        <v>822</v>
      </c>
    </row>
    <row r="4502" spans="1:27" x14ac:dyDescent="0.3">
      <c r="B4502" t="s">
        <v>2533</v>
      </c>
      <c r="C4502" t="s">
        <v>802</v>
      </c>
      <c r="D4502" t="s">
        <v>1180</v>
      </c>
      <c r="E4502" s="33">
        <v>0.5</v>
      </c>
      <c r="F4502" t="s">
        <v>825</v>
      </c>
      <c r="G4502" t="s">
        <v>826</v>
      </c>
      <c r="H4502" s="34"/>
      <c r="I4502" t="s">
        <v>827</v>
      </c>
      <c r="J4502" s="35">
        <f>ROUND(E4502/I4500* H4502,5)</f>
        <v>0</v>
      </c>
      <c r="K4502" s="36"/>
    </row>
    <row r="4503" spans="1:27" x14ac:dyDescent="0.3">
      <c r="B4503" t="s">
        <v>2532</v>
      </c>
      <c r="C4503" t="s">
        <v>802</v>
      </c>
      <c r="D4503" t="s">
        <v>1178</v>
      </c>
      <c r="E4503" s="33">
        <v>0.5</v>
      </c>
      <c r="F4503" t="s">
        <v>825</v>
      </c>
      <c r="G4503" t="s">
        <v>826</v>
      </c>
      <c r="H4503" s="34"/>
      <c r="I4503" t="s">
        <v>827</v>
      </c>
      <c r="J4503" s="35">
        <f>ROUND(E4503/I4500* H4503,5)</f>
        <v>0</v>
      </c>
      <c r="K4503" s="36"/>
    </row>
    <row r="4504" spans="1:27" x14ac:dyDescent="0.3">
      <c r="D4504" s="37" t="s">
        <v>828</v>
      </c>
      <c r="E4504" s="36"/>
      <c r="H4504" s="36"/>
      <c r="K4504" s="34">
        <f>SUM(J4502:J4503)</f>
        <v>0</v>
      </c>
    </row>
    <row r="4505" spans="1:27" x14ac:dyDescent="0.3">
      <c r="B4505" s="24" t="s">
        <v>833</v>
      </c>
      <c r="E4505" s="36"/>
      <c r="H4505" s="36"/>
      <c r="K4505" s="36"/>
    </row>
    <row r="4506" spans="1:27" x14ac:dyDescent="0.3">
      <c r="B4506" t="s">
        <v>2604</v>
      </c>
      <c r="C4506" t="s">
        <v>14</v>
      </c>
      <c r="D4506" t="s">
        <v>2605</v>
      </c>
      <c r="E4506" s="33">
        <v>1</v>
      </c>
      <c r="G4506" t="s">
        <v>826</v>
      </c>
      <c r="H4506" s="34"/>
      <c r="I4506" t="s">
        <v>827</v>
      </c>
      <c r="J4506" s="35">
        <f>ROUND(E4506* H4506,5)</f>
        <v>0</v>
      </c>
      <c r="K4506" s="36"/>
    </row>
    <row r="4507" spans="1:27" x14ac:dyDescent="0.3">
      <c r="D4507" s="37" t="s">
        <v>841</v>
      </c>
      <c r="E4507" s="36"/>
      <c r="H4507" s="36"/>
      <c r="K4507" s="34">
        <f>SUM(J4506:J4506)</f>
        <v>0</v>
      </c>
    </row>
    <row r="4508" spans="1:27" x14ac:dyDescent="0.3">
      <c r="E4508" s="36"/>
      <c r="H4508" s="36"/>
      <c r="K4508" s="36"/>
    </row>
    <row r="4509" spans="1:27" x14ac:dyDescent="0.3">
      <c r="D4509" s="37" t="s">
        <v>843</v>
      </c>
      <c r="E4509" s="36"/>
      <c r="H4509" s="36">
        <v>1.5</v>
      </c>
      <c r="I4509" t="s">
        <v>844</v>
      </c>
      <c r="J4509">
        <f>ROUND(H4509/100*K4504,5)</f>
        <v>0</v>
      </c>
      <c r="K4509" s="36"/>
    </row>
    <row r="4510" spans="1:27" x14ac:dyDescent="0.3">
      <c r="D4510" s="37" t="s">
        <v>842</v>
      </c>
      <c r="E4510" s="36"/>
      <c r="H4510" s="36"/>
      <c r="K4510" s="38">
        <f>SUM(J4501:J4509)</f>
        <v>0</v>
      </c>
    </row>
    <row r="4511" spans="1:27" x14ac:dyDescent="0.3">
      <c r="D4511" s="37" t="s">
        <v>916</v>
      </c>
      <c r="E4511" s="36"/>
      <c r="H4511" s="36">
        <v>2</v>
      </c>
      <c r="I4511" t="s">
        <v>844</v>
      </c>
      <c r="K4511" s="34">
        <f>ROUND(H4511/100*K4510,5)</f>
        <v>0</v>
      </c>
    </row>
    <row r="4512" spans="1:27" x14ac:dyDescent="0.3">
      <c r="D4512" s="37" t="s">
        <v>845</v>
      </c>
      <c r="E4512" s="36"/>
      <c r="H4512" s="36"/>
      <c r="K4512" s="38">
        <f>SUM(K4510:K4511)</f>
        <v>0</v>
      </c>
    </row>
    <row r="4514" spans="1:27" ht="45" customHeight="1" x14ac:dyDescent="0.3">
      <c r="A4514" s="28" t="s">
        <v>2606</v>
      </c>
      <c r="B4514" s="28" t="s">
        <v>186</v>
      </c>
      <c r="C4514" s="29" t="s">
        <v>14</v>
      </c>
      <c r="D4514" s="7" t="s">
        <v>187</v>
      </c>
      <c r="E4514" s="6"/>
      <c r="F4514" s="6"/>
      <c r="G4514" s="29"/>
      <c r="H4514" s="31" t="s">
        <v>820</v>
      </c>
      <c r="I4514" s="5">
        <v>1</v>
      </c>
      <c r="J4514" s="4"/>
      <c r="K4514" s="32">
        <f>ROUND(K4526,2)</f>
        <v>0</v>
      </c>
      <c r="L4514" s="30" t="s">
        <v>2607</v>
      </c>
      <c r="M4514" s="29"/>
      <c r="N4514" s="29"/>
      <c r="O4514" s="29"/>
      <c r="P4514" s="29"/>
      <c r="Q4514" s="29"/>
      <c r="R4514" s="29"/>
      <c r="S4514" s="29"/>
      <c r="T4514" s="29"/>
      <c r="U4514" s="29"/>
      <c r="V4514" s="29"/>
      <c r="W4514" s="29"/>
      <c r="X4514" s="29"/>
      <c r="Y4514" s="29"/>
      <c r="Z4514" s="29"/>
      <c r="AA4514" s="29"/>
    </row>
    <row r="4515" spans="1:27" x14ac:dyDescent="0.3">
      <c r="B4515" s="24" t="s">
        <v>822</v>
      </c>
    </row>
    <row r="4516" spans="1:27" x14ac:dyDescent="0.3">
      <c r="B4516" t="s">
        <v>2533</v>
      </c>
      <c r="C4516" t="s">
        <v>802</v>
      </c>
      <c r="D4516" t="s">
        <v>1180</v>
      </c>
      <c r="E4516" s="33">
        <v>0.25</v>
      </c>
      <c r="F4516" t="s">
        <v>825</v>
      </c>
      <c r="G4516" t="s">
        <v>826</v>
      </c>
      <c r="H4516" s="34"/>
      <c r="I4516" t="s">
        <v>827</v>
      </c>
      <c r="J4516" s="35">
        <f>ROUND(E4516/I4514* H4516,5)</f>
        <v>0</v>
      </c>
      <c r="K4516" s="36"/>
    </row>
    <row r="4517" spans="1:27" x14ac:dyDescent="0.3">
      <c r="B4517" t="s">
        <v>2532</v>
      </c>
      <c r="C4517" t="s">
        <v>802</v>
      </c>
      <c r="D4517" t="s">
        <v>1178</v>
      </c>
      <c r="E4517" s="33">
        <v>0.25</v>
      </c>
      <c r="F4517" t="s">
        <v>825</v>
      </c>
      <c r="G4517" t="s">
        <v>826</v>
      </c>
      <c r="H4517" s="34"/>
      <c r="I4517" t="s">
        <v>827</v>
      </c>
      <c r="J4517" s="35">
        <f>ROUND(E4517/I4514* H4517,5)</f>
        <v>0</v>
      </c>
      <c r="K4517" s="36"/>
    </row>
    <row r="4518" spans="1:27" x14ac:dyDescent="0.3">
      <c r="D4518" s="37" t="s">
        <v>828</v>
      </c>
      <c r="E4518" s="36"/>
      <c r="H4518" s="36"/>
      <c r="K4518" s="34">
        <f>SUM(J4516:J4517)</f>
        <v>0</v>
      </c>
    </row>
    <row r="4519" spans="1:27" x14ac:dyDescent="0.3">
      <c r="B4519" s="24" t="s">
        <v>833</v>
      </c>
      <c r="E4519" s="36"/>
      <c r="H4519" s="36"/>
      <c r="K4519" s="36"/>
    </row>
    <row r="4520" spans="1:27" x14ac:dyDescent="0.3">
      <c r="B4520" t="s">
        <v>2608</v>
      </c>
      <c r="C4520" t="s">
        <v>14</v>
      </c>
      <c r="D4520" t="s">
        <v>2609</v>
      </c>
      <c r="E4520" s="33">
        <v>1</v>
      </c>
      <c r="G4520" t="s">
        <v>826</v>
      </c>
      <c r="H4520" s="34"/>
      <c r="I4520" t="s">
        <v>827</v>
      </c>
      <c r="J4520" s="35">
        <f>ROUND(E4520* H4520,5)</f>
        <v>0</v>
      </c>
      <c r="K4520" s="36"/>
    </row>
    <row r="4521" spans="1:27" x14ac:dyDescent="0.3">
      <c r="D4521" s="37" t="s">
        <v>841</v>
      </c>
      <c r="E4521" s="36"/>
      <c r="H4521" s="36"/>
      <c r="K4521" s="34">
        <f>SUM(J4520:J4520)</f>
        <v>0</v>
      </c>
    </row>
    <row r="4522" spans="1:27" x14ac:dyDescent="0.3">
      <c r="E4522" s="36"/>
      <c r="H4522" s="36"/>
      <c r="K4522" s="36"/>
    </row>
    <row r="4523" spans="1:27" x14ac:dyDescent="0.3">
      <c r="D4523" s="37" t="s">
        <v>843</v>
      </c>
      <c r="E4523" s="36"/>
      <c r="H4523" s="36">
        <v>1.5</v>
      </c>
      <c r="I4523" t="s">
        <v>844</v>
      </c>
      <c r="J4523">
        <f>ROUND(H4523/100*K4518,5)</f>
        <v>0</v>
      </c>
      <c r="K4523" s="36"/>
    </row>
    <row r="4524" spans="1:27" x14ac:dyDescent="0.3">
      <c r="D4524" s="37" t="s">
        <v>842</v>
      </c>
      <c r="E4524" s="36"/>
      <c r="H4524" s="36"/>
      <c r="K4524" s="38">
        <f>SUM(J4515:J4523)</f>
        <v>0</v>
      </c>
    </row>
    <row r="4525" spans="1:27" x14ac:dyDescent="0.3">
      <c r="D4525" s="37" t="s">
        <v>916</v>
      </c>
      <c r="E4525" s="36"/>
      <c r="H4525" s="36">
        <v>2</v>
      </c>
      <c r="I4525" t="s">
        <v>844</v>
      </c>
      <c r="K4525" s="34">
        <f>ROUND(H4525/100*K4524,5)</f>
        <v>0</v>
      </c>
    </row>
    <row r="4526" spans="1:27" x14ac:dyDescent="0.3">
      <c r="D4526" s="37" t="s">
        <v>845</v>
      </c>
      <c r="E4526" s="36"/>
      <c r="H4526" s="36"/>
      <c r="K4526" s="38">
        <f>SUM(K4524:K4525)</f>
        <v>0</v>
      </c>
    </row>
    <row r="4528" spans="1:27" ht="45" customHeight="1" x14ac:dyDescent="0.3">
      <c r="A4528" s="28" t="s">
        <v>2610</v>
      </c>
      <c r="B4528" s="28" t="s">
        <v>247</v>
      </c>
      <c r="C4528" s="29" t="s">
        <v>14</v>
      </c>
      <c r="D4528" s="7" t="s">
        <v>248</v>
      </c>
      <c r="E4528" s="6"/>
      <c r="F4528" s="6"/>
      <c r="G4528" s="29"/>
      <c r="H4528" s="31" t="s">
        <v>820</v>
      </c>
      <c r="I4528" s="5">
        <v>1</v>
      </c>
      <c r="J4528" s="4"/>
      <c r="K4528" s="32">
        <f>ROUND(K4540,2)</f>
        <v>0</v>
      </c>
      <c r="L4528" s="30" t="s">
        <v>2611</v>
      </c>
      <c r="M4528" s="29"/>
      <c r="N4528" s="29"/>
      <c r="O4528" s="29"/>
      <c r="P4528" s="29"/>
      <c r="Q4528" s="29"/>
      <c r="R4528" s="29"/>
      <c r="S4528" s="29"/>
      <c r="T4528" s="29"/>
      <c r="U4528" s="29"/>
      <c r="V4528" s="29"/>
      <c r="W4528" s="29"/>
      <c r="X4528" s="29"/>
      <c r="Y4528" s="29"/>
      <c r="Z4528" s="29"/>
      <c r="AA4528" s="29"/>
    </row>
    <row r="4529" spans="1:27" x14ac:dyDescent="0.3">
      <c r="B4529" s="24" t="s">
        <v>822</v>
      </c>
    </row>
    <row r="4530" spans="1:27" x14ac:dyDescent="0.3">
      <c r="B4530" t="s">
        <v>2432</v>
      </c>
      <c r="C4530" t="s">
        <v>802</v>
      </c>
      <c r="D4530" t="s">
        <v>857</v>
      </c>
      <c r="E4530" s="33">
        <v>0.2</v>
      </c>
      <c r="F4530" t="s">
        <v>825</v>
      </c>
      <c r="G4530" t="s">
        <v>826</v>
      </c>
      <c r="H4530" s="34"/>
      <c r="I4530" t="s">
        <v>827</v>
      </c>
      <c r="J4530" s="35">
        <f>ROUND(E4530/I4528* H4530,5)</f>
        <v>0</v>
      </c>
      <c r="K4530" s="36"/>
    </row>
    <row r="4531" spans="1:27" x14ac:dyDescent="0.3">
      <c r="B4531" t="s">
        <v>2431</v>
      </c>
      <c r="C4531" t="s">
        <v>802</v>
      </c>
      <c r="D4531" t="s">
        <v>920</v>
      </c>
      <c r="E4531" s="33">
        <v>0.2</v>
      </c>
      <c r="F4531" t="s">
        <v>825</v>
      </c>
      <c r="G4531" t="s">
        <v>826</v>
      </c>
      <c r="H4531" s="34"/>
      <c r="I4531" t="s">
        <v>827</v>
      </c>
      <c r="J4531" s="35">
        <f>ROUND(E4531/I4528* H4531,5)</f>
        <v>0</v>
      </c>
      <c r="K4531" s="36"/>
    </row>
    <row r="4532" spans="1:27" x14ac:dyDescent="0.3">
      <c r="D4532" s="37" t="s">
        <v>828</v>
      </c>
      <c r="E4532" s="36"/>
      <c r="H4532" s="36"/>
      <c r="K4532" s="34">
        <f>SUM(J4530:J4531)</f>
        <v>0</v>
      </c>
    </row>
    <row r="4533" spans="1:27" x14ac:dyDescent="0.3">
      <c r="B4533" s="24" t="s">
        <v>833</v>
      </c>
      <c r="E4533" s="36"/>
      <c r="H4533" s="36"/>
      <c r="K4533" s="36"/>
    </row>
    <row r="4534" spans="1:27" x14ac:dyDescent="0.3">
      <c r="B4534" t="s">
        <v>2612</v>
      </c>
      <c r="C4534" t="s">
        <v>14</v>
      </c>
      <c r="D4534" t="s">
        <v>1866</v>
      </c>
      <c r="E4534" s="33">
        <v>1</v>
      </c>
      <c r="G4534" t="s">
        <v>826</v>
      </c>
      <c r="H4534" s="34"/>
      <c r="I4534" t="s">
        <v>827</v>
      </c>
      <c r="J4534" s="35">
        <f>ROUND(E4534* H4534,5)</f>
        <v>0</v>
      </c>
      <c r="K4534" s="36"/>
    </row>
    <row r="4535" spans="1:27" x14ac:dyDescent="0.3">
      <c r="D4535" s="37" t="s">
        <v>841</v>
      </c>
      <c r="E4535" s="36"/>
      <c r="H4535" s="36"/>
      <c r="K4535" s="34">
        <f>SUM(J4534:J4534)</f>
        <v>0</v>
      </c>
    </row>
    <row r="4536" spans="1:27" x14ac:dyDescent="0.3">
      <c r="E4536" s="36"/>
      <c r="H4536" s="36"/>
      <c r="K4536" s="36"/>
    </row>
    <row r="4537" spans="1:27" x14ac:dyDescent="0.3">
      <c r="D4537" s="37" t="s">
        <v>843</v>
      </c>
      <c r="E4537" s="36"/>
      <c r="H4537" s="36">
        <v>1.5</v>
      </c>
      <c r="I4537" t="s">
        <v>844</v>
      </c>
      <c r="J4537">
        <f>ROUND(H4537/100*K4532,5)</f>
        <v>0</v>
      </c>
      <c r="K4537" s="36"/>
    </row>
    <row r="4538" spans="1:27" x14ac:dyDescent="0.3">
      <c r="D4538" s="37" t="s">
        <v>842</v>
      </c>
      <c r="E4538" s="36"/>
      <c r="H4538" s="36"/>
      <c r="K4538" s="38">
        <f>SUM(J4529:J4537)</f>
        <v>0</v>
      </c>
    </row>
    <row r="4539" spans="1:27" x14ac:dyDescent="0.3">
      <c r="D4539" s="37" t="s">
        <v>916</v>
      </c>
      <c r="E4539" s="36"/>
      <c r="H4539" s="36">
        <v>2</v>
      </c>
      <c r="I4539" t="s">
        <v>844</v>
      </c>
      <c r="K4539" s="34">
        <f>ROUND(H4539/100*K4538,5)</f>
        <v>0</v>
      </c>
    </row>
    <row r="4540" spans="1:27" x14ac:dyDescent="0.3">
      <c r="D4540" s="37" t="s">
        <v>845</v>
      </c>
      <c r="E4540" s="36"/>
      <c r="H4540" s="36"/>
      <c r="K4540" s="38">
        <f>SUM(K4538:K4539)</f>
        <v>0</v>
      </c>
    </row>
    <row r="4542" spans="1:27" ht="45" customHeight="1" x14ac:dyDescent="0.3">
      <c r="A4542" s="28" t="s">
        <v>2613</v>
      </c>
      <c r="B4542" s="28" t="s">
        <v>188</v>
      </c>
      <c r="C4542" s="29" t="s">
        <v>14</v>
      </c>
      <c r="D4542" s="7" t="s">
        <v>189</v>
      </c>
      <c r="E4542" s="6"/>
      <c r="F4542" s="6"/>
      <c r="G4542" s="29"/>
      <c r="H4542" s="31" t="s">
        <v>820</v>
      </c>
      <c r="I4542" s="5">
        <v>1</v>
      </c>
      <c r="J4542" s="4"/>
      <c r="K4542" s="32">
        <f>ROUND(K4554,2)</f>
        <v>0</v>
      </c>
      <c r="L4542" s="30" t="s">
        <v>2614</v>
      </c>
      <c r="M4542" s="29"/>
      <c r="N4542" s="29"/>
      <c r="O4542" s="29"/>
      <c r="P4542" s="29"/>
      <c r="Q4542" s="29"/>
      <c r="R4542" s="29"/>
      <c r="S4542" s="29"/>
      <c r="T4542" s="29"/>
      <c r="U4542" s="29"/>
      <c r="V4542" s="29"/>
      <c r="W4542" s="29"/>
      <c r="X4542" s="29"/>
      <c r="Y4542" s="29"/>
      <c r="Z4542" s="29"/>
      <c r="AA4542" s="29"/>
    </row>
    <row r="4543" spans="1:27" x14ac:dyDescent="0.3">
      <c r="B4543" s="24" t="s">
        <v>822</v>
      </c>
    </row>
    <row r="4544" spans="1:27" x14ac:dyDescent="0.3">
      <c r="B4544" t="s">
        <v>2432</v>
      </c>
      <c r="C4544" t="s">
        <v>802</v>
      </c>
      <c r="D4544" t="s">
        <v>857</v>
      </c>
      <c r="E4544" s="33">
        <v>0.2</v>
      </c>
      <c r="F4544" t="s">
        <v>825</v>
      </c>
      <c r="G4544" t="s">
        <v>826</v>
      </c>
      <c r="H4544" s="34"/>
      <c r="I4544" t="s">
        <v>827</v>
      </c>
      <c r="J4544" s="35">
        <f>ROUND(E4544/I4542* H4544,5)</f>
        <v>0</v>
      </c>
      <c r="K4544" s="36"/>
    </row>
    <row r="4545" spans="1:27" x14ac:dyDescent="0.3">
      <c r="B4545" t="s">
        <v>2431</v>
      </c>
      <c r="C4545" t="s">
        <v>802</v>
      </c>
      <c r="D4545" t="s">
        <v>920</v>
      </c>
      <c r="E4545" s="33">
        <v>0.2</v>
      </c>
      <c r="F4545" t="s">
        <v>825</v>
      </c>
      <c r="G4545" t="s">
        <v>826</v>
      </c>
      <c r="H4545" s="34"/>
      <c r="I4545" t="s">
        <v>827</v>
      </c>
      <c r="J4545" s="35">
        <f>ROUND(E4545/I4542* H4545,5)</f>
        <v>0</v>
      </c>
      <c r="K4545" s="36"/>
    </row>
    <row r="4546" spans="1:27" x14ac:dyDescent="0.3">
      <c r="D4546" s="37" t="s">
        <v>828</v>
      </c>
      <c r="E4546" s="36"/>
      <c r="H4546" s="36"/>
      <c r="K4546" s="34">
        <f>SUM(J4544:J4545)</f>
        <v>0</v>
      </c>
    </row>
    <row r="4547" spans="1:27" x14ac:dyDescent="0.3">
      <c r="B4547" s="24" t="s">
        <v>833</v>
      </c>
      <c r="E4547" s="36"/>
      <c r="H4547" s="36"/>
      <c r="K4547" s="36"/>
    </row>
    <row r="4548" spans="1:27" x14ac:dyDescent="0.3">
      <c r="B4548" t="s">
        <v>2615</v>
      </c>
      <c r="C4548" t="s">
        <v>14</v>
      </c>
      <c r="D4548" t="s">
        <v>2616</v>
      </c>
      <c r="E4548" s="33">
        <v>1</v>
      </c>
      <c r="G4548" t="s">
        <v>826</v>
      </c>
      <c r="H4548" s="34"/>
      <c r="I4548" t="s">
        <v>827</v>
      </c>
      <c r="J4548" s="35">
        <f>ROUND(E4548* H4548,5)</f>
        <v>0</v>
      </c>
      <c r="K4548" s="36"/>
    </row>
    <row r="4549" spans="1:27" x14ac:dyDescent="0.3">
      <c r="D4549" s="37" t="s">
        <v>841</v>
      </c>
      <c r="E4549" s="36"/>
      <c r="H4549" s="36"/>
      <c r="K4549" s="34">
        <f>SUM(J4548:J4548)</f>
        <v>0</v>
      </c>
    </row>
    <row r="4550" spans="1:27" x14ac:dyDescent="0.3">
      <c r="E4550" s="36"/>
      <c r="H4550" s="36"/>
      <c r="K4550" s="36"/>
    </row>
    <row r="4551" spans="1:27" x14ac:dyDescent="0.3">
      <c r="D4551" s="37" t="s">
        <v>843</v>
      </c>
      <c r="E4551" s="36"/>
      <c r="H4551" s="36">
        <v>1.5</v>
      </c>
      <c r="I4551" t="s">
        <v>844</v>
      </c>
      <c r="J4551">
        <f>ROUND(H4551/100*K4546,5)</f>
        <v>0</v>
      </c>
      <c r="K4551" s="36"/>
    </row>
    <row r="4552" spans="1:27" x14ac:dyDescent="0.3">
      <c r="D4552" s="37" t="s">
        <v>842</v>
      </c>
      <c r="E4552" s="36"/>
      <c r="H4552" s="36"/>
      <c r="K4552" s="38">
        <f>SUM(J4543:J4551)</f>
        <v>0</v>
      </c>
    </row>
    <row r="4553" spans="1:27" x14ac:dyDescent="0.3">
      <c r="D4553" s="37" t="s">
        <v>916</v>
      </c>
      <c r="E4553" s="36"/>
      <c r="H4553" s="36">
        <v>2</v>
      </c>
      <c r="I4553" t="s">
        <v>844</v>
      </c>
      <c r="K4553" s="34">
        <f>ROUND(H4553/100*K4552,5)</f>
        <v>0</v>
      </c>
    </row>
    <row r="4554" spans="1:27" x14ac:dyDescent="0.3">
      <c r="D4554" s="37" t="s">
        <v>845</v>
      </c>
      <c r="E4554" s="36"/>
      <c r="H4554" s="36"/>
      <c r="K4554" s="38">
        <f>SUM(K4552:K4553)</f>
        <v>0</v>
      </c>
    </row>
    <row r="4556" spans="1:27" ht="45" customHeight="1" x14ac:dyDescent="0.3">
      <c r="A4556" s="28" t="s">
        <v>2617</v>
      </c>
      <c r="B4556" s="28" t="s">
        <v>190</v>
      </c>
      <c r="C4556" s="29" t="s">
        <v>14</v>
      </c>
      <c r="D4556" s="7" t="s">
        <v>191</v>
      </c>
      <c r="E4556" s="6"/>
      <c r="F4556" s="6"/>
      <c r="G4556" s="29"/>
      <c r="H4556" s="31" t="s">
        <v>820</v>
      </c>
      <c r="I4556" s="5">
        <v>1</v>
      </c>
      <c r="J4556" s="4"/>
      <c r="K4556" s="32">
        <f>ROUND(K4567,2)</f>
        <v>0</v>
      </c>
      <c r="L4556" s="30" t="s">
        <v>2618</v>
      </c>
      <c r="M4556" s="29"/>
      <c r="N4556" s="29"/>
      <c r="O4556" s="29"/>
      <c r="P4556" s="29"/>
      <c r="Q4556" s="29"/>
      <c r="R4556" s="29"/>
      <c r="S4556" s="29"/>
      <c r="T4556" s="29"/>
      <c r="U4556" s="29"/>
      <c r="V4556" s="29"/>
      <c r="W4556" s="29"/>
      <c r="X4556" s="29"/>
      <c r="Y4556" s="29"/>
      <c r="Z4556" s="29"/>
      <c r="AA4556" s="29"/>
    </row>
    <row r="4557" spans="1:27" x14ac:dyDescent="0.3">
      <c r="B4557" s="24" t="s">
        <v>822</v>
      </c>
    </row>
    <row r="4558" spans="1:27" x14ac:dyDescent="0.3">
      <c r="B4558" t="s">
        <v>2431</v>
      </c>
      <c r="C4558" t="s">
        <v>802</v>
      </c>
      <c r="D4558" t="s">
        <v>920</v>
      </c>
      <c r="E4558" s="33">
        <v>0.25</v>
      </c>
      <c r="F4558" t="s">
        <v>825</v>
      </c>
      <c r="G4558" t="s">
        <v>826</v>
      </c>
      <c r="H4558" s="34"/>
      <c r="I4558" t="s">
        <v>827</v>
      </c>
      <c r="J4558" s="35">
        <f>ROUND(E4558/I4556* H4558,5)</f>
        <v>0</v>
      </c>
      <c r="K4558" s="36"/>
    </row>
    <row r="4559" spans="1:27" x14ac:dyDescent="0.3">
      <c r="D4559" s="37" t="s">
        <v>828</v>
      </c>
      <c r="E4559" s="36"/>
      <c r="H4559" s="36"/>
      <c r="K4559" s="34">
        <f>SUM(J4558:J4558)</f>
        <v>0</v>
      </c>
    </row>
    <row r="4560" spans="1:27" x14ac:dyDescent="0.3">
      <c r="B4560" s="24" t="s">
        <v>833</v>
      </c>
      <c r="E4560" s="36"/>
      <c r="H4560" s="36"/>
      <c r="K4560" s="36"/>
    </row>
    <row r="4561" spans="1:27" x14ac:dyDescent="0.3">
      <c r="B4561" t="s">
        <v>2619</v>
      </c>
      <c r="C4561" t="s">
        <v>14</v>
      </c>
      <c r="D4561" t="s">
        <v>2620</v>
      </c>
      <c r="E4561" s="33">
        <v>1</v>
      </c>
      <c r="G4561" t="s">
        <v>826</v>
      </c>
      <c r="H4561" s="34"/>
      <c r="I4561" t="s">
        <v>827</v>
      </c>
      <c r="J4561" s="35">
        <f>ROUND(E4561* H4561,5)</f>
        <v>0</v>
      </c>
      <c r="K4561" s="36"/>
    </row>
    <row r="4562" spans="1:27" x14ac:dyDescent="0.3">
      <c r="D4562" s="37" t="s">
        <v>841</v>
      </c>
      <c r="E4562" s="36"/>
      <c r="H4562" s="36"/>
      <c r="K4562" s="34">
        <f>SUM(J4561:J4561)</f>
        <v>0</v>
      </c>
    </row>
    <row r="4563" spans="1:27" x14ac:dyDescent="0.3">
      <c r="E4563" s="36"/>
      <c r="H4563" s="36"/>
      <c r="K4563" s="36"/>
    </row>
    <row r="4564" spans="1:27" x14ac:dyDescent="0.3">
      <c r="D4564" s="37" t="s">
        <v>843</v>
      </c>
      <c r="E4564" s="36"/>
      <c r="H4564" s="36">
        <v>1.5</v>
      </c>
      <c r="I4564" t="s">
        <v>844</v>
      </c>
      <c r="J4564">
        <f>ROUND(H4564/100*K4559,5)</f>
        <v>0</v>
      </c>
      <c r="K4564" s="36"/>
    </row>
    <row r="4565" spans="1:27" x14ac:dyDescent="0.3">
      <c r="D4565" s="37" t="s">
        <v>842</v>
      </c>
      <c r="E4565" s="36"/>
      <c r="H4565" s="36"/>
      <c r="K4565" s="38">
        <f>SUM(J4557:J4564)</f>
        <v>0</v>
      </c>
    </row>
    <row r="4566" spans="1:27" x14ac:dyDescent="0.3">
      <c r="D4566" s="37" t="s">
        <v>916</v>
      </c>
      <c r="E4566" s="36"/>
      <c r="H4566" s="36">
        <v>2</v>
      </c>
      <c r="I4566" t="s">
        <v>844</v>
      </c>
      <c r="K4566" s="34">
        <f>ROUND(H4566/100*K4565,5)</f>
        <v>0</v>
      </c>
    </row>
    <row r="4567" spans="1:27" x14ac:dyDescent="0.3">
      <c r="D4567" s="37" t="s">
        <v>845</v>
      </c>
      <c r="E4567" s="36"/>
      <c r="H4567" s="36"/>
      <c r="K4567" s="38">
        <f>SUM(K4565:K4566)</f>
        <v>0</v>
      </c>
    </row>
    <row r="4569" spans="1:27" ht="45" customHeight="1" x14ac:dyDescent="0.3">
      <c r="A4569" s="28" t="s">
        <v>2621</v>
      </c>
      <c r="B4569" s="28" t="s">
        <v>152</v>
      </c>
      <c r="C4569" s="29" t="s">
        <v>14</v>
      </c>
      <c r="D4569" s="7" t="s">
        <v>153</v>
      </c>
      <c r="E4569" s="6"/>
      <c r="F4569" s="6"/>
      <c r="G4569" s="29"/>
      <c r="H4569" s="31" t="s">
        <v>820</v>
      </c>
      <c r="I4569" s="5">
        <v>1</v>
      </c>
      <c r="J4569" s="4"/>
      <c r="K4569" s="32">
        <f>ROUND(K4583,2)</f>
        <v>0</v>
      </c>
      <c r="L4569" s="30" t="s">
        <v>2622</v>
      </c>
      <c r="M4569" s="29"/>
      <c r="N4569" s="29"/>
      <c r="O4569" s="29"/>
      <c r="P4569" s="29"/>
      <c r="Q4569" s="29"/>
      <c r="R4569" s="29"/>
      <c r="S4569" s="29"/>
      <c r="T4569" s="29"/>
      <c r="U4569" s="29"/>
      <c r="V4569" s="29"/>
      <c r="W4569" s="29"/>
      <c r="X4569" s="29"/>
      <c r="Y4569" s="29"/>
      <c r="Z4569" s="29"/>
      <c r="AA4569" s="29"/>
    </row>
    <row r="4570" spans="1:27" x14ac:dyDescent="0.3">
      <c r="B4570" s="24" t="s">
        <v>822</v>
      </c>
    </row>
    <row r="4571" spans="1:27" x14ac:dyDescent="0.3">
      <c r="B4571" t="s">
        <v>2432</v>
      </c>
      <c r="C4571" t="s">
        <v>802</v>
      </c>
      <c r="D4571" t="s">
        <v>857</v>
      </c>
      <c r="E4571" s="33">
        <v>0.05</v>
      </c>
      <c r="F4571" t="s">
        <v>825</v>
      </c>
      <c r="G4571" t="s">
        <v>826</v>
      </c>
      <c r="H4571" s="34"/>
      <c r="I4571" t="s">
        <v>827</v>
      </c>
      <c r="J4571" s="35">
        <f>ROUND(E4571/I4569* H4571,5)</f>
        <v>0</v>
      </c>
      <c r="K4571" s="36"/>
    </row>
    <row r="4572" spans="1:27" x14ac:dyDescent="0.3">
      <c r="B4572" t="s">
        <v>2431</v>
      </c>
      <c r="C4572" t="s">
        <v>802</v>
      </c>
      <c r="D4572" t="s">
        <v>920</v>
      </c>
      <c r="E4572" s="33">
        <v>0.25</v>
      </c>
      <c r="F4572" t="s">
        <v>825</v>
      </c>
      <c r="G4572" t="s">
        <v>826</v>
      </c>
      <c r="H4572" s="34"/>
      <c r="I4572" t="s">
        <v>827</v>
      </c>
      <c r="J4572" s="35">
        <f>ROUND(E4572/I4569* H4572,5)</f>
        <v>0</v>
      </c>
      <c r="K4572" s="36"/>
    </row>
    <row r="4573" spans="1:27" x14ac:dyDescent="0.3">
      <c r="D4573" s="37" t="s">
        <v>828</v>
      </c>
      <c r="E4573" s="36"/>
      <c r="H4573" s="36"/>
      <c r="K4573" s="34">
        <f>SUM(J4571:J4572)</f>
        <v>0</v>
      </c>
    </row>
    <row r="4574" spans="1:27" x14ac:dyDescent="0.3">
      <c r="B4574" s="24" t="s">
        <v>833</v>
      </c>
      <c r="E4574" s="36"/>
      <c r="H4574" s="36"/>
      <c r="K4574" s="36"/>
    </row>
    <row r="4575" spans="1:27" x14ac:dyDescent="0.3">
      <c r="B4575" t="s">
        <v>1429</v>
      </c>
      <c r="C4575" t="s">
        <v>14</v>
      </c>
      <c r="D4575" t="s">
        <v>1430</v>
      </c>
      <c r="E4575" s="33">
        <v>1</v>
      </c>
      <c r="G4575" t="s">
        <v>826</v>
      </c>
      <c r="H4575" s="34"/>
      <c r="I4575" t="s">
        <v>827</v>
      </c>
      <c r="J4575" s="35">
        <f>ROUND(E4575* H4575,5)</f>
        <v>0</v>
      </c>
      <c r="K4575" s="36"/>
    </row>
    <row r="4576" spans="1:27" x14ac:dyDescent="0.3">
      <c r="B4576" t="s">
        <v>1425</v>
      </c>
      <c r="C4576" t="s">
        <v>14</v>
      </c>
      <c r="D4576" t="s">
        <v>1426</v>
      </c>
      <c r="E4576" s="33">
        <v>1</v>
      </c>
      <c r="G4576" t="s">
        <v>826</v>
      </c>
      <c r="H4576" s="34"/>
      <c r="I4576" t="s">
        <v>827</v>
      </c>
      <c r="J4576" s="35">
        <f>ROUND(E4576* H4576,5)</f>
        <v>0</v>
      </c>
      <c r="K4576" s="36"/>
    </row>
    <row r="4577" spans="1:27" x14ac:dyDescent="0.3">
      <c r="B4577" t="s">
        <v>2623</v>
      </c>
      <c r="C4577" t="s">
        <v>14</v>
      </c>
      <c r="D4577" t="s">
        <v>2624</v>
      </c>
      <c r="E4577" s="33">
        <v>1</v>
      </c>
      <c r="G4577" t="s">
        <v>826</v>
      </c>
      <c r="H4577" s="34"/>
      <c r="I4577" t="s">
        <v>827</v>
      </c>
      <c r="J4577" s="35">
        <f>ROUND(E4577* H4577,5)</f>
        <v>0</v>
      </c>
      <c r="K4577" s="36"/>
    </row>
    <row r="4578" spans="1:27" x14ac:dyDescent="0.3">
      <c r="D4578" s="37" t="s">
        <v>841</v>
      </c>
      <c r="E4578" s="36"/>
      <c r="H4578" s="36"/>
      <c r="K4578" s="34">
        <f>SUM(J4575:J4577)</f>
        <v>0</v>
      </c>
    </row>
    <row r="4579" spans="1:27" x14ac:dyDescent="0.3">
      <c r="E4579" s="36"/>
      <c r="H4579" s="36"/>
      <c r="K4579" s="36"/>
    </row>
    <row r="4580" spans="1:27" x14ac:dyDescent="0.3">
      <c r="D4580" s="37" t="s">
        <v>843</v>
      </c>
      <c r="E4580" s="36"/>
      <c r="H4580" s="36">
        <v>1.5</v>
      </c>
      <c r="I4580" t="s">
        <v>844</v>
      </c>
      <c r="J4580">
        <f>ROUND(H4580/100*K4573,5)</f>
        <v>0</v>
      </c>
      <c r="K4580" s="36"/>
    </row>
    <row r="4581" spans="1:27" x14ac:dyDescent="0.3">
      <c r="D4581" s="37" t="s">
        <v>842</v>
      </c>
      <c r="E4581" s="36"/>
      <c r="H4581" s="36"/>
      <c r="K4581" s="38">
        <f>SUM(J4570:J4580)</f>
        <v>0</v>
      </c>
    </row>
    <row r="4582" spans="1:27" x14ac:dyDescent="0.3">
      <c r="D4582" s="37" t="s">
        <v>916</v>
      </c>
      <c r="E4582" s="36"/>
      <c r="H4582" s="36">
        <v>2</v>
      </c>
      <c r="I4582" t="s">
        <v>844</v>
      </c>
      <c r="K4582" s="34">
        <f>ROUND(H4582/100*K4581,5)</f>
        <v>0</v>
      </c>
    </row>
    <row r="4583" spans="1:27" x14ac:dyDescent="0.3">
      <c r="D4583" s="37" t="s">
        <v>845</v>
      </c>
      <c r="E4583" s="36"/>
      <c r="H4583" s="36"/>
      <c r="K4583" s="38">
        <f>SUM(K4581:K4582)</f>
        <v>0</v>
      </c>
    </row>
    <row r="4585" spans="1:27" ht="45" customHeight="1" x14ac:dyDescent="0.3">
      <c r="A4585" s="28" t="s">
        <v>2625</v>
      </c>
      <c r="B4585" s="28" t="s">
        <v>642</v>
      </c>
      <c r="C4585" s="29" t="s">
        <v>14</v>
      </c>
      <c r="D4585" s="7" t="s">
        <v>643</v>
      </c>
      <c r="E4585" s="6"/>
      <c r="F4585" s="6"/>
      <c r="G4585" s="29"/>
      <c r="H4585" s="31" t="s">
        <v>820</v>
      </c>
      <c r="I4585" s="5">
        <v>1</v>
      </c>
      <c r="J4585" s="4"/>
      <c r="K4585" s="32">
        <f>ROUND(K4597,2)</f>
        <v>0</v>
      </c>
      <c r="L4585" s="30" t="s">
        <v>2626</v>
      </c>
      <c r="M4585" s="29"/>
      <c r="N4585" s="29"/>
      <c r="O4585" s="29"/>
      <c r="P4585" s="29"/>
      <c r="Q4585" s="29"/>
      <c r="R4585" s="29"/>
      <c r="S4585" s="29"/>
      <c r="T4585" s="29"/>
      <c r="U4585" s="29"/>
      <c r="V4585" s="29"/>
      <c r="W4585" s="29"/>
      <c r="X4585" s="29"/>
      <c r="Y4585" s="29"/>
      <c r="Z4585" s="29"/>
      <c r="AA4585" s="29"/>
    </row>
    <row r="4586" spans="1:27" x14ac:dyDescent="0.3">
      <c r="B4586" s="24" t="s">
        <v>822</v>
      </c>
    </row>
    <row r="4587" spans="1:27" x14ac:dyDescent="0.3">
      <c r="B4587" t="s">
        <v>2432</v>
      </c>
      <c r="C4587" t="s">
        <v>802</v>
      </c>
      <c r="D4587" t="s">
        <v>857</v>
      </c>
      <c r="E4587" s="33">
        <v>0.6</v>
      </c>
      <c r="F4587" t="s">
        <v>825</v>
      </c>
      <c r="G4587" t="s">
        <v>826</v>
      </c>
      <c r="H4587" s="34"/>
      <c r="I4587" t="s">
        <v>827</v>
      </c>
      <c r="J4587" s="35">
        <f>ROUND(E4587/I4585* H4587,5)</f>
        <v>0</v>
      </c>
      <c r="K4587" s="36"/>
    </row>
    <row r="4588" spans="1:27" x14ac:dyDescent="0.3">
      <c r="B4588" t="s">
        <v>2431</v>
      </c>
      <c r="C4588" t="s">
        <v>802</v>
      </c>
      <c r="D4588" t="s">
        <v>920</v>
      </c>
      <c r="E4588" s="33">
        <v>0.6</v>
      </c>
      <c r="F4588" t="s">
        <v>825</v>
      </c>
      <c r="G4588" t="s">
        <v>826</v>
      </c>
      <c r="H4588" s="34"/>
      <c r="I4588" t="s">
        <v>827</v>
      </c>
      <c r="J4588" s="35">
        <f>ROUND(E4588/I4585* H4588,5)</f>
        <v>0</v>
      </c>
      <c r="K4588" s="36"/>
    </row>
    <row r="4589" spans="1:27" x14ac:dyDescent="0.3">
      <c r="D4589" s="37" t="s">
        <v>828</v>
      </c>
      <c r="E4589" s="36"/>
      <c r="H4589" s="36"/>
      <c r="K4589" s="34">
        <f>SUM(J4587:J4588)</f>
        <v>0</v>
      </c>
    </row>
    <row r="4590" spans="1:27" x14ac:dyDescent="0.3">
      <c r="B4590" s="24" t="s">
        <v>833</v>
      </c>
      <c r="E4590" s="36"/>
      <c r="H4590" s="36"/>
      <c r="K4590" s="36"/>
    </row>
    <row r="4591" spans="1:27" x14ac:dyDescent="0.3">
      <c r="B4591" t="s">
        <v>2627</v>
      </c>
      <c r="C4591" t="s">
        <v>14</v>
      </c>
      <c r="D4591" t="s">
        <v>2628</v>
      </c>
      <c r="E4591" s="33">
        <v>1</v>
      </c>
      <c r="G4591" t="s">
        <v>826</v>
      </c>
      <c r="H4591" s="34"/>
      <c r="I4591" t="s">
        <v>827</v>
      </c>
      <c r="J4591" s="35">
        <f>ROUND(E4591* H4591,5)</f>
        <v>0</v>
      </c>
      <c r="K4591" s="36"/>
    </row>
    <row r="4592" spans="1:27" x14ac:dyDescent="0.3">
      <c r="D4592" s="37" t="s">
        <v>841</v>
      </c>
      <c r="E4592" s="36"/>
      <c r="H4592" s="36"/>
      <c r="K4592" s="34">
        <f>SUM(J4591:J4591)</f>
        <v>0</v>
      </c>
    </row>
    <row r="4593" spans="1:27" x14ac:dyDescent="0.3">
      <c r="E4593" s="36"/>
      <c r="H4593" s="36"/>
      <c r="K4593" s="36"/>
    </row>
    <row r="4594" spans="1:27" x14ac:dyDescent="0.3">
      <c r="D4594" s="37" t="s">
        <v>843</v>
      </c>
      <c r="E4594" s="36"/>
      <c r="H4594" s="36">
        <v>1.5</v>
      </c>
      <c r="I4594" t="s">
        <v>844</v>
      </c>
      <c r="J4594">
        <f>ROUND(H4594/100*K4589,5)</f>
        <v>0</v>
      </c>
      <c r="K4594" s="36"/>
    </row>
    <row r="4595" spans="1:27" x14ac:dyDescent="0.3">
      <c r="D4595" s="37" t="s">
        <v>842</v>
      </c>
      <c r="E4595" s="36"/>
      <c r="H4595" s="36"/>
      <c r="K4595" s="38">
        <f>SUM(J4586:J4594)</f>
        <v>0</v>
      </c>
    </row>
    <row r="4596" spans="1:27" x14ac:dyDescent="0.3">
      <c r="D4596" s="37" t="s">
        <v>916</v>
      </c>
      <c r="E4596" s="36"/>
      <c r="H4596" s="36">
        <v>2</v>
      </c>
      <c r="I4596" t="s">
        <v>844</v>
      </c>
      <c r="K4596" s="34">
        <f>ROUND(H4596/100*K4595,5)</f>
        <v>0</v>
      </c>
    </row>
    <row r="4597" spans="1:27" x14ac:dyDescent="0.3">
      <c r="D4597" s="37" t="s">
        <v>845</v>
      </c>
      <c r="E4597" s="36"/>
      <c r="H4597" s="36"/>
      <c r="K4597" s="38">
        <f>SUM(K4595:K4596)</f>
        <v>0</v>
      </c>
    </row>
    <row r="4599" spans="1:27" ht="45" customHeight="1" x14ac:dyDescent="0.3">
      <c r="A4599" s="28" t="s">
        <v>2629</v>
      </c>
      <c r="B4599" s="28" t="s">
        <v>644</v>
      </c>
      <c r="C4599" s="29" t="s">
        <v>14</v>
      </c>
      <c r="D4599" s="7" t="s">
        <v>645</v>
      </c>
      <c r="E4599" s="6"/>
      <c r="F4599" s="6"/>
      <c r="G4599" s="29"/>
      <c r="H4599" s="31" t="s">
        <v>820</v>
      </c>
      <c r="I4599" s="5">
        <v>1</v>
      </c>
      <c r="J4599" s="4"/>
      <c r="K4599" s="32">
        <f>ROUND(K4609,2)</f>
        <v>0</v>
      </c>
      <c r="L4599" s="30" t="s">
        <v>2630</v>
      </c>
      <c r="M4599" s="29"/>
      <c r="N4599" s="29"/>
      <c r="O4599" s="29"/>
      <c r="P4599" s="29"/>
      <c r="Q4599" s="29"/>
      <c r="R4599" s="29"/>
      <c r="S4599" s="29"/>
      <c r="T4599" s="29"/>
      <c r="U4599" s="29"/>
      <c r="V4599" s="29"/>
      <c r="W4599" s="29"/>
      <c r="X4599" s="29"/>
      <c r="Y4599" s="29"/>
      <c r="Z4599" s="29"/>
      <c r="AA4599" s="29"/>
    </row>
    <row r="4600" spans="1:27" x14ac:dyDescent="0.3">
      <c r="B4600" s="24" t="s">
        <v>822</v>
      </c>
    </row>
    <row r="4601" spans="1:27" x14ac:dyDescent="0.3">
      <c r="B4601" t="s">
        <v>2431</v>
      </c>
      <c r="C4601" t="s">
        <v>802</v>
      </c>
      <c r="D4601" t="s">
        <v>920</v>
      </c>
      <c r="E4601" s="33">
        <v>0.6</v>
      </c>
      <c r="F4601" t="s">
        <v>825</v>
      </c>
      <c r="G4601" t="s">
        <v>826</v>
      </c>
      <c r="H4601" s="34"/>
      <c r="I4601" t="s">
        <v>827</v>
      </c>
      <c r="J4601" s="35">
        <f>ROUND(E4601/I4599* H4601,5)</f>
        <v>0</v>
      </c>
      <c r="K4601" s="36"/>
    </row>
    <row r="4602" spans="1:27" x14ac:dyDescent="0.3">
      <c r="B4602" t="s">
        <v>2432</v>
      </c>
      <c r="C4602" t="s">
        <v>802</v>
      </c>
      <c r="D4602" t="s">
        <v>857</v>
      </c>
      <c r="E4602" s="33">
        <v>0.6</v>
      </c>
      <c r="F4602" t="s">
        <v>825</v>
      </c>
      <c r="G4602" t="s">
        <v>826</v>
      </c>
      <c r="H4602" s="34"/>
      <c r="I4602" t="s">
        <v>827</v>
      </c>
      <c r="J4602" s="35">
        <f>ROUND(E4602/I4599* H4602,5)</f>
        <v>0</v>
      </c>
      <c r="K4602" s="36"/>
    </row>
    <row r="4603" spans="1:27" x14ac:dyDescent="0.3">
      <c r="D4603" s="37" t="s">
        <v>828</v>
      </c>
      <c r="E4603" s="36"/>
      <c r="H4603" s="36"/>
      <c r="K4603" s="34">
        <f>SUM(J4601:J4602)</f>
        <v>0</v>
      </c>
    </row>
    <row r="4604" spans="1:27" x14ac:dyDescent="0.3">
      <c r="B4604" s="24" t="s">
        <v>833</v>
      </c>
      <c r="E4604" s="36"/>
      <c r="H4604" s="36"/>
      <c r="K4604" s="36"/>
    </row>
    <row r="4605" spans="1:27" x14ac:dyDescent="0.3">
      <c r="B4605" t="s">
        <v>2631</v>
      </c>
      <c r="C4605" t="s">
        <v>14</v>
      </c>
      <c r="D4605" t="s">
        <v>2632</v>
      </c>
      <c r="E4605" s="33">
        <v>1</v>
      </c>
      <c r="G4605" t="s">
        <v>826</v>
      </c>
      <c r="H4605" s="34"/>
      <c r="I4605" t="s">
        <v>827</v>
      </c>
      <c r="J4605" s="35">
        <f>ROUND(E4605* H4605,5)</f>
        <v>0</v>
      </c>
      <c r="K4605" s="36"/>
    </row>
    <row r="4606" spans="1:27" x14ac:dyDescent="0.3">
      <c r="D4606" s="37" t="s">
        <v>841</v>
      </c>
      <c r="E4606" s="36"/>
      <c r="H4606" s="36"/>
      <c r="K4606" s="34">
        <f>SUM(J4605:J4605)</f>
        <v>0</v>
      </c>
    </row>
    <row r="4607" spans="1:27" x14ac:dyDescent="0.3">
      <c r="D4607" s="37" t="s">
        <v>842</v>
      </c>
      <c r="E4607" s="36"/>
      <c r="H4607" s="36"/>
      <c r="K4607" s="38">
        <f>SUM(J4600:J4606)</f>
        <v>0</v>
      </c>
    </row>
    <row r="4608" spans="1:27" x14ac:dyDescent="0.3">
      <c r="D4608" s="37" t="s">
        <v>916</v>
      </c>
      <c r="E4608" s="36"/>
      <c r="H4608" s="36">
        <v>2</v>
      </c>
      <c r="I4608" t="s">
        <v>844</v>
      </c>
      <c r="K4608" s="34">
        <f>ROUND(H4608/100*K4607,5)</f>
        <v>0</v>
      </c>
    </row>
    <row r="4609" spans="1:27" x14ac:dyDescent="0.3">
      <c r="D4609" s="37" t="s">
        <v>845</v>
      </c>
      <c r="E4609" s="36"/>
      <c r="H4609" s="36"/>
      <c r="K4609" s="38">
        <f>SUM(K4607:K4608)</f>
        <v>0</v>
      </c>
    </row>
    <row r="4611" spans="1:27" ht="45" customHeight="1" x14ac:dyDescent="0.3">
      <c r="A4611" s="28" t="s">
        <v>2633</v>
      </c>
      <c r="B4611" s="28" t="s">
        <v>640</v>
      </c>
      <c r="C4611" s="29" t="s">
        <v>14</v>
      </c>
      <c r="D4611" s="7" t="s">
        <v>641</v>
      </c>
      <c r="E4611" s="6"/>
      <c r="F4611" s="6"/>
      <c r="G4611" s="29"/>
      <c r="H4611" s="31" t="s">
        <v>820</v>
      </c>
      <c r="I4611" s="5">
        <v>1</v>
      </c>
      <c r="J4611" s="4"/>
      <c r="K4611" s="32">
        <f>ROUND(K4623,2)</f>
        <v>0</v>
      </c>
      <c r="L4611" s="30" t="s">
        <v>2634</v>
      </c>
      <c r="M4611" s="29"/>
      <c r="N4611" s="29"/>
      <c r="O4611" s="29"/>
      <c r="P4611" s="29"/>
      <c r="Q4611" s="29"/>
      <c r="R4611" s="29"/>
      <c r="S4611" s="29"/>
      <c r="T4611" s="29"/>
      <c r="U4611" s="29"/>
      <c r="V4611" s="29"/>
      <c r="W4611" s="29"/>
      <c r="X4611" s="29"/>
      <c r="Y4611" s="29"/>
      <c r="Z4611" s="29"/>
      <c r="AA4611" s="29"/>
    </row>
    <row r="4612" spans="1:27" x14ac:dyDescent="0.3">
      <c r="B4612" s="24" t="s">
        <v>822</v>
      </c>
    </row>
    <row r="4613" spans="1:27" x14ac:dyDescent="0.3">
      <c r="B4613" t="s">
        <v>2432</v>
      </c>
      <c r="C4613" t="s">
        <v>802</v>
      </c>
      <c r="D4613" t="s">
        <v>857</v>
      </c>
      <c r="E4613" s="33">
        <v>0.6</v>
      </c>
      <c r="F4613" t="s">
        <v>825</v>
      </c>
      <c r="G4613" t="s">
        <v>826</v>
      </c>
      <c r="H4613" s="34"/>
      <c r="I4613" t="s">
        <v>827</v>
      </c>
      <c r="J4613" s="35">
        <f>ROUND(E4613/I4611* H4613,5)</f>
        <v>0</v>
      </c>
      <c r="K4613" s="36"/>
    </row>
    <row r="4614" spans="1:27" x14ac:dyDescent="0.3">
      <c r="B4614" t="s">
        <v>2431</v>
      </c>
      <c r="C4614" t="s">
        <v>802</v>
      </c>
      <c r="D4614" t="s">
        <v>920</v>
      </c>
      <c r="E4614" s="33">
        <v>0.6</v>
      </c>
      <c r="F4614" t="s">
        <v>825</v>
      </c>
      <c r="G4614" t="s">
        <v>826</v>
      </c>
      <c r="H4614" s="34"/>
      <c r="I4614" t="s">
        <v>827</v>
      </c>
      <c r="J4614" s="35">
        <f>ROUND(E4614/I4611* H4614,5)</f>
        <v>0</v>
      </c>
      <c r="K4614" s="36"/>
    </row>
    <row r="4615" spans="1:27" x14ac:dyDescent="0.3">
      <c r="D4615" s="37" t="s">
        <v>828</v>
      </c>
      <c r="E4615" s="36"/>
      <c r="H4615" s="36"/>
      <c r="K4615" s="34">
        <f>SUM(J4613:J4614)</f>
        <v>0</v>
      </c>
    </row>
    <row r="4616" spans="1:27" x14ac:dyDescent="0.3">
      <c r="B4616" s="24" t="s">
        <v>833</v>
      </c>
      <c r="E4616" s="36"/>
      <c r="H4616" s="36"/>
      <c r="K4616" s="36"/>
    </row>
    <row r="4617" spans="1:27" x14ac:dyDescent="0.3">
      <c r="B4617" t="s">
        <v>2635</v>
      </c>
      <c r="C4617" t="s">
        <v>14</v>
      </c>
      <c r="D4617" t="s">
        <v>2636</v>
      </c>
      <c r="E4617" s="33">
        <v>1</v>
      </c>
      <c r="G4617" t="s">
        <v>826</v>
      </c>
      <c r="H4617" s="34"/>
      <c r="I4617" t="s">
        <v>827</v>
      </c>
      <c r="J4617" s="35">
        <f>ROUND(E4617* H4617,5)</f>
        <v>0</v>
      </c>
      <c r="K4617" s="36"/>
    </row>
    <row r="4618" spans="1:27" x14ac:dyDescent="0.3">
      <c r="D4618" s="37" t="s">
        <v>841</v>
      </c>
      <c r="E4618" s="36"/>
      <c r="H4618" s="36"/>
      <c r="K4618" s="34">
        <f>SUM(J4617:J4617)</f>
        <v>0</v>
      </c>
    </row>
    <row r="4619" spans="1:27" x14ac:dyDescent="0.3">
      <c r="E4619" s="36"/>
      <c r="H4619" s="36"/>
      <c r="K4619" s="36"/>
    </row>
    <row r="4620" spans="1:27" x14ac:dyDescent="0.3">
      <c r="D4620" s="37" t="s">
        <v>843</v>
      </c>
      <c r="E4620" s="36"/>
      <c r="H4620" s="36">
        <v>1.5</v>
      </c>
      <c r="I4620" t="s">
        <v>844</v>
      </c>
      <c r="J4620">
        <f>ROUND(H4620/100*K4615,5)</f>
        <v>0</v>
      </c>
      <c r="K4620" s="36"/>
    </row>
    <row r="4621" spans="1:27" x14ac:dyDescent="0.3">
      <c r="D4621" s="37" t="s">
        <v>842</v>
      </c>
      <c r="E4621" s="36"/>
      <c r="H4621" s="36"/>
      <c r="K4621" s="38">
        <f>SUM(J4612:J4620)</f>
        <v>0</v>
      </c>
    </row>
    <row r="4622" spans="1:27" x14ac:dyDescent="0.3">
      <c r="D4622" s="37" t="s">
        <v>916</v>
      </c>
      <c r="E4622" s="36"/>
      <c r="H4622" s="36">
        <v>2</v>
      </c>
      <c r="I4622" t="s">
        <v>844</v>
      </c>
      <c r="K4622" s="34">
        <f>ROUND(H4622/100*K4621,5)</f>
        <v>0</v>
      </c>
    </row>
    <row r="4623" spans="1:27" x14ac:dyDescent="0.3">
      <c r="D4623" s="37" t="s">
        <v>845</v>
      </c>
      <c r="E4623" s="36"/>
      <c r="H4623" s="36"/>
      <c r="K4623" s="38">
        <f>SUM(K4621:K4622)</f>
        <v>0</v>
      </c>
    </row>
    <row r="4625" spans="1:27" ht="45" customHeight="1" x14ac:dyDescent="0.3">
      <c r="A4625" s="28" t="s">
        <v>2637</v>
      </c>
      <c r="B4625" s="28" t="s">
        <v>646</v>
      </c>
      <c r="C4625" s="29" t="s">
        <v>14</v>
      </c>
      <c r="D4625" s="7" t="s">
        <v>647</v>
      </c>
      <c r="E4625" s="6"/>
      <c r="F4625" s="6"/>
      <c r="G4625" s="29"/>
      <c r="H4625" s="31" t="s">
        <v>820</v>
      </c>
      <c r="I4625" s="5">
        <v>1</v>
      </c>
      <c r="J4625" s="4"/>
      <c r="K4625" s="32">
        <f>ROUND(K4637,2)</f>
        <v>0</v>
      </c>
      <c r="L4625" s="30" t="s">
        <v>2638</v>
      </c>
      <c r="M4625" s="29"/>
      <c r="N4625" s="29"/>
      <c r="O4625" s="29"/>
      <c r="P4625" s="29"/>
      <c r="Q4625" s="29"/>
      <c r="R4625" s="29"/>
      <c r="S4625" s="29"/>
      <c r="T4625" s="29"/>
      <c r="U4625" s="29"/>
      <c r="V4625" s="29"/>
      <c r="W4625" s="29"/>
      <c r="X4625" s="29"/>
      <c r="Y4625" s="29"/>
      <c r="Z4625" s="29"/>
      <c r="AA4625" s="29"/>
    </row>
    <row r="4626" spans="1:27" x14ac:dyDescent="0.3">
      <c r="B4626" s="24" t="s">
        <v>822</v>
      </c>
    </row>
    <row r="4627" spans="1:27" x14ac:dyDescent="0.3">
      <c r="B4627" t="s">
        <v>2431</v>
      </c>
      <c r="C4627" t="s">
        <v>802</v>
      </c>
      <c r="D4627" t="s">
        <v>920</v>
      </c>
      <c r="E4627" s="33">
        <v>0.6</v>
      </c>
      <c r="F4627" t="s">
        <v>825</v>
      </c>
      <c r="G4627" t="s">
        <v>826</v>
      </c>
      <c r="H4627" s="34"/>
      <c r="I4627" t="s">
        <v>827</v>
      </c>
      <c r="J4627" s="35">
        <f>ROUND(E4627/I4625* H4627,5)</f>
        <v>0</v>
      </c>
      <c r="K4627" s="36"/>
    </row>
    <row r="4628" spans="1:27" x14ac:dyDescent="0.3">
      <c r="B4628" t="s">
        <v>2432</v>
      </c>
      <c r="C4628" t="s">
        <v>802</v>
      </c>
      <c r="D4628" t="s">
        <v>857</v>
      </c>
      <c r="E4628" s="33">
        <v>0.6</v>
      </c>
      <c r="F4628" t="s">
        <v>825</v>
      </c>
      <c r="G4628" t="s">
        <v>826</v>
      </c>
      <c r="H4628" s="34"/>
      <c r="I4628" t="s">
        <v>827</v>
      </c>
      <c r="J4628" s="35">
        <f>ROUND(E4628/I4625* H4628,5)</f>
        <v>0</v>
      </c>
      <c r="K4628" s="36"/>
    </row>
    <row r="4629" spans="1:27" x14ac:dyDescent="0.3">
      <c r="D4629" s="37" t="s">
        <v>828</v>
      </c>
      <c r="E4629" s="36"/>
      <c r="H4629" s="36"/>
      <c r="K4629" s="34">
        <f>SUM(J4627:J4628)</f>
        <v>0</v>
      </c>
    </row>
    <row r="4630" spans="1:27" x14ac:dyDescent="0.3">
      <c r="B4630" s="24" t="s">
        <v>833</v>
      </c>
      <c r="E4630" s="36"/>
      <c r="H4630" s="36"/>
      <c r="K4630" s="36"/>
    </row>
    <row r="4631" spans="1:27" x14ac:dyDescent="0.3">
      <c r="B4631" t="s">
        <v>2639</v>
      </c>
      <c r="C4631" t="s">
        <v>14</v>
      </c>
      <c r="D4631" t="s">
        <v>2640</v>
      </c>
      <c r="E4631" s="33">
        <v>1</v>
      </c>
      <c r="G4631" t="s">
        <v>826</v>
      </c>
      <c r="H4631" s="34"/>
      <c r="I4631" t="s">
        <v>827</v>
      </c>
      <c r="J4631" s="35">
        <f>ROUND(E4631* H4631,5)</f>
        <v>0</v>
      </c>
      <c r="K4631" s="36"/>
    </row>
    <row r="4632" spans="1:27" x14ac:dyDescent="0.3">
      <c r="D4632" s="37" t="s">
        <v>841</v>
      </c>
      <c r="E4632" s="36"/>
      <c r="H4632" s="36"/>
      <c r="K4632" s="34">
        <f>SUM(J4631:J4631)</f>
        <v>0</v>
      </c>
    </row>
    <row r="4633" spans="1:27" x14ac:dyDescent="0.3">
      <c r="E4633" s="36"/>
      <c r="H4633" s="36"/>
      <c r="K4633" s="36"/>
    </row>
    <row r="4634" spans="1:27" x14ac:dyDescent="0.3">
      <c r="D4634" s="37" t="s">
        <v>843</v>
      </c>
      <c r="E4634" s="36"/>
      <c r="H4634" s="36">
        <v>1.5</v>
      </c>
      <c r="I4634" t="s">
        <v>844</v>
      </c>
      <c r="J4634">
        <f>ROUND(H4634/100*K4629,5)</f>
        <v>0</v>
      </c>
      <c r="K4634" s="36"/>
    </row>
    <row r="4635" spans="1:27" x14ac:dyDescent="0.3">
      <c r="D4635" s="37" t="s">
        <v>842</v>
      </c>
      <c r="E4635" s="36"/>
      <c r="H4635" s="36"/>
      <c r="K4635" s="38">
        <f>SUM(J4626:J4634)</f>
        <v>0</v>
      </c>
    </row>
    <row r="4636" spans="1:27" x14ac:dyDescent="0.3">
      <c r="D4636" s="37" t="s">
        <v>916</v>
      </c>
      <c r="E4636" s="36"/>
      <c r="H4636" s="36">
        <v>2</v>
      </c>
      <c r="I4636" t="s">
        <v>844</v>
      </c>
      <c r="K4636" s="34">
        <f>ROUND(H4636/100*K4635,5)</f>
        <v>0</v>
      </c>
    </row>
    <row r="4637" spans="1:27" x14ac:dyDescent="0.3">
      <c r="D4637" s="37" t="s">
        <v>845</v>
      </c>
      <c r="E4637" s="36"/>
      <c r="H4637" s="36"/>
      <c r="K4637" s="38">
        <f>SUM(K4635:K4636)</f>
        <v>0</v>
      </c>
    </row>
    <row r="4639" spans="1:27" ht="45" customHeight="1" x14ac:dyDescent="0.3">
      <c r="A4639" s="28" t="s">
        <v>2641</v>
      </c>
      <c r="B4639" s="28" t="s">
        <v>654</v>
      </c>
      <c r="C4639" s="29" t="s">
        <v>14</v>
      </c>
      <c r="D4639" s="7" t="s">
        <v>655</v>
      </c>
      <c r="E4639" s="6"/>
      <c r="F4639" s="6"/>
      <c r="G4639" s="29"/>
      <c r="H4639" s="31" t="s">
        <v>820</v>
      </c>
      <c r="I4639" s="5">
        <v>1</v>
      </c>
      <c r="J4639" s="4"/>
      <c r="K4639" s="32">
        <f>ROUND(K4649,2)</f>
        <v>0</v>
      </c>
      <c r="L4639" s="30" t="s">
        <v>2642</v>
      </c>
      <c r="M4639" s="29"/>
      <c r="N4639" s="29"/>
      <c r="O4639" s="29"/>
      <c r="P4639" s="29"/>
      <c r="Q4639" s="29"/>
      <c r="R4639" s="29"/>
      <c r="S4639" s="29"/>
      <c r="T4639" s="29"/>
      <c r="U4639" s="29"/>
      <c r="V4639" s="29"/>
      <c r="W4639" s="29"/>
      <c r="X4639" s="29"/>
      <c r="Y4639" s="29"/>
      <c r="Z4639" s="29"/>
      <c r="AA4639" s="29"/>
    </row>
    <row r="4640" spans="1:27" x14ac:dyDescent="0.3">
      <c r="B4640" s="24" t="s">
        <v>822</v>
      </c>
    </row>
    <row r="4641" spans="1:27" x14ac:dyDescent="0.3">
      <c r="B4641" t="s">
        <v>2431</v>
      </c>
      <c r="C4641" t="s">
        <v>802</v>
      </c>
      <c r="D4641" t="s">
        <v>920</v>
      </c>
      <c r="E4641" s="33">
        <v>0.6</v>
      </c>
      <c r="F4641" t="s">
        <v>825</v>
      </c>
      <c r="G4641" t="s">
        <v>826</v>
      </c>
      <c r="H4641" s="34"/>
      <c r="I4641" t="s">
        <v>827</v>
      </c>
      <c r="J4641" s="35">
        <f>ROUND(E4641/I4639* H4641,5)</f>
        <v>0</v>
      </c>
      <c r="K4641" s="36"/>
    </row>
    <row r="4642" spans="1:27" x14ac:dyDescent="0.3">
      <c r="B4642" t="s">
        <v>2432</v>
      </c>
      <c r="C4642" t="s">
        <v>802</v>
      </c>
      <c r="D4642" t="s">
        <v>857</v>
      </c>
      <c r="E4642" s="33">
        <v>0.6</v>
      </c>
      <c r="F4642" t="s">
        <v>825</v>
      </c>
      <c r="G4642" t="s">
        <v>826</v>
      </c>
      <c r="H4642" s="34"/>
      <c r="I4642" t="s">
        <v>827</v>
      </c>
      <c r="J4642" s="35">
        <f>ROUND(E4642/I4639* H4642,5)</f>
        <v>0</v>
      </c>
      <c r="K4642" s="36"/>
    </row>
    <row r="4643" spans="1:27" x14ac:dyDescent="0.3">
      <c r="D4643" s="37" t="s">
        <v>828</v>
      </c>
      <c r="E4643" s="36"/>
      <c r="H4643" s="36"/>
      <c r="K4643" s="34">
        <f>SUM(J4641:J4642)</f>
        <v>0</v>
      </c>
    </row>
    <row r="4644" spans="1:27" x14ac:dyDescent="0.3">
      <c r="B4644" s="24" t="s">
        <v>833</v>
      </c>
      <c r="E4644" s="36"/>
      <c r="H4644" s="36"/>
      <c r="K4644" s="36"/>
    </row>
    <row r="4645" spans="1:27" x14ac:dyDescent="0.3">
      <c r="B4645" t="s">
        <v>2643</v>
      </c>
      <c r="C4645" t="s">
        <v>14</v>
      </c>
      <c r="D4645" t="s">
        <v>2644</v>
      </c>
      <c r="E4645" s="33">
        <v>1</v>
      </c>
      <c r="G4645" t="s">
        <v>826</v>
      </c>
      <c r="H4645" s="34"/>
      <c r="I4645" t="s">
        <v>827</v>
      </c>
      <c r="J4645" s="35">
        <f>ROUND(E4645* H4645,5)</f>
        <v>0</v>
      </c>
      <c r="K4645" s="36"/>
    </row>
    <row r="4646" spans="1:27" x14ac:dyDescent="0.3">
      <c r="D4646" s="37" t="s">
        <v>841</v>
      </c>
      <c r="E4646" s="36"/>
      <c r="H4646" s="36"/>
      <c r="K4646" s="34">
        <f>SUM(J4645:J4645)</f>
        <v>0</v>
      </c>
    </row>
    <row r="4647" spans="1:27" x14ac:dyDescent="0.3">
      <c r="D4647" s="37" t="s">
        <v>842</v>
      </c>
      <c r="E4647" s="36"/>
      <c r="H4647" s="36"/>
      <c r="K4647" s="38">
        <f>SUM(J4640:J4646)</f>
        <v>0</v>
      </c>
    </row>
    <row r="4648" spans="1:27" x14ac:dyDescent="0.3">
      <c r="D4648" s="37" t="s">
        <v>916</v>
      </c>
      <c r="E4648" s="36"/>
      <c r="H4648" s="36">
        <v>2</v>
      </c>
      <c r="I4648" t="s">
        <v>844</v>
      </c>
      <c r="K4648" s="34">
        <f>ROUND(H4648/100*K4647,5)</f>
        <v>0</v>
      </c>
    </row>
    <row r="4649" spans="1:27" x14ac:dyDescent="0.3">
      <c r="D4649" s="37" t="s">
        <v>845</v>
      </c>
      <c r="E4649" s="36"/>
      <c r="H4649" s="36"/>
      <c r="K4649" s="38">
        <f>SUM(K4647:K4648)</f>
        <v>0</v>
      </c>
    </row>
    <row r="4651" spans="1:27" ht="45" customHeight="1" x14ac:dyDescent="0.3">
      <c r="A4651" s="28"/>
      <c r="B4651" s="28" t="s">
        <v>2645</v>
      </c>
      <c r="C4651" s="29" t="s">
        <v>20</v>
      </c>
      <c r="D4651" s="7" t="s">
        <v>2646</v>
      </c>
      <c r="E4651" s="6"/>
      <c r="F4651" s="6"/>
      <c r="G4651" s="29"/>
      <c r="H4651" s="31" t="s">
        <v>820</v>
      </c>
      <c r="I4651" s="5">
        <v>1</v>
      </c>
      <c r="J4651" s="4"/>
      <c r="K4651" s="32">
        <f>ROUND(K4658,2)</f>
        <v>0</v>
      </c>
      <c r="L4651" s="30" t="s">
        <v>2647</v>
      </c>
      <c r="M4651" s="29"/>
      <c r="N4651" s="29"/>
      <c r="O4651" s="29"/>
      <c r="P4651" s="29"/>
      <c r="Q4651" s="29"/>
      <c r="R4651" s="29"/>
      <c r="S4651" s="29"/>
      <c r="T4651" s="29"/>
      <c r="U4651" s="29"/>
      <c r="V4651" s="29"/>
      <c r="W4651" s="29"/>
      <c r="X4651" s="29"/>
      <c r="Y4651" s="29"/>
      <c r="Z4651" s="29"/>
      <c r="AA4651" s="29"/>
    </row>
    <row r="4652" spans="1:27" x14ac:dyDescent="0.3">
      <c r="B4652" s="24" t="s">
        <v>833</v>
      </c>
    </row>
    <row r="4653" spans="1:27" x14ac:dyDescent="0.3">
      <c r="B4653" t="s">
        <v>2648</v>
      </c>
      <c r="C4653" t="s">
        <v>20</v>
      </c>
      <c r="D4653" t="s">
        <v>2649</v>
      </c>
      <c r="E4653" s="33">
        <v>1.02</v>
      </c>
      <c r="G4653" t="s">
        <v>826</v>
      </c>
      <c r="H4653" s="34"/>
      <c r="I4653" t="s">
        <v>827</v>
      </c>
      <c r="J4653" s="35">
        <f>ROUND(E4653* H4653,5)</f>
        <v>0</v>
      </c>
      <c r="K4653" s="36"/>
    </row>
    <row r="4654" spans="1:27" x14ac:dyDescent="0.3">
      <c r="B4654" t="s">
        <v>2128</v>
      </c>
      <c r="C4654" t="s">
        <v>14</v>
      </c>
      <c r="D4654" t="s">
        <v>2129</v>
      </c>
      <c r="E4654" s="33">
        <v>1.5</v>
      </c>
      <c r="G4654" t="s">
        <v>826</v>
      </c>
      <c r="H4654" s="34"/>
      <c r="I4654" t="s">
        <v>827</v>
      </c>
      <c r="J4654" s="35">
        <f>ROUND(E4654* H4654,5)</f>
        <v>0</v>
      </c>
      <c r="K4654" s="36"/>
    </row>
    <row r="4655" spans="1:27" x14ac:dyDescent="0.3">
      <c r="D4655" s="37" t="s">
        <v>841</v>
      </c>
      <c r="E4655" s="36"/>
      <c r="H4655" s="36"/>
      <c r="K4655" s="34">
        <f>SUM(J4653:J4654)</f>
        <v>0</v>
      </c>
    </row>
    <row r="4656" spans="1:27" x14ac:dyDescent="0.3">
      <c r="D4656" s="37" t="s">
        <v>842</v>
      </c>
      <c r="E4656" s="36"/>
      <c r="H4656" s="36"/>
      <c r="K4656" s="38">
        <f>SUM(J4652:J4655)</f>
        <v>0</v>
      </c>
    </row>
    <row r="4657" spans="1:27" x14ac:dyDescent="0.3">
      <c r="D4657" s="37" t="s">
        <v>916</v>
      </c>
      <c r="E4657" s="36"/>
      <c r="H4657" s="36">
        <v>2</v>
      </c>
      <c r="I4657" t="s">
        <v>844</v>
      </c>
      <c r="K4657" s="34">
        <f>ROUND(H4657/100*K4656,5)</f>
        <v>0</v>
      </c>
    </row>
    <row r="4658" spans="1:27" x14ac:dyDescent="0.3">
      <c r="D4658" s="37" t="s">
        <v>845</v>
      </c>
      <c r="E4658" s="36"/>
      <c r="H4658" s="36"/>
      <c r="K4658" s="38">
        <f>SUM(K4656:K4657)</f>
        <v>0</v>
      </c>
    </row>
    <row r="4660" spans="1:27" ht="45" customHeight="1" x14ac:dyDescent="0.3">
      <c r="A4660" s="28" t="s">
        <v>2650</v>
      </c>
      <c r="B4660" s="28" t="s">
        <v>206</v>
      </c>
      <c r="C4660" s="29" t="s">
        <v>20</v>
      </c>
      <c r="D4660" s="7" t="s">
        <v>207</v>
      </c>
      <c r="E4660" s="6"/>
      <c r="F4660" s="6"/>
      <c r="G4660" s="29"/>
      <c r="H4660" s="31" t="s">
        <v>820</v>
      </c>
      <c r="I4660" s="5">
        <v>1</v>
      </c>
      <c r="J4660" s="4"/>
      <c r="K4660" s="32">
        <f>ROUND(K4673,2)</f>
        <v>0</v>
      </c>
      <c r="L4660" s="30" t="s">
        <v>2651</v>
      </c>
      <c r="M4660" s="29"/>
      <c r="N4660" s="29"/>
      <c r="O4660" s="29"/>
      <c r="P4660" s="29"/>
      <c r="Q4660" s="29"/>
      <c r="R4660" s="29"/>
      <c r="S4660" s="29"/>
      <c r="T4660" s="29"/>
      <c r="U4660" s="29"/>
      <c r="V4660" s="29"/>
      <c r="W4660" s="29"/>
      <c r="X4660" s="29"/>
      <c r="Y4660" s="29"/>
      <c r="Z4660" s="29"/>
      <c r="AA4660" s="29"/>
    </row>
    <row r="4661" spans="1:27" x14ac:dyDescent="0.3">
      <c r="B4661" s="24" t="s">
        <v>822</v>
      </c>
    </row>
    <row r="4662" spans="1:27" x14ac:dyDescent="0.3">
      <c r="B4662" t="s">
        <v>919</v>
      </c>
      <c r="C4662" t="s">
        <v>802</v>
      </c>
      <c r="D4662" t="s">
        <v>920</v>
      </c>
      <c r="E4662" s="33">
        <v>0.14000000000000001</v>
      </c>
      <c r="F4662" t="s">
        <v>825</v>
      </c>
      <c r="G4662" t="s">
        <v>826</v>
      </c>
      <c r="H4662" s="34"/>
      <c r="I4662" t="s">
        <v>827</v>
      </c>
      <c r="J4662" s="35">
        <f>ROUND(E4662/I4660* H4662,5)</f>
        <v>0</v>
      </c>
      <c r="K4662" s="36"/>
    </row>
    <row r="4663" spans="1:27" x14ac:dyDescent="0.3">
      <c r="B4663" t="s">
        <v>921</v>
      </c>
      <c r="C4663" t="s">
        <v>802</v>
      </c>
      <c r="D4663" t="s">
        <v>857</v>
      </c>
      <c r="E4663" s="33">
        <v>0.14000000000000001</v>
      </c>
      <c r="F4663" t="s">
        <v>825</v>
      </c>
      <c r="G4663" t="s">
        <v>826</v>
      </c>
      <c r="H4663" s="34"/>
      <c r="I4663" t="s">
        <v>827</v>
      </c>
      <c r="J4663" s="35">
        <f>ROUND(E4663/I4660* H4663,5)</f>
        <v>0</v>
      </c>
      <c r="K4663" s="36"/>
    </row>
    <row r="4664" spans="1:27" x14ac:dyDescent="0.3">
      <c r="D4664" s="37" t="s">
        <v>828</v>
      </c>
      <c r="E4664" s="36"/>
      <c r="H4664" s="36"/>
      <c r="K4664" s="34">
        <f>SUM(J4662:J4663)</f>
        <v>0</v>
      </c>
    </row>
    <row r="4665" spans="1:27" x14ac:dyDescent="0.3">
      <c r="B4665" s="24" t="s">
        <v>833</v>
      </c>
      <c r="E4665" s="36"/>
      <c r="H4665" s="36"/>
      <c r="K4665" s="36"/>
    </row>
    <row r="4666" spans="1:27" x14ac:dyDescent="0.3">
      <c r="B4666" t="s">
        <v>2652</v>
      </c>
      <c r="C4666" t="s">
        <v>20</v>
      </c>
      <c r="D4666" t="s">
        <v>2653</v>
      </c>
      <c r="E4666" s="33">
        <v>1.02</v>
      </c>
      <c r="G4666" t="s">
        <v>826</v>
      </c>
      <c r="H4666" s="34"/>
      <c r="I4666" t="s">
        <v>827</v>
      </c>
      <c r="J4666" s="35">
        <f>ROUND(E4666* H4666,5)</f>
        <v>0</v>
      </c>
      <c r="K4666" s="36"/>
    </row>
    <row r="4667" spans="1:27" x14ac:dyDescent="0.3">
      <c r="B4667" t="s">
        <v>2104</v>
      </c>
      <c r="C4667" t="s">
        <v>14</v>
      </c>
      <c r="D4667" t="s">
        <v>2105</v>
      </c>
      <c r="E4667" s="33">
        <v>1.5</v>
      </c>
      <c r="G4667" t="s">
        <v>826</v>
      </c>
      <c r="H4667" s="34"/>
      <c r="I4667" t="s">
        <v>827</v>
      </c>
      <c r="J4667" s="35">
        <f>ROUND(E4667* H4667,5)</f>
        <v>0</v>
      </c>
      <c r="K4667" s="36"/>
    </row>
    <row r="4668" spans="1:27" x14ac:dyDescent="0.3">
      <c r="D4668" s="37" t="s">
        <v>841</v>
      </c>
      <c r="E4668" s="36"/>
      <c r="H4668" s="36"/>
      <c r="K4668" s="34">
        <f>SUM(J4666:J4667)</f>
        <v>0</v>
      </c>
    </row>
    <row r="4669" spans="1:27" x14ac:dyDescent="0.3">
      <c r="E4669" s="36"/>
      <c r="H4669" s="36"/>
      <c r="K4669" s="36"/>
    </row>
    <row r="4670" spans="1:27" x14ac:dyDescent="0.3">
      <c r="D4670" s="37" t="s">
        <v>843</v>
      </c>
      <c r="E4670" s="36"/>
      <c r="H4670" s="36">
        <v>1.5</v>
      </c>
      <c r="I4670" t="s">
        <v>844</v>
      </c>
      <c r="J4670">
        <f>ROUND(H4670/100*K4664,5)</f>
        <v>0</v>
      </c>
      <c r="K4670" s="36"/>
    </row>
    <row r="4671" spans="1:27" x14ac:dyDescent="0.3">
      <c r="D4671" s="37" t="s">
        <v>842</v>
      </c>
      <c r="E4671" s="36"/>
      <c r="H4671" s="36"/>
      <c r="K4671" s="38">
        <f>SUM(J4661:J4670)</f>
        <v>0</v>
      </c>
    </row>
    <row r="4672" spans="1:27" x14ac:dyDescent="0.3">
      <c r="D4672" s="37" t="s">
        <v>916</v>
      </c>
      <c r="E4672" s="36"/>
      <c r="H4672" s="36">
        <v>2</v>
      </c>
      <c r="I4672" t="s">
        <v>844</v>
      </c>
      <c r="K4672" s="34">
        <f>ROUND(H4672/100*K4671,5)</f>
        <v>0</v>
      </c>
    </row>
    <row r="4673" spans="1:27" x14ac:dyDescent="0.3">
      <c r="D4673" s="37" t="s">
        <v>845</v>
      </c>
      <c r="E4673" s="36"/>
      <c r="H4673" s="36"/>
      <c r="K4673" s="38">
        <f>SUM(K4671:K4672)</f>
        <v>0</v>
      </c>
    </row>
    <row r="4675" spans="1:27" ht="45" customHeight="1" x14ac:dyDescent="0.3">
      <c r="A4675" s="28" t="s">
        <v>2654</v>
      </c>
      <c r="B4675" s="28" t="s">
        <v>208</v>
      </c>
      <c r="C4675" s="29" t="s">
        <v>20</v>
      </c>
      <c r="D4675" s="7" t="s">
        <v>209</v>
      </c>
      <c r="E4675" s="6"/>
      <c r="F4675" s="6"/>
      <c r="G4675" s="29"/>
      <c r="H4675" s="31" t="s">
        <v>820</v>
      </c>
      <c r="I4675" s="5">
        <v>1</v>
      </c>
      <c r="J4675" s="4"/>
      <c r="K4675" s="32">
        <f>ROUND(K4688,2)</f>
        <v>0</v>
      </c>
      <c r="L4675" s="30" t="s">
        <v>2655</v>
      </c>
      <c r="M4675" s="29"/>
      <c r="N4675" s="29"/>
      <c r="O4675" s="29"/>
      <c r="P4675" s="29"/>
      <c r="Q4675" s="29"/>
      <c r="R4675" s="29"/>
      <c r="S4675" s="29"/>
      <c r="T4675" s="29"/>
      <c r="U4675" s="29"/>
      <c r="V4675" s="29"/>
      <c r="W4675" s="29"/>
      <c r="X4675" s="29"/>
      <c r="Y4675" s="29"/>
      <c r="Z4675" s="29"/>
      <c r="AA4675" s="29"/>
    </row>
    <row r="4676" spans="1:27" x14ac:dyDescent="0.3">
      <c r="B4676" s="24" t="s">
        <v>822</v>
      </c>
    </row>
    <row r="4677" spans="1:27" x14ac:dyDescent="0.3">
      <c r="B4677" t="s">
        <v>921</v>
      </c>
      <c r="C4677" t="s">
        <v>802</v>
      </c>
      <c r="D4677" t="s">
        <v>857</v>
      </c>
      <c r="E4677" s="33">
        <v>0.125</v>
      </c>
      <c r="F4677" t="s">
        <v>825</v>
      </c>
      <c r="G4677" t="s">
        <v>826</v>
      </c>
      <c r="H4677" s="34"/>
      <c r="I4677" t="s">
        <v>827</v>
      </c>
      <c r="J4677" s="35">
        <f>ROUND(E4677/I4675* H4677,5)</f>
        <v>0</v>
      </c>
      <c r="K4677" s="36"/>
    </row>
    <row r="4678" spans="1:27" x14ac:dyDescent="0.3">
      <c r="B4678" t="s">
        <v>919</v>
      </c>
      <c r="C4678" t="s">
        <v>802</v>
      </c>
      <c r="D4678" t="s">
        <v>920</v>
      </c>
      <c r="E4678" s="33">
        <v>0.125</v>
      </c>
      <c r="F4678" t="s">
        <v>825</v>
      </c>
      <c r="G4678" t="s">
        <v>826</v>
      </c>
      <c r="H4678" s="34"/>
      <c r="I4678" t="s">
        <v>827</v>
      </c>
      <c r="J4678" s="35">
        <f>ROUND(E4678/I4675* H4678,5)</f>
        <v>0</v>
      </c>
      <c r="K4678" s="36"/>
    </row>
    <row r="4679" spans="1:27" x14ac:dyDescent="0.3">
      <c r="D4679" s="37" t="s">
        <v>828</v>
      </c>
      <c r="E4679" s="36"/>
      <c r="H4679" s="36"/>
      <c r="K4679" s="34">
        <f>SUM(J4677:J4678)</f>
        <v>0</v>
      </c>
    </row>
    <row r="4680" spans="1:27" x14ac:dyDescent="0.3">
      <c r="B4680" s="24" t="s">
        <v>833</v>
      </c>
      <c r="E4680" s="36"/>
      <c r="H4680" s="36"/>
      <c r="K4680" s="36"/>
    </row>
    <row r="4681" spans="1:27" x14ac:dyDescent="0.3">
      <c r="B4681" t="s">
        <v>2656</v>
      </c>
      <c r="C4681" t="s">
        <v>20</v>
      </c>
      <c r="D4681" t="s">
        <v>2657</v>
      </c>
      <c r="E4681" s="33">
        <v>1.02</v>
      </c>
      <c r="G4681" t="s">
        <v>826</v>
      </c>
      <c r="H4681" s="34"/>
      <c r="I4681" t="s">
        <v>827</v>
      </c>
      <c r="J4681" s="35">
        <f>ROUND(E4681* H4681,5)</f>
        <v>0</v>
      </c>
      <c r="K4681" s="36"/>
    </row>
    <row r="4682" spans="1:27" x14ac:dyDescent="0.3">
      <c r="B4682" t="s">
        <v>2104</v>
      </c>
      <c r="C4682" t="s">
        <v>14</v>
      </c>
      <c r="D4682" t="s">
        <v>2105</v>
      </c>
      <c r="E4682" s="33">
        <v>1.5</v>
      </c>
      <c r="G4682" t="s">
        <v>826</v>
      </c>
      <c r="H4682" s="34"/>
      <c r="I4682" t="s">
        <v>827</v>
      </c>
      <c r="J4682" s="35">
        <f>ROUND(E4682* H4682,5)</f>
        <v>0</v>
      </c>
      <c r="K4682" s="36"/>
    </row>
    <row r="4683" spans="1:27" x14ac:dyDescent="0.3">
      <c r="D4683" s="37" t="s">
        <v>841</v>
      </c>
      <c r="E4683" s="36"/>
      <c r="H4683" s="36"/>
      <c r="K4683" s="34">
        <f>SUM(J4681:J4682)</f>
        <v>0</v>
      </c>
    </row>
    <row r="4684" spans="1:27" x14ac:dyDescent="0.3">
      <c r="E4684" s="36"/>
      <c r="H4684" s="36"/>
      <c r="K4684" s="36"/>
    </row>
    <row r="4685" spans="1:27" x14ac:dyDescent="0.3">
      <c r="D4685" s="37" t="s">
        <v>843</v>
      </c>
      <c r="E4685" s="36"/>
      <c r="H4685" s="36">
        <v>1.5</v>
      </c>
      <c r="I4685" t="s">
        <v>844</v>
      </c>
      <c r="J4685">
        <f>ROUND(H4685/100*K4679,5)</f>
        <v>0</v>
      </c>
      <c r="K4685" s="36"/>
    </row>
    <row r="4686" spans="1:27" x14ac:dyDescent="0.3">
      <c r="D4686" s="37" t="s">
        <v>842</v>
      </c>
      <c r="E4686" s="36"/>
      <c r="H4686" s="36"/>
      <c r="K4686" s="38">
        <f>SUM(J4676:J4685)</f>
        <v>0</v>
      </c>
    </row>
    <row r="4687" spans="1:27" x14ac:dyDescent="0.3">
      <c r="D4687" s="37" t="s">
        <v>916</v>
      </c>
      <c r="E4687" s="36"/>
      <c r="H4687" s="36">
        <v>2</v>
      </c>
      <c r="I4687" t="s">
        <v>844</v>
      </c>
      <c r="K4687" s="34">
        <f>ROUND(H4687/100*K4686,5)</f>
        <v>0</v>
      </c>
    </row>
    <row r="4688" spans="1:27" x14ac:dyDescent="0.3">
      <c r="D4688" s="37" t="s">
        <v>845</v>
      </c>
      <c r="E4688" s="36"/>
      <c r="H4688" s="36"/>
      <c r="K4688" s="38">
        <f>SUM(K4686:K4687)</f>
        <v>0</v>
      </c>
    </row>
    <row r="4690" spans="1:27" ht="45" customHeight="1" x14ac:dyDescent="0.3">
      <c r="A4690" s="28" t="s">
        <v>2658</v>
      </c>
      <c r="B4690" s="28" t="s">
        <v>72</v>
      </c>
      <c r="C4690" s="29" t="s">
        <v>20</v>
      </c>
      <c r="D4690" s="7" t="s">
        <v>73</v>
      </c>
      <c r="E4690" s="6"/>
      <c r="F4690" s="6"/>
      <c r="G4690" s="29"/>
      <c r="H4690" s="31" t="s">
        <v>820</v>
      </c>
      <c r="I4690" s="5">
        <v>1</v>
      </c>
      <c r="J4690" s="4"/>
      <c r="K4690" s="32">
        <f>ROUND(K4697,2)</f>
        <v>0</v>
      </c>
      <c r="L4690" s="30" t="s">
        <v>2659</v>
      </c>
      <c r="M4690" s="29"/>
      <c r="N4690" s="29"/>
      <c r="O4690" s="29"/>
      <c r="P4690" s="29"/>
      <c r="Q4690" s="29"/>
      <c r="R4690" s="29"/>
      <c r="S4690" s="29"/>
      <c r="T4690" s="29"/>
      <c r="U4690" s="29"/>
      <c r="V4690" s="29"/>
      <c r="W4690" s="29"/>
      <c r="X4690" s="29"/>
      <c r="Y4690" s="29"/>
      <c r="Z4690" s="29"/>
      <c r="AA4690" s="29"/>
    </row>
    <row r="4691" spans="1:27" x14ac:dyDescent="0.3">
      <c r="B4691" s="24" t="s">
        <v>833</v>
      </c>
    </row>
    <row r="4692" spans="1:27" x14ac:dyDescent="0.3">
      <c r="B4692" t="s">
        <v>2660</v>
      </c>
      <c r="C4692" t="s">
        <v>14</v>
      </c>
      <c r="D4692" t="s">
        <v>2661</v>
      </c>
      <c r="E4692" s="33">
        <v>1.5</v>
      </c>
      <c r="G4692" t="s">
        <v>826</v>
      </c>
      <c r="H4692" s="34"/>
      <c r="I4692" t="s">
        <v>827</v>
      </c>
      <c r="J4692" s="35">
        <f>ROUND(E4692* H4692,5)</f>
        <v>0</v>
      </c>
      <c r="K4692" s="36"/>
    </row>
    <row r="4693" spans="1:27" x14ac:dyDescent="0.3">
      <c r="B4693" t="s">
        <v>2662</v>
      </c>
      <c r="C4693" t="s">
        <v>20</v>
      </c>
      <c r="D4693" t="s">
        <v>2663</v>
      </c>
      <c r="E4693" s="33">
        <v>1.02</v>
      </c>
      <c r="G4693" t="s">
        <v>826</v>
      </c>
      <c r="H4693" s="34"/>
      <c r="I4693" t="s">
        <v>827</v>
      </c>
      <c r="J4693" s="35">
        <f>ROUND(E4693* H4693,5)</f>
        <v>0</v>
      </c>
      <c r="K4693" s="36"/>
    </row>
    <row r="4694" spans="1:27" x14ac:dyDescent="0.3">
      <c r="D4694" s="37" t="s">
        <v>841</v>
      </c>
      <c r="E4694" s="36"/>
      <c r="H4694" s="36"/>
      <c r="K4694" s="34">
        <f>SUM(J4692:J4693)</f>
        <v>0</v>
      </c>
    </row>
    <row r="4695" spans="1:27" x14ac:dyDescent="0.3">
      <c r="D4695" s="37" t="s">
        <v>842</v>
      </c>
      <c r="E4695" s="36"/>
      <c r="H4695" s="36"/>
      <c r="K4695" s="38">
        <f>SUM(J4691:J4694)</f>
        <v>0</v>
      </c>
    </row>
    <row r="4696" spans="1:27" x14ac:dyDescent="0.3">
      <c r="D4696" s="37" t="s">
        <v>916</v>
      </c>
      <c r="E4696" s="36"/>
      <c r="H4696" s="36">
        <v>2</v>
      </c>
      <c r="I4696" t="s">
        <v>844</v>
      </c>
      <c r="K4696" s="34">
        <f>ROUND(H4696/100*K4695,5)</f>
        <v>0</v>
      </c>
    </row>
    <row r="4697" spans="1:27" x14ac:dyDescent="0.3">
      <c r="D4697" s="37" t="s">
        <v>845</v>
      </c>
      <c r="E4697" s="36"/>
      <c r="H4697" s="36"/>
      <c r="K4697" s="38">
        <f>SUM(K4695:K4696)</f>
        <v>0</v>
      </c>
    </row>
    <row r="4699" spans="1:27" ht="45" customHeight="1" x14ac:dyDescent="0.3">
      <c r="A4699" s="28" t="s">
        <v>2664</v>
      </c>
      <c r="B4699" s="28" t="s">
        <v>70</v>
      </c>
      <c r="C4699" s="29" t="s">
        <v>20</v>
      </c>
      <c r="D4699" s="7" t="s">
        <v>71</v>
      </c>
      <c r="E4699" s="6"/>
      <c r="F4699" s="6"/>
      <c r="G4699" s="29"/>
      <c r="H4699" s="31" t="s">
        <v>820</v>
      </c>
      <c r="I4699" s="5">
        <v>1</v>
      </c>
      <c r="J4699" s="4"/>
      <c r="K4699" s="32">
        <f>ROUND(K4706,2)</f>
        <v>0</v>
      </c>
      <c r="L4699" s="30" t="s">
        <v>2665</v>
      </c>
      <c r="M4699" s="29"/>
      <c r="N4699" s="29"/>
      <c r="O4699" s="29"/>
      <c r="P4699" s="29"/>
      <c r="Q4699" s="29"/>
      <c r="R4699" s="29"/>
      <c r="S4699" s="29"/>
      <c r="T4699" s="29"/>
      <c r="U4699" s="29"/>
      <c r="V4699" s="29"/>
      <c r="W4699" s="29"/>
      <c r="X4699" s="29"/>
      <c r="Y4699" s="29"/>
      <c r="Z4699" s="29"/>
      <c r="AA4699" s="29"/>
    </row>
    <row r="4700" spans="1:27" x14ac:dyDescent="0.3">
      <c r="B4700" s="24" t="s">
        <v>833</v>
      </c>
    </row>
    <row r="4701" spans="1:27" x14ac:dyDescent="0.3">
      <c r="B4701" t="s">
        <v>2660</v>
      </c>
      <c r="C4701" t="s">
        <v>14</v>
      </c>
      <c r="D4701" t="s">
        <v>2661</v>
      </c>
      <c r="E4701" s="33">
        <v>1.5</v>
      </c>
      <c r="G4701" t="s">
        <v>826</v>
      </c>
      <c r="H4701" s="34"/>
      <c r="I4701" t="s">
        <v>827</v>
      </c>
      <c r="J4701" s="35">
        <f>ROUND(E4701* H4701,5)</f>
        <v>0</v>
      </c>
      <c r="K4701" s="36"/>
    </row>
    <row r="4702" spans="1:27" x14ac:dyDescent="0.3">
      <c r="B4702" t="s">
        <v>2666</v>
      </c>
      <c r="C4702" t="s">
        <v>20</v>
      </c>
      <c r="D4702" t="s">
        <v>2667</v>
      </c>
      <c r="E4702" s="33">
        <v>1.02</v>
      </c>
      <c r="G4702" t="s">
        <v>826</v>
      </c>
      <c r="H4702" s="34"/>
      <c r="I4702" t="s">
        <v>827</v>
      </c>
      <c r="J4702" s="35">
        <f>ROUND(E4702* H4702,5)</f>
        <v>0</v>
      </c>
      <c r="K4702" s="36"/>
    </row>
    <row r="4703" spans="1:27" x14ac:dyDescent="0.3">
      <c r="D4703" s="37" t="s">
        <v>841</v>
      </c>
      <c r="E4703" s="36"/>
      <c r="H4703" s="36"/>
      <c r="K4703" s="34">
        <f>SUM(J4701:J4702)</f>
        <v>0</v>
      </c>
    </row>
    <row r="4704" spans="1:27" x14ac:dyDescent="0.3">
      <c r="D4704" s="37" t="s">
        <v>842</v>
      </c>
      <c r="E4704" s="36"/>
      <c r="H4704" s="36"/>
      <c r="K4704" s="38">
        <f>SUM(J4700:J4703)</f>
        <v>0</v>
      </c>
    </row>
    <row r="4705" spans="1:27" x14ac:dyDescent="0.3">
      <c r="D4705" s="37" t="s">
        <v>916</v>
      </c>
      <c r="E4705" s="36"/>
      <c r="H4705" s="36">
        <v>2</v>
      </c>
      <c r="I4705" t="s">
        <v>844</v>
      </c>
      <c r="K4705" s="34">
        <f>ROUND(H4705/100*K4704,5)</f>
        <v>0</v>
      </c>
    </row>
    <row r="4706" spans="1:27" x14ac:dyDescent="0.3">
      <c r="D4706" s="37" t="s">
        <v>845</v>
      </c>
      <c r="E4706" s="36"/>
      <c r="H4706" s="36"/>
      <c r="K4706" s="38">
        <f>SUM(K4704:K4705)</f>
        <v>0</v>
      </c>
    </row>
    <row r="4708" spans="1:27" ht="45" customHeight="1" x14ac:dyDescent="0.3">
      <c r="A4708" s="28" t="s">
        <v>2668</v>
      </c>
      <c r="B4708" s="28" t="s">
        <v>650</v>
      </c>
      <c r="C4708" s="29" t="s">
        <v>14</v>
      </c>
      <c r="D4708" s="7" t="s">
        <v>651</v>
      </c>
      <c r="E4708" s="6"/>
      <c r="F4708" s="6"/>
      <c r="G4708" s="29"/>
      <c r="H4708" s="31" t="s">
        <v>820</v>
      </c>
      <c r="I4708" s="5">
        <v>1</v>
      </c>
      <c r="J4708" s="4"/>
      <c r="K4708" s="32">
        <f>ROUND(K4720,2)</f>
        <v>0</v>
      </c>
      <c r="L4708" s="30" t="s">
        <v>2669</v>
      </c>
      <c r="M4708" s="29"/>
      <c r="N4708" s="29"/>
      <c r="O4708" s="29"/>
      <c r="P4708" s="29"/>
      <c r="Q4708" s="29"/>
      <c r="R4708" s="29"/>
      <c r="S4708" s="29"/>
      <c r="T4708" s="29"/>
      <c r="U4708" s="29"/>
      <c r="V4708" s="29"/>
      <c r="W4708" s="29"/>
      <c r="X4708" s="29"/>
      <c r="Y4708" s="29"/>
      <c r="Z4708" s="29"/>
      <c r="AA4708" s="29"/>
    </row>
    <row r="4709" spans="1:27" x14ac:dyDescent="0.3">
      <c r="B4709" s="24" t="s">
        <v>822</v>
      </c>
    </row>
    <row r="4710" spans="1:27" x14ac:dyDescent="0.3">
      <c r="B4710" t="s">
        <v>2333</v>
      </c>
      <c r="C4710" t="s">
        <v>802</v>
      </c>
      <c r="D4710" t="s">
        <v>1527</v>
      </c>
      <c r="E4710" s="33">
        <v>20.773499999999999</v>
      </c>
      <c r="F4710" t="s">
        <v>825</v>
      </c>
      <c r="G4710" t="s">
        <v>826</v>
      </c>
      <c r="H4710" s="34"/>
      <c r="I4710" t="s">
        <v>827</v>
      </c>
      <c r="J4710" s="35">
        <f>ROUND(E4710/I4708* H4710,5)</f>
        <v>0</v>
      </c>
      <c r="K4710" s="36"/>
    </row>
    <row r="4711" spans="1:27" x14ac:dyDescent="0.3">
      <c r="B4711" t="s">
        <v>2339</v>
      </c>
      <c r="C4711" t="s">
        <v>802</v>
      </c>
      <c r="D4711" t="s">
        <v>1529</v>
      </c>
      <c r="E4711" s="33">
        <v>19</v>
      </c>
      <c r="F4711" t="s">
        <v>825</v>
      </c>
      <c r="G4711" t="s">
        <v>826</v>
      </c>
      <c r="H4711" s="34"/>
      <c r="I4711" t="s">
        <v>827</v>
      </c>
      <c r="J4711" s="35">
        <f>ROUND(E4711/I4708* H4711,5)</f>
        <v>0</v>
      </c>
      <c r="K4711" s="36"/>
    </row>
    <row r="4712" spans="1:27" x14ac:dyDescent="0.3">
      <c r="D4712" s="37" t="s">
        <v>828</v>
      </c>
      <c r="E4712" s="36"/>
      <c r="H4712" s="36"/>
      <c r="K4712" s="34">
        <f>SUM(J4710:J4711)</f>
        <v>0</v>
      </c>
    </row>
    <row r="4713" spans="1:27" x14ac:dyDescent="0.3">
      <c r="B4713" s="24" t="s">
        <v>833</v>
      </c>
      <c r="E4713" s="36"/>
      <c r="H4713" s="36"/>
      <c r="K4713" s="36"/>
    </row>
    <row r="4714" spans="1:27" x14ac:dyDescent="0.3">
      <c r="B4714" t="s">
        <v>2670</v>
      </c>
      <c r="C4714" t="s">
        <v>14</v>
      </c>
      <c r="D4714" t="s">
        <v>2671</v>
      </c>
      <c r="E4714" s="33">
        <v>1</v>
      </c>
      <c r="G4714" t="s">
        <v>826</v>
      </c>
      <c r="H4714" s="34"/>
      <c r="I4714" t="s">
        <v>827</v>
      </c>
      <c r="J4714" s="35">
        <f>ROUND(E4714* H4714,5)</f>
        <v>0</v>
      </c>
      <c r="K4714" s="36"/>
    </row>
    <row r="4715" spans="1:27" x14ac:dyDescent="0.3">
      <c r="D4715" s="37" t="s">
        <v>841</v>
      </c>
      <c r="E4715" s="36"/>
      <c r="H4715" s="36"/>
      <c r="K4715" s="34">
        <f>SUM(J4714:J4714)</f>
        <v>0</v>
      </c>
    </row>
    <row r="4716" spans="1:27" x14ac:dyDescent="0.3">
      <c r="E4716" s="36"/>
      <c r="H4716" s="36"/>
      <c r="K4716" s="36"/>
    </row>
    <row r="4717" spans="1:27" x14ac:dyDescent="0.3">
      <c r="D4717" s="37" t="s">
        <v>843</v>
      </c>
      <c r="E4717" s="36"/>
      <c r="H4717" s="36">
        <v>1.5</v>
      </c>
      <c r="I4717" t="s">
        <v>844</v>
      </c>
      <c r="J4717">
        <f>ROUND(H4717/100*K4712,5)</f>
        <v>0</v>
      </c>
      <c r="K4717" s="36"/>
    </row>
    <row r="4718" spans="1:27" x14ac:dyDescent="0.3">
      <c r="D4718" s="37" t="s">
        <v>842</v>
      </c>
      <c r="E4718" s="36"/>
      <c r="H4718" s="36"/>
      <c r="K4718" s="38">
        <f>SUM(J4709:J4717)</f>
        <v>0</v>
      </c>
    </row>
    <row r="4719" spans="1:27" x14ac:dyDescent="0.3">
      <c r="D4719" s="37" t="s">
        <v>916</v>
      </c>
      <c r="E4719" s="36"/>
      <c r="H4719" s="36">
        <v>2</v>
      </c>
      <c r="I4719" t="s">
        <v>844</v>
      </c>
      <c r="K4719" s="34">
        <f>ROUND(H4719/100*K4718,5)</f>
        <v>0</v>
      </c>
    </row>
    <row r="4720" spans="1:27" x14ac:dyDescent="0.3">
      <c r="D4720" s="37" t="s">
        <v>845</v>
      </c>
      <c r="E4720" s="36"/>
      <c r="H4720" s="36"/>
      <c r="K4720" s="38">
        <f>SUM(K4718:K4719)</f>
        <v>0</v>
      </c>
    </row>
    <row r="4722" spans="1:27" ht="45" customHeight="1" x14ac:dyDescent="0.3">
      <c r="A4722" s="28" t="s">
        <v>2672</v>
      </c>
      <c r="B4722" s="28" t="s">
        <v>659</v>
      </c>
      <c r="C4722" s="29" t="s">
        <v>14</v>
      </c>
      <c r="D4722" s="7" t="s">
        <v>651</v>
      </c>
      <c r="E4722" s="6"/>
      <c r="F4722" s="6"/>
      <c r="G4722" s="29"/>
      <c r="H4722" s="31" t="s">
        <v>820</v>
      </c>
      <c r="I4722" s="5">
        <v>1</v>
      </c>
      <c r="J4722" s="4"/>
      <c r="K4722" s="32">
        <f>ROUND(K4734,2)</f>
        <v>0</v>
      </c>
      <c r="L4722" s="30" t="s">
        <v>2669</v>
      </c>
      <c r="M4722" s="29"/>
      <c r="N4722" s="29"/>
      <c r="O4722" s="29"/>
      <c r="P4722" s="29"/>
      <c r="Q4722" s="29"/>
      <c r="R4722" s="29"/>
      <c r="S4722" s="29"/>
      <c r="T4722" s="29"/>
      <c r="U4722" s="29"/>
      <c r="V4722" s="29"/>
      <c r="W4722" s="29"/>
      <c r="X4722" s="29"/>
      <c r="Y4722" s="29"/>
      <c r="Z4722" s="29"/>
      <c r="AA4722" s="29"/>
    </row>
    <row r="4723" spans="1:27" x14ac:dyDescent="0.3">
      <c r="B4723" s="24" t="s">
        <v>822</v>
      </c>
    </row>
    <row r="4724" spans="1:27" x14ac:dyDescent="0.3">
      <c r="B4724" t="s">
        <v>2333</v>
      </c>
      <c r="C4724" t="s">
        <v>802</v>
      </c>
      <c r="D4724" t="s">
        <v>1527</v>
      </c>
      <c r="E4724" s="33">
        <v>10.186</v>
      </c>
      <c r="F4724" t="s">
        <v>825</v>
      </c>
      <c r="G4724" t="s">
        <v>826</v>
      </c>
      <c r="H4724" s="34"/>
      <c r="I4724" t="s">
        <v>827</v>
      </c>
      <c r="J4724" s="35">
        <f>ROUND(E4724/I4722* H4724,5)</f>
        <v>0</v>
      </c>
      <c r="K4724" s="36"/>
    </row>
    <row r="4725" spans="1:27" x14ac:dyDescent="0.3">
      <c r="B4725" t="s">
        <v>2339</v>
      </c>
      <c r="C4725" t="s">
        <v>802</v>
      </c>
      <c r="D4725" t="s">
        <v>1529</v>
      </c>
      <c r="E4725" s="33">
        <v>9</v>
      </c>
      <c r="F4725" t="s">
        <v>825</v>
      </c>
      <c r="G4725" t="s">
        <v>826</v>
      </c>
      <c r="H4725" s="34"/>
      <c r="I4725" t="s">
        <v>827</v>
      </c>
      <c r="J4725" s="35">
        <f>ROUND(E4725/I4722* H4725,5)</f>
        <v>0</v>
      </c>
      <c r="K4725" s="36"/>
    </row>
    <row r="4726" spans="1:27" x14ac:dyDescent="0.3">
      <c r="D4726" s="37" t="s">
        <v>828</v>
      </c>
      <c r="E4726" s="36"/>
      <c r="H4726" s="36"/>
      <c r="K4726" s="34">
        <f>SUM(J4724:J4725)</f>
        <v>0</v>
      </c>
    </row>
    <row r="4727" spans="1:27" x14ac:dyDescent="0.3">
      <c r="B4727" s="24" t="s">
        <v>833</v>
      </c>
      <c r="E4727" s="36"/>
      <c r="H4727" s="36"/>
      <c r="K4727" s="36"/>
    </row>
    <row r="4728" spans="1:27" x14ac:dyDescent="0.3">
      <c r="B4728" t="s">
        <v>2670</v>
      </c>
      <c r="C4728" t="s">
        <v>14</v>
      </c>
      <c r="D4728" t="s">
        <v>2671</v>
      </c>
      <c r="E4728" s="33">
        <v>1</v>
      </c>
      <c r="G4728" t="s">
        <v>826</v>
      </c>
      <c r="H4728" s="34"/>
      <c r="I4728" t="s">
        <v>827</v>
      </c>
      <c r="J4728" s="35">
        <f>ROUND(E4728* H4728,5)</f>
        <v>0</v>
      </c>
      <c r="K4728" s="36"/>
    </row>
    <row r="4729" spans="1:27" x14ac:dyDescent="0.3">
      <c r="D4729" s="37" t="s">
        <v>841</v>
      </c>
      <c r="E4729" s="36"/>
      <c r="H4729" s="36"/>
      <c r="K4729" s="34">
        <f>SUM(J4728:J4728)</f>
        <v>0</v>
      </c>
    </row>
    <row r="4730" spans="1:27" x14ac:dyDescent="0.3">
      <c r="E4730" s="36"/>
      <c r="H4730" s="36"/>
      <c r="K4730" s="36"/>
    </row>
    <row r="4731" spans="1:27" x14ac:dyDescent="0.3">
      <c r="D4731" s="37" t="s">
        <v>843</v>
      </c>
      <c r="E4731" s="36"/>
      <c r="H4731" s="36">
        <v>1.5</v>
      </c>
      <c r="I4731" t="s">
        <v>844</v>
      </c>
      <c r="J4731">
        <f>ROUND(H4731/100*K4726,5)</f>
        <v>0</v>
      </c>
      <c r="K4731" s="36"/>
    </row>
    <row r="4732" spans="1:27" x14ac:dyDescent="0.3">
      <c r="D4732" s="37" t="s">
        <v>842</v>
      </c>
      <c r="E4732" s="36"/>
      <c r="H4732" s="36"/>
      <c r="K4732" s="38">
        <f>SUM(J4723:J4731)</f>
        <v>0</v>
      </c>
    </row>
    <row r="4733" spans="1:27" x14ac:dyDescent="0.3">
      <c r="D4733" s="37" t="s">
        <v>916</v>
      </c>
      <c r="E4733" s="36"/>
      <c r="H4733" s="36">
        <v>2</v>
      </c>
      <c r="I4733" t="s">
        <v>844</v>
      </c>
      <c r="K4733" s="34">
        <f>ROUND(H4733/100*K4732,5)</f>
        <v>0</v>
      </c>
    </row>
    <row r="4734" spans="1:27" x14ac:dyDescent="0.3">
      <c r="D4734" s="37" t="s">
        <v>845</v>
      </c>
      <c r="E4734" s="36"/>
      <c r="H4734" s="36"/>
      <c r="K4734" s="38">
        <f>SUM(K4732:K4733)</f>
        <v>0</v>
      </c>
    </row>
    <row r="4736" spans="1:27" ht="45" customHeight="1" x14ac:dyDescent="0.3">
      <c r="A4736" s="28" t="s">
        <v>2673</v>
      </c>
      <c r="B4736" s="28" t="s">
        <v>656</v>
      </c>
      <c r="C4736" s="29" t="s">
        <v>14</v>
      </c>
      <c r="D4736" s="7" t="s">
        <v>651</v>
      </c>
      <c r="E4736" s="6"/>
      <c r="F4736" s="6"/>
      <c r="G4736" s="29"/>
      <c r="H4736" s="31" t="s">
        <v>820</v>
      </c>
      <c r="I4736" s="5">
        <v>1</v>
      </c>
      <c r="J4736" s="4"/>
      <c r="K4736" s="32">
        <f>ROUND(K4748,2)</f>
        <v>0</v>
      </c>
      <c r="L4736" s="30" t="s">
        <v>2669</v>
      </c>
      <c r="M4736" s="29"/>
      <c r="N4736" s="29"/>
      <c r="O4736" s="29"/>
      <c r="P4736" s="29"/>
      <c r="Q4736" s="29"/>
      <c r="R4736" s="29"/>
      <c r="S4736" s="29"/>
      <c r="T4736" s="29"/>
      <c r="U4736" s="29"/>
      <c r="V4736" s="29"/>
      <c r="W4736" s="29"/>
      <c r="X4736" s="29"/>
      <c r="Y4736" s="29"/>
      <c r="Z4736" s="29"/>
      <c r="AA4736" s="29"/>
    </row>
    <row r="4737" spans="1:27" x14ac:dyDescent="0.3">
      <c r="B4737" s="24" t="s">
        <v>822</v>
      </c>
    </row>
    <row r="4738" spans="1:27" x14ac:dyDescent="0.3">
      <c r="B4738" t="s">
        <v>2339</v>
      </c>
      <c r="C4738" t="s">
        <v>802</v>
      </c>
      <c r="D4738" t="s">
        <v>1529</v>
      </c>
      <c r="E4738" s="33">
        <v>14.132999999999999</v>
      </c>
      <c r="F4738" t="s">
        <v>825</v>
      </c>
      <c r="G4738" t="s">
        <v>826</v>
      </c>
      <c r="H4738" s="34"/>
      <c r="I4738" t="s">
        <v>827</v>
      </c>
      <c r="J4738" s="35">
        <f>ROUND(E4738/I4736* H4738,5)</f>
        <v>0</v>
      </c>
      <c r="K4738" s="36"/>
    </row>
    <row r="4739" spans="1:27" x14ac:dyDescent="0.3">
      <c r="B4739" t="s">
        <v>2333</v>
      </c>
      <c r="C4739" t="s">
        <v>802</v>
      </c>
      <c r="D4739" t="s">
        <v>1527</v>
      </c>
      <c r="E4739" s="33">
        <v>13.6493</v>
      </c>
      <c r="F4739" t="s">
        <v>825</v>
      </c>
      <c r="G4739" t="s">
        <v>826</v>
      </c>
      <c r="H4739" s="34"/>
      <c r="I4739" t="s">
        <v>827</v>
      </c>
      <c r="J4739" s="35">
        <f>ROUND(E4739/I4736* H4739,5)</f>
        <v>0</v>
      </c>
      <c r="K4739" s="36"/>
    </row>
    <row r="4740" spans="1:27" x14ac:dyDescent="0.3">
      <c r="D4740" s="37" t="s">
        <v>828</v>
      </c>
      <c r="E4740" s="36"/>
      <c r="H4740" s="36"/>
      <c r="K4740" s="34">
        <f>SUM(J4738:J4739)</f>
        <v>0</v>
      </c>
    </row>
    <row r="4741" spans="1:27" x14ac:dyDescent="0.3">
      <c r="B4741" s="24" t="s">
        <v>833</v>
      </c>
      <c r="E4741" s="36"/>
      <c r="H4741" s="36"/>
      <c r="K4741" s="36"/>
    </row>
    <row r="4742" spans="1:27" x14ac:dyDescent="0.3">
      <c r="B4742" t="s">
        <v>2670</v>
      </c>
      <c r="C4742" t="s">
        <v>14</v>
      </c>
      <c r="D4742" t="s">
        <v>2671</v>
      </c>
      <c r="E4742" s="33">
        <v>1</v>
      </c>
      <c r="G4742" t="s">
        <v>826</v>
      </c>
      <c r="H4742" s="34"/>
      <c r="I4742" t="s">
        <v>827</v>
      </c>
      <c r="J4742" s="35">
        <f>ROUND(E4742* H4742,5)</f>
        <v>0</v>
      </c>
      <c r="K4742" s="36"/>
    </row>
    <row r="4743" spans="1:27" x14ac:dyDescent="0.3">
      <c r="D4743" s="37" t="s">
        <v>841</v>
      </c>
      <c r="E4743" s="36"/>
      <c r="H4743" s="36"/>
      <c r="K4743" s="34">
        <f>SUM(J4742:J4742)</f>
        <v>0</v>
      </c>
    </row>
    <row r="4744" spans="1:27" x14ac:dyDescent="0.3">
      <c r="E4744" s="36"/>
      <c r="H4744" s="36"/>
      <c r="K4744" s="36"/>
    </row>
    <row r="4745" spans="1:27" x14ac:dyDescent="0.3">
      <c r="D4745" s="37" t="s">
        <v>843</v>
      </c>
      <c r="E4745" s="36"/>
      <c r="H4745" s="36">
        <v>1.5</v>
      </c>
      <c r="I4745" t="s">
        <v>844</v>
      </c>
      <c r="J4745">
        <f>ROUND(H4745/100*K4740,5)</f>
        <v>0</v>
      </c>
      <c r="K4745" s="36"/>
    </row>
    <row r="4746" spans="1:27" x14ac:dyDescent="0.3">
      <c r="D4746" s="37" t="s">
        <v>842</v>
      </c>
      <c r="E4746" s="36"/>
      <c r="H4746" s="36"/>
      <c r="K4746" s="38">
        <f>SUM(J4737:J4745)</f>
        <v>0</v>
      </c>
    </row>
    <row r="4747" spans="1:27" x14ac:dyDescent="0.3">
      <c r="D4747" s="37" t="s">
        <v>916</v>
      </c>
      <c r="E4747" s="36"/>
      <c r="H4747" s="36">
        <v>2</v>
      </c>
      <c r="I4747" t="s">
        <v>844</v>
      </c>
      <c r="K4747" s="34">
        <f>ROUND(H4747/100*K4746,5)</f>
        <v>0</v>
      </c>
    </row>
    <row r="4748" spans="1:27" x14ac:dyDescent="0.3">
      <c r="D4748" s="37" t="s">
        <v>845</v>
      </c>
      <c r="E4748" s="36"/>
      <c r="H4748" s="36"/>
      <c r="K4748" s="38">
        <f>SUM(K4746:K4747)</f>
        <v>0</v>
      </c>
    </row>
    <row r="4750" spans="1:27" ht="45" customHeight="1" x14ac:dyDescent="0.3">
      <c r="A4750" s="28" t="s">
        <v>2674</v>
      </c>
      <c r="B4750" s="28" t="s">
        <v>662</v>
      </c>
      <c r="C4750" s="29" t="s">
        <v>14</v>
      </c>
      <c r="D4750" s="7" t="s">
        <v>651</v>
      </c>
      <c r="E4750" s="6"/>
      <c r="F4750" s="6"/>
      <c r="G4750" s="29"/>
      <c r="H4750" s="31" t="s">
        <v>820</v>
      </c>
      <c r="I4750" s="5">
        <v>1</v>
      </c>
      <c r="J4750" s="4"/>
      <c r="K4750" s="32">
        <f>ROUND(K4762,2)</f>
        <v>0</v>
      </c>
      <c r="L4750" s="30" t="s">
        <v>2669</v>
      </c>
      <c r="M4750" s="29"/>
      <c r="N4750" s="29"/>
      <c r="O4750" s="29"/>
      <c r="P4750" s="29"/>
      <c r="Q4750" s="29"/>
      <c r="R4750" s="29"/>
      <c r="S4750" s="29"/>
      <c r="T4750" s="29"/>
      <c r="U4750" s="29"/>
      <c r="V4750" s="29"/>
      <c r="W4750" s="29"/>
      <c r="X4750" s="29"/>
      <c r="Y4750" s="29"/>
      <c r="Z4750" s="29"/>
      <c r="AA4750" s="29"/>
    </row>
    <row r="4751" spans="1:27" x14ac:dyDescent="0.3">
      <c r="B4751" s="24" t="s">
        <v>822</v>
      </c>
    </row>
    <row r="4752" spans="1:27" x14ac:dyDescent="0.3">
      <c r="B4752" t="s">
        <v>2333</v>
      </c>
      <c r="C4752" t="s">
        <v>802</v>
      </c>
      <c r="D4752" t="s">
        <v>1527</v>
      </c>
      <c r="E4752" s="33">
        <v>15.092000000000001</v>
      </c>
      <c r="F4752" t="s">
        <v>825</v>
      </c>
      <c r="G4752" t="s">
        <v>826</v>
      </c>
      <c r="H4752" s="34"/>
      <c r="I4752" t="s">
        <v>827</v>
      </c>
      <c r="J4752" s="35">
        <f>ROUND(E4752/I4750* H4752,5)</f>
        <v>0</v>
      </c>
      <c r="K4752" s="36"/>
    </row>
    <row r="4753" spans="1:27" x14ac:dyDescent="0.3">
      <c r="B4753" t="s">
        <v>2339</v>
      </c>
      <c r="C4753" t="s">
        <v>802</v>
      </c>
      <c r="D4753" t="s">
        <v>1529</v>
      </c>
      <c r="E4753" s="33">
        <v>14</v>
      </c>
      <c r="F4753" t="s">
        <v>825</v>
      </c>
      <c r="G4753" t="s">
        <v>826</v>
      </c>
      <c r="H4753" s="34"/>
      <c r="I4753" t="s">
        <v>827</v>
      </c>
      <c r="J4753" s="35">
        <f>ROUND(E4753/I4750* H4753,5)</f>
        <v>0</v>
      </c>
      <c r="K4753" s="36"/>
    </row>
    <row r="4754" spans="1:27" x14ac:dyDescent="0.3">
      <c r="D4754" s="37" t="s">
        <v>828</v>
      </c>
      <c r="E4754" s="36"/>
      <c r="H4754" s="36"/>
      <c r="K4754" s="34">
        <f>SUM(J4752:J4753)</f>
        <v>0</v>
      </c>
    </row>
    <row r="4755" spans="1:27" x14ac:dyDescent="0.3">
      <c r="B4755" s="24" t="s">
        <v>833</v>
      </c>
      <c r="E4755" s="36"/>
      <c r="H4755" s="36"/>
      <c r="K4755" s="36"/>
    </row>
    <row r="4756" spans="1:27" x14ac:dyDescent="0.3">
      <c r="B4756" t="s">
        <v>2670</v>
      </c>
      <c r="C4756" t="s">
        <v>14</v>
      </c>
      <c r="D4756" t="s">
        <v>2671</v>
      </c>
      <c r="E4756" s="33">
        <v>1</v>
      </c>
      <c r="G4756" t="s">
        <v>826</v>
      </c>
      <c r="H4756" s="34"/>
      <c r="I4756" t="s">
        <v>827</v>
      </c>
      <c r="J4756" s="35">
        <f>ROUND(E4756* H4756,5)</f>
        <v>0</v>
      </c>
      <c r="K4756" s="36"/>
    </row>
    <row r="4757" spans="1:27" x14ac:dyDescent="0.3">
      <c r="D4757" s="37" t="s">
        <v>841</v>
      </c>
      <c r="E4757" s="36"/>
      <c r="H4757" s="36"/>
      <c r="K4757" s="34">
        <f>SUM(J4756:J4756)</f>
        <v>0</v>
      </c>
    </row>
    <row r="4758" spans="1:27" x14ac:dyDescent="0.3">
      <c r="E4758" s="36"/>
      <c r="H4758" s="36"/>
      <c r="K4758" s="36"/>
    </row>
    <row r="4759" spans="1:27" x14ac:dyDescent="0.3">
      <c r="D4759" s="37" t="s">
        <v>843</v>
      </c>
      <c r="E4759" s="36"/>
      <c r="H4759" s="36">
        <v>1.5</v>
      </c>
      <c r="I4759" t="s">
        <v>844</v>
      </c>
      <c r="J4759">
        <f>ROUND(H4759/100*K4754,5)</f>
        <v>0</v>
      </c>
      <c r="K4759" s="36"/>
    </row>
    <row r="4760" spans="1:27" x14ac:dyDescent="0.3">
      <c r="D4760" s="37" t="s">
        <v>842</v>
      </c>
      <c r="E4760" s="36"/>
      <c r="H4760" s="36"/>
      <c r="K4760" s="38">
        <f>SUM(J4751:J4759)</f>
        <v>0</v>
      </c>
    </row>
    <row r="4761" spans="1:27" x14ac:dyDescent="0.3">
      <c r="D4761" s="37" t="s">
        <v>916</v>
      </c>
      <c r="E4761" s="36"/>
      <c r="H4761" s="36">
        <v>2</v>
      </c>
      <c r="I4761" t="s">
        <v>844</v>
      </c>
      <c r="K4761" s="34">
        <f>ROUND(H4761/100*K4760,5)</f>
        <v>0</v>
      </c>
    </row>
    <row r="4762" spans="1:27" x14ac:dyDescent="0.3">
      <c r="D4762" s="37" t="s">
        <v>845</v>
      </c>
      <c r="E4762" s="36"/>
      <c r="H4762" s="36"/>
      <c r="K4762" s="38">
        <f>SUM(K4760:K4761)</f>
        <v>0</v>
      </c>
    </row>
    <row r="4764" spans="1:27" ht="45" customHeight="1" x14ac:dyDescent="0.3">
      <c r="A4764" s="28" t="s">
        <v>2675</v>
      </c>
      <c r="B4764" s="28" t="s">
        <v>602</v>
      </c>
      <c r="C4764" s="29" t="s">
        <v>20</v>
      </c>
      <c r="D4764" s="7" t="s">
        <v>603</v>
      </c>
      <c r="E4764" s="6"/>
      <c r="F4764" s="6"/>
      <c r="G4764" s="29"/>
      <c r="H4764" s="31" t="s">
        <v>820</v>
      </c>
      <c r="I4764" s="5">
        <v>1</v>
      </c>
      <c r="J4764" s="4"/>
      <c r="K4764" s="32">
        <f>ROUND(K4777,2)</f>
        <v>0</v>
      </c>
      <c r="L4764" s="30" t="s">
        <v>2676</v>
      </c>
      <c r="M4764" s="29"/>
      <c r="N4764" s="29"/>
      <c r="O4764" s="29"/>
      <c r="P4764" s="29"/>
      <c r="Q4764" s="29"/>
      <c r="R4764" s="29"/>
      <c r="S4764" s="29"/>
      <c r="T4764" s="29"/>
      <c r="U4764" s="29"/>
      <c r="V4764" s="29"/>
      <c r="W4764" s="29"/>
      <c r="X4764" s="29"/>
      <c r="Y4764" s="29"/>
      <c r="Z4764" s="29"/>
      <c r="AA4764" s="29"/>
    </row>
    <row r="4765" spans="1:27" x14ac:dyDescent="0.3">
      <c r="B4765" s="24" t="s">
        <v>822</v>
      </c>
    </row>
    <row r="4766" spans="1:27" x14ac:dyDescent="0.3">
      <c r="B4766" t="s">
        <v>2333</v>
      </c>
      <c r="C4766" t="s">
        <v>802</v>
      </c>
      <c r="D4766" t="s">
        <v>1527</v>
      </c>
      <c r="E4766" s="33">
        <v>6.6000000000000003E-2</v>
      </c>
      <c r="F4766" t="s">
        <v>825</v>
      </c>
      <c r="G4766" t="s">
        <v>826</v>
      </c>
      <c r="H4766" s="34"/>
      <c r="I4766" t="s">
        <v>827</v>
      </c>
      <c r="J4766" s="35">
        <f>ROUND(E4766/I4764* H4766,5)</f>
        <v>0</v>
      </c>
      <c r="K4766" s="36"/>
    </row>
    <row r="4767" spans="1:27" x14ac:dyDescent="0.3">
      <c r="B4767" t="s">
        <v>2339</v>
      </c>
      <c r="C4767" t="s">
        <v>802</v>
      </c>
      <c r="D4767" t="s">
        <v>1529</v>
      </c>
      <c r="E4767" s="33">
        <v>0.05</v>
      </c>
      <c r="F4767" t="s">
        <v>825</v>
      </c>
      <c r="G4767" t="s">
        <v>826</v>
      </c>
      <c r="H4767" s="34"/>
      <c r="I4767" t="s">
        <v>827</v>
      </c>
      <c r="J4767" s="35">
        <f>ROUND(E4767/I4764* H4767,5)</f>
        <v>0</v>
      </c>
      <c r="K4767" s="36"/>
    </row>
    <row r="4768" spans="1:27" x14ac:dyDescent="0.3">
      <c r="D4768" s="37" t="s">
        <v>828</v>
      </c>
      <c r="E4768" s="36"/>
      <c r="H4768" s="36"/>
      <c r="K4768" s="34">
        <f>SUM(J4766:J4767)</f>
        <v>0</v>
      </c>
    </row>
    <row r="4769" spans="1:27" x14ac:dyDescent="0.3">
      <c r="B4769" s="24" t="s">
        <v>833</v>
      </c>
      <c r="E4769" s="36"/>
      <c r="H4769" s="36"/>
      <c r="K4769" s="36"/>
    </row>
    <row r="4770" spans="1:27" x14ac:dyDescent="0.3">
      <c r="B4770" t="s">
        <v>2677</v>
      </c>
      <c r="C4770" t="s">
        <v>20</v>
      </c>
      <c r="D4770" t="s">
        <v>2142</v>
      </c>
      <c r="E4770" s="33">
        <v>1</v>
      </c>
      <c r="G4770" t="s">
        <v>826</v>
      </c>
      <c r="H4770" s="34"/>
      <c r="I4770" t="s">
        <v>827</v>
      </c>
      <c r="J4770" s="35">
        <f>ROUND(E4770* H4770,5)</f>
        <v>0</v>
      </c>
      <c r="K4770" s="36"/>
    </row>
    <row r="4771" spans="1:27" x14ac:dyDescent="0.3">
      <c r="B4771" t="s">
        <v>2678</v>
      </c>
      <c r="C4771" t="s">
        <v>14</v>
      </c>
      <c r="D4771" t="s">
        <v>2140</v>
      </c>
      <c r="E4771" s="33">
        <v>1</v>
      </c>
      <c r="G4771" t="s">
        <v>826</v>
      </c>
      <c r="H4771" s="34"/>
      <c r="I4771" t="s">
        <v>827</v>
      </c>
      <c r="J4771" s="35">
        <f>ROUND(E4771* H4771,5)</f>
        <v>0</v>
      </c>
      <c r="K4771" s="36"/>
    </row>
    <row r="4772" spans="1:27" x14ac:dyDescent="0.3">
      <c r="D4772" s="37" t="s">
        <v>841</v>
      </c>
      <c r="E4772" s="36"/>
      <c r="H4772" s="36"/>
      <c r="K4772" s="34">
        <f>SUM(J4770:J4771)</f>
        <v>0</v>
      </c>
    </row>
    <row r="4773" spans="1:27" x14ac:dyDescent="0.3">
      <c r="E4773" s="36"/>
      <c r="H4773" s="36"/>
      <c r="K4773" s="36"/>
    </row>
    <row r="4774" spans="1:27" x14ac:dyDescent="0.3">
      <c r="D4774" s="37" t="s">
        <v>843</v>
      </c>
      <c r="E4774" s="36"/>
      <c r="H4774" s="36">
        <v>1.5</v>
      </c>
      <c r="I4774" t="s">
        <v>844</v>
      </c>
      <c r="J4774">
        <f>ROUND(H4774/100*K4768,5)</f>
        <v>0</v>
      </c>
      <c r="K4774" s="36"/>
    </row>
    <row r="4775" spans="1:27" x14ac:dyDescent="0.3">
      <c r="D4775" s="37" t="s">
        <v>842</v>
      </c>
      <c r="E4775" s="36"/>
      <c r="H4775" s="36"/>
      <c r="K4775" s="38">
        <f>SUM(J4765:J4774)</f>
        <v>0</v>
      </c>
    </row>
    <row r="4776" spans="1:27" x14ac:dyDescent="0.3">
      <c r="D4776" s="37" t="s">
        <v>916</v>
      </c>
      <c r="E4776" s="36"/>
      <c r="H4776" s="36">
        <v>2</v>
      </c>
      <c r="I4776" t="s">
        <v>844</v>
      </c>
      <c r="K4776" s="34">
        <f>ROUND(H4776/100*K4775,5)</f>
        <v>0</v>
      </c>
    </row>
    <row r="4777" spans="1:27" x14ac:dyDescent="0.3">
      <c r="D4777" s="37" t="s">
        <v>845</v>
      </c>
      <c r="E4777" s="36"/>
      <c r="H4777" s="36"/>
      <c r="K4777" s="38">
        <f>SUM(K4775:K4776)</f>
        <v>0</v>
      </c>
    </row>
    <row r="4779" spans="1:27" ht="45" customHeight="1" x14ac:dyDescent="0.3">
      <c r="A4779" s="28" t="s">
        <v>2679</v>
      </c>
      <c r="B4779" s="28" t="s">
        <v>600</v>
      </c>
      <c r="C4779" s="29" t="s">
        <v>20</v>
      </c>
      <c r="D4779" s="7" t="s">
        <v>601</v>
      </c>
      <c r="E4779" s="6"/>
      <c r="F4779" s="6"/>
      <c r="G4779" s="29"/>
      <c r="H4779" s="31" t="s">
        <v>820</v>
      </c>
      <c r="I4779" s="5">
        <v>1</v>
      </c>
      <c r="J4779" s="4"/>
      <c r="K4779" s="32">
        <f>ROUND(K4792,2)</f>
        <v>0</v>
      </c>
      <c r="L4779" s="30" t="s">
        <v>2680</v>
      </c>
      <c r="M4779" s="29"/>
      <c r="N4779" s="29"/>
      <c r="O4779" s="29"/>
      <c r="P4779" s="29"/>
      <c r="Q4779" s="29"/>
      <c r="R4779" s="29"/>
      <c r="S4779" s="29"/>
      <c r="T4779" s="29"/>
      <c r="U4779" s="29"/>
      <c r="V4779" s="29"/>
      <c r="W4779" s="29"/>
      <c r="X4779" s="29"/>
      <c r="Y4779" s="29"/>
      <c r="Z4779" s="29"/>
      <c r="AA4779" s="29"/>
    </row>
    <row r="4780" spans="1:27" x14ac:dyDescent="0.3">
      <c r="B4780" s="24" t="s">
        <v>822</v>
      </c>
    </row>
    <row r="4781" spans="1:27" x14ac:dyDescent="0.3">
      <c r="B4781" t="s">
        <v>2339</v>
      </c>
      <c r="C4781" t="s">
        <v>802</v>
      </c>
      <c r="D4781" t="s">
        <v>1529</v>
      </c>
      <c r="E4781" s="33">
        <v>0.05</v>
      </c>
      <c r="F4781" t="s">
        <v>825</v>
      </c>
      <c r="G4781" t="s">
        <v>826</v>
      </c>
      <c r="H4781" s="34"/>
      <c r="I4781" t="s">
        <v>827</v>
      </c>
      <c r="J4781" s="35">
        <f>ROUND(E4781/I4779* H4781,5)</f>
        <v>0</v>
      </c>
      <c r="K4781" s="36"/>
    </row>
    <row r="4782" spans="1:27" x14ac:dyDescent="0.3">
      <c r="B4782" t="s">
        <v>2333</v>
      </c>
      <c r="C4782" t="s">
        <v>802</v>
      </c>
      <c r="D4782" t="s">
        <v>1527</v>
      </c>
      <c r="E4782" s="33">
        <v>5.1999999999999998E-2</v>
      </c>
      <c r="F4782" t="s">
        <v>825</v>
      </c>
      <c r="G4782" t="s">
        <v>826</v>
      </c>
      <c r="H4782" s="34"/>
      <c r="I4782" t="s">
        <v>827</v>
      </c>
      <c r="J4782" s="35">
        <f>ROUND(E4782/I4779* H4782,5)</f>
        <v>0</v>
      </c>
      <c r="K4782" s="36"/>
    </row>
    <row r="4783" spans="1:27" x14ac:dyDescent="0.3">
      <c r="D4783" s="37" t="s">
        <v>828</v>
      </c>
      <c r="E4783" s="36"/>
      <c r="H4783" s="36"/>
      <c r="K4783" s="34">
        <f>SUM(J4781:J4782)</f>
        <v>0</v>
      </c>
    </row>
    <row r="4784" spans="1:27" x14ac:dyDescent="0.3">
      <c r="B4784" s="24" t="s">
        <v>833</v>
      </c>
      <c r="E4784" s="36"/>
      <c r="H4784" s="36"/>
      <c r="K4784" s="36"/>
    </row>
    <row r="4785" spans="1:27" x14ac:dyDescent="0.3">
      <c r="B4785" t="s">
        <v>2681</v>
      </c>
      <c r="C4785" t="s">
        <v>14</v>
      </c>
      <c r="D4785" t="s">
        <v>1551</v>
      </c>
      <c r="E4785" s="33">
        <v>1</v>
      </c>
      <c r="G4785" t="s">
        <v>826</v>
      </c>
      <c r="H4785" s="34"/>
      <c r="I4785" t="s">
        <v>827</v>
      </c>
      <c r="J4785" s="35">
        <f>ROUND(E4785* H4785,5)</f>
        <v>0</v>
      </c>
      <c r="K4785" s="36"/>
    </row>
    <row r="4786" spans="1:27" x14ac:dyDescent="0.3">
      <c r="B4786" t="s">
        <v>2682</v>
      </c>
      <c r="C4786" t="s">
        <v>20</v>
      </c>
      <c r="D4786" t="s">
        <v>2683</v>
      </c>
      <c r="E4786" s="33">
        <v>1.02</v>
      </c>
      <c r="G4786" t="s">
        <v>826</v>
      </c>
      <c r="H4786" s="34"/>
      <c r="I4786" t="s">
        <v>827</v>
      </c>
      <c r="J4786" s="35">
        <f>ROUND(E4786* H4786,5)</f>
        <v>0</v>
      </c>
      <c r="K4786" s="36"/>
    </row>
    <row r="4787" spans="1:27" x14ac:dyDescent="0.3">
      <c r="D4787" s="37" t="s">
        <v>841</v>
      </c>
      <c r="E4787" s="36"/>
      <c r="H4787" s="36"/>
      <c r="K4787" s="34">
        <f>SUM(J4785:J4786)</f>
        <v>0</v>
      </c>
    </row>
    <row r="4788" spans="1:27" x14ac:dyDescent="0.3">
      <c r="E4788" s="36"/>
      <c r="H4788" s="36"/>
      <c r="K4788" s="36"/>
    </row>
    <row r="4789" spans="1:27" x14ac:dyDescent="0.3">
      <c r="D4789" s="37" t="s">
        <v>843</v>
      </c>
      <c r="E4789" s="36"/>
      <c r="H4789" s="36">
        <v>1.5</v>
      </c>
      <c r="I4789" t="s">
        <v>844</v>
      </c>
      <c r="J4789">
        <f>ROUND(H4789/100*K4783,5)</f>
        <v>0</v>
      </c>
      <c r="K4789" s="36"/>
    </row>
    <row r="4790" spans="1:27" x14ac:dyDescent="0.3">
      <c r="D4790" s="37" t="s">
        <v>842</v>
      </c>
      <c r="E4790" s="36"/>
      <c r="H4790" s="36"/>
      <c r="K4790" s="38">
        <f>SUM(J4780:J4789)</f>
        <v>0</v>
      </c>
    </row>
    <row r="4791" spans="1:27" x14ac:dyDescent="0.3">
      <c r="D4791" s="37" t="s">
        <v>916</v>
      </c>
      <c r="E4791" s="36"/>
      <c r="H4791" s="36">
        <v>2</v>
      </c>
      <c r="I4791" t="s">
        <v>844</v>
      </c>
      <c r="K4791" s="34">
        <f>ROUND(H4791/100*K4790,5)</f>
        <v>0</v>
      </c>
    </row>
    <row r="4792" spans="1:27" x14ac:dyDescent="0.3">
      <c r="D4792" s="37" t="s">
        <v>845</v>
      </c>
      <c r="E4792" s="36"/>
      <c r="H4792" s="36"/>
      <c r="K4792" s="38">
        <f>SUM(K4790:K4791)</f>
        <v>0</v>
      </c>
    </row>
    <row r="4794" spans="1:27" ht="45" customHeight="1" x14ac:dyDescent="0.3">
      <c r="A4794" s="28" t="s">
        <v>2684</v>
      </c>
      <c r="B4794" s="28" t="s">
        <v>596</v>
      </c>
      <c r="C4794" s="29" t="s">
        <v>20</v>
      </c>
      <c r="D4794" s="7" t="s">
        <v>597</v>
      </c>
      <c r="E4794" s="6"/>
      <c r="F4794" s="6"/>
      <c r="G4794" s="29"/>
      <c r="H4794" s="31" t="s">
        <v>820</v>
      </c>
      <c r="I4794" s="5">
        <v>1</v>
      </c>
      <c r="J4794" s="4"/>
      <c r="K4794" s="32">
        <f>ROUND(K4807,2)</f>
        <v>0</v>
      </c>
      <c r="L4794" s="30" t="s">
        <v>2685</v>
      </c>
      <c r="M4794" s="29"/>
      <c r="N4794" s="29"/>
      <c r="O4794" s="29"/>
      <c r="P4794" s="29"/>
      <c r="Q4794" s="29"/>
      <c r="R4794" s="29"/>
      <c r="S4794" s="29"/>
      <c r="T4794" s="29"/>
      <c r="U4794" s="29"/>
      <c r="V4794" s="29"/>
      <c r="W4794" s="29"/>
      <c r="X4794" s="29"/>
      <c r="Y4794" s="29"/>
      <c r="Z4794" s="29"/>
      <c r="AA4794" s="29"/>
    </row>
    <row r="4795" spans="1:27" x14ac:dyDescent="0.3">
      <c r="B4795" s="24" t="s">
        <v>822</v>
      </c>
    </row>
    <row r="4796" spans="1:27" x14ac:dyDescent="0.3">
      <c r="B4796" t="s">
        <v>2333</v>
      </c>
      <c r="C4796" t="s">
        <v>802</v>
      </c>
      <c r="D4796" t="s">
        <v>1527</v>
      </c>
      <c r="E4796" s="33">
        <v>3.6999999999999998E-2</v>
      </c>
      <c r="F4796" t="s">
        <v>825</v>
      </c>
      <c r="G4796" t="s">
        <v>826</v>
      </c>
      <c r="H4796" s="34"/>
      <c r="I4796" t="s">
        <v>827</v>
      </c>
      <c r="J4796" s="35">
        <f>ROUND(E4796/I4794* H4796,5)</f>
        <v>0</v>
      </c>
      <c r="K4796" s="36"/>
    </row>
    <row r="4797" spans="1:27" x14ac:dyDescent="0.3">
      <c r="B4797" t="s">
        <v>2339</v>
      </c>
      <c r="C4797" t="s">
        <v>802</v>
      </c>
      <c r="D4797" t="s">
        <v>1529</v>
      </c>
      <c r="E4797" s="33">
        <v>0.05</v>
      </c>
      <c r="F4797" t="s">
        <v>825</v>
      </c>
      <c r="G4797" t="s">
        <v>826</v>
      </c>
      <c r="H4797" s="34"/>
      <c r="I4797" t="s">
        <v>827</v>
      </c>
      <c r="J4797" s="35">
        <f>ROUND(E4797/I4794* H4797,5)</f>
        <v>0</v>
      </c>
      <c r="K4797" s="36"/>
    </row>
    <row r="4798" spans="1:27" x14ac:dyDescent="0.3">
      <c r="D4798" s="37" t="s">
        <v>828</v>
      </c>
      <c r="E4798" s="36"/>
      <c r="H4798" s="36"/>
      <c r="K4798" s="34">
        <f>SUM(J4796:J4797)</f>
        <v>0</v>
      </c>
    </row>
    <row r="4799" spans="1:27" x14ac:dyDescent="0.3">
      <c r="B4799" s="24" t="s">
        <v>833</v>
      </c>
      <c r="E4799" s="36"/>
      <c r="H4799" s="36"/>
      <c r="K4799" s="36"/>
    </row>
    <row r="4800" spans="1:27" x14ac:dyDescent="0.3">
      <c r="B4800" t="s">
        <v>2681</v>
      </c>
      <c r="C4800" t="s">
        <v>14</v>
      </c>
      <c r="D4800" t="s">
        <v>1551</v>
      </c>
      <c r="E4800" s="33">
        <v>1</v>
      </c>
      <c r="G4800" t="s">
        <v>826</v>
      </c>
      <c r="H4800" s="34"/>
      <c r="I4800" t="s">
        <v>827</v>
      </c>
      <c r="J4800" s="35">
        <f>ROUND(E4800* H4800,5)</f>
        <v>0</v>
      </c>
      <c r="K4800" s="36"/>
    </row>
    <row r="4801" spans="1:27" x14ac:dyDescent="0.3">
      <c r="B4801" t="s">
        <v>2686</v>
      </c>
      <c r="C4801" t="s">
        <v>20</v>
      </c>
      <c r="D4801" t="s">
        <v>2687</v>
      </c>
      <c r="E4801" s="33">
        <v>1.02</v>
      </c>
      <c r="G4801" t="s">
        <v>826</v>
      </c>
      <c r="H4801" s="34"/>
      <c r="I4801" t="s">
        <v>827</v>
      </c>
      <c r="J4801" s="35">
        <f>ROUND(E4801* H4801,5)</f>
        <v>0</v>
      </c>
      <c r="K4801" s="36"/>
    </row>
    <row r="4802" spans="1:27" x14ac:dyDescent="0.3">
      <c r="D4802" s="37" t="s">
        <v>841</v>
      </c>
      <c r="E4802" s="36"/>
      <c r="H4802" s="36"/>
      <c r="K4802" s="34">
        <f>SUM(J4800:J4801)</f>
        <v>0</v>
      </c>
    </row>
    <row r="4803" spans="1:27" x14ac:dyDescent="0.3">
      <c r="E4803" s="36"/>
      <c r="H4803" s="36"/>
      <c r="K4803" s="36"/>
    </row>
    <row r="4804" spans="1:27" x14ac:dyDescent="0.3">
      <c r="D4804" s="37" t="s">
        <v>843</v>
      </c>
      <c r="E4804" s="36"/>
      <c r="H4804" s="36">
        <v>1.5</v>
      </c>
      <c r="I4804" t="s">
        <v>844</v>
      </c>
      <c r="J4804">
        <f>ROUND(H4804/100*K4798,5)</f>
        <v>0</v>
      </c>
      <c r="K4804" s="36"/>
    </row>
    <row r="4805" spans="1:27" x14ac:dyDescent="0.3">
      <c r="D4805" s="37" t="s">
        <v>842</v>
      </c>
      <c r="E4805" s="36"/>
      <c r="H4805" s="36"/>
      <c r="K4805" s="38">
        <f>SUM(J4795:J4804)</f>
        <v>0</v>
      </c>
    </row>
    <row r="4806" spans="1:27" x14ac:dyDescent="0.3">
      <c r="D4806" s="37" t="s">
        <v>916</v>
      </c>
      <c r="E4806" s="36"/>
      <c r="H4806" s="36">
        <v>2</v>
      </c>
      <c r="I4806" t="s">
        <v>844</v>
      </c>
      <c r="K4806" s="34">
        <f>ROUND(H4806/100*K4805,5)</f>
        <v>0</v>
      </c>
    </row>
    <row r="4807" spans="1:27" x14ac:dyDescent="0.3">
      <c r="D4807" s="37" t="s">
        <v>845</v>
      </c>
      <c r="E4807" s="36"/>
      <c r="H4807" s="36"/>
      <c r="K4807" s="38">
        <f>SUM(K4805:K4806)</f>
        <v>0</v>
      </c>
    </row>
    <row r="4809" spans="1:27" ht="45" customHeight="1" x14ac:dyDescent="0.3">
      <c r="A4809" s="28" t="s">
        <v>2688</v>
      </c>
      <c r="B4809" s="28" t="s">
        <v>598</v>
      </c>
      <c r="C4809" s="29" t="s">
        <v>20</v>
      </c>
      <c r="D4809" s="7" t="s">
        <v>599</v>
      </c>
      <c r="E4809" s="6"/>
      <c r="F4809" s="6"/>
      <c r="G4809" s="29"/>
      <c r="H4809" s="31" t="s">
        <v>820</v>
      </c>
      <c r="I4809" s="5">
        <v>1</v>
      </c>
      <c r="J4809" s="4"/>
      <c r="K4809" s="32">
        <f>ROUND(K4822,2)</f>
        <v>0</v>
      </c>
      <c r="L4809" s="30" t="s">
        <v>2689</v>
      </c>
      <c r="M4809" s="29"/>
      <c r="N4809" s="29"/>
      <c r="O4809" s="29"/>
      <c r="P4809" s="29"/>
      <c r="Q4809" s="29"/>
      <c r="R4809" s="29"/>
      <c r="S4809" s="29"/>
      <c r="T4809" s="29"/>
      <c r="U4809" s="29"/>
      <c r="V4809" s="29"/>
      <c r="W4809" s="29"/>
      <c r="X4809" s="29"/>
      <c r="Y4809" s="29"/>
      <c r="Z4809" s="29"/>
      <c r="AA4809" s="29"/>
    </row>
    <row r="4810" spans="1:27" x14ac:dyDescent="0.3">
      <c r="B4810" s="24" t="s">
        <v>822</v>
      </c>
    </row>
    <row r="4811" spans="1:27" x14ac:dyDescent="0.3">
      <c r="B4811" t="s">
        <v>2333</v>
      </c>
      <c r="C4811" t="s">
        <v>802</v>
      </c>
      <c r="D4811" t="s">
        <v>1527</v>
      </c>
      <c r="E4811" s="33">
        <v>0.04</v>
      </c>
      <c r="F4811" t="s">
        <v>825</v>
      </c>
      <c r="G4811" t="s">
        <v>826</v>
      </c>
      <c r="H4811" s="34"/>
      <c r="I4811" t="s">
        <v>827</v>
      </c>
      <c r="J4811" s="35">
        <f>ROUND(E4811/I4809* H4811,5)</f>
        <v>0</v>
      </c>
      <c r="K4811" s="36"/>
    </row>
    <row r="4812" spans="1:27" x14ac:dyDescent="0.3">
      <c r="B4812" t="s">
        <v>2339</v>
      </c>
      <c r="C4812" t="s">
        <v>802</v>
      </c>
      <c r="D4812" t="s">
        <v>1529</v>
      </c>
      <c r="E4812" s="33">
        <v>0.05</v>
      </c>
      <c r="F4812" t="s">
        <v>825</v>
      </c>
      <c r="G4812" t="s">
        <v>826</v>
      </c>
      <c r="H4812" s="34"/>
      <c r="I4812" t="s">
        <v>827</v>
      </c>
      <c r="J4812" s="35">
        <f>ROUND(E4812/I4809* H4812,5)</f>
        <v>0</v>
      </c>
      <c r="K4812" s="36"/>
    </row>
    <row r="4813" spans="1:27" x14ac:dyDescent="0.3">
      <c r="D4813" s="37" t="s">
        <v>828</v>
      </c>
      <c r="E4813" s="36"/>
      <c r="H4813" s="36"/>
      <c r="K4813" s="34">
        <f>SUM(J4811:J4812)</f>
        <v>0</v>
      </c>
    </row>
    <row r="4814" spans="1:27" x14ac:dyDescent="0.3">
      <c r="B4814" s="24" t="s">
        <v>833</v>
      </c>
      <c r="E4814" s="36"/>
      <c r="H4814" s="36"/>
      <c r="K4814" s="36"/>
    </row>
    <row r="4815" spans="1:27" x14ac:dyDescent="0.3">
      <c r="B4815" t="s">
        <v>2681</v>
      </c>
      <c r="C4815" t="s">
        <v>14</v>
      </c>
      <c r="D4815" t="s">
        <v>1551</v>
      </c>
      <c r="E4815" s="33">
        <v>1</v>
      </c>
      <c r="G4815" t="s">
        <v>826</v>
      </c>
      <c r="H4815" s="34"/>
      <c r="I4815" t="s">
        <v>827</v>
      </c>
      <c r="J4815" s="35">
        <f>ROUND(E4815* H4815,5)</f>
        <v>0</v>
      </c>
      <c r="K4815" s="36"/>
    </row>
    <row r="4816" spans="1:27" x14ac:dyDescent="0.3">
      <c r="B4816" t="s">
        <v>2690</v>
      </c>
      <c r="C4816" t="s">
        <v>20</v>
      </c>
      <c r="D4816" t="s">
        <v>2691</v>
      </c>
      <c r="E4816" s="33">
        <v>1.02</v>
      </c>
      <c r="G4816" t="s">
        <v>826</v>
      </c>
      <c r="H4816" s="34"/>
      <c r="I4816" t="s">
        <v>827</v>
      </c>
      <c r="J4816" s="35">
        <f>ROUND(E4816* H4816,5)</f>
        <v>0</v>
      </c>
      <c r="K4816" s="36"/>
    </row>
    <row r="4817" spans="1:27" x14ac:dyDescent="0.3">
      <c r="D4817" s="37" t="s">
        <v>841</v>
      </c>
      <c r="E4817" s="36"/>
      <c r="H4817" s="36"/>
      <c r="K4817" s="34">
        <f>SUM(J4815:J4816)</f>
        <v>0</v>
      </c>
    </row>
    <row r="4818" spans="1:27" x14ac:dyDescent="0.3">
      <c r="E4818" s="36"/>
      <c r="H4818" s="36"/>
      <c r="K4818" s="36"/>
    </row>
    <row r="4819" spans="1:27" x14ac:dyDescent="0.3">
      <c r="D4819" s="37" t="s">
        <v>843</v>
      </c>
      <c r="E4819" s="36"/>
      <c r="H4819" s="36">
        <v>1.5</v>
      </c>
      <c r="I4819" t="s">
        <v>844</v>
      </c>
      <c r="J4819">
        <f>ROUND(H4819/100*K4813,5)</f>
        <v>0</v>
      </c>
      <c r="K4819" s="36"/>
    </row>
    <row r="4820" spans="1:27" x14ac:dyDescent="0.3">
      <c r="D4820" s="37" t="s">
        <v>842</v>
      </c>
      <c r="E4820" s="36"/>
      <c r="H4820" s="36"/>
      <c r="K4820" s="38">
        <f>SUM(J4810:J4819)</f>
        <v>0</v>
      </c>
    </row>
    <row r="4821" spans="1:27" x14ac:dyDescent="0.3">
      <c r="D4821" s="37" t="s">
        <v>916</v>
      </c>
      <c r="E4821" s="36"/>
      <c r="H4821" s="36">
        <v>2</v>
      </c>
      <c r="I4821" t="s">
        <v>844</v>
      </c>
      <c r="K4821" s="34">
        <f>ROUND(H4821/100*K4820,5)</f>
        <v>0</v>
      </c>
    </row>
    <row r="4822" spans="1:27" x14ac:dyDescent="0.3">
      <c r="D4822" s="37" t="s">
        <v>845</v>
      </c>
      <c r="E4822" s="36"/>
      <c r="H4822" s="36"/>
      <c r="K4822" s="38">
        <f>SUM(K4820:K4821)</f>
        <v>0</v>
      </c>
    </row>
    <row r="4824" spans="1:27" ht="45" customHeight="1" x14ac:dyDescent="0.3">
      <c r="A4824" s="28" t="s">
        <v>2692</v>
      </c>
      <c r="B4824" s="28" t="s">
        <v>582</v>
      </c>
      <c r="C4824" s="29" t="s">
        <v>20</v>
      </c>
      <c r="D4824" s="7" t="s">
        <v>583</v>
      </c>
      <c r="E4824" s="6"/>
      <c r="F4824" s="6"/>
      <c r="G4824" s="29"/>
      <c r="H4824" s="31" t="s">
        <v>820</v>
      </c>
      <c r="I4824" s="5">
        <v>1</v>
      </c>
      <c r="J4824" s="4"/>
      <c r="K4824" s="32">
        <f>ROUND(K4836,2)</f>
        <v>0</v>
      </c>
      <c r="L4824" s="30" t="s">
        <v>2693</v>
      </c>
      <c r="M4824" s="29"/>
      <c r="N4824" s="29"/>
      <c r="O4824" s="29"/>
      <c r="P4824" s="29"/>
      <c r="Q4824" s="29"/>
      <c r="R4824" s="29"/>
      <c r="S4824" s="29"/>
      <c r="T4824" s="29"/>
      <c r="U4824" s="29"/>
      <c r="V4824" s="29"/>
      <c r="W4824" s="29"/>
      <c r="X4824" s="29"/>
      <c r="Y4824" s="29"/>
      <c r="Z4824" s="29"/>
      <c r="AA4824" s="29"/>
    </row>
    <row r="4825" spans="1:27" x14ac:dyDescent="0.3">
      <c r="B4825" s="24" t="s">
        <v>822</v>
      </c>
    </row>
    <row r="4826" spans="1:27" x14ac:dyDescent="0.3">
      <c r="B4826" t="s">
        <v>2339</v>
      </c>
      <c r="C4826" t="s">
        <v>802</v>
      </c>
      <c r="D4826" t="s">
        <v>1529</v>
      </c>
      <c r="E4826" s="33">
        <v>1.2E-2</v>
      </c>
      <c r="F4826" t="s">
        <v>825</v>
      </c>
      <c r="G4826" t="s">
        <v>826</v>
      </c>
      <c r="H4826" s="34"/>
      <c r="I4826" t="s">
        <v>827</v>
      </c>
      <c r="J4826" s="35">
        <f>ROUND(E4826/I4824* H4826,5)</f>
        <v>0</v>
      </c>
      <c r="K4826" s="36"/>
    </row>
    <row r="4827" spans="1:27" x14ac:dyDescent="0.3">
      <c r="B4827" t="s">
        <v>2333</v>
      </c>
      <c r="C4827" t="s">
        <v>802</v>
      </c>
      <c r="D4827" t="s">
        <v>1527</v>
      </c>
      <c r="E4827" s="33">
        <v>1.2E-2</v>
      </c>
      <c r="F4827" t="s">
        <v>825</v>
      </c>
      <c r="G4827" t="s">
        <v>826</v>
      </c>
      <c r="H4827" s="34"/>
      <c r="I4827" t="s">
        <v>827</v>
      </c>
      <c r="J4827" s="35">
        <f>ROUND(E4827/I4824* H4827,5)</f>
        <v>0</v>
      </c>
      <c r="K4827" s="36"/>
    </row>
    <row r="4828" spans="1:27" x14ac:dyDescent="0.3">
      <c r="D4828" s="37" t="s">
        <v>828</v>
      </c>
      <c r="E4828" s="36"/>
      <c r="H4828" s="36"/>
      <c r="K4828" s="34">
        <f>SUM(J4826:J4827)</f>
        <v>0</v>
      </c>
    </row>
    <row r="4829" spans="1:27" x14ac:dyDescent="0.3">
      <c r="B4829" s="24" t="s">
        <v>833</v>
      </c>
      <c r="E4829" s="36"/>
      <c r="H4829" s="36"/>
      <c r="K4829" s="36"/>
    </row>
    <row r="4830" spans="1:27" x14ac:dyDescent="0.3">
      <c r="B4830" t="s">
        <v>2694</v>
      </c>
      <c r="C4830" t="s">
        <v>20</v>
      </c>
      <c r="D4830" t="s">
        <v>1817</v>
      </c>
      <c r="E4830" s="33">
        <v>1.02</v>
      </c>
      <c r="G4830" t="s">
        <v>826</v>
      </c>
      <c r="H4830" s="34"/>
      <c r="I4830" t="s">
        <v>827</v>
      </c>
      <c r="J4830" s="35">
        <f>ROUND(E4830* H4830,5)</f>
        <v>0</v>
      </c>
      <c r="K4830" s="36"/>
    </row>
    <row r="4831" spans="1:27" x14ac:dyDescent="0.3">
      <c r="D4831" s="37" t="s">
        <v>841</v>
      </c>
      <c r="E4831" s="36"/>
      <c r="H4831" s="36"/>
      <c r="K4831" s="34">
        <f>SUM(J4830:J4830)</f>
        <v>0</v>
      </c>
    </row>
    <row r="4832" spans="1:27" x14ac:dyDescent="0.3">
      <c r="E4832" s="36"/>
      <c r="H4832" s="36"/>
      <c r="K4832" s="36"/>
    </row>
    <row r="4833" spans="1:27" x14ac:dyDescent="0.3">
      <c r="D4833" s="37" t="s">
        <v>843</v>
      </c>
      <c r="E4833" s="36"/>
      <c r="H4833" s="36">
        <v>1.5</v>
      </c>
      <c r="I4833" t="s">
        <v>844</v>
      </c>
      <c r="J4833">
        <f>ROUND(H4833/100*K4828,5)</f>
        <v>0</v>
      </c>
      <c r="K4833" s="36"/>
    </row>
    <row r="4834" spans="1:27" x14ac:dyDescent="0.3">
      <c r="D4834" s="37" t="s">
        <v>842</v>
      </c>
      <c r="E4834" s="36"/>
      <c r="H4834" s="36"/>
      <c r="K4834" s="38">
        <f>SUM(J4825:J4833)</f>
        <v>0</v>
      </c>
    </row>
    <row r="4835" spans="1:27" x14ac:dyDescent="0.3">
      <c r="D4835" s="37" t="s">
        <v>916</v>
      </c>
      <c r="E4835" s="36"/>
      <c r="H4835" s="36">
        <v>2</v>
      </c>
      <c r="I4835" t="s">
        <v>844</v>
      </c>
      <c r="K4835" s="34">
        <f>ROUND(H4835/100*K4834,5)</f>
        <v>0</v>
      </c>
    </row>
    <row r="4836" spans="1:27" x14ac:dyDescent="0.3">
      <c r="D4836" s="37" t="s">
        <v>845</v>
      </c>
      <c r="E4836" s="36"/>
      <c r="H4836" s="36"/>
      <c r="K4836" s="38">
        <f>SUM(K4834:K4835)</f>
        <v>0</v>
      </c>
    </row>
    <row r="4838" spans="1:27" ht="45" customHeight="1" x14ac:dyDescent="0.3">
      <c r="A4838" s="28" t="s">
        <v>2695</v>
      </c>
      <c r="B4838" s="28" t="s">
        <v>584</v>
      </c>
      <c r="C4838" s="29" t="s">
        <v>20</v>
      </c>
      <c r="D4838" s="7" t="s">
        <v>585</v>
      </c>
      <c r="E4838" s="6"/>
      <c r="F4838" s="6"/>
      <c r="G4838" s="29"/>
      <c r="H4838" s="31" t="s">
        <v>820</v>
      </c>
      <c r="I4838" s="5">
        <v>1</v>
      </c>
      <c r="J4838" s="4"/>
      <c r="K4838" s="32">
        <f>ROUND(K4850,2)</f>
        <v>0</v>
      </c>
      <c r="L4838" s="30" t="s">
        <v>2696</v>
      </c>
      <c r="M4838" s="29"/>
      <c r="N4838" s="29"/>
      <c r="O4838" s="29"/>
      <c r="P4838" s="29"/>
      <c r="Q4838" s="29"/>
      <c r="R4838" s="29"/>
      <c r="S4838" s="29"/>
      <c r="T4838" s="29"/>
      <c r="U4838" s="29"/>
      <c r="V4838" s="29"/>
      <c r="W4838" s="29"/>
      <c r="X4838" s="29"/>
      <c r="Y4838" s="29"/>
      <c r="Z4838" s="29"/>
      <c r="AA4838" s="29"/>
    </row>
    <row r="4839" spans="1:27" x14ac:dyDescent="0.3">
      <c r="B4839" s="24" t="s">
        <v>822</v>
      </c>
    </row>
    <row r="4840" spans="1:27" x14ac:dyDescent="0.3">
      <c r="B4840" t="s">
        <v>2339</v>
      </c>
      <c r="C4840" t="s">
        <v>802</v>
      </c>
      <c r="D4840" t="s">
        <v>1529</v>
      </c>
      <c r="E4840" s="33">
        <v>1.2E-2</v>
      </c>
      <c r="F4840" t="s">
        <v>825</v>
      </c>
      <c r="G4840" t="s">
        <v>826</v>
      </c>
      <c r="H4840" s="34"/>
      <c r="I4840" t="s">
        <v>827</v>
      </c>
      <c r="J4840" s="35">
        <f>ROUND(E4840/I4838* H4840,5)</f>
        <v>0</v>
      </c>
      <c r="K4840" s="36"/>
    </row>
    <row r="4841" spans="1:27" x14ac:dyDescent="0.3">
      <c r="B4841" t="s">
        <v>2333</v>
      </c>
      <c r="C4841" t="s">
        <v>802</v>
      </c>
      <c r="D4841" t="s">
        <v>1527</v>
      </c>
      <c r="E4841" s="33">
        <v>1.2E-2</v>
      </c>
      <c r="F4841" t="s">
        <v>825</v>
      </c>
      <c r="G4841" t="s">
        <v>826</v>
      </c>
      <c r="H4841" s="34"/>
      <c r="I4841" t="s">
        <v>827</v>
      </c>
      <c r="J4841" s="35">
        <f>ROUND(E4841/I4838* H4841,5)</f>
        <v>0</v>
      </c>
      <c r="K4841" s="36"/>
    </row>
    <row r="4842" spans="1:27" x14ac:dyDescent="0.3">
      <c r="D4842" s="37" t="s">
        <v>828</v>
      </c>
      <c r="E4842" s="36"/>
      <c r="H4842" s="36"/>
      <c r="K4842" s="34">
        <f>SUM(J4840:J4841)</f>
        <v>0</v>
      </c>
    </row>
    <row r="4843" spans="1:27" x14ac:dyDescent="0.3">
      <c r="B4843" s="24" t="s">
        <v>833</v>
      </c>
      <c r="E4843" s="36"/>
      <c r="H4843" s="36"/>
      <c r="K4843" s="36"/>
    </row>
    <row r="4844" spans="1:27" x14ac:dyDescent="0.3">
      <c r="B4844" t="s">
        <v>2697</v>
      </c>
      <c r="C4844" t="s">
        <v>20</v>
      </c>
      <c r="D4844" t="s">
        <v>2698</v>
      </c>
      <c r="E4844" s="33">
        <v>1.02</v>
      </c>
      <c r="G4844" t="s">
        <v>826</v>
      </c>
      <c r="H4844" s="34"/>
      <c r="I4844" t="s">
        <v>827</v>
      </c>
      <c r="J4844" s="35">
        <f>ROUND(E4844* H4844,5)</f>
        <v>0</v>
      </c>
      <c r="K4844" s="36"/>
    </row>
    <row r="4845" spans="1:27" x14ac:dyDescent="0.3">
      <c r="D4845" s="37" t="s">
        <v>841</v>
      </c>
      <c r="E4845" s="36"/>
      <c r="H4845" s="36"/>
      <c r="K4845" s="34">
        <f>SUM(J4844:J4844)</f>
        <v>0</v>
      </c>
    </row>
    <row r="4846" spans="1:27" x14ac:dyDescent="0.3">
      <c r="E4846" s="36"/>
      <c r="H4846" s="36"/>
      <c r="K4846" s="36"/>
    </row>
    <row r="4847" spans="1:27" x14ac:dyDescent="0.3">
      <c r="D4847" s="37" t="s">
        <v>843</v>
      </c>
      <c r="E4847" s="36"/>
      <c r="H4847" s="36">
        <v>1.5</v>
      </c>
      <c r="I4847" t="s">
        <v>844</v>
      </c>
      <c r="J4847">
        <f>ROUND(H4847/100*K4842,5)</f>
        <v>0</v>
      </c>
      <c r="K4847" s="36"/>
    </row>
    <row r="4848" spans="1:27" x14ac:dyDescent="0.3">
      <c r="D4848" s="37" t="s">
        <v>842</v>
      </c>
      <c r="E4848" s="36"/>
      <c r="H4848" s="36"/>
      <c r="K4848" s="38">
        <f>SUM(J4839:J4847)</f>
        <v>0</v>
      </c>
    </row>
    <row r="4849" spans="1:27" x14ac:dyDescent="0.3">
      <c r="D4849" s="37" t="s">
        <v>916</v>
      </c>
      <c r="E4849" s="36"/>
      <c r="H4849" s="36">
        <v>2</v>
      </c>
      <c r="I4849" t="s">
        <v>844</v>
      </c>
      <c r="K4849" s="34">
        <f>ROUND(H4849/100*K4848,5)</f>
        <v>0</v>
      </c>
    </row>
    <row r="4850" spans="1:27" x14ac:dyDescent="0.3">
      <c r="D4850" s="37" t="s">
        <v>845</v>
      </c>
      <c r="E4850" s="36"/>
      <c r="H4850" s="36"/>
      <c r="K4850" s="38">
        <f>SUM(K4848:K4849)</f>
        <v>0</v>
      </c>
    </row>
    <row r="4852" spans="1:27" ht="45" customHeight="1" x14ac:dyDescent="0.3">
      <c r="A4852" s="28" t="s">
        <v>2699</v>
      </c>
      <c r="B4852" s="28" t="s">
        <v>586</v>
      </c>
      <c r="C4852" s="29" t="s">
        <v>20</v>
      </c>
      <c r="D4852" s="7" t="s">
        <v>587</v>
      </c>
      <c r="E4852" s="6"/>
      <c r="F4852" s="6"/>
      <c r="G4852" s="29"/>
      <c r="H4852" s="31" t="s">
        <v>820</v>
      </c>
      <c r="I4852" s="5">
        <v>1</v>
      </c>
      <c r="J4852" s="4"/>
      <c r="K4852" s="32">
        <f>ROUND(K4864,2)</f>
        <v>0</v>
      </c>
      <c r="L4852" s="30" t="s">
        <v>2700</v>
      </c>
      <c r="M4852" s="29"/>
      <c r="N4852" s="29"/>
      <c r="O4852" s="29"/>
      <c r="P4852" s="29"/>
      <c r="Q4852" s="29"/>
      <c r="R4852" s="29"/>
      <c r="S4852" s="29"/>
      <c r="T4852" s="29"/>
      <c r="U4852" s="29"/>
      <c r="V4852" s="29"/>
      <c r="W4852" s="29"/>
      <c r="X4852" s="29"/>
      <c r="Y4852" s="29"/>
      <c r="Z4852" s="29"/>
      <c r="AA4852" s="29"/>
    </row>
    <row r="4853" spans="1:27" x14ac:dyDescent="0.3">
      <c r="B4853" s="24" t="s">
        <v>822</v>
      </c>
    </row>
    <row r="4854" spans="1:27" x14ac:dyDescent="0.3">
      <c r="B4854" t="s">
        <v>2333</v>
      </c>
      <c r="C4854" t="s">
        <v>802</v>
      </c>
      <c r="D4854" t="s">
        <v>1527</v>
      </c>
      <c r="E4854" s="33">
        <v>1.2E-2</v>
      </c>
      <c r="F4854" t="s">
        <v>825</v>
      </c>
      <c r="G4854" t="s">
        <v>826</v>
      </c>
      <c r="H4854" s="34"/>
      <c r="I4854" t="s">
        <v>827</v>
      </c>
      <c r="J4854" s="35">
        <f>ROUND(E4854/I4852* H4854,5)</f>
        <v>0</v>
      </c>
      <c r="K4854" s="36"/>
    </row>
    <row r="4855" spans="1:27" x14ac:dyDescent="0.3">
      <c r="B4855" t="s">
        <v>2339</v>
      </c>
      <c r="C4855" t="s">
        <v>802</v>
      </c>
      <c r="D4855" t="s">
        <v>1529</v>
      </c>
      <c r="E4855" s="33">
        <v>1.2E-2</v>
      </c>
      <c r="F4855" t="s">
        <v>825</v>
      </c>
      <c r="G4855" t="s">
        <v>826</v>
      </c>
      <c r="H4855" s="34"/>
      <c r="I4855" t="s">
        <v>827</v>
      </c>
      <c r="J4855" s="35">
        <f>ROUND(E4855/I4852* H4855,5)</f>
        <v>0</v>
      </c>
      <c r="K4855" s="36"/>
    </row>
    <row r="4856" spans="1:27" x14ac:dyDescent="0.3">
      <c r="D4856" s="37" t="s">
        <v>828</v>
      </c>
      <c r="E4856" s="36"/>
      <c r="H4856" s="36"/>
      <c r="K4856" s="34">
        <f>SUM(J4854:J4855)</f>
        <v>0</v>
      </c>
    </row>
    <row r="4857" spans="1:27" x14ac:dyDescent="0.3">
      <c r="B4857" s="24" t="s">
        <v>833</v>
      </c>
      <c r="E4857" s="36"/>
      <c r="H4857" s="36"/>
      <c r="K4857" s="36"/>
    </row>
    <row r="4858" spans="1:27" x14ac:dyDescent="0.3">
      <c r="B4858" t="s">
        <v>2701</v>
      </c>
      <c r="C4858" t="s">
        <v>20</v>
      </c>
      <c r="D4858" t="s">
        <v>2702</v>
      </c>
      <c r="E4858" s="33">
        <v>1.02</v>
      </c>
      <c r="G4858" t="s">
        <v>826</v>
      </c>
      <c r="H4858" s="34"/>
      <c r="I4858" t="s">
        <v>827</v>
      </c>
      <c r="J4858" s="35">
        <f>ROUND(E4858* H4858,5)</f>
        <v>0</v>
      </c>
      <c r="K4858" s="36"/>
    </row>
    <row r="4859" spans="1:27" x14ac:dyDescent="0.3">
      <c r="D4859" s="37" t="s">
        <v>841</v>
      </c>
      <c r="E4859" s="36"/>
      <c r="H4859" s="36"/>
      <c r="K4859" s="34">
        <f>SUM(J4858:J4858)</f>
        <v>0</v>
      </c>
    </row>
    <row r="4860" spans="1:27" x14ac:dyDescent="0.3">
      <c r="E4860" s="36"/>
      <c r="H4860" s="36"/>
      <c r="K4860" s="36"/>
    </row>
    <row r="4861" spans="1:27" x14ac:dyDescent="0.3">
      <c r="D4861" s="37" t="s">
        <v>843</v>
      </c>
      <c r="E4861" s="36"/>
      <c r="H4861" s="36">
        <v>1.5</v>
      </c>
      <c r="I4861" t="s">
        <v>844</v>
      </c>
      <c r="J4861">
        <f>ROUND(H4861/100*K4856,5)</f>
        <v>0</v>
      </c>
      <c r="K4861" s="36"/>
    </row>
    <row r="4862" spans="1:27" x14ac:dyDescent="0.3">
      <c r="D4862" s="37" t="s">
        <v>842</v>
      </c>
      <c r="E4862" s="36"/>
      <c r="H4862" s="36"/>
      <c r="K4862" s="38">
        <f>SUM(J4853:J4861)</f>
        <v>0</v>
      </c>
    </row>
    <row r="4863" spans="1:27" x14ac:dyDescent="0.3">
      <c r="D4863" s="37" t="s">
        <v>916</v>
      </c>
      <c r="E4863" s="36"/>
      <c r="H4863" s="36">
        <v>2</v>
      </c>
      <c r="I4863" t="s">
        <v>844</v>
      </c>
      <c r="K4863" s="34">
        <f>ROUND(H4863/100*K4862,5)</f>
        <v>0</v>
      </c>
    </row>
    <row r="4864" spans="1:27" x14ac:dyDescent="0.3">
      <c r="D4864" s="37" t="s">
        <v>845</v>
      </c>
      <c r="E4864" s="36"/>
      <c r="H4864" s="36"/>
      <c r="K4864" s="38">
        <f>SUM(K4862:K4863)</f>
        <v>0</v>
      </c>
    </row>
    <row r="4866" spans="1:27" ht="45" customHeight="1" x14ac:dyDescent="0.3">
      <c r="A4866" s="28" t="s">
        <v>2703</v>
      </c>
      <c r="B4866" s="28" t="s">
        <v>588</v>
      </c>
      <c r="C4866" s="29" t="s">
        <v>20</v>
      </c>
      <c r="D4866" s="7" t="s">
        <v>589</v>
      </c>
      <c r="E4866" s="6"/>
      <c r="F4866" s="6"/>
      <c r="G4866" s="29"/>
      <c r="H4866" s="31" t="s">
        <v>820</v>
      </c>
      <c r="I4866" s="5">
        <v>1</v>
      </c>
      <c r="J4866" s="4"/>
      <c r="K4866" s="32">
        <f>ROUND(K4878,2)</f>
        <v>0</v>
      </c>
      <c r="L4866" s="30" t="s">
        <v>2704</v>
      </c>
      <c r="M4866" s="29"/>
      <c r="N4866" s="29"/>
      <c r="O4866" s="29"/>
      <c r="P4866" s="29"/>
      <c r="Q4866" s="29"/>
      <c r="R4866" s="29"/>
      <c r="S4866" s="29"/>
      <c r="T4866" s="29"/>
      <c r="U4866" s="29"/>
      <c r="V4866" s="29"/>
      <c r="W4866" s="29"/>
      <c r="X4866" s="29"/>
      <c r="Y4866" s="29"/>
      <c r="Z4866" s="29"/>
      <c r="AA4866" s="29"/>
    </row>
    <row r="4867" spans="1:27" x14ac:dyDescent="0.3">
      <c r="B4867" s="24" t="s">
        <v>822</v>
      </c>
    </row>
    <row r="4868" spans="1:27" x14ac:dyDescent="0.3">
      <c r="B4868" t="s">
        <v>2333</v>
      </c>
      <c r="C4868" t="s">
        <v>802</v>
      </c>
      <c r="D4868" t="s">
        <v>1527</v>
      </c>
      <c r="E4868" s="33">
        <v>1.2E-2</v>
      </c>
      <c r="F4868" t="s">
        <v>825</v>
      </c>
      <c r="G4868" t="s">
        <v>826</v>
      </c>
      <c r="H4868" s="34"/>
      <c r="I4868" t="s">
        <v>827</v>
      </c>
      <c r="J4868" s="35">
        <f>ROUND(E4868/I4866* H4868,5)</f>
        <v>0</v>
      </c>
      <c r="K4868" s="36"/>
    </row>
    <row r="4869" spans="1:27" x14ac:dyDescent="0.3">
      <c r="B4869" t="s">
        <v>2339</v>
      </c>
      <c r="C4869" t="s">
        <v>802</v>
      </c>
      <c r="D4869" t="s">
        <v>1529</v>
      </c>
      <c r="E4869" s="33">
        <v>1.2E-2</v>
      </c>
      <c r="F4869" t="s">
        <v>825</v>
      </c>
      <c r="G4869" t="s">
        <v>826</v>
      </c>
      <c r="H4869" s="34"/>
      <c r="I4869" t="s">
        <v>827</v>
      </c>
      <c r="J4869" s="35">
        <f>ROUND(E4869/I4866* H4869,5)</f>
        <v>0</v>
      </c>
      <c r="K4869" s="36"/>
    </row>
    <row r="4870" spans="1:27" x14ac:dyDescent="0.3">
      <c r="D4870" s="37" t="s">
        <v>828</v>
      </c>
      <c r="E4870" s="36"/>
      <c r="H4870" s="36"/>
      <c r="K4870" s="34">
        <f>SUM(J4868:J4869)</f>
        <v>0</v>
      </c>
    </row>
    <row r="4871" spans="1:27" x14ac:dyDescent="0.3">
      <c r="B4871" s="24" t="s">
        <v>833</v>
      </c>
      <c r="E4871" s="36"/>
      <c r="H4871" s="36"/>
      <c r="K4871" s="36"/>
    </row>
    <row r="4872" spans="1:27" x14ac:dyDescent="0.3">
      <c r="B4872" t="s">
        <v>2705</v>
      </c>
      <c r="C4872" t="s">
        <v>20</v>
      </c>
      <c r="D4872" t="s">
        <v>2706</v>
      </c>
      <c r="E4872" s="33">
        <v>1.02</v>
      </c>
      <c r="G4872" t="s">
        <v>826</v>
      </c>
      <c r="H4872" s="34"/>
      <c r="I4872" t="s">
        <v>827</v>
      </c>
      <c r="J4872" s="35">
        <f>ROUND(E4872* H4872,5)</f>
        <v>0</v>
      </c>
      <c r="K4872" s="36"/>
    </row>
    <row r="4873" spans="1:27" x14ac:dyDescent="0.3">
      <c r="D4873" s="37" t="s">
        <v>841</v>
      </c>
      <c r="E4873" s="36"/>
      <c r="H4873" s="36"/>
      <c r="K4873" s="34">
        <f>SUM(J4872:J4872)</f>
        <v>0</v>
      </c>
    </row>
    <row r="4874" spans="1:27" x14ac:dyDescent="0.3">
      <c r="E4874" s="36"/>
      <c r="H4874" s="36"/>
      <c r="K4874" s="36"/>
    </row>
    <row r="4875" spans="1:27" x14ac:dyDescent="0.3">
      <c r="D4875" s="37" t="s">
        <v>843</v>
      </c>
      <c r="E4875" s="36"/>
      <c r="H4875" s="36">
        <v>1.5</v>
      </c>
      <c r="I4875" t="s">
        <v>844</v>
      </c>
      <c r="J4875">
        <f>ROUND(H4875/100*K4870,5)</f>
        <v>0</v>
      </c>
      <c r="K4875" s="36"/>
    </row>
    <row r="4876" spans="1:27" x14ac:dyDescent="0.3">
      <c r="D4876" s="37" t="s">
        <v>842</v>
      </c>
      <c r="E4876" s="36"/>
      <c r="H4876" s="36"/>
      <c r="K4876" s="38">
        <f>SUM(J4867:J4875)</f>
        <v>0</v>
      </c>
    </row>
    <row r="4877" spans="1:27" x14ac:dyDescent="0.3">
      <c r="D4877" s="37" t="s">
        <v>916</v>
      </c>
      <c r="E4877" s="36"/>
      <c r="H4877" s="36">
        <v>2</v>
      </c>
      <c r="I4877" t="s">
        <v>844</v>
      </c>
      <c r="K4877" s="34">
        <f>ROUND(H4877/100*K4876,5)</f>
        <v>0</v>
      </c>
    </row>
    <row r="4878" spans="1:27" x14ac:dyDescent="0.3">
      <c r="D4878" s="37" t="s">
        <v>845</v>
      </c>
      <c r="E4878" s="36"/>
      <c r="H4878" s="36"/>
      <c r="K4878" s="38">
        <f>SUM(K4876:K4877)</f>
        <v>0</v>
      </c>
    </row>
    <row r="4880" spans="1:27" ht="45" customHeight="1" x14ac:dyDescent="0.3">
      <c r="A4880" s="28" t="s">
        <v>2707</v>
      </c>
      <c r="B4880" s="28" t="s">
        <v>590</v>
      </c>
      <c r="C4880" s="29" t="s">
        <v>20</v>
      </c>
      <c r="D4880" s="7" t="s">
        <v>591</v>
      </c>
      <c r="E4880" s="6"/>
      <c r="F4880" s="6"/>
      <c r="G4880" s="29"/>
      <c r="H4880" s="31" t="s">
        <v>820</v>
      </c>
      <c r="I4880" s="5">
        <v>1</v>
      </c>
      <c r="J4880" s="4"/>
      <c r="K4880" s="32">
        <f>ROUND(K4892,2)</f>
        <v>0</v>
      </c>
      <c r="L4880" s="30" t="s">
        <v>2708</v>
      </c>
      <c r="M4880" s="29"/>
      <c r="N4880" s="29"/>
      <c r="O4880" s="29"/>
      <c r="P4880" s="29"/>
      <c r="Q4880" s="29"/>
      <c r="R4880" s="29"/>
      <c r="S4880" s="29"/>
      <c r="T4880" s="29"/>
      <c r="U4880" s="29"/>
      <c r="V4880" s="29"/>
      <c r="W4880" s="29"/>
      <c r="X4880" s="29"/>
      <c r="Y4880" s="29"/>
      <c r="Z4880" s="29"/>
      <c r="AA4880" s="29"/>
    </row>
    <row r="4881" spans="1:27" x14ac:dyDescent="0.3">
      <c r="B4881" s="24" t="s">
        <v>822</v>
      </c>
    </row>
    <row r="4882" spans="1:27" x14ac:dyDescent="0.3">
      <c r="B4882" t="s">
        <v>2333</v>
      </c>
      <c r="C4882" t="s">
        <v>802</v>
      </c>
      <c r="D4882" t="s">
        <v>1527</v>
      </c>
      <c r="E4882" s="33">
        <v>0.04</v>
      </c>
      <c r="F4882" t="s">
        <v>825</v>
      </c>
      <c r="G4882" t="s">
        <v>826</v>
      </c>
      <c r="H4882" s="34"/>
      <c r="I4882" t="s">
        <v>827</v>
      </c>
      <c r="J4882" s="35">
        <f>ROUND(E4882/I4880* H4882,5)</f>
        <v>0</v>
      </c>
      <c r="K4882" s="36"/>
    </row>
    <row r="4883" spans="1:27" x14ac:dyDescent="0.3">
      <c r="B4883" t="s">
        <v>2339</v>
      </c>
      <c r="C4883" t="s">
        <v>802</v>
      </c>
      <c r="D4883" t="s">
        <v>1529</v>
      </c>
      <c r="E4883" s="33">
        <v>0.04</v>
      </c>
      <c r="F4883" t="s">
        <v>825</v>
      </c>
      <c r="G4883" t="s">
        <v>826</v>
      </c>
      <c r="H4883" s="34"/>
      <c r="I4883" t="s">
        <v>827</v>
      </c>
      <c r="J4883" s="35">
        <f>ROUND(E4883/I4880* H4883,5)</f>
        <v>0</v>
      </c>
      <c r="K4883" s="36"/>
    </row>
    <row r="4884" spans="1:27" x14ac:dyDescent="0.3">
      <c r="D4884" s="37" t="s">
        <v>828</v>
      </c>
      <c r="E4884" s="36"/>
      <c r="H4884" s="36"/>
      <c r="K4884" s="34">
        <f>SUM(J4882:J4883)</f>
        <v>0</v>
      </c>
    </row>
    <row r="4885" spans="1:27" x14ac:dyDescent="0.3">
      <c r="B4885" s="24" t="s">
        <v>833</v>
      </c>
      <c r="E4885" s="36"/>
      <c r="H4885" s="36"/>
      <c r="K4885" s="36"/>
    </row>
    <row r="4886" spans="1:27" x14ac:dyDescent="0.3">
      <c r="B4886" t="s">
        <v>2709</v>
      </c>
      <c r="C4886" t="s">
        <v>20</v>
      </c>
      <c r="D4886" t="s">
        <v>2710</v>
      </c>
      <c r="E4886" s="33">
        <v>1.02</v>
      </c>
      <c r="G4886" t="s">
        <v>826</v>
      </c>
      <c r="H4886" s="34"/>
      <c r="I4886" t="s">
        <v>827</v>
      </c>
      <c r="J4886" s="35">
        <f>ROUND(E4886* H4886,5)</f>
        <v>0</v>
      </c>
      <c r="K4886" s="36"/>
    </row>
    <row r="4887" spans="1:27" x14ac:dyDescent="0.3">
      <c r="D4887" s="37" t="s">
        <v>841</v>
      </c>
      <c r="E4887" s="36"/>
      <c r="H4887" s="36"/>
      <c r="K4887" s="34">
        <f>SUM(J4886:J4886)</f>
        <v>0</v>
      </c>
    </row>
    <row r="4888" spans="1:27" x14ac:dyDescent="0.3">
      <c r="E4888" s="36"/>
      <c r="H4888" s="36"/>
      <c r="K4888" s="36"/>
    </row>
    <row r="4889" spans="1:27" x14ac:dyDescent="0.3">
      <c r="D4889" s="37" t="s">
        <v>843</v>
      </c>
      <c r="E4889" s="36"/>
      <c r="H4889" s="36">
        <v>1.5</v>
      </c>
      <c r="I4889" t="s">
        <v>844</v>
      </c>
      <c r="J4889">
        <f>ROUND(H4889/100*K4884,5)</f>
        <v>0</v>
      </c>
      <c r="K4889" s="36"/>
    </row>
    <row r="4890" spans="1:27" x14ac:dyDescent="0.3">
      <c r="D4890" s="37" t="s">
        <v>842</v>
      </c>
      <c r="E4890" s="36"/>
      <c r="H4890" s="36"/>
      <c r="K4890" s="38">
        <f>SUM(J4881:J4889)</f>
        <v>0</v>
      </c>
    </row>
    <row r="4891" spans="1:27" x14ac:dyDescent="0.3">
      <c r="D4891" s="37" t="s">
        <v>916</v>
      </c>
      <c r="E4891" s="36"/>
      <c r="H4891" s="36">
        <v>2</v>
      </c>
      <c r="I4891" t="s">
        <v>844</v>
      </c>
      <c r="K4891" s="34">
        <f>ROUND(H4891/100*K4890,5)</f>
        <v>0</v>
      </c>
    </row>
    <row r="4892" spans="1:27" x14ac:dyDescent="0.3">
      <c r="D4892" s="37" t="s">
        <v>845</v>
      </c>
      <c r="E4892" s="36"/>
      <c r="H4892" s="36"/>
      <c r="K4892" s="38">
        <f>SUM(K4890:K4891)</f>
        <v>0</v>
      </c>
    </row>
    <row r="4894" spans="1:27" ht="45" customHeight="1" x14ac:dyDescent="0.3">
      <c r="A4894" s="28" t="s">
        <v>2711</v>
      </c>
      <c r="B4894" s="28" t="s">
        <v>604</v>
      </c>
      <c r="C4894" s="29" t="s">
        <v>14</v>
      </c>
      <c r="D4894" s="7" t="s">
        <v>605</v>
      </c>
      <c r="E4894" s="6"/>
      <c r="F4894" s="6"/>
      <c r="G4894" s="29"/>
      <c r="H4894" s="31" t="s">
        <v>820</v>
      </c>
      <c r="I4894" s="5">
        <v>1</v>
      </c>
      <c r="J4894" s="4"/>
      <c r="K4894" s="32">
        <f>ROUND(K4907,2)</f>
        <v>0</v>
      </c>
      <c r="L4894" s="30" t="s">
        <v>2712</v>
      </c>
      <c r="M4894" s="29"/>
      <c r="N4894" s="29"/>
      <c r="O4894" s="29"/>
      <c r="P4894" s="29"/>
      <c r="Q4894" s="29"/>
      <c r="R4894" s="29"/>
      <c r="S4894" s="29"/>
      <c r="T4894" s="29"/>
      <c r="U4894" s="29"/>
      <c r="V4894" s="29"/>
      <c r="W4894" s="29"/>
      <c r="X4894" s="29"/>
      <c r="Y4894" s="29"/>
      <c r="Z4894" s="29"/>
      <c r="AA4894" s="29"/>
    </row>
    <row r="4895" spans="1:27" x14ac:dyDescent="0.3">
      <c r="B4895" s="24" t="s">
        <v>822</v>
      </c>
    </row>
    <row r="4896" spans="1:27" x14ac:dyDescent="0.3">
      <c r="B4896" t="s">
        <v>2339</v>
      </c>
      <c r="C4896" t="s">
        <v>802</v>
      </c>
      <c r="D4896" t="s">
        <v>1529</v>
      </c>
      <c r="E4896" s="33">
        <v>0.2</v>
      </c>
      <c r="F4896" t="s">
        <v>825</v>
      </c>
      <c r="G4896" t="s">
        <v>826</v>
      </c>
      <c r="H4896" s="34"/>
      <c r="I4896" t="s">
        <v>827</v>
      </c>
      <c r="J4896" s="35">
        <f>ROUND(E4896/I4894* H4896,5)</f>
        <v>0</v>
      </c>
      <c r="K4896" s="36"/>
    </row>
    <row r="4897" spans="1:27" x14ac:dyDescent="0.3">
      <c r="B4897" t="s">
        <v>2333</v>
      </c>
      <c r="C4897" t="s">
        <v>802</v>
      </c>
      <c r="D4897" t="s">
        <v>1527</v>
      </c>
      <c r="E4897" s="33">
        <v>0.5</v>
      </c>
      <c r="F4897" t="s">
        <v>825</v>
      </c>
      <c r="G4897" t="s">
        <v>826</v>
      </c>
      <c r="H4897" s="34"/>
      <c r="I4897" t="s">
        <v>827</v>
      </c>
      <c r="J4897" s="35">
        <f>ROUND(E4897/I4894* H4897,5)</f>
        <v>0</v>
      </c>
      <c r="K4897" s="36"/>
    </row>
    <row r="4898" spans="1:27" x14ac:dyDescent="0.3">
      <c r="D4898" s="37" t="s">
        <v>828</v>
      </c>
      <c r="E4898" s="36"/>
      <c r="H4898" s="36"/>
      <c r="K4898" s="34">
        <f>SUM(J4896:J4897)</f>
        <v>0</v>
      </c>
    </row>
    <row r="4899" spans="1:27" x14ac:dyDescent="0.3">
      <c r="B4899" s="24" t="s">
        <v>833</v>
      </c>
      <c r="E4899" s="36"/>
      <c r="H4899" s="36"/>
      <c r="K4899" s="36"/>
    </row>
    <row r="4900" spans="1:27" x14ac:dyDescent="0.3">
      <c r="B4900" t="s">
        <v>2713</v>
      </c>
      <c r="C4900" t="s">
        <v>14</v>
      </c>
      <c r="D4900" t="s">
        <v>2714</v>
      </c>
      <c r="E4900" s="33">
        <v>1</v>
      </c>
      <c r="G4900" t="s">
        <v>826</v>
      </c>
      <c r="H4900" s="34"/>
      <c r="I4900" t="s">
        <v>827</v>
      </c>
      <c r="J4900" s="35">
        <f>ROUND(E4900* H4900,5)</f>
        <v>0</v>
      </c>
      <c r="K4900" s="36"/>
    </row>
    <row r="4901" spans="1:27" x14ac:dyDescent="0.3">
      <c r="B4901" t="s">
        <v>2715</v>
      </c>
      <c r="C4901" t="s">
        <v>14</v>
      </c>
      <c r="D4901" t="s">
        <v>1595</v>
      </c>
      <c r="E4901" s="33">
        <v>1</v>
      </c>
      <c r="G4901" t="s">
        <v>826</v>
      </c>
      <c r="H4901" s="34"/>
      <c r="I4901" t="s">
        <v>827</v>
      </c>
      <c r="J4901" s="35">
        <f>ROUND(E4901* H4901,5)</f>
        <v>0</v>
      </c>
      <c r="K4901" s="36"/>
    </row>
    <row r="4902" spans="1:27" x14ac:dyDescent="0.3">
      <c r="D4902" s="37" t="s">
        <v>841</v>
      </c>
      <c r="E4902" s="36"/>
      <c r="H4902" s="36"/>
      <c r="K4902" s="34">
        <f>SUM(J4900:J4901)</f>
        <v>0</v>
      </c>
    </row>
    <row r="4903" spans="1:27" x14ac:dyDescent="0.3">
      <c r="E4903" s="36"/>
      <c r="H4903" s="36"/>
      <c r="K4903" s="36"/>
    </row>
    <row r="4904" spans="1:27" x14ac:dyDescent="0.3">
      <c r="D4904" s="37" t="s">
        <v>843</v>
      </c>
      <c r="E4904" s="36"/>
      <c r="H4904" s="36">
        <v>1.5</v>
      </c>
      <c r="I4904" t="s">
        <v>844</v>
      </c>
      <c r="J4904">
        <f>ROUND(H4904/100*K4898,5)</f>
        <v>0</v>
      </c>
      <c r="K4904" s="36"/>
    </row>
    <row r="4905" spans="1:27" x14ac:dyDescent="0.3">
      <c r="D4905" s="37" t="s">
        <v>842</v>
      </c>
      <c r="E4905" s="36"/>
      <c r="H4905" s="36"/>
      <c r="K4905" s="38">
        <f>SUM(J4895:J4904)</f>
        <v>0</v>
      </c>
    </row>
    <row r="4906" spans="1:27" x14ac:dyDescent="0.3">
      <c r="D4906" s="37" t="s">
        <v>916</v>
      </c>
      <c r="E4906" s="36"/>
      <c r="H4906" s="36">
        <v>2</v>
      </c>
      <c r="I4906" t="s">
        <v>844</v>
      </c>
      <c r="K4906" s="34">
        <f>ROUND(H4906/100*K4905,5)</f>
        <v>0</v>
      </c>
    </row>
    <row r="4907" spans="1:27" x14ac:dyDescent="0.3">
      <c r="D4907" s="37" t="s">
        <v>845</v>
      </c>
      <c r="E4907" s="36"/>
      <c r="H4907" s="36"/>
      <c r="K4907" s="38">
        <f>SUM(K4905:K4906)</f>
        <v>0</v>
      </c>
    </row>
    <row r="4909" spans="1:27" ht="45" customHeight="1" x14ac:dyDescent="0.3">
      <c r="A4909" s="28" t="s">
        <v>2716</v>
      </c>
      <c r="B4909" s="28" t="s">
        <v>606</v>
      </c>
      <c r="C4909" s="29" t="s">
        <v>14</v>
      </c>
      <c r="D4909" s="7" t="s">
        <v>607</v>
      </c>
      <c r="E4909" s="6"/>
      <c r="F4909" s="6"/>
      <c r="G4909" s="29"/>
      <c r="H4909" s="31" t="s">
        <v>820</v>
      </c>
      <c r="I4909" s="5">
        <v>1</v>
      </c>
      <c r="J4909" s="4"/>
      <c r="K4909" s="32">
        <f>ROUND(K4922,2)</f>
        <v>0</v>
      </c>
      <c r="L4909" s="30" t="s">
        <v>2717</v>
      </c>
      <c r="M4909" s="29"/>
      <c r="N4909" s="29"/>
      <c r="O4909" s="29"/>
      <c r="P4909" s="29"/>
      <c r="Q4909" s="29"/>
      <c r="R4909" s="29"/>
      <c r="S4909" s="29"/>
      <c r="T4909" s="29"/>
      <c r="U4909" s="29"/>
      <c r="V4909" s="29"/>
      <c r="W4909" s="29"/>
      <c r="X4909" s="29"/>
      <c r="Y4909" s="29"/>
      <c r="Z4909" s="29"/>
      <c r="AA4909" s="29"/>
    </row>
    <row r="4910" spans="1:27" x14ac:dyDescent="0.3">
      <c r="B4910" s="24" t="s">
        <v>822</v>
      </c>
    </row>
    <row r="4911" spans="1:27" x14ac:dyDescent="0.3">
      <c r="B4911" t="s">
        <v>2333</v>
      </c>
      <c r="C4911" t="s">
        <v>802</v>
      </c>
      <c r="D4911" t="s">
        <v>1527</v>
      </c>
      <c r="E4911" s="33">
        <v>0.33</v>
      </c>
      <c r="F4911" t="s">
        <v>825</v>
      </c>
      <c r="G4911" t="s">
        <v>826</v>
      </c>
      <c r="H4911" s="34"/>
      <c r="I4911" t="s">
        <v>827</v>
      </c>
      <c r="J4911" s="35">
        <f>ROUND(E4911/I4909* H4911,5)</f>
        <v>0</v>
      </c>
      <c r="K4911" s="36"/>
    </row>
    <row r="4912" spans="1:27" x14ac:dyDescent="0.3">
      <c r="B4912" t="s">
        <v>2339</v>
      </c>
      <c r="C4912" t="s">
        <v>802</v>
      </c>
      <c r="D4912" t="s">
        <v>1529</v>
      </c>
      <c r="E4912" s="33">
        <v>0.2</v>
      </c>
      <c r="F4912" t="s">
        <v>825</v>
      </c>
      <c r="G4912" t="s">
        <v>826</v>
      </c>
      <c r="H4912" s="34"/>
      <c r="I4912" t="s">
        <v>827</v>
      </c>
      <c r="J4912" s="35">
        <f>ROUND(E4912/I4909* H4912,5)</f>
        <v>0</v>
      </c>
      <c r="K4912" s="36"/>
    </row>
    <row r="4913" spans="1:27" x14ac:dyDescent="0.3">
      <c r="D4913" s="37" t="s">
        <v>828</v>
      </c>
      <c r="E4913" s="36"/>
      <c r="H4913" s="36"/>
      <c r="K4913" s="34">
        <f>SUM(J4911:J4912)</f>
        <v>0</v>
      </c>
    </row>
    <row r="4914" spans="1:27" x14ac:dyDescent="0.3">
      <c r="B4914" s="24" t="s">
        <v>833</v>
      </c>
      <c r="E4914" s="36"/>
      <c r="H4914" s="36"/>
      <c r="K4914" s="36"/>
    </row>
    <row r="4915" spans="1:27" x14ac:dyDescent="0.3">
      <c r="B4915" t="s">
        <v>2718</v>
      </c>
      <c r="C4915" t="s">
        <v>14</v>
      </c>
      <c r="D4915" t="s">
        <v>1580</v>
      </c>
      <c r="E4915" s="33">
        <v>1</v>
      </c>
      <c r="G4915" t="s">
        <v>826</v>
      </c>
      <c r="H4915" s="34"/>
      <c r="I4915" t="s">
        <v>827</v>
      </c>
      <c r="J4915" s="35">
        <f>ROUND(E4915* H4915,5)</f>
        <v>0</v>
      </c>
      <c r="K4915" s="36"/>
    </row>
    <row r="4916" spans="1:27" x14ac:dyDescent="0.3">
      <c r="B4916" t="s">
        <v>2719</v>
      </c>
      <c r="C4916" t="s">
        <v>14</v>
      </c>
      <c r="D4916" t="s">
        <v>2720</v>
      </c>
      <c r="E4916" s="33">
        <v>1</v>
      </c>
      <c r="G4916" t="s">
        <v>826</v>
      </c>
      <c r="H4916" s="34"/>
      <c r="I4916" t="s">
        <v>827</v>
      </c>
      <c r="J4916" s="35">
        <f>ROUND(E4916* H4916,5)</f>
        <v>0</v>
      </c>
      <c r="K4916" s="36"/>
    </row>
    <row r="4917" spans="1:27" x14ac:dyDescent="0.3">
      <c r="D4917" s="37" t="s">
        <v>841</v>
      </c>
      <c r="E4917" s="36"/>
      <c r="H4917" s="36"/>
      <c r="K4917" s="34">
        <f>SUM(J4915:J4916)</f>
        <v>0</v>
      </c>
    </row>
    <row r="4918" spans="1:27" x14ac:dyDescent="0.3">
      <c r="E4918" s="36"/>
      <c r="H4918" s="36"/>
      <c r="K4918" s="36"/>
    </row>
    <row r="4919" spans="1:27" x14ac:dyDescent="0.3">
      <c r="D4919" s="37" t="s">
        <v>843</v>
      </c>
      <c r="E4919" s="36"/>
      <c r="H4919" s="36">
        <v>1.5</v>
      </c>
      <c r="I4919" t="s">
        <v>844</v>
      </c>
      <c r="J4919">
        <f>ROUND(H4919/100*K4913,5)</f>
        <v>0</v>
      </c>
      <c r="K4919" s="36"/>
    </row>
    <row r="4920" spans="1:27" x14ac:dyDescent="0.3">
      <c r="D4920" s="37" t="s">
        <v>842</v>
      </c>
      <c r="E4920" s="36"/>
      <c r="H4920" s="36"/>
      <c r="K4920" s="38">
        <f>SUM(J4910:J4919)</f>
        <v>0</v>
      </c>
    </row>
    <row r="4921" spans="1:27" x14ac:dyDescent="0.3">
      <c r="D4921" s="37" t="s">
        <v>916</v>
      </c>
      <c r="E4921" s="36"/>
      <c r="H4921" s="36">
        <v>2</v>
      </c>
      <c r="I4921" t="s">
        <v>844</v>
      </c>
      <c r="K4921" s="34">
        <f>ROUND(H4921/100*K4920,5)</f>
        <v>0</v>
      </c>
    </row>
    <row r="4922" spans="1:27" x14ac:dyDescent="0.3">
      <c r="D4922" s="37" t="s">
        <v>845</v>
      </c>
      <c r="E4922" s="36"/>
      <c r="H4922" s="36"/>
      <c r="K4922" s="38">
        <f>SUM(K4920:K4921)</f>
        <v>0</v>
      </c>
    </row>
    <row r="4924" spans="1:27" ht="45" customHeight="1" x14ac:dyDescent="0.3">
      <c r="A4924" s="28" t="s">
        <v>2721</v>
      </c>
      <c r="B4924" s="28" t="s">
        <v>610</v>
      </c>
      <c r="C4924" s="29" t="s">
        <v>14</v>
      </c>
      <c r="D4924" s="7" t="s">
        <v>611</v>
      </c>
      <c r="E4924" s="6"/>
      <c r="F4924" s="6"/>
      <c r="G4924" s="29"/>
      <c r="H4924" s="31" t="s">
        <v>820</v>
      </c>
      <c r="I4924" s="5">
        <v>1</v>
      </c>
      <c r="J4924" s="4"/>
      <c r="K4924" s="32">
        <f>ROUND(K4936,2)</f>
        <v>0</v>
      </c>
      <c r="L4924" s="30" t="s">
        <v>2722</v>
      </c>
      <c r="M4924" s="29"/>
      <c r="N4924" s="29"/>
      <c r="O4924" s="29"/>
      <c r="P4924" s="29"/>
      <c r="Q4924" s="29"/>
      <c r="R4924" s="29"/>
      <c r="S4924" s="29"/>
      <c r="T4924" s="29"/>
      <c r="U4924" s="29"/>
      <c r="V4924" s="29"/>
      <c r="W4924" s="29"/>
      <c r="X4924" s="29"/>
      <c r="Y4924" s="29"/>
      <c r="Z4924" s="29"/>
      <c r="AA4924" s="29"/>
    </row>
    <row r="4925" spans="1:27" x14ac:dyDescent="0.3">
      <c r="B4925" s="24" t="s">
        <v>822</v>
      </c>
    </row>
    <row r="4926" spans="1:27" x14ac:dyDescent="0.3">
      <c r="B4926" t="s">
        <v>2333</v>
      </c>
      <c r="C4926" t="s">
        <v>802</v>
      </c>
      <c r="D4926" t="s">
        <v>1527</v>
      </c>
      <c r="E4926" s="33">
        <v>0.8</v>
      </c>
      <c r="F4926" t="s">
        <v>825</v>
      </c>
      <c r="G4926" t="s">
        <v>826</v>
      </c>
      <c r="H4926" s="34"/>
      <c r="I4926" t="s">
        <v>827</v>
      </c>
      <c r="J4926" s="35">
        <f>ROUND(E4926/I4924* H4926,5)</f>
        <v>0</v>
      </c>
      <c r="K4926" s="36"/>
    </row>
    <row r="4927" spans="1:27" x14ac:dyDescent="0.3">
      <c r="B4927" t="s">
        <v>2339</v>
      </c>
      <c r="C4927" t="s">
        <v>802</v>
      </c>
      <c r="D4927" t="s">
        <v>1529</v>
      </c>
      <c r="E4927" s="33">
        <v>0.4</v>
      </c>
      <c r="F4927" t="s">
        <v>825</v>
      </c>
      <c r="G4927" t="s">
        <v>826</v>
      </c>
      <c r="H4927" s="34"/>
      <c r="I4927" t="s">
        <v>827</v>
      </c>
      <c r="J4927" s="35">
        <f>ROUND(E4927/I4924* H4927,5)</f>
        <v>0</v>
      </c>
      <c r="K4927" s="36"/>
    </row>
    <row r="4928" spans="1:27" x14ac:dyDescent="0.3">
      <c r="D4928" s="37" t="s">
        <v>828</v>
      </c>
      <c r="E4928" s="36"/>
      <c r="H4928" s="36"/>
      <c r="K4928" s="34">
        <f>SUM(J4926:J4927)</f>
        <v>0</v>
      </c>
    </row>
    <row r="4929" spans="1:27" x14ac:dyDescent="0.3">
      <c r="B4929" s="24" t="s">
        <v>833</v>
      </c>
      <c r="E4929" s="36"/>
      <c r="H4929" s="36"/>
      <c r="K4929" s="36"/>
    </row>
    <row r="4930" spans="1:27" x14ac:dyDescent="0.3">
      <c r="B4930" t="s">
        <v>2723</v>
      </c>
      <c r="C4930" t="s">
        <v>14</v>
      </c>
      <c r="D4930" t="s">
        <v>2724</v>
      </c>
      <c r="E4930" s="33">
        <v>1</v>
      </c>
      <c r="G4930" t="s">
        <v>826</v>
      </c>
      <c r="H4930" s="34"/>
      <c r="I4930" t="s">
        <v>827</v>
      </c>
      <c r="J4930" s="35">
        <f>ROUND(E4930* H4930,5)</f>
        <v>0</v>
      </c>
      <c r="K4930" s="36"/>
    </row>
    <row r="4931" spans="1:27" x14ac:dyDescent="0.3">
      <c r="D4931" s="37" t="s">
        <v>841</v>
      </c>
      <c r="E4931" s="36"/>
      <c r="H4931" s="36"/>
      <c r="K4931" s="34">
        <f>SUM(J4930:J4930)</f>
        <v>0</v>
      </c>
    </row>
    <row r="4932" spans="1:27" x14ac:dyDescent="0.3">
      <c r="E4932" s="36"/>
      <c r="H4932" s="36"/>
      <c r="K4932" s="36"/>
    </row>
    <row r="4933" spans="1:27" x14ac:dyDescent="0.3">
      <c r="D4933" s="37" t="s">
        <v>843</v>
      </c>
      <c r="E4933" s="36"/>
      <c r="H4933" s="36">
        <v>1.5</v>
      </c>
      <c r="I4933" t="s">
        <v>844</v>
      </c>
      <c r="J4933">
        <f>ROUND(H4933/100*K4928,5)</f>
        <v>0</v>
      </c>
      <c r="K4933" s="36"/>
    </row>
    <row r="4934" spans="1:27" x14ac:dyDescent="0.3">
      <c r="D4934" s="37" t="s">
        <v>842</v>
      </c>
      <c r="E4934" s="36"/>
      <c r="H4934" s="36"/>
      <c r="K4934" s="38">
        <f>SUM(J4925:J4933)</f>
        <v>0</v>
      </c>
    </row>
    <row r="4935" spans="1:27" x14ac:dyDescent="0.3">
      <c r="D4935" s="37" t="s">
        <v>916</v>
      </c>
      <c r="E4935" s="36"/>
      <c r="H4935" s="36">
        <v>2</v>
      </c>
      <c r="I4935" t="s">
        <v>844</v>
      </c>
      <c r="K4935" s="34">
        <f>ROUND(H4935/100*K4934,5)</f>
        <v>0</v>
      </c>
    </row>
    <row r="4936" spans="1:27" x14ac:dyDescent="0.3">
      <c r="D4936" s="37" t="s">
        <v>845</v>
      </c>
      <c r="E4936" s="36"/>
      <c r="H4936" s="36"/>
      <c r="K4936" s="38">
        <f>SUM(K4934:K4935)</f>
        <v>0</v>
      </c>
    </row>
    <row r="4938" spans="1:27" ht="45" customHeight="1" x14ac:dyDescent="0.3">
      <c r="A4938" s="28" t="s">
        <v>2725</v>
      </c>
      <c r="B4938" s="28" t="s">
        <v>616</v>
      </c>
      <c r="C4938" s="29" t="s">
        <v>14</v>
      </c>
      <c r="D4938" s="7" t="s">
        <v>617</v>
      </c>
      <c r="E4938" s="6"/>
      <c r="F4938" s="6"/>
      <c r="G4938" s="29"/>
      <c r="H4938" s="31" t="s">
        <v>820</v>
      </c>
      <c r="I4938" s="5">
        <v>1</v>
      </c>
      <c r="J4938" s="4"/>
      <c r="K4938" s="32">
        <f>ROUND(K4944,2)</f>
        <v>0</v>
      </c>
      <c r="L4938" s="30" t="s">
        <v>2726</v>
      </c>
      <c r="M4938" s="29"/>
      <c r="N4938" s="29"/>
      <c r="O4938" s="29"/>
      <c r="P4938" s="29"/>
      <c r="Q4938" s="29"/>
      <c r="R4938" s="29"/>
      <c r="S4938" s="29"/>
      <c r="T4938" s="29"/>
      <c r="U4938" s="29"/>
      <c r="V4938" s="29"/>
      <c r="W4938" s="29"/>
      <c r="X4938" s="29"/>
      <c r="Y4938" s="29"/>
      <c r="Z4938" s="29"/>
      <c r="AA4938" s="29"/>
    </row>
    <row r="4939" spans="1:27" x14ac:dyDescent="0.3">
      <c r="B4939" s="24" t="s">
        <v>833</v>
      </c>
    </row>
    <row r="4940" spans="1:27" x14ac:dyDescent="0.3">
      <c r="B4940" t="s">
        <v>2727</v>
      </c>
      <c r="C4940" t="s">
        <v>14</v>
      </c>
      <c r="D4940" t="s">
        <v>2728</v>
      </c>
      <c r="E4940" s="33">
        <v>1</v>
      </c>
      <c r="G4940" t="s">
        <v>826</v>
      </c>
      <c r="H4940" s="34"/>
      <c r="I4940" t="s">
        <v>827</v>
      </c>
      <c r="J4940" s="35">
        <f>ROUND(E4940* H4940,5)</f>
        <v>0</v>
      </c>
      <c r="K4940" s="36"/>
    </row>
    <row r="4941" spans="1:27" x14ac:dyDescent="0.3">
      <c r="D4941" s="37" t="s">
        <v>841</v>
      </c>
      <c r="E4941" s="36"/>
      <c r="H4941" s="36"/>
      <c r="K4941" s="34">
        <f>SUM(J4940:J4940)</f>
        <v>0</v>
      </c>
    </row>
    <row r="4942" spans="1:27" x14ac:dyDescent="0.3">
      <c r="D4942" s="37" t="s">
        <v>842</v>
      </c>
      <c r="E4942" s="36"/>
      <c r="H4942" s="36"/>
      <c r="K4942" s="38">
        <f>SUM(J4939:J4941)</f>
        <v>0</v>
      </c>
    </row>
    <row r="4943" spans="1:27" x14ac:dyDescent="0.3">
      <c r="D4943" s="37" t="s">
        <v>916</v>
      </c>
      <c r="E4943" s="36"/>
      <c r="H4943" s="36">
        <v>2</v>
      </c>
      <c r="I4943" t="s">
        <v>844</v>
      </c>
      <c r="K4943" s="34">
        <f>ROUND(H4943/100*K4942,5)</f>
        <v>0</v>
      </c>
    </row>
    <row r="4944" spans="1:27" x14ac:dyDescent="0.3">
      <c r="D4944" s="37" t="s">
        <v>845</v>
      </c>
      <c r="E4944" s="36"/>
      <c r="H4944" s="36"/>
      <c r="K4944" s="38">
        <f>SUM(K4942:K4943)</f>
        <v>0</v>
      </c>
    </row>
    <row r="4946" spans="1:27" ht="45" customHeight="1" x14ac:dyDescent="0.3">
      <c r="A4946" s="28" t="s">
        <v>2729</v>
      </c>
      <c r="B4946" s="28" t="s">
        <v>628</v>
      </c>
      <c r="C4946" s="29" t="s">
        <v>14</v>
      </c>
      <c r="D4946" s="7" t="s">
        <v>629</v>
      </c>
      <c r="E4946" s="6"/>
      <c r="F4946" s="6"/>
      <c r="G4946" s="29"/>
      <c r="H4946" s="31" t="s">
        <v>820</v>
      </c>
      <c r="I4946" s="5">
        <v>1</v>
      </c>
      <c r="J4946" s="4"/>
      <c r="K4946" s="32">
        <f>ROUND(K4952,2)</f>
        <v>0</v>
      </c>
      <c r="L4946" s="30" t="s">
        <v>2730</v>
      </c>
      <c r="M4946" s="29"/>
      <c r="N4946" s="29"/>
      <c r="O4946" s="29"/>
      <c r="P4946" s="29"/>
      <c r="Q4946" s="29"/>
      <c r="R4946" s="29"/>
      <c r="S4946" s="29"/>
      <c r="T4946" s="29"/>
      <c r="U4946" s="29"/>
      <c r="V4946" s="29"/>
      <c r="W4946" s="29"/>
      <c r="X4946" s="29"/>
      <c r="Y4946" s="29"/>
      <c r="Z4946" s="29"/>
      <c r="AA4946" s="29"/>
    </row>
    <row r="4947" spans="1:27" x14ac:dyDescent="0.3">
      <c r="B4947" s="24" t="s">
        <v>833</v>
      </c>
    </row>
    <row r="4948" spans="1:27" x14ac:dyDescent="0.3">
      <c r="B4948" t="s">
        <v>2731</v>
      </c>
      <c r="C4948" t="s">
        <v>14</v>
      </c>
      <c r="D4948" t="s">
        <v>2732</v>
      </c>
      <c r="E4948" s="33">
        <v>1</v>
      </c>
      <c r="G4948" t="s">
        <v>826</v>
      </c>
      <c r="H4948" s="34"/>
      <c r="I4948" t="s">
        <v>827</v>
      </c>
      <c r="J4948" s="35">
        <f>ROUND(E4948* H4948,5)</f>
        <v>0</v>
      </c>
      <c r="K4948" s="36"/>
    </row>
    <row r="4949" spans="1:27" x14ac:dyDescent="0.3">
      <c r="D4949" s="37" t="s">
        <v>841</v>
      </c>
      <c r="E4949" s="36"/>
      <c r="H4949" s="36"/>
      <c r="K4949" s="34">
        <f>SUM(J4948:J4948)</f>
        <v>0</v>
      </c>
    </row>
    <row r="4950" spans="1:27" x14ac:dyDescent="0.3">
      <c r="D4950" s="37" t="s">
        <v>842</v>
      </c>
      <c r="E4950" s="36"/>
      <c r="H4950" s="36"/>
      <c r="K4950" s="38">
        <f>SUM(J4947:J4949)</f>
        <v>0</v>
      </c>
    </row>
    <row r="4951" spans="1:27" x14ac:dyDescent="0.3">
      <c r="D4951" s="37" t="s">
        <v>916</v>
      </c>
      <c r="E4951" s="36"/>
      <c r="H4951" s="36">
        <v>2</v>
      </c>
      <c r="I4951" t="s">
        <v>844</v>
      </c>
      <c r="K4951" s="34">
        <f>ROUND(H4951/100*K4950,5)</f>
        <v>0</v>
      </c>
    </row>
    <row r="4952" spans="1:27" x14ac:dyDescent="0.3">
      <c r="D4952" s="37" t="s">
        <v>845</v>
      </c>
      <c r="E4952" s="36"/>
      <c r="H4952" s="36"/>
      <c r="K4952" s="38">
        <f>SUM(K4950:K4951)</f>
        <v>0</v>
      </c>
    </row>
    <row r="4954" spans="1:27" ht="45" customHeight="1" x14ac:dyDescent="0.3">
      <c r="A4954" s="28" t="s">
        <v>2733</v>
      </c>
      <c r="B4954" s="28" t="s">
        <v>624</v>
      </c>
      <c r="C4954" s="29" t="s">
        <v>14</v>
      </c>
      <c r="D4954" s="7" t="s">
        <v>625</v>
      </c>
      <c r="E4954" s="6"/>
      <c r="F4954" s="6"/>
      <c r="G4954" s="29"/>
      <c r="H4954" s="31" t="s">
        <v>820</v>
      </c>
      <c r="I4954" s="5">
        <v>1</v>
      </c>
      <c r="J4954" s="4"/>
      <c r="K4954" s="32">
        <f>ROUND(K4960,2)</f>
        <v>0</v>
      </c>
      <c r="L4954" s="30" t="s">
        <v>2734</v>
      </c>
      <c r="M4954" s="29"/>
      <c r="N4954" s="29"/>
      <c r="O4954" s="29"/>
      <c r="P4954" s="29"/>
      <c r="Q4954" s="29"/>
      <c r="R4954" s="29"/>
      <c r="S4954" s="29"/>
      <c r="T4954" s="29"/>
      <c r="U4954" s="29"/>
      <c r="V4954" s="29"/>
      <c r="W4954" s="29"/>
      <c r="X4954" s="29"/>
      <c r="Y4954" s="29"/>
      <c r="Z4954" s="29"/>
      <c r="AA4954" s="29"/>
    </row>
    <row r="4955" spans="1:27" x14ac:dyDescent="0.3">
      <c r="B4955" s="24" t="s">
        <v>833</v>
      </c>
    </row>
    <row r="4956" spans="1:27" x14ac:dyDescent="0.3">
      <c r="B4956" t="s">
        <v>2735</v>
      </c>
      <c r="C4956" t="s">
        <v>14</v>
      </c>
      <c r="D4956" t="s">
        <v>2736</v>
      </c>
      <c r="E4956" s="33">
        <v>1</v>
      </c>
      <c r="G4956" t="s">
        <v>826</v>
      </c>
      <c r="H4956" s="34"/>
      <c r="I4956" t="s">
        <v>827</v>
      </c>
      <c r="J4956" s="35">
        <f>ROUND(E4956* H4956,5)</f>
        <v>0</v>
      </c>
      <c r="K4956" s="36"/>
    </row>
    <row r="4957" spans="1:27" x14ac:dyDescent="0.3">
      <c r="D4957" s="37" t="s">
        <v>841</v>
      </c>
      <c r="E4957" s="36"/>
      <c r="H4957" s="36"/>
      <c r="K4957" s="34">
        <f>SUM(J4956:J4956)</f>
        <v>0</v>
      </c>
    </row>
    <row r="4958" spans="1:27" x14ac:dyDescent="0.3">
      <c r="D4958" s="37" t="s">
        <v>842</v>
      </c>
      <c r="E4958" s="36"/>
      <c r="H4958" s="36"/>
      <c r="K4958" s="38">
        <f>SUM(J4955:J4957)</f>
        <v>0</v>
      </c>
    </row>
    <row r="4959" spans="1:27" x14ac:dyDescent="0.3">
      <c r="D4959" s="37" t="s">
        <v>916</v>
      </c>
      <c r="E4959" s="36"/>
      <c r="H4959" s="36">
        <v>2</v>
      </c>
      <c r="I4959" t="s">
        <v>844</v>
      </c>
      <c r="K4959" s="34">
        <f>ROUND(H4959/100*K4958,5)</f>
        <v>0</v>
      </c>
    </row>
    <row r="4960" spans="1:27" x14ac:dyDescent="0.3">
      <c r="D4960" s="37" t="s">
        <v>845</v>
      </c>
      <c r="E4960" s="36"/>
      <c r="H4960" s="36"/>
      <c r="K4960" s="38">
        <f>SUM(K4958:K4959)</f>
        <v>0</v>
      </c>
    </row>
    <row r="4962" spans="1:27" ht="45" customHeight="1" x14ac:dyDescent="0.3">
      <c r="A4962" s="28" t="s">
        <v>2737</v>
      </c>
      <c r="B4962" s="28" t="s">
        <v>634</v>
      </c>
      <c r="C4962" s="29" t="s">
        <v>14</v>
      </c>
      <c r="D4962" s="7" t="s">
        <v>635</v>
      </c>
      <c r="E4962" s="6"/>
      <c r="F4962" s="6"/>
      <c r="G4962" s="29"/>
      <c r="H4962" s="31" t="s">
        <v>820</v>
      </c>
      <c r="I4962" s="5">
        <v>1</v>
      </c>
      <c r="J4962" s="4"/>
      <c r="K4962" s="32">
        <f>ROUND(K4968,2)</f>
        <v>0</v>
      </c>
      <c r="L4962" s="30" t="s">
        <v>2738</v>
      </c>
      <c r="M4962" s="29"/>
      <c r="N4962" s="29"/>
      <c r="O4962" s="29"/>
      <c r="P4962" s="29"/>
      <c r="Q4962" s="29"/>
      <c r="R4962" s="29"/>
      <c r="S4962" s="29"/>
      <c r="T4962" s="29"/>
      <c r="U4962" s="29"/>
      <c r="V4962" s="29"/>
      <c r="W4962" s="29"/>
      <c r="X4962" s="29"/>
      <c r="Y4962" s="29"/>
      <c r="Z4962" s="29"/>
      <c r="AA4962" s="29"/>
    </row>
    <row r="4963" spans="1:27" x14ac:dyDescent="0.3">
      <c r="B4963" s="24" t="s">
        <v>833</v>
      </c>
    </row>
    <row r="4964" spans="1:27" x14ac:dyDescent="0.3">
      <c r="B4964" t="s">
        <v>2739</v>
      </c>
      <c r="C4964" t="s">
        <v>14</v>
      </c>
      <c r="D4964" t="s">
        <v>2740</v>
      </c>
      <c r="E4964" s="33">
        <v>1</v>
      </c>
      <c r="G4964" t="s">
        <v>826</v>
      </c>
      <c r="H4964" s="34"/>
      <c r="I4964" t="s">
        <v>827</v>
      </c>
      <c r="J4964" s="35">
        <f>ROUND(E4964* H4964,5)</f>
        <v>0</v>
      </c>
      <c r="K4964" s="36"/>
    </row>
    <row r="4965" spans="1:27" x14ac:dyDescent="0.3">
      <c r="D4965" s="37" t="s">
        <v>841</v>
      </c>
      <c r="E4965" s="36"/>
      <c r="H4965" s="36"/>
      <c r="K4965" s="34">
        <f>SUM(J4964:J4964)</f>
        <v>0</v>
      </c>
    </row>
    <row r="4966" spans="1:27" x14ac:dyDescent="0.3">
      <c r="D4966" s="37" t="s">
        <v>842</v>
      </c>
      <c r="E4966" s="36"/>
      <c r="H4966" s="36"/>
      <c r="K4966" s="38">
        <f>SUM(J4963:J4965)</f>
        <v>0</v>
      </c>
    </row>
    <row r="4967" spans="1:27" x14ac:dyDescent="0.3">
      <c r="D4967" s="37" t="s">
        <v>916</v>
      </c>
      <c r="E4967" s="36"/>
      <c r="H4967" s="36">
        <v>2</v>
      </c>
      <c r="I4967" t="s">
        <v>844</v>
      </c>
      <c r="K4967" s="34">
        <f>ROUND(H4967/100*K4966,5)</f>
        <v>0</v>
      </c>
    </row>
    <row r="4968" spans="1:27" x14ac:dyDescent="0.3">
      <c r="D4968" s="37" t="s">
        <v>845</v>
      </c>
      <c r="E4968" s="36"/>
      <c r="H4968" s="36"/>
      <c r="K4968" s="38">
        <f>SUM(K4966:K4967)</f>
        <v>0</v>
      </c>
    </row>
    <row r="4970" spans="1:27" ht="45" customHeight="1" x14ac:dyDescent="0.3">
      <c r="A4970" s="28" t="s">
        <v>2741</v>
      </c>
      <c r="B4970" s="28" t="s">
        <v>636</v>
      </c>
      <c r="C4970" s="29" t="s">
        <v>14</v>
      </c>
      <c r="D4970" s="7" t="s">
        <v>637</v>
      </c>
      <c r="E4970" s="6"/>
      <c r="F4970" s="6"/>
      <c r="G4970" s="29"/>
      <c r="H4970" s="31" t="s">
        <v>820</v>
      </c>
      <c r="I4970" s="5">
        <v>1</v>
      </c>
      <c r="J4970" s="4"/>
      <c r="K4970" s="32">
        <f>ROUND(K4976,2)</f>
        <v>0</v>
      </c>
      <c r="L4970" s="30" t="s">
        <v>2742</v>
      </c>
      <c r="M4970" s="29"/>
      <c r="N4970" s="29"/>
      <c r="O4970" s="29"/>
      <c r="P4970" s="29"/>
      <c r="Q4970" s="29"/>
      <c r="R4970" s="29"/>
      <c r="S4970" s="29"/>
      <c r="T4970" s="29"/>
      <c r="U4970" s="29"/>
      <c r="V4970" s="29"/>
      <c r="W4970" s="29"/>
      <c r="X4970" s="29"/>
      <c r="Y4970" s="29"/>
      <c r="Z4970" s="29"/>
      <c r="AA4970" s="29"/>
    </row>
    <row r="4971" spans="1:27" x14ac:dyDescent="0.3">
      <c r="B4971" s="24" t="s">
        <v>833</v>
      </c>
    </row>
    <row r="4972" spans="1:27" x14ac:dyDescent="0.3">
      <c r="B4972" t="s">
        <v>2743</v>
      </c>
      <c r="C4972" t="s">
        <v>14</v>
      </c>
      <c r="D4972" t="s">
        <v>2744</v>
      </c>
      <c r="E4972" s="33">
        <v>1</v>
      </c>
      <c r="G4972" t="s">
        <v>826</v>
      </c>
      <c r="H4972" s="34"/>
      <c r="I4972" t="s">
        <v>827</v>
      </c>
      <c r="J4972" s="35">
        <f>ROUND(E4972* H4972,5)</f>
        <v>0</v>
      </c>
      <c r="K4972" s="36"/>
    </row>
    <row r="4973" spans="1:27" x14ac:dyDescent="0.3">
      <c r="D4973" s="37" t="s">
        <v>841</v>
      </c>
      <c r="E4973" s="36"/>
      <c r="H4973" s="36"/>
      <c r="K4973" s="34">
        <f>SUM(J4972:J4972)</f>
        <v>0</v>
      </c>
    </row>
    <row r="4974" spans="1:27" x14ac:dyDescent="0.3">
      <c r="D4974" s="37" t="s">
        <v>842</v>
      </c>
      <c r="E4974" s="36"/>
      <c r="H4974" s="36"/>
      <c r="K4974" s="38">
        <f>SUM(J4971:J4973)</f>
        <v>0</v>
      </c>
    </row>
    <row r="4975" spans="1:27" x14ac:dyDescent="0.3">
      <c r="D4975" s="37" t="s">
        <v>916</v>
      </c>
      <c r="E4975" s="36"/>
      <c r="H4975" s="36">
        <v>2</v>
      </c>
      <c r="I4975" t="s">
        <v>844</v>
      </c>
      <c r="K4975" s="34">
        <f>ROUND(H4975/100*K4974,5)</f>
        <v>0</v>
      </c>
    </row>
    <row r="4976" spans="1:27" x14ac:dyDescent="0.3">
      <c r="D4976" s="37" t="s">
        <v>845</v>
      </c>
      <c r="E4976" s="36"/>
      <c r="H4976" s="36"/>
      <c r="K4976" s="38">
        <f>SUM(K4974:K4975)</f>
        <v>0</v>
      </c>
    </row>
    <row r="4978" spans="1:27" ht="45" customHeight="1" x14ac:dyDescent="0.3">
      <c r="A4978" s="28" t="s">
        <v>2745</v>
      </c>
      <c r="B4978" s="28" t="s">
        <v>632</v>
      </c>
      <c r="C4978" s="29" t="s">
        <v>14</v>
      </c>
      <c r="D4978" s="7" t="s">
        <v>633</v>
      </c>
      <c r="E4978" s="6"/>
      <c r="F4978" s="6"/>
      <c r="G4978" s="29"/>
      <c r="H4978" s="31" t="s">
        <v>820</v>
      </c>
      <c r="I4978" s="5">
        <v>1</v>
      </c>
      <c r="J4978" s="4"/>
      <c r="K4978" s="32">
        <f>ROUND(K4984,2)</f>
        <v>0</v>
      </c>
      <c r="L4978" s="30" t="s">
        <v>2746</v>
      </c>
      <c r="M4978" s="29"/>
      <c r="N4978" s="29"/>
      <c r="O4978" s="29"/>
      <c r="P4978" s="29"/>
      <c r="Q4978" s="29"/>
      <c r="R4978" s="29"/>
      <c r="S4978" s="29"/>
      <c r="T4978" s="29"/>
      <c r="U4978" s="29"/>
      <c r="V4978" s="29"/>
      <c r="W4978" s="29"/>
      <c r="X4978" s="29"/>
      <c r="Y4978" s="29"/>
      <c r="Z4978" s="29"/>
      <c r="AA4978" s="29"/>
    </row>
    <row r="4979" spans="1:27" x14ac:dyDescent="0.3">
      <c r="B4979" s="24" t="s">
        <v>833</v>
      </c>
    </row>
    <row r="4980" spans="1:27" x14ac:dyDescent="0.3">
      <c r="B4980" t="s">
        <v>2747</v>
      </c>
      <c r="C4980" t="s">
        <v>14</v>
      </c>
      <c r="D4980" t="s">
        <v>2748</v>
      </c>
      <c r="E4980" s="33">
        <v>1</v>
      </c>
      <c r="G4980" t="s">
        <v>826</v>
      </c>
      <c r="H4980" s="34"/>
      <c r="I4980" t="s">
        <v>827</v>
      </c>
      <c r="J4980" s="35">
        <f>ROUND(E4980* H4980,5)</f>
        <v>0</v>
      </c>
      <c r="K4980" s="36"/>
    </row>
    <row r="4981" spans="1:27" x14ac:dyDescent="0.3">
      <c r="D4981" s="37" t="s">
        <v>841</v>
      </c>
      <c r="E4981" s="36"/>
      <c r="H4981" s="36"/>
      <c r="K4981" s="34">
        <f>SUM(J4980:J4980)</f>
        <v>0</v>
      </c>
    </row>
    <row r="4982" spans="1:27" x14ac:dyDescent="0.3">
      <c r="D4982" s="37" t="s">
        <v>842</v>
      </c>
      <c r="E4982" s="36"/>
      <c r="H4982" s="36"/>
      <c r="K4982" s="38">
        <f>SUM(J4979:J4981)</f>
        <v>0</v>
      </c>
    </row>
    <row r="4983" spans="1:27" x14ac:dyDescent="0.3">
      <c r="D4983" s="37" t="s">
        <v>916</v>
      </c>
      <c r="E4983" s="36"/>
      <c r="H4983" s="36">
        <v>2</v>
      </c>
      <c r="I4983" t="s">
        <v>844</v>
      </c>
      <c r="K4983" s="34">
        <f>ROUND(H4983/100*K4982,5)</f>
        <v>0</v>
      </c>
    </row>
    <row r="4984" spans="1:27" x14ac:dyDescent="0.3">
      <c r="D4984" s="37" t="s">
        <v>845</v>
      </c>
      <c r="E4984" s="36"/>
      <c r="H4984" s="36"/>
      <c r="K4984" s="38">
        <f>SUM(K4982:K4983)</f>
        <v>0</v>
      </c>
    </row>
    <row r="4986" spans="1:27" ht="45" customHeight="1" x14ac:dyDescent="0.3">
      <c r="A4986" s="28" t="s">
        <v>2749</v>
      </c>
      <c r="B4986" s="28" t="s">
        <v>638</v>
      </c>
      <c r="C4986" s="29" t="s">
        <v>14</v>
      </c>
      <c r="D4986" s="7" t="s">
        <v>639</v>
      </c>
      <c r="E4986" s="6"/>
      <c r="F4986" s="6"/>
      <c r="G4986" s="29"/>
      <c r="H4986" s="31" t="s">
        <v>820</v>
      </c>
      <c r="I4986" s="5">
        <v>1</v>
      </c>
      <c r="J4986" s="4"/>
      <c r="K4986" s="32">
        <f>ROUND(K4992,2)</f>
        <v>0</v>
      </c>
      <c r="L4986" s="30" t="s">
        <v>2750</v>
      </c>
      <c r="M4986" s="29"/>
      <c r="N4986" s="29"/>
      <c r="O4986" s="29"/>
      <c r="P4986" s="29"/>
      <c r="Q4986" s="29"/>
      <c r="R4986" s="29"/>
      <c r="S4986" s="29"/>
      <c r="T4986" s="29"/>
      <c r="U4986" s="29"/>
      <c r="V4986" s="29"/>
      <c r="W4986" s="29"/>
      <c r="X4986" s="29"/>
      <c r="Y4986" s="29"/>
      <c r="Z4986" s="29"/>
      <c r="AA4986" s="29"/>
    </row>
    <row r="4987" spans="1:27" x14ac:dyDescent="0.3">
      <c r="B4987" s="24" t="s">
        <v>833</v>
      </c>
    </row>
    <row r="4988" spans="1:27" x14ac:dyDescent="0.3">
      <c r="B4988" t="s">
        <v>2751</v>
      </c>
      <c r="C4988" t="s">
        <v>14</v>
      </c>
      <c r="D4988" t="s">
        <v>2752</v>
      </c>
      <c r="E4988" s="33">
        <v>1</v>
      </c>
      <c r="G4988" t="s">
        <v>826</v>
      </c>
      <c r="H4988" s="34"/>
      <c r="I4988" t="s">
        <v>827</v>
      </c>
      <c r="J4988" s="35">
        <f>ROUND(E4988* H4988,5)</f>
        <v>0</v>
      </c>
      <c r="K4988" s="36"/>
    </row>
    <row r="4989" spans="1:27" x14ac:dyDescent="0.3">
      <c r="D4989" s="37" t="s">
        <v>841</v>
      </c>
      <c r="E4989" s="36"/>
      <c r="H4989" s="36"/>
      <c r="K4989" s="34">
        <f>SUM(J4988:J4988)</f>
        <v>0</v>
      </c>
    </row>
    <row r="4990" spans="1:27" x14ac:dyDescent="0.3">
      <c r="D4990" s="37" t="s">
        <v>842</v>
      </c>
      <c r="E4990" s="36"/>
      <c r="H4990" s="36"/>
      <c r="K4990" s="38">
        <f>SUM(J4987:J4989)</f>
        <v>0</v>
      </c>
    </row>
    <row r="4991" spans="1:27" x14ac:dyDescent="0.3">
      <c r="D4991" s="37" t="s">
        <v>916</v>
      </c>
      <c r="E4991" s="36"/>
      <c r="H4991" s="36">
        <v>2</v>
      </c>
      <c r="I4991" t="s">
        <v>844</v>
      </c>
      <c r="K4991" s="34">
        <f>ROUND(H4991/100*K4990,5)</f>
        <v>0</v>
      </c>
    </row>
    <row r="4992" spans="1:27" x14ac:dyDescent="0.3">
      <c r="D4992" s="37" t="s">
        <v>845</v>
      </c>
      <c r="E4992" s="36"/>
      <c r="H4992" s="36"/>
      <c r="K4992" s="38">
        <f>SUM(K4990:K4991)</f>
        <v>0</v>
      </c>
    </row>
    <row r="4994" spans="1:27" ht="45" customHeight="1" x14ac:dyDescent="0.3">
      <c r="A4994" s="28" t="s">
        <v>2753</v>
      </c>
      <c r="B4994" s="28" t="s">
        <v>626</v>
      </c>
      <c r="C4994" s="29" t="s">
        <v>14</v>
      </c>
      <c r="D4994" s="7" t="s">
        <v>627</v>
      </c>
      <c r="E4994" s="6"/>
      <c r="F4994" s="6"/>
      <c r="G4994" s="29"/>
      <c r="H4994" s="31" t="s">
        <v>820</v>
      </c>
      <c r="I4994" s="5">
        <v>1</v>
      </c>
      <c r="J4994" s="4"/>
      <c r="K4994" s="32">
        <f>ROUND(K5000,2)</f>
        <v>0</v>
      </c>
      <c r="L4994" s="30" t="s">
        <v>2754</v>
      </c>
      <c r="M4994" s="29"/>
      <c r="N4994" s="29"/>
      <c r="O4994" s="29"/>
      <c r="P4994" s="29"/>
      <c r="Q4994" s="29"/>
      <c r="R4994" s="29"/>
      <c r="S4994" s="29"/>
      <c r="T4994" s="29"/>
      <c r="U4994" s="29"/>
      <c r="V4994" s="29"/>
      <c r="W4994" s="29"/>
      <c r="X4994" s="29"/>
      <c r="Y4994" s="29"/>
      <c r="Z4994" s="29"/>
      <c r="AA4994" s="29"/>
    </row>
    <row r="4995" spans="1:27" x14ac:dyDescent="0.3">
      <c r="B4995" s="24" t="s">
        <v>833</v>
      </c>
    </row>
    <row r="4996" spans="1:27" x14ac:dyDescent="0.3">
      <c r="B4996" t="s">
        <v>2755</v>
      </c>
      <c r="C4996" t="s">
        <v>14</v>
      </c>
      <c r="D4996" t="s">
        <v>2756</v>
      </c>
      <c r="E4996" s="33">
        <v>1</v>
      </c>
      <c r="G4996" t="s">
        <v>826</v>
      </c>
      <c r="H4996" s="34"/>
      <c r="I4996" t="s">
        <v>827</v>
      </c>
      <c r="J4996" s="35">
        <f>ROUND(E4996* H4996,5)</f>
        <v>0</v>
      </c>
      <c r="K4996" s="36"/>
    </row>
    <row r="4997" spans="1:27" x14ac:dyDescent="0.3">
      <c r="D4997" s="37" t="s">
        <v>841</v>
      </c>
      <c r="E4997" s="36"/>
      <c r="H4997" s="36"/>
      <c r="K4997" s="34">
        <f>SUM(J4996:J4996)</f>
        <v>0</v>
      </c>
    </row>
    <row r="4998" spans="1:27" x14ac:dyDescent="0.3">
      <c r="D4998" s="37" t="s">
        <v>842</v>
      </c>
      <c r="E4998" s="36"/>
      <c r="H4998" s="36"/>
      <c r="K4998" s="38">
        <f>SUM(J4995:J4997)</f>
        <v>0</v>
      </c>
    </row>
    <row r="4999" spans="1:27" x14ac:dyDescent="0.3">
      <c r="D4999" s="37" t="s">
        <v>916</v>
      </c>
      <c r="E4999" s="36"/>
      <c r="H4999" s="36">
        <v>2</v>
      </c>
      <c r="I4999" t="s">
        <v>844</v>
      </c>
      <c r="K4999" s="34">
        <f>ROUND(H4999/100*K4998,5)</f>
        <v>0</v>
      </c>
    </row>
    <row r="5000" spans="1:27" x14ac:dyDescent="0.3">
      <c r="D5000" s="37" t="s">
        <v>845</v>
      </c>
      <c r="E5000" s="36"/>
      <c r="H5000" s="36"/>
      <c r="K5000" s="38">
        <f>SUM(K4998:K4999)</f>
        <v>0</v>
      </c>
    </row>
    <row r="5002" spans="1:27" ht="45" customHeight="1" x14ac:dyDescent="0.3">
      <c r="A5002" s="28" t="s">
        <v>2757</v>
      </c>
      <c r="B5002" s="28" t="s">
        <v>630</v>
      </c>
      <c r="C5002" s="29" t="s">
        <v>14</v>
      </c>
      <c r="D5002" s="7" t="s">
        <v>631</v>
      </c>
      <c r="E5002" s="6"/>
      <c r="F5002" s="6"/>
      <c r="G5002" s="29"/>
      <c r="H5002" s="31" t="s">
        <v>820</v>
      </c>
      <c r="I5002" s="5">
        <v>1</v>
      </c>
      <c r="J5002" s="4"/>
      <c r="K5002" s="32">
        <f>ROUND(K5008,2)</f>
        <v>0</v>
      </c>
      <c r="L5002" s="30" t="s">
        <v>2758</v>
      </c>
      <c r="M5002" s="29"/>
      <c r="N5002" s="29"/>
      <c r="O5002" s="29"/>
      <c r="P5002" s="29"/>
      <c r="Q5002" s="29"/>
      <c r="R5002" s="29"/>
      <c r="S5002" s="29"/>
      <c r="T5002" s="29"/>
      <c r="U5002" s="29"/>
      <c r="V5002" s="29"/>
      <c r="W5002" s="29"/>
      <c r="X5002" s="29"/>
      <c r="Y5002" s="29"/>
      <c r="Z5002" s="29"/>
      <c r="AA5002" s="29"/>
    </row>
    <row r="5003" spans="1:27" x14ac:dyDescent="0.3">
      <c r="B5003" s="24" t="s">
        <v>833</v>
      </c>
    </row>
    <row r="5004" spans="1:27" x14ac:dyDescent="0.3">
      <c r="B5004" t="s">
        <v>2759</v>
      </c>
      <c r="C5004" t="s">
        <v>14</v>
      </c>
      <c r="D5004" t="s">
        <v>2760</v>
      </c>
      <c r="E5004" s="33">
        <v>1</v>
      </c>
      <c r="G5004" t="s">
        <v>826</v>
      </c>
      <c r="H5004" s="34"/>
      <c r="I5004" t="s">
        <v>827</v>
      </c>
      <c r="J5004" s="35">
        <f>ROUND(E5004* H5004,5)</f>
        <v>0</v>
      </c>
      <c r="K5004" s="36"/>
    </row>
    <row r="5005" spans="1:27" x14ac:dyDescent="0.3">
      <c r="D5005" s="37" t="s">
        <v>841</v>
      </c>
      <c r="E5005" s="36"/>
      <c r="H5005" s="36"/>
      <c r="K5005" s="34">
        <f>SUM(J5004:J5004)</f>
        <v>0</v>
      </c>
    </row>
    <row r="5006" spans="1:27" x14ac:dyDescent="0.3">
      <c r="D5006" s="37" t="s">
        <v>842</v>
      </c>
      <c r="E5006" s="36"/>
      <c r="H5006" s="36"/>
      <c r="K5006" s="38">
        <f>SUM(J5003:J5005)</f>
        <v>0</v>
      </c>
    </row>
    <row r="5007" spans="1:27" x14ac:dyDescent="0.3">
      <c r="D5007" s="37" t="s">
        <v>916</v>
      </c>
      <c r="E5007" s="36"/>
      <c r="H5007" s="36">
        <v>2</v>
      </c>
      <c r="I5007" t="s">
        <v>844</v>
      </c>
      <c r="K5007" s="34">
        <f>ROUND(H5007/100*K5006,5)</f>
        <v>0</v>
      </c>
    </row>
    <row r="5008" spans="1:27" x14ac:dyDescent="0.3">
      <c r="D5008" s="37" t="s">
        <v>845</v>
      </c>
      <c r="E5008" s="36"/>
      <c r="H5008" s="36"/>
      <c r="K5008" s="38">
        <f>SUM(K5006:K5007)</f>
        <v>0</v>
      </c>
    </row>
    <row r="5010" spans="1:27" ht="45" customHeight="1" x14ac:dyDescent="0.3">
      <c r="A5010" s="28" t="s">
        <v>2761</v>
      </c>
      <c r="B5010" s="28" t="s">
        <v>622</v>
      </c>
      <c r="C5010" s="29" t="s">
        <v>14</v>
      </c>
      <c r="D5010" s="7" t="s">
        <v>623</v>
      </c>
      <c r="E5010" s="6"/>
      <c r="F5010" s="6"/>
      <c r="G5010" s="29"/>
      <c r="H5010" s="31" t="s">
        <v>820</v>
      </c>
      <c r="I5010" s="5">
        <v>1</v>
      </c>
      <c r="J5010" s="4"/>
      <c r="K5010" s="32">
        <f>ROUND(K5016,2)</f>
        <v>0</v>
      </c>
      <c r="L5010" s="30" t="s">
        <v>2762</v>
      </c>
      <c r="M5010" s="29"/>
      <c r="N5010" s="29"/>
      <c r="O5010" s="29"/>
      <c r="P5010" s="29"/>
      <c r="Q5010" s="29"/>
      <c r="R5010" s="29"/>
      <c r="S5010" s="29"/>
      <c r="T5010" s="29"/>
      <c r="U5010" s="29"/>
      <c r="V5010" s="29"/>
      <c r="W5010" s="29"/>
      <c r="X5010" s="29"/>
      <c r="Y5010" s="29"/>
      <c r="Z5010" s="29"/>
      <c r="AA5010" s="29"/>
    </row>
    <row r="5011" spans="1:27" x14ac:dyDescent="0.3">
      <c r="B5011" s="24" t="s">
        <v>833</v>
      </c>
    </row>
    <row r="5012" spans="1:27" ht="86.4" x14ac:dyDescent="0.3">
      <c r="B5012" t="s">
        <v>2763</v>
      </c>
      <c r="C5012" t="s">
        <v>14</v>
      </c>
      <c r="D5012" s="39" t="s">
        <v>2764</v>
      </c>
      <c r="E5012" s="33">
        <v>1</v>
      </c>
      <c r="G5012" t="s">
        <v>826</v>
      </c>
      <c r="H5012" s="34"/>
      <c r="I5012" t="s">
        <v>827</v>
      </c>
      <c r="J5012" s="35">
        <f>ROUND(E5012* H5012,5)</f>
        <v>0</v>
      </c>
      <c r="K5012" s="36"/>
    </row>
    <row r="5013" spans="1:27" x14ac:dyDescent="0.3">
      <c r="D5013" s="37" t="s">
        <v>841</v>
      </c>
      <c r="E5013" s="36"/>
      <c r="H5013" s="36"/>
      <c r="K5013" s="34">
        <f>SUM(J5012:J5012)</f>
        <v>0</v>
      </c>
    </row>
    <row r="5014" spans="1:27" x14ac:dyDescent="0.3">
      <c r="D5014" s="37" t="s">
        <v>842</v>
      </c>
      <c r="E5014" s="36"/>
      <c r="H5014" s="36"/>
      <c r="K5014" s="38">
        <f>SUM(J5011:J5013)</f>
        <v>0</v>
      </c>
    </row>
    <row r="5015" spans="1:27" x14ac:dyDescent="0.3">
      <c r="D5015" s="37" t="s">
        <v>916</v>
      </c>
      <c r="E5015" s="36"/>
      <c r="H5015" s="36">
        <v>2</v>
      </c>
      <c r="I5015" t="s">
        <v>844</v>
      </c>
      <c r="K5015" s="34">
        <f>ROUND(H5015/100*K5014,5)</f>
        <v>0</v>
      </c>
    </row>
    <row r="5016" spans="1:27" x14ac:dyDescent="0.3">
      <c r="D5016" s="37" t="s">
        <v>845</v>
      </c>
      <c r="E5016" s="36"/>
      <c r="H5016" s="36"/>
      <c r="K5016" s="38">
        <f>SUM(K5014:K5015)</f>
        <v>0</v>
      </c>
    </row>
    <row r="5018" spans="1:27" ht="45" customHeight="1" x14ac:dyDescent="0.3">
      <c r="A5018" s="28" t="s">
        <v>2765</v>
      </c>
      <c r="B5018" s="28" t="s">
        <v>665</v>
      </c>
      <c r="C5018" s="29" t="s">
        <v>14</v>
      </c>
      <c r="D5018" s="7" t="s">
        <v>666</v>
      </c>
      <c r="E5018" s="6"/>
      <c r="F5018" s="6"/>
      <c r="G5018" s="29"/>
      <c r="H5018" s="31" t="s">
        <v>820</v>
      </c>
      <c r="I5018" s="5">
        <v>1</v>
      </c>
      <c r="J5018" s="4"/>
      <c r="K5018" s="32">
        <f>ROUND(K5028,2)</f>
        <v>0</v>
      </c>
      <c r="L5018" s="30" t="s">
        <v>2766</v>
      </c>
      <c r="M5018" s="29"/>
      <c r="N5018" s="29"/>
      <c r="O5018" s="29"/>
      <c r="P5018" s="29"/>
      <c r="Q5018" s="29"/>
      <c r="R5018" s="29"/>
      <c r="S5018" s="29"/>
      <c r="T5018" s="29"/>
      <c r="U5018" s="29"/>
      <c r="V5018" s="29"/>
      <c r="W5018" s="29"/>
      <c r="X5018" s="29"/>
      <c r="Y5018" s="29"/>
      <c r="Z5018" s="29"/>
      <c r="AA5018" s="29"/>
    </row>
    <row r="5019" spans="1:27" x14ac:dyDescent="0.3">
      <c r="B5019" s="24" t="s">
        <v>822</v>
      </c>
    </row>
    <row r="5020" spans="1:27" x14ac:dyDescent="0.3">
      <c r="B5020" t="s">
        <v>2431</v>
      </c>
      <c r="C5020" t="s">
        <v>802</v>
      </c>
      <c r="D5020" t="s">
        <v>920</v>
      </c>
      <c r="E5020" s="33">
        <v>40</v>
      </c>
      <c r="F5020" t="s">
        <v>825</v>
      </c>
      <c r="G5020" t="s">
        <v>826</v>
      </c>
      <c r="H5020" s="34"/>
      <c r="I5020" t="s">
        <v>827</v>
      </c>
      <c r="J5020" s="35">
        <f>ROUND(E5020/I5018* H5020,5)</f>
        <v>0</v>
      </c>
      <c r="K5020" s="36"/>
    </row>
    <row r="5021" spans="1:27" x14ac:dyDescent="0.3">
      <c r="D5021" s="37" t="s">
        <v>828</v>
      </c>
      <c r="E5021" s="36"/>
      <c r="H5021" s="36"/>
      <c r="K5021" s="34">
        <f>SUM(J5020:J5020)</f>
        <v>0</v>
      </c>
    </row>
    <row r="5022" spans="1:27" x14ac:dyDescent="0.3">
      <c r="B5022" s="24" t="s">
        <v>833</v>
      </c>
      <c r="E5022" s="36"/>
      <c r="H5022" s="36"/>
      <c r="K5022" s="36"/>
    </row>
    <row r="5023" spans="1:27" x14ac:dyDescent="0.3">
      <c r="B5023" t="s">
        <v>2767</v>
      </c>
      <c r="C5023" t="s">
        <v>14</v>
      </c>
      <c r="D5023" t="s">
        <v>2768</v>
      </c>
      <c r="E5023" s="33">
        <v>1</v>
      </c>
      <c r="G5023" t="s">
        <v>826</v>
      </c>
      <c r="H5023" s="34"/>
      <c r="I5023" t="s">
        <v>827</v>
      </c>
      <c r="J5023" s="35">
        <f>ROUND(E5023* H5023,5)</f>
        <v>0</v>
      </c>
      <c r="K5023" s="36"/>
    </row>
    <row r="5024" spans="1:27" x14ac:dyDescent="0.3">
      <c r="B5024" t="s">
        <v>2769</v>
      </c>
      <c r="C5024" t="s">
        <v>14</v>
      </c>
      <c r="D5024" t="s">
        <v>2770</v>
      </c>
      <c r="E5024" s="33">
        <v>1</v>
      </c>
      <c r="G5024" t="s">
        <v>826</v>
      </c>
      <c r="H5024" s="34"/>
      <c r="I5024" t="s">
        <v>827</v>
      </c>
      <c r="J5024" s="35">
        <f>ROUND(E5024* H5024,5)</f>
        <v>0</v>
      </c>
      <c r="K5024" s="36"/>
    </row>
    <row r="5025" spans="1:27" x14ac:dyDescent="0.3">
      <c r="D5025" s="37" t="s">
        <v>841</v>
      </c>
      <c r="E5025" s="36"/>
      <c r="H5025" s="36"/>
      <c r="K5025" s="34">
        <f>SUM(J5023:J5024)</f>
        <v>0</v>
      </c>
    </row>
    <row r="5026" spans="1:27" x14ac:dyDescent="0.3">
      <c r="D5026" s="37" t="s">
        <v>842</v>
      </c>
      <c r="E5026" s="36"/>
      <c r="H5026" s="36"/>
      <c r="K5026" s="38">
        <f>SUM(J5019:J5025)</f>
        <v>0</v>
      </c>
    </row>
    <row r="5027" spans="1:27" x14ac:dyDescent="0.3">
      <c r="D5027" s="37" t="s">
        <v>916</v>
      </c>
      <c r="E5027" s="36"/>
      <c r="H5027" s="36">
        <v>2</v>
      </c>
      <c r="I5027" t="s">
        <v>844</v>
      </c>
      <c r="K5027" s="34">
        <f>ROUND(H5027/100*K5026,5)</f>
        <v>0</v>
      </c>
    </row>
    <row r="5028" spans="1:27" x14ac:dyDescent="0.3">
      <c r="D5028" s="37" t="s">
        <v>845</v>
      </c>
      <c r="E5028" s="36"/>
      <c r="H5028" s="36"/>
      <c r="K5028" s="38">
        <f>SUM(K5026:K5027)</f>
        <v>0</v>
      </c>
    </row>
    <row r="5030" spans="1:27" ht="45" customHeight="1" x14ac:dyDescent="0.3">
      <c r="A5030" s="28" t="s">
        <v>2771</v>
      </c>
      <c r="B5030" s="28" t="s">
        <v>618</v>
      </c>
      <c r="C5030" s="29" t="s">
        <v>14</v>
      </c>
      <c r="D5030" s="7" t="s">
        <v>619</v>
      </c>
      <c r="E5030" s="6"/>
      <c r="F5030" s="6"/>
      <c r="G5030" s="29"/>
      <c r="H5030" s="31" t="s">
        <v>820</v>
      </c>
      <c r="I5030" s="5">
        <v>1</v>
      </c>
      <c r="J5030" s="4"/>
      <c r="K5030" s="32">
        <f>ROUND(K5037,2)</f>
        <v>0</v>
      </c>
      <c r="L5030" s="30" t="s">
        <v>2772</v>
      </c>
      <c r="M5030" s="29"/>
      <c r="N5030" s="29"/>
      <c r="O5030" s="29"/>
      <c r="P5030" s="29"/>
      <c r="Q5030" s="29"/>
      <c r="R5030" s="29"/>
      <c r="S5030" s="29"/>
      <c r="T5030" s="29"/>
      <c r="U5030" s="29"/>
      <c r="V5030" s="29"/>
      <c r="W5030" s="29"/>
      <c r="X5030" s="29"/>
      <c r="Y5030" s="29"/>
      <c r="Z5030" s="29"/>
      <c r="AA5030" s="29"/>
    </row>
    <row r="5031" spans="1:27" x14ac:dyDescent="0.3">
      <c r="B5031" s="24" t="s">
        <v>833</v>
      </c>
    </row>
    <row r="5032" spans="1:27" x14ac:dyDescent="0.3">
      <c r="B5032" t="s">
        <v>2773</v>
      </c>
      <c r="C5032" t="s">
        <v>14</v>
      </c>
      <c r="D5032" t="s">
        <v>2774</v>
      </c>
      <c r="E5032" s="33">
        <v>1</v>
      </c>
      <c r="G5032" t="s">
        <v>826</v>
      </c>
      <c r="H5032" s="34"/>
      <c r="I5032" t="s">
        <v>827</v>
      </c>
      <c r="J5032" s="35">
        <f>ROUND(E5032* H5032,5)</f>
        <v>0</v>
      </c>
      <c r="K5032" s="36"/>
    </row>
    <row r="5033" spans="1:27" x14ac:dyDescent="0.3">
      <c r="B5033" t="s">
        <v>2775</v>
      </c>
      <c r="C5033" t="s">
        <v>14</v>
      </c>
      <c r="D5033" t="s">
        <v>2776</v>
      </c>
      <c r="E5033" s="33">
        <v>1</v>
      </c>
      <c r="G5033" t="s">
        <v>826</v>
      </c>
      <c r="H5033" s="34"/>
      <c r="I5033" t="s">
        <v>827</v>
      </c>
      <c r="J5033" s="35">
        <f>ROUND(E5033* H5033,5)</f>
        <v>0</v>
      </c>
      <c r="K5033" s="36"/>
    </row>
    <row r="5034" spans="1:27" x14ac:dyDescent="0.3">
      <c r="D5034" s="37" t="s">
        <v>841</v>
      </c>
      <c r="E5034" s="36"/>
      <c r="H5034" s="36"/>
      <c r="K5034" s="34">
        <f>SUM(J5032:J5033)</f>
        <v>0</v>
      </c>
    </row>
    <row r="5035" spans="1:27" x14ac:dyDescent="0.3">
      <c r="D5035" s="37" t="s">
        <v>842</v>
      </c>
      <c r="E5035" s="36"/>
      <c r="H5035" s="36"/>
      <c r="K5035" s="38">
        <f>SUM(J5031:J5034)</f>
        <v>0</v>
      </c>
    </row>
    <row r="5036" spans="1:27" x14ac:dyDescent="0.3">
      <c r="D5036" s="37" t="s">
        <v>916</v>
      </c>
      <c r="E5036" s="36"/>
      <c r="H5036" s="36">
        <v>2</v>
      </c>
      <c r="I5036" t="s">
        <v>844</v>
      </c>
      <c r="K5036" s="34">
        <f>ROUND(H5036/100*K5035,5)</f>
        <v>0</v>
      </c>
    </row>
    <row r="5037" spans="1:27" x14ac:dyDescent="0.3">
      <c r="D5037" s="37" t="s">
        <v>845</v>
      </c>
      <c r="E5037" s="36"/>
      <c r="H5037" s="36"/>
      <c r="K5037" s="38">
        <f>SUM(K5035:K5036)</f>
        <v>0</v>
      </c>
    </row>
    <row r="5039" spans="1:27" ht="45" customHeight="1" x14ac:dyDescent="0.3">
      <c r="A5039" s="28"/>
      <c r="B5039" s="28" t="s">
        <v>2777</v>
      </c>
      <c r="C5039" s="29" t="s">
        <v>14</v>
      </c>
      <c r="D5039" s="7" t="s">
        <v>2778</v>
      </c>
      <c r="E5039" s="6"/>
      <c r="F5039" s="6"/>
      <c r="G5039" s="29"/>
      <c r="H5039" s="31" t="s">
        <v>820</v>
      </c>
      <c r="I5039" s="5">
        <v>1</v>
      </c>
      <c r="J5039" s="4"/>
      <c r="K5039" s="32"/>
      <c r="L5039" s="30" t="s">
        <v>2779</v>
      </c>
      <c r="M5039" s="29"/>
      <c r="N5039" s="29"/>
      <c r="O5039" s="29"/>
      <c r="P5039" s="29"/>
      <c r="Q5039" s="29"/>
      <c r="R5039" s="29"/>
      <c r="S5039" s="29"/>
      <c r="T5039" s="29"/>
      <c r="U5039" s="29"/>
      <c r="V5039" s="29"/>
      <c r="W5039" s="29"/>
      <c r="X5039" s="29"/>
      <c r="Y5039" s="29"/>
      <c r="Z5039" s="29"/>
      <c r="AA5039" s="29"/>
    </row>
    <row r="5040" spans="1:27" ht="45" customHeight="1" x14ac:dyDescent="0.3">
      <c r="A5040" s="28" t="s">
        <v>2780</v>
      </c>
      <c r="B5040" s="28" t="s">
        <v>772</v>
      </c>
      <c r="C5040" s="29" t="s">
        <v>14</v>
      </c>
      <c r="D5040" s="7" t="s">
        <v>773</v>
      </c>
      <c r="E5040" s="6"/>
      <c r="F5040" s="6"/>
      <c r="G5040" s="29"/>
      <c r="H5040" s="31" t="s">
        <v>820</v>
      </c>
      <c r="I5040" s="5">
        <v>1.02</v>
      </c>
      <c r="J5040" s="4"/>
      <c r="K5040" s="32">
        <f>ROUND(K5053,2)</f>
        <v>0</v>
      </c>
      <c r="L5040" s="30" t="s">
        <v>2781</v>
      </c>
      <c r="M5040" s="29"/>
      <c r="N5040" s="29"/>
      <c r="O5040" s="29"/>
      <c r="P5040" s="29"/>
      <c r="Q5040" s="29"/>
      <c r="R5040" s="29"/>
      <c r="S5040" s="29"/>
      <c r="T5040" s="29"/>
      <c r="U5040" s="29"/>
      <c r="V5040" s="29"/>
      <c r="W5040" s="29"/>
      <c r="X5040" s="29"/>
      <c r="Y5040" s="29"/>
      <c r="Z5040" s="29"/>
      <c r="AA5040" s="29"/>
    </row>
    <row r="5041" spans="1:27" x14ac:dyDescent="0.3">
      <c r="B5041" s="24" t="s">
        <v>822</v>
      </c>
    </row>
    <row r="5042" spans="1:27" x14ac:dyDescent="0.3">
      <c r="B5042" t="s">
        <v>2231</v>
      </c>
      <c r="C5042" t="s">
        <v>802</v>
      </c>
      <c r="D5042" t="s">
        <v>2232</v>
      </c>
      <c r="E5042" s="33">
        <v>0.2</v>
      </c>
      <c r="F5042" t="s">
        <v>825</v>
      </c>
      <c r="G5042" t="s">
        <v>826</v>
      </c>
      <c r="H5042" s="34"/>
      <c r="I5042" t="s">
        <v>827</v>
      </c>
      <c r="J5042" s="35">
        <f>ROUND(E5042/I5040* H5042,5)</f>
        <v>0</v>
      </c>
      <c r="K5042" s="36"/>
    </row>
    <row r="5043" spans="1:27" x14ac:dyDescent="0.3">
      <c r="B5043" t="s">
        <v>2782</v>
      </c>
      <c r="C5043" t="s">
        <v>802</v>
      </c>
      <c r="D5043" t="s">
        <v>2783</v>
      </c>
      <c r="E5043" s="33">
        <v>0.2</v>
      </c>
      <c r="F5043" t="s">
        <v>825</v>
      </c>
      <c r="G5043" t="s">
        <v>826</v>
      </c>
      <c r="H5043" s="34"/>
      <c r="I5043" t="s">
        <v>827</v>
      </c>
      <c r="J5043" s="35">
        <f>ROUND(E5043/I5040* H5043,5)</f>
        <v>0</v>
      </c>
      <c r="K5043" s="36"/>
    </row>
    <row r="5044" spans="1:27" x14ac:dyDescent="0.3">
      <c r="D5044" s="37" t="s">
        <v>828</v>
      </c>
      <c r="E5044" s="36"/>
      <c r="H5044" s="36"/>
      <c r="K5044" s="34">
        <f>SUM(J5042:J5043)</f>
        <v>0</v>
      </c>
    </row>
    <row r="5045" spans="1:27" x14ac:dyDescent="0.3">
      <c r="B5045" s="24" t="s">
        <v>833</v>
      </c>
      <c r="E5045" s="36"/>
      <c r="H5045" s="36"/>
      <c r="K5045" s="36"/>
    </row>
    <row r="5046" spans="1:27" x14ac:dyDescent="0.3">
      <c r="B5046" t="s">
        <v>2784</v>
      </c>
      <c r="C5046" t="s">
        <v>14</v>
      </c>
      <c r="D5046" t="s">
        <v>2785</v>
      </c>
      <c r="E5046" s="33">
        <v>1</v>
      </c>
      <c r="G5046" t="s">
        <v>826</v>
      </c>
      <c r="H5046" s="34"/>
      <c r="I5046" t="s">
        <v>827</v>
      </c>
      <c r="J5046" s="35">
        <f>ROUND(E5046* H5046,5)</f>
        <v>0</v>
      </c>
      <c r="K5046" s="36"/>
    </row>
    <row r="5047" spans="1:27" x14ac:dyDescent="0.3">
      <c r="B5047" t="s">
        <v>2786</v>
      </c>
      <c r="C5047" t="s">
        <v>14</v>
      </c>
      <c r="D5047" t="s">
        <v>2787</v>
      </c>
      <c r="E5047" s="33">
        <v>1</v>
      </c>
      <c r="G5047" t="s">
        <v>826</v>
      </c>
      <c r="H5047" s="34"/>
      <c r="I5047" t="s">
        <v>827</v>
      </c>
      <c r="J5047" s="35">
        <f>ROUND(E5047* H5047,5)</f>
        <v>0</v>
      </c>
      <c r="K5047" s="36"/>
    </row>
    <row r="5048" spans="1:27" x14ac:dyDescent="0.3">
      <c r="D5048" s="37" t="s">
        <v>841</v>
      </c>
      <c r="E5048" s="36"/>
      <c r="H5048" s="36"/>
      <c r="K5048" s="34">
        <f>SUM(J5046:J5047)</f>
        <v>0</v>
      </c>
    </row>
    <row r="5049" spans="1:27" x14ac:dyDescent="0.3">
      <c r="E5049" s="36"/>
      <c r="H5049" s="36"/>
      <c r="K5049" s="36"/>
    </row>
    <row r="5050" spans="1:27" x14ac:dyDescent="0.3">
      <c r="D5050" s="37" t="s">
        <v>843</v>
      </c>
      <c r="E5050" s="36"/>
      <c r="H5050" s="36">
        <v>1.5</v>
      </c>
      <c r="I5050" t="s">
        <v>844</v>
      </c>
      <c r="J5050">
        <f>ROUND(H5050/100*K5044,5)</f>
        <v>0</v>
      </c>
      <c r="K5050" s="36"/>
    </row>
    <row r="5051" spans="1:27" x14ac:dyDescent="0.3">
      <c r="D5051" s="37" t="s">
        <v>842</v>
      </c>
      <c r="E5051" s="36"/>
      <c r="H5051" s="36"/>
      <c r="K5051" s="38">
        <f>SUM(J5041:J5050)</f>
        <v>0</v>
      </c>
    </row>
    <row r="5052" spans="1:27" x14ac:dyDescent="0.3">
      <c r="D5052" s="37" t="s">
        <v>916</v>
      </c>
      <c r="E5052" s="36"/>
      <c r="H5052" s="36">
        <v>2</v>
      </c>
      <c r="I5052" t="s">
        <v>844</v>
      </c>
      <c r="K5052" s="34">
        <f>ROUND(H5052/100*K5051,5)</f>
        <v>0</v>
      </c>
    </row>
    <row r="5053" spans="1:27" x14ac:dyDescent="0.3">
      <c r="D5053" s="37" t="s">
        <v>845</v>
      </c>
      <c r="E5053" s="36"/>
      <c r="H5053" s="36"/>
      <c r="K5053" s="38">
        <f>SUM(K5051:K5052)</f>
        <v>0</v>
      </c>
    </row>
    <row r="5055" spans="1:27" ht="45" customHeight="1" x14ac:dyDescent="0.3">
      <c r="A5055" s="28" t="s">
        <v>2788</v>
      </c>
      <c r="B5055" s="28" t="s">
        <v>122</v>
      </c>
      <c r="C5055" s="29" t="s">
        <v>14</v>
      </c>
      <c r="D5055" s="7" t="s">
        <v>123</v>
      </c>
      <c r="E5055" s="6"/>
      <c r="F5055" s="6"/>
      <c r="G5055" s="29"/>
      <c r="H5055" s="31" t="s">
        <v>820</v>
      </c>
      <c r="I5055" s="5">
        <v>1</v>
      </c>
      <c r="J5055" s="4"/>
      <c r="K5055" s="32">
        <f>ROUND(K5067,2)</f>
        <v>0</v>
      </c>
      <c r="L5055" s="30" t="s">
        <v>2789</v>
      </c>
      <c r="M5055" s="29"/>
      <c r="N5055" s="29"/>
      <c r="O5055" s="29"/>
      <c r="P5055" s="29"/>
      <c r="Q5055" s="29"/>
      <c r="R5055" s="29"/>
      <c r="S5055" s="29"/>
      <c r="T5055" s="29"/>
      <c r="U5055" s="29"/>
      <c r="V5055" s="29"/>
      <c r="W5055" s="29"/>
      <c r="X5055" s="29"/>
      <c r="Y5055" s="29"/>
      <c r="Z5055" s="29"/>
      <c r="AA5055" s="29"/>
    </row>
    <row r="5056" spans="1:27" x14ac:dyDescent="0.3">
      <c r="B5056" s="24" t="s">
        <v>822</v>
      </c>
    </row>
    <row r="5057" spans="1:27" x14ac:dyDescent="0.3">
      <c r="B5057" t="s">
        <v>2432</v>
      </c>
      <c r="C5057" t="s">
        <v>802</v>
      </c>
      <c r="D5057" t="s">
        <v>857</v>
      </c>
      <c r="E5057" s="33">
        <v>0.432</v>
      </c>
      <c r="F5057" t="s">
        <v>825</v>
      </c>
      <c r="G5057" t="s">
        <v>826</v>
      </c>
      <c r="H5057" s="34"/>
      <c r="I5057" t="s">
        <v>827</v>
      </c>
      <c r="J5057" s="35">
        <f>ROUND(E5057/I5055* H5057,5)</f>
        <v>0</v>
      </c>
      <c r="K5057" s="36"/>
    </row>
    <row r="5058" spans="1:27" x14ac:dyDescent="0.3">
      <c r="B5058" t="s">
        <v>2431</v>
      </c>
      <c r="C5058" t="s">
        <v>802</v>
      </c>
      <c r="D5058" t="s">
        <v>920</v>
      </c>
      <c r="E5058" s="33">
        <v>0.432</v>
      </c>
      <c r="F5058" t="s">
        <v>825</v>
      </c>
      <c r="G5058" t="s">
        <v>826</v>
      </c>
      <c r="H5058" s="34"/>
      <c r="I5058" t="s">
        <v>827</v>
      </c>
      <c r="J5058" s="35">
        <f>ROUND(E5058/I5055* H5058,5)</f>
        <v>0</v>
      </c>
      <c r="K5058" s="36"/>
    </row>
    <row r="5059" spans="1:27" x14ac:dyDescent="0.3">
      <c r="D5059" s="37" t="s">
        <v>828</v>
      </c>
      <c r="E5059" s="36"/>
      <c r="H5059" s="36"/>
      <c r="K5059" s="34">
        <f>SUM(J5057:J5058)</f>
        <v>0</v>
      </c>
    </row>
    <row r="5060" spans="1:27" x14ac:dyDescent="0.3">
      <c r="B5060" s="24" t="s">
        <v>833</v>
      </c>
      <c r="E5060" s="36"/>
      <c r="H5060" s="36"/>
      <c r="K5060" s="36"/>
    </row>
    <row r="5061" spans="1:27" x14ac:dyDescent="0.3">
      <c r="B5061" t="s">
        <v>2790</v>
      </c>
      <c r="C5061" t="s">
        <v>14</v>
      </c>
      <c r="D5061" t="s">
        <v>2791</v>
      </c>
      <c r="E5061" s="33">
        <v>1</v>
      </c>
      <c r="G5061" t="s">
        <v>826</v>
      </c>
      <c r="H5061" s="34"/>
      <c r="I5061" t="s">
        <v>827</v>
      </c>
      <c r="J5061" s="35">
        <f>ROUND(E5061* H5061,5)</f>
        <v>0</v>
      </c>
      <c r="K5061" s="36"/>
    </row>
    <row r="5062" spans="1:27" x14ac:dyDescent="0.3">
      <c r="D5062" s="37" t="s">
        <v>841</v>
      </c>
      <c r="E5062" s="36"/>
      <c r="H5062" s="36"/>
      <c r="K5062" s="34">
        <f>SUM(J5061:J5061)</f>
        <v>0</v>
      </c>
    </row>
    <row r="5063" spans="1:27" x14ac:dyDescent="0.3">
      <c r="E5063" s="36"/>
      <c r="H5063" s="36"/>
      <c r="K5063" s="36"/>
    </row>
    <row r="5064" spans="1:27" x14ac:dyDescent="0.3">
      <c r="D5064" s="37" t="s">
        <v>843</v>
      </c>
      <c r="E5064" s="36"/>
      <c r="H5064" s="36">
        <v>1.5</v>
      </c>
      <c r="I5064" t="s">
        <v>844</v>
      </c>
      <c r="J5064">
        <f>ROUND(H5064/100*K5059,5)</f>
        <v>0</v>
      </c>
      <c r="K5064" s="36"/>
    </row>
    <row r="5065" spans="1:27" x14ac:dyDescent="0.3">
      <c r="D5065" s="37" t="s">
        <v>842</v>
      </c>
      <c r="E5065" s="36"/>
      <c r="H5065" s="36"/>
      <c r="K5065" s="38">
        <f>SUM(J5056:J5064)</f>
        <v>0</v>
      </c>
    </row>
    <row r="5066" spans="1:27" x14ac:dyDescent="0.3">
      <c r="D5066" s="37" t="s">
        <v>916</v>
      </c>
      <c r="E5066" s="36"/>
      <c r="H5066" s="36">
        <v>2</v>
      </c>
      <c r="I5066" t="s">
        <v>844</v>
      </c>
      <c r="K5066" s="34">
        <f>ROUND(H5066/100*K5065,5)</f>
        <v>0</v>
      </c>
    </row>
    <row r="5067" spans="1:27" x14ac:dyDescent="0.3">
      <c r="D5067" s="37" t="s">
        <v>845</v>
      </c>
      <c r="E5067" s="36"/>
      <c r="H5067" s="36"/>
      <c r="K5067" s="38">
        <f>SUM(K5065:K5066)</f>
        <v>0</v>
      </c>
    </row>
    <row r="5069" spans="1:27" ht="45" customHeight="1" x14ac:dyDescent="0.3">
      <c r="A5069" s="28" t="s">
        <v>2792</v>
      </c>
      <c r="B5069" s="28" t="s">
        <v>463</v>
      </c>
      <c r="C5069" s="29" t="s">
        <v>14</v>
      </c>
      <c r="D5069" s="7" t="s">
        <v>464</v>
      </c>
      <c r="E5069" s="6"/>
      <c r="F5069" s="6"/>
      <c r="G5069" s="29"/>
      <c r="H5069" s="31" t="s">
        <v>820</v>
      </c>
      <c r="I5069" s="5">
        <v>1</v>
      </c>
      <c r="J5069" s="4"/>
      <c r="K5069" s="32">
        <f>ROUND(K5081,2)</f>
        <v>0</v>
      </c>
      <c r="L5069" s="30" t="s">
        <v>2793</v>
      </c>
      <c r="M5069" s="29"/>
      <c r="N5069" s="29"/>
      <c r="O5069" s="29"/>
      <c r="P5069" s="29"/>
      <c r="Q5069" s="29"/>
      <c r="R5069" s="29"/>
      <c r="S5069" s="29"/>
      <c r="T5069" s="29"/>
      <c r="U5069" s="29"/>
      <c r="V5069" s="29"/>
      <c r="W5069" s="29"/>
      <c r="X5069" s="29"/>
      <c r="Y5069" s="29"/>
      <c r="Z5069" s="29"/>
      <c r="AA5069" s="29"/>
    </row>
    <row r="5070" spans="1:27" x14ac:dyDescent="0.3">
      <c r="B5070" s="24" t="s">
        <v>822</v>
      </c>
    </row>
    <row r="5071" spans="1:27" x14ac:dyDescent="0.3">
      <c r="B5071" t="s">
        <v>2431</v>
      </c>
      <c r="C5071" t="s">
        <v>802</v>
      </c>
      <c r="D5071" t="s">
        <v>920</v>
      </c>
      <c r="E5071" s="33">
        <v>0.16500000000000001</v>
      </c>
      <c r="F5071" t="s">
        <v>825</v>
      </c>
      <c r="G5071" t="s">
        <v>826</v>
      </c>
      <c r="H5071" s="34"/>
      <c r="I5071" t="s">
        <v>827</v>
      </c>
      <c r="J5071" s="35">
        <f>ROUND(E5071/I5069* H5071,5)</f>
        <v>0</v>
      </c>
      <c r="K5071" s="36"/>
    </row>
    <row r="5072" spans="1:27" x14ac:dyDescent="0.3">
      <c r="B5072" t="s">
        <v>2432</v>
      </c>
      <c r="C5072" t="s">
        <v>802</v>
      </c>
      <c r="D5072" t="s">
        <v>857</v>
      </c>
      <c r="E5072" s="33">
        <v>0.16500000000000001</v>
      </c>
      <c r="F5072" t="s">
        <v>825</v>
      </c>
      <c r="G5072" t="s">
        <v>826</v>
      </c>
      <c r="H5072" s="34"/>
      <c r="I5072" t="s">
        <v>827</v>
      </c>
      <c r="J5072" s="35">
        <f>ROUND(E5072/I5069* H5072,5)</f>
        <v>0</v>
      </c>
      <c r="K5072" s="36"/>
    </row>
    <row r="5073" spans="1:27" x14ac:dyDescent="0.3">
      <c r="D5073" s="37" t="s">
        <v>828</v>
      </c>
      <c r="E5073" s="36"/>
      <c r="H5073" s="36"/>
      <c r="K5073" s="34">
        <f>SUM(J5071:J5072)</f>
        <v>0</v>
      </c>
    </row>
    <row r="5074" spans="1:27" x14ac:dyDescent="0.3">
      <c r="B5074" s="24" t="s">
        <v>833</v>
      </c>
      <c r="E5074" s="36"/>
      <c r="H5074" s="36"/>
      <c r="K5074" s="36"/>
    </row>
    <row r="5075" spans="1:27" x14ac:dyDescent="0.3">
      <c r="B5075" t="s">
        <v>2794</v>
      </c>
      <c r="C5075" t="s">
        <v>14</v>
      </c>
      <c r="D5075" t="s">
        <v>2795</v>
      </c>
      <c r="E5075" s="33">
        <v>1</v>
      </c>
      <c r="G5075" t="s">
        <v>826</v>
      </c>
      <c r="H5075" s="34"/>
      <c r="I5075" t="s">
        <v>827</v>
      </c>
      <c r="J5075" s="35">
        <f>ROUND(E5075* H5075,5)</f>
        <v>0</v>
      </c>
      <c r="K5075" s="36"/>
    </row>
    <row r="5076" spans="1:27" x14ac:dyDescent="0.3">
      <c r="D5076" s="37" t="s">
        <v>841</v>
      </c>
      <c r="E5076" s="36"/>
      <c r="H5076" s="36"/>
      <c r="K5076" s="34">
        <f>SUM(J5075:J5075)</f>
        <v>0</v>
      </c>
    </row>
    <row r="5077" spans="1:27" x14ac:dyDescent="0.3">
      <c r="E5077" s="36"/>
      <c r="H5077" s="36"/>
      <c r="K5077" s="36"/>
    </row>
    <row r="5078" spans="1:27" x14ac:dyDescent="0.3">
      <c r="D5078" s="37" t="s">
        <v>843</v>
      </c>
      <c r="E5078" s="36"/>
      <c r="H5078" s="36">
        <v>1.5</v>
      </c>
      <c r="I5078" t="s">
        <v>844</v>
      </c>
      <c r="J5078">
        <f>ROUND(H5078/100*K5073,5)</f>
        <v>0</v>
      </c>
      <c r="K5078" s="36"/>
    </row>
    <row r="5079" spans="1:27" x14ac:dyDescent="0.3">
      <c r="D5079" s="37" t="s">
        <v>842</v>
      </c>
      <c r="E5079" s="36"/>
      <c r="H5079" s="36"/>
      <c r="K5079" s="38">
        <f>SUM(J5070:J5078)</f>
        <v>0</v>
      </c>
    </row>
    <row r="5080" spans="1:27" x14ac:dyDescent="0.3">
      <c r="D5080" s="37" t="s">
        <v>916</v>
      </c>
      <c r="E5080" s="36"/>
      <c r="H5080" s="36">
        <v>2</v>
      </c>
      <c r="I5080" t="s">
        <v>844</v>
      </c>
      <c r="K5080" s="34">
        <f>ROUND(H5080/100*K5079,5)</f>
        <v>0</v>
      </c>
    </row>
    <row r="5081" spans="1:27" x14ac:dyDescent="0.3">
      <c r="D5081" s="37" t="s">
        <v>845</v>
      </c>
      <c r="E5081" s="36"/>
      <c r="H5081" s="36"/>
      <c r="K5081" s="38">
        <f>SUM(K5079:K5080)</f>
        <v>0</v>
      </c>
    </row>
    <row r="5083" spans="1:27" ht="45" customHeight="1" x14ac:dyDescent="0.3">
      <c r="A5083" s="28" t="s">
        <v>2796</v>
      </c>
      <c r="B5083" s="28" t="s">
        <v>461</v>
      </c>
      <c r="C5083" s="29" t="s">
        <v>14</v>
      </c>
      <c r="D5083" s="7" t="s">
        <v>462</v>
      </c>
      <c r="E5083" s="6"/>
      <c r="F5083" s="6"/>
      <c r="G5083" s="29"/>
      <c r="H5083" s="31" t="s">
        <v>820</v>
      </c>
      <c r="I5083" s="5">
        <v>1</v>
      </c>
      <c r="J5083" s="4"/>
      <c r="K5083" s="32">
        <f>ROUND(K5095,2)</f>
        <v>0</v>
      </c>
      <c r="L5083" s="30" t="s">
        <v>2797</v>
      </c>
      <c r="M5083" s="29"/>
      <c r="N5083" s="29"/>
      <c r="O5083" s="29"/>
      <c r="P5083" s="29"/>
      <c r="Q5083" s="29"/>
      <c r="R5083" s="29"/>
      <c r="S5083" s="29"/>
      <c r="T5083" s="29"/>
      <c r="U5083" s="29"/>
      <c r="V5083" s="29"/>
      <c r="W5083" s="29"/>
      <c r="X5083" s="29"/>
      <c r="Y5083" s="29"/>
      <c r="Z5083" s="29"/>
      <c r="AA5083" s="29"/>
    </row>
    <row r="5084" spans="1:27" x14ac:dyDescent="0.3">
      <c r="B5084" s="24" t="s">
        <v>822</v>
      </c>
    </row>
    <row r="5085" spans="1:27" x14ac:dyDescent="0.3">
      <c r="B5085" t="s">
        <v>2431</v>
      </c>
      <c r="C5085" t="s">
        <v>802</v>
      </c>
      <c r="D5085" t="s">
        <v>920</v>
      </c>
      <c r="E5085" s="33">
        <v>0.2</v>
      </c>
      <c r="F5085" t="s">
        <v>825</v>
      </c>
      <c r="G5085" t="s">
        <v>826</v>
      </c>
      <c r="H5085" s="34"/>
      <c r="I5085" t="s">
        <v>827</v>
      </c>
      <c r="J5085" s="35">
        <f>ROUND(E5085/I5083* H5085,5)</f>
        <v>0</v>
      </c>
      <c r="K5085" s="36"/>
    </row>
    <row r="5086" spans="1:27" x14ac:dyDescent="0.3">
      <c r="B5086" t="s">
        <v>2432</v>
      </c>
      <c r="C5086" t="s">
        <v>802</v>
      </c>
      <c r="D5086" t="s">
        <v>857</v>
      </c>
      <c r="E5086" s="33">
        <v>0.2</v>
      </c>
      <c r="F5086" t="s">
        <v>825</v>
      </c>
      <c r="G5086" t="s">
        <v>826</v>
      </c>
      <c r="H5086" s="34"/>
      <c r="I5086" t="s">
        <v>827</v>
      </c>
      <c r="J5086" s="35">
        <f>ROUND(E5086/I5083* H5086,5)</f>
        <v>0</v>
      </c>
      <c r="K5086" s="36"/>
    </row>
    <row r="5087" spans="1:27" x14ac:dyDescent="0.3">
      <c r="D5087" s="37" t="s">
        <v>828</v>
      </c>
      <c r="E5087" s="36"/>
      <c r="H5087" s="36"/>
      <c r="K5087" s="34">
        <f>SUM(J5085:J5086)</f>
        <v>0</v>
      </c>
    </row>
    <row r="5088" spans="1:27" x14ac:dyDescent="0.3">
      <c r="B5088" s="24" t="s">
        <v>833</v>
      </c>
      <c r="E5088" s="36"/>
      <c r="H5088" s="36"/>
      <c r="K5088" s="36"/>
    </row>
    <row r="5089" spans="1:27" x14ac:dyDescent="0.3">
      <c r="B5089" t="s">
        <v>2798</v>
      </c>
      <c r="C5089" t="s">
        <v>14</v>
      </c>
      <c r="D5089" t="s">
        <v>2799</v>
      </c>
      <c r="E5089" s="33">
        <v>1</v>
      </c>
      <c r="G5089" t="s">
        <v>826</v>
      </c>
      <c r="H5089" s="34"/>
      <c r="I5089" t="s">
        <v>827</v>
      </c>
      <c r="J5089" s="35">
        <f>ROUND(E5089* H5089,5)</f>
        <v>0</v>
      </c>
      <c r="K5089" s="36"/>
    </row>
    <row r="5090" spans="1:27" x14ac:dyDescent="0.3">
      <c r="D5090" s="37" t="s">
        <v>841</v>
      </c>
      <c r="E5090" s="36"/>
      <c r="H5090" s="36"/>
      <c r="K5090" s="34">
        <f>SUM(J5089:J5089)</f>
        <v>0</v>
      </c>
    </row>
    <row r="5091" spans="1:27" x14ac:dyDescent="0.3">
      <c r="E5091" s="36"/>
      <c r="H5091" s="36"/>
      <c r="K5091" s="36"/>
    </row>
    <row r="5092" spans="1:27" x14ac:dyDescent="0.3">
      <c r="D5092" s="37" t="s">
        <v>843</v>
      </c>
      <c r="E5092" s="36"/>
      <c r="H5092" s="36">
        <v>1.5</v>
      </c>
      <c r="I5092" t="s">
        <v>844</v>
      </c>
      <c r="J5092">
        <f>ROUND(H5092/100*K5087,5)</f>
        <v>0</v>
      </c>
      <c r="K5092" s="36"/>
    </row>
    <row r="5093" spans="1:27" x14ac:dyDescent="0.3">
      <c r="D5093" s="37" t="s">
        <v>842</v>
      </c>
      <c r="E5093" s="36"/>
      <c r="H5093" s="36"/>
      <c r="K5093" s="38">
        <f>SUM(J5084:J5092)</f>
        <v>0</v>
      </c>
    </row>
    <row r="5094" spans="1:27" x14ac:dyDescent="0.3">
      <c r="D5094" s="37" t="s">
        <v>916</v>
      </c>
      <c r="E5094" s="36"/>
      <c r="H5094" s="36">
        <v>2</v>
      </c>
      <c r="I5094" t="s">
        <v>844</v>
      </c>
      <c r="K5094" s="34">
        <f>ROUND(H5094/100*K5093,5)</f>
        <v>0</v>
      </c>
    </row>
    <row r="5095" spans="1:27" x14ac:dyDescent="0.3">
      <c r="D5095" s="37" t="s">
        <v>845</v>
      </c>
      <c r="E5095" s="36"/>
      <c r="H5095" s="36"/>
      <c r="K5095" s="38">
        <f>SUM(K5093:K5094)</f>
        <v>0</v>
      </c>
    </row>
    <row r="5097" spans="1:27" ht="45" customHeight="1" x14ac:dyDescent="0.3">
      <c r="A5097" s="28" t="s">
        <v>2800</v>
      </c>
      <c r="B5097" s="28" t="s">
        <v>98</v>
      </c>
      <c r="C5097" s="29" t="s">
        <v>14</v>
      </c>
      <c r="D5097" s="7" t="s">
        <v>99</v>
      </c>
      <c r="E5097" s="6"/>
      <c r="F5097" s="6"/>
      <c r="G5097" s="29"/>
      <c r="H5097" s="31" t="s">
        <v>820</v>
      </c>
      <c r="I5097" s="5">
        <v>1</v>
      </c>
      <c r="J5097" s="4"/>
      <c r="K5097" s="32">
        <f>ROUND(K5109,2)</f>
        <v>0</v>
      </c>
      <c r="L5097" s="30" t="s">
        <v>2801</v>
      </c>
      <c r="M5097" s="29"/>
      <c r="N5097" s="29"/>
      <c r="O5097" s="29"/>
      <c r="P5097" s="29"/>
      <c r="Q5097" s="29"/>
      <c r="R5097" s="29"/>
      <c r="S5097" s="29"/>
      <c r="T5097" s="29"/>
      <c r="U5097" s="29"/>
      <c r="V5097" s="29"/>
      <c r="W5097" s="29"/>
      <c r="X5097" s="29"/>
      <c r="Y5097" s="29"/>
      <c r="Z5097" s="29"/>
      <c r="AA5097" s="29"/>
    </row>
    <row r="5098" spans="1:27" x14ac:dyDescent="0.3">
      <c r="B5098" s="24" t="s">
        <v>822</v>
      </c>
    </row>
    <row r="5099" spans="1:27" x14ac:dyDescent="0.3">
      <c r="B5099" t="s">
        <v>919</v>
      </c>
      <c r="C5099" t="s">
        <v>802</v>
      </c>
      <c r="D5099" t="s">
        <v>920</v>
      </c>
      <c r="E5099" s="33">
        <v>0.16500000000000001</v>
      </c>
      <c r="F5099" t="s">
        <v>825</v>
      </c>
      <c r="G5099" t="s">
        <v>826</v>
      </c>
      <c r="H5099" s="34"/>
      <c r="I5099" t="s">
        <v>827</v>
      </c>
      <c r="J5099" s="35">
        <f>ROUND(E5099/I5097* H5099,5)</f>
        <v>0</v>
      </c>
      <c r="K5099" s="36"/>
    </row>
    <row r="5100" spans="1:27" x14ac:dyDescent="0.3">
      <c r="B5100" t="s">
        <v>921</v>
      </c>
      <c r="C5100" t="s">
        <v>802</v>
      </c>
      <c r="D5100" t="s">
        <v>857</v>
      </c>
      <c r="E5100" s="33">
        <v>0.16500000000000001</v>
      </c>
      <c r="F5100" t="s">
        <v>825</v>
      </c>
      <c r="G5100" t="s">
        <v>826</v>
      </c>
      <c r="H5100" s="34"/>
      <c r="I5100" t="s">
        <v>827</v>
      </c>
      <c r="J5100" s="35">
        <f>ROUND(E5100/I5097* H5100,5)</f>
        <v>0</v>
      </c>
      <c r="K5100" s="36"/>
    </row>
    <row r="5101" spans="1:27" x14ac:dyDescent="0.3">
      <c r="D5101" s="37" t="s">
        <v>828</v>
      </c>
      <c r="E5101" s="36"/>
      <c r="H5101" s="36"/>
      <c r="K5101" s="34">
        <f>SUM(J5099:J5100)</f>
        <v>0</v>
      </c>
    </row>
    <row r="5102" spans="1:27" x14ac:dyDescent="0.3">
      <c r="B5102" s="24" t="s">
        <v>833</v>
      </c>
      <c r="E5102" s="36"/>
      <c r="H5102" s="36"/>
      <c r="K5102" s="36"/>
    </row>
    <row r="5103" spans="1:27" x14ac:dyDescent="0.3">
      <c r="B5103" t="s">
        <v>2802</v>
      </c>
      <c r="C5103" t="s">
        <v>14</v>
      </c>
      <c r="D5103" t="s">
        <v>2803</v>
      </c>
      <c r="E5103" s="33">
        <v>1</v>
      </c>
      <c r="G5103" t="s">
        <v>826</v>
      </c>
      <c r="H5103" s="34"/>
      <c r="I5103" t="s">
        <v>827</v>
      </c>
      <c r="J5103" s="35">
        <f>ROUND(E5103* H5103,5)</f>
        <v>0</v>
      </c>
      <c r="K5103" s="36"/>
    </row>
    <row r="5104" spans="1:27" x14ac:dyDescent="0.3">
      <c r="D5104" s="37" t="s">
        <v>841</v>
      </c>
      <c r="E5104" s="36"/>
      <c r="H5104" s="36"/>
      <c r="K5104" s="34">
        <f>SUM(J5103:J5103)</f>
        <v>0</v>
      </c>
    </row>
    <row r="5105" spans="1:27" x14ac:dyDescent="0.3">
      <c r="E5105" s="36"/>
      <c r="H5105" s="36"/>
      <c r="K5105" s="36"/>
    </row>
    <row r="5106" spans="1:27" x14ac:dyDescent="0.3">
      <c r="D5106" s="37" t="s">
        <v>843</v>
      </c>
      <c r="E5106" s="36"/>
      <c r="H5106" s="36">
        <v>1.5</v>
      </c>
      <c r="I5106" t="s">
        <v>844</v>
      </c>
      <c r="J5106">
        <f>ROUND(H5106/100*K5101,5)</f>
        <v>0</v>
      </c>
      <c r="K5106" s="36"/>
    </row>
    <row r="5107" spans="1:27" x14ac:dyDescent="0.3">
      <c r="D5107" s="37" t="s">
        <v>842</v>
      </c>
      <c r="E5107" s="36"/>
      <c r="H5107" s="36"/>
      <c r="K5107" s="38">
        <f>SUM(J5098:J5106)</f>
        <v>0</v>
      </c>
    </row>
    <row r="5108" spans="1:27" x14ac:dyDescent="0.3">
      <c r="D5108" s="37" t="s">
        <v>916</v>
      </c>
      <c r="E5108" s="36"/>
      <c r="H5108" s="36">
        <v>2</v>
      </c>
      <c r="I5108" t="s">
        <v>844</v>
      </c>
      <c r="K5108" s="34">
        <f>ROUND(H5108/100*K5107,5)</f>
        <v>0</v>
      </c>
    </row>
    <row r="5109" spans="1:27" x14ac:dyDescent="0.3">
      <c r="D5109" s="37" t="s">
        <v>845</v>
      </c>
      <c r="E5109" s="36"/>
      <c r="H5109" s="36"/>
      <c r="K5109" s="38">
        <f>SUM(K5107:K5108)</f>
        <v>0</v>
      </c>
    </row>
    <row r="5111" spans="1:27" ht="45" customHeight="1" x14ac:dyDescent="0.3">
      <c r="A5111" s="28" t="s">
        <v>2804</v>
      </c>
      <c r="B5111" s="28" t="s">
        <v>100</v>
      </c>
      <c r="C5111" s="29" t="s">
        <v>14</v>
      </c>
      <c r="D5111" s="7" t="s">
        <v>101</v>
      </c>
      <c r="E5111" s="6"/>
      <c r="F5111" s="6"/>
      <c r="G5111" s="29"/>
      <c r="H5111" s="31" t="s">
        <v>820</v>
      </c>
      <c r="I5111" s="5">
        <v>1</v>
      </c>
      <c r="J5111" s="4"/>
      <c r="K5111" s="32">
        <f>ROUND(K5123,2)</f>
        <v>0</v>
      </c>
      <c r="L5111" s="30" t="s">
        <v>2805</v>
      </c>
      <c r="M5111" s="29"/>
      <c r="N5111" s="29"/>
      <c r="O5111" s="29"/>
      <c r="P5111" s="29"/>
      <c r="Q5111" s="29"/>
      <c r="R5111" s="29"/>
      <c r="S5111" s="29"/>
      <c r="T5111" s="29"/>
      <c r="U5111" s="29"/>
      <c r="V5111" s="29"/>
      <c r="W5111" s="29"/>
      <c r="X5111" s="29"/>
      <c r="Y5111" s="29"/>
      <c r="Z5111" s="29"/>
      <c r="AA5111" s="29"/>
    </row>
    <row r="5112" spans="1:27" x14ac:dyDescent="0.3">
      <c r="B5112" s="24" t="s">
        <v>822</v>
      </c>
    </row>
    <row r="5113" spans="1:27" x14ac:dyDescent="0.3">
      <c r="B5113" t="s">
        <v>919</v>
      </c>
      <c r="C5113" t="s">
        <v>802</v>
      </c>
      <c r="D5113" t="s">
        <v>920</v>
      </c>
      <c r="E5113" s="33">
        <v>0.16500000000000001</v>
      </c>
      <c r="F5113" t="s">
        <v>825</v>
      </c>
      <c r="G5113" t="s">
        <v>826</v>
      </c>
      <c r="H5113" s="34"/>
      <c r="I5113" t="s">
        <v>827</v>
      </c>
      <c r="J5113" s="35">
        <f>ROUND(E5113/I5111* H5113,5)</f>
        <v>0</v>
      </c>
      <c r="K5113" s="36"/>
    </row>
    <row r="5114" spans="1:27" x14ac:dyDescent="0.3">
      <c r="B5114" t="s">
        <v>921</v>
      </c>
      <c r="C5114" t="s">
        <v>802</v>
      </c>
      <c r="D5114" t="s">
        <v>857</v>
      </c>
      <c r="E5114" s="33">
        <v>0.16500000000000001</v>
      </c>
      <c r="F5114" t="s">
        <v>825</v>
      </c>
      <c r="G5114" t="s">
        <v>826</v>
      </c>
      <c r="H5114" s="34"/>
      <c r="I5114" t="s">
        <v>827</v>
      </c>
      <c r="J5114" s="35">
        <f>ROUND(E5114/I5111* H5114,5)</f>
        <v>0</v>
      </c>
      <c r="K5114" s="36"/>
    </row>
    <row r="5115" spans="1:27" x14ac:dyDescent="0.3">
      <c r="D5115" s="37" t="s">
        <v>828</v>
      </c>
      <c r="E5115" s="36"/>
      <c r="H5115" s="36"/>
      <c r="K5115" s="34">
        <f>SUM(J5113:J5114)</f>
        <v>0</v>
      </c>
    </row>
    <row r="5116" spans="1:27" x14ac:dyDescent="0.3">
      <c r="B5116" s="24" t="s">
        <v>833</v>
      </c>
      <c r="E5116" s="36"/>
      <c r="H5116" s="36"/>
      <c r="K5116" s="36"/>
    </row>
    <row r="5117" spans="1:27" x14ac:dyDescent="0.3">
      <c r="B5117" t="s">
        <v>2806</v>
      </c>
      <c r="C5117" t="s">
        <v>14</v>
      </c>
      <c r="D5117" t="s">
        <v>2807</v>
      </c>
      <c r="E5117" s="33">
        <v>1</v>
      </c>
      <c r="G5117" t="s">
        <v>826</v>
      </c>
      <c r="H5117" s="34"/>
      <c r="I5117" t="s">
        <v>827</v>
      </c>
      <c r="J5117" s="35">
        <f>ROUND(E5117* H5117,5)</f>
        <v>0</v>
      </c>
      <c r="K5117" s="36"/>
    </row>
    <row r="5118" spans="1:27" x14ac:dyDescent="0.3">
      <c r="D5118" s="37" t="s">
        <v>841</v>
      </c>
      <c r="E5118" s="36"/>
      <c r="H5118" s="36"/>
      <c r="K5118" s="34">
        <f>SUM(J5117:J5117)</f>
        <v>0</v>
      </c>
    </row>
    <row r="5119" spans="1:27" x14ac:dyDescent="0.3">
      <c r="E5119" s="36"/>
      <c r="H5119" s="36"/>
      <c r="K5119" s="36"/>
    </row>
    <row r="5120" spans="1:27" x14ac:dyDescent="0.3">
      <c r="D5120" s="37" t="s">
        <v>843</v>
      </c>
      <c r="E5120" s="36"/>
      <c r="H5120" s="36">
        <v>1.5</v>
      </c>
      <c r="I5120" t="s">
        <v>844</v>
      </c>
      <c r="J5120">
        <f>ROUND(H5120/100*K5115,5)</f>
        <v>0</v>
      </c>
      <c r="K5120" s="36"/>
    </row>
    <row r="5121" spans="1:27" x14ac:dyDescent="0.3">
      <c r="D5121" s="37" t="s">
        <v>842</v>
      </c>
      <c r="E5121" s="36"/>
      <c r="H5121" s="36"/>
      <c r="K5121" s="38">
        <f>SUM(J5112:J5120)</f>
        <v>0</v>
      </c>
    </row>
    <row r="5122" spans="1:27" x14ac:dyDescent="0.3">
      <c r="D5122" s="37" t="s">
        <v>916</v>
      </c>
      <c r="E5122" s="36"/>
      <c r="H5122" s="36">
        <v>2</v>
      </c>
      <c r="I5122" t="s">
        <v>844</v>
      </c>
      <c r="K5122" s="34">
        <f>ROUND(H5122/100*K5121,5)</f>
        <v>0</v>
      </c>
    </row>
    <row r="5123" spans="1:27" x14ac:dyDescent="0.3">
      <c r="D5123" s="37" t="s">
        <v>845</v>
      </c>
      <c r="E5123" s="36"/>
      <c r="H5123" s="36"/>
      <c r="K5123" s="38">
        <f>SUM(K5121:K5122)</f>
        <v>0</v>
      </c>
    </row>
    <row r="5125" spans="1:27" ht="45" customHeight="1" x14ac:dyDescent="0.3">
      <c r="A5125" s="28" t="s">
        <v>2808</v>
      </c>
      <c r="B5125" s="28" t="s">
        <v>94</v>
      </c>
      <c r="C5125" s="29" t="s">
        <v>14</v>
      </c>
      <c r="D5125" s="7" t="s">
        <v>95</v>
      </c>
      <c r="E5125" s="6"/>
      <c r="F5125" s="6"/>
      <c r="G5125" s="29"/>
      <c r="H5125" s="31" t="s">
        <v>820</v>
      </c>
      <c r="I5125" s="5">
        <v>1</v>
      </c>
      <c r="J5125" s="4"/>
      <c r="K5125" s="32">
        <f>ROUND(K5137,2)</f>
        <v>0</v>
      </c>
      <c r="L5125" s="30" t="s">
        <v>2809</v>
      </c>
      <c r="M5125" s="29"/>
      <c r="N5125" s="29"/>
      <c r="O5125" s="29"/>
      <c r="P5125" s="29"/>
      <c r="Q5125" s="29"/>
      <c r="R5125" s="29"/>
      <c r="S5125" s="29"/>
      <c r="T5125" s="29"/>
      <c r="U5125" s="29"/>
      <c r="V5125" s="29"/>
      <c r="W5125" s="29"/>
      <c r="X5125" s="29"/>
      <c r="Y5125" s="29"/>
      <c r="Z5125" s="29"/>
      <c r="AA5125" s="29"/>
    </row>
    <row r="5126" spans="1:27" x14ac:dyDescent="0.3">
      <c r="B5126" s="24" t="s">
        <v>822</v>
      </c>
    </row>
    <row r="5127" spans="1:27" x14ac:dyDescent="0.3">
      <c r="B5127" t="s">
        <v>921</v>
      </c>
      <c r="C5127" t="s">
        <v>802</v>
      </c>
      <c r="D5127" t="s">
        <v>857</v>
      </c>
      <c r="E5127" s="33">
        <v>0.25</v>
      </c>
      <c r="F5127" t="s">
        <v>825</v>
      </c>
      <c r="G5127" t="s">
        <v>826</v>
      </c>
      <c r="H5127" s="34"/>
      <c r="I5127" t="s">
        <v>827</v>
      </c>
      <c r="J5127" s="35">
        <f>ROUND(E5127/I5125* H5127,5)</f>
        <v>0</v>
      </c>
      <c r="K5127" s="36"/>
    </row>
    <row r="5128" spans="1:27" x14ac:dyDescent="0.3">
      <c r="B5128" t="s">
        <v>919</v>
      </c>
      <c r="C5128" t="s">
        <v>802</v>
      </c>
      <c r="D5128" t="s">
        <v>920</v>
      </c>
      <c r="E5128" s="33">
        <v>0.25</v>
      </c>
      <c r="F5128" t="s">
        <v>825</v>
      </c>
      <c r="G5128" t="s">
        <v>826</v>
      </c>
      <c r="H5128" s="34"/>
      <c r="I5128" t="s">
        <v>827</v>
      </c>
      <c r="J5128" s="35">
        <f>ROUND(E5128/I5125* H5128,5)</f>
        <v>0</v>
      </c>
      <c r="K5128" s="36"/>
    </row>
    <row r="5129" spans="1:27" x14ac:dyDescent="0.3">
      <c r="D5129" s="37" t="s">
        <v>828</v>
      </c>
      <c r="E5129" s="36"/>
      <c r="H5129" s="36"/>
      <c r="K5129" s="34">
        <f>SUM(J5127:J5128)</f>
        <v>0</v>
      </c>
    </row>
    <row r="5130" spans="1:27" x14ac:dyDescent="0.3">
      <c r="B5130" s="24" t="s">
        <v>833</v>
      </c>
      <c r="E5130" s="36"/>
      <c r="H5130" s="36"/>
      <c r="K5130" s="36"/>
    </row>
    <row r="5131" spans="1:27" x14ac:dyDescent="0.3">
      <c r="B5131" t="s">
        <v>2810</v>
      </c>
      <c r="C5131" t="s">
        <v>14</v>
      </c>
      <c r="D5131" t="s">
        <v>2811</v>
      </c>
      <c r="E5131" s="33">
        <v>1</v>
      </c>
      <c r="G5131" t="s">
        <v>826</v>
      </c>
      <c r="H5131" s="34"/>
      <c r="I5131" t="s">
        <v>827</v>
      </c>
      <c r="J5131" s="35">
        <f>ROUND(E5131* H5131,5)</f>
        <v>0</v>
      </c>
      <c r="K5131" s="36"/>
    </row>
    <row r="5132" spans="1:27" x14ac:dyDescent="0.3">
      <c r="D5132" s="37" t="s">
        <v>841</v>
      </c>
      <c r="E5132" s="36"/>
      <c r="H5132" s="36"/>
      <c r="K5132" s="34">
        <f>SUM(J5131:J5131)</f>
        <v>0</v>
      </c>
    </row>
    <row r="5133" spans="1:27" x14ac:dyDescent="0.3">
      <c r="E5133" s="36"/>
      <c r="H5133" s="36"/>
      <c r="K5133" s="36"/>
    </row>
    <row r="5134" spans="1:27" x14ac:dyDescent="0.3">
      <c r="D5134" s="37" t="s">
        <v>843</v>
      </c>
      <c r="E5134" s="36"/>
      <c r="H5134" s="36">
        <v>1.5</v>
      </c>
      <c r="I5134" t="s">
        <v>844</v>
      </c>
      <c r="J5134">
        <f>ROUND(H5134/100*K5129,5)</f>
        <v>0</v>
      </c>
      <c r="K5134" s="36"/>
    </row>
    <row r="5135" spans="1:27" x14ac:dyDescent="0.3">
      <c r="D5135" s="37" t="s">
        <v>842</v>
      </c>
      <c r="E5135" s="36"/>
      <c r="H5135" s="36"/>
      <c r="K5135" s="38">
        <f>SUM(J5126:J5134)</f>
        <v>0</v>
      </c>
    </row>
    <row r="5136" spans="1:27" x14ac:dyDescent="0.3">
      <c r="D5136" s="37" t="s">
        <v>916</v>
      </c>
      <c r="E5136" s="36"/>
      <c r="H5136" s="36">
        <v>2</v>
      </c>
      <c r="I5136" t="s">
        <v>844</v>
      </c>
      <c r="K5136" s="34">
        <f>ROUND(H5136/100*K5135,5)</f>
        <v>0</v>
      </c>
    </row>
    <row r="5137" spans="1:27" x14ac:dyDescent="0.3">
      <c r="D5137" s="37" t="s">
        <v>845</v>
      </c>
      <c r="E5137" s="36"/>
      <c r="H5137" s="36"/>
      <c r="K5137" s="38">
        <f>SUM(K5135:K5136)</f>
        <v>0</v>
      </c>
    </row>
    <row r="5139" spans="1:27" ht="45" customHeight="1" x14ac:dyDescent="0.3">
      <c r="A5139" s="28" t="s">
        <v>2812</v>
      </c>
      <c r="B5139" s="28" t="s">
        <v>96</v>
      </c>
      <c r="C5139" s="29" t="s">
        <v>14</v>
      </c>
      <c r="D5139" s="7" t="s">
        <v>97</v>
      </c>
      <c r="E5139" s="6"/>
      <c r="F5139" s="6"/>
      <c r="G5139" s="29"/>
      <c r="H5139" s="31" t="s">
        <v>820</v>
      </c>
      <c r="I5139" s="5">
        <v>1</v>
      </c>
      <c r="J5139" s="4"/>
      <c r="K5139" s="32">
        <f>ROUND(K5151,2)</f>
        <v>0</v>
      </c>
      <c r="L5139" s="30" t="s">
        <v>2813</v>
      </c>
      <c r="M5139" s="29"/>
      <c r="N5139" s="29"/>
      <c r="O5139" s="29"/>
      <c r="P5139" s="29"/>
      <c r="Q5139" s="29"/>
      <c r="R5139" s="29"/>
      <c r="S5139" s="29"/>
      <c r="T5139" s="29"/>
      <c r="U5139" s="29"/>
      <c r="V5139" s="29"/>
      <c r="W5139" s="29"/>
      <c r="X5139" s="29"/>
      <c r="Y5139" s="29"/>
      <c r="Z5139" s="29"/>
      <c r="AA5139" s="29"/>
    </row>
    <row r="5140" spans="1:27" x14ac:dyDescent="0.3">
      <c r="B5140" s="24" t="s">
        <v>822</v>
      </c>
    </row>
    <row r="5141" spans="1:27" x14ac:dyDescent="0.3">
      <c r="B5141" t="s">
        <v>921</v>
      </c>
      <c r="C5141" t="s">
        <v>802</v>
      </c>
      <c r="D5141" t="s">
        <v>857</v>
      </c>
      <c r="E5141" s="33">
        <v>0.2</v>
      </c>
      <c r="F5141" t="s">
        <v>825</v>
      </c>
      <c r="G5141" t="s">
        <v>826</v>
      </c>
      <c r="H5141" s="34"/>
      <c r="I5141" t="s">
        <v>827</v>
      </c>
      <c r="J5141" s="35">
        <f>ROUND(E5141/I5139* H5141,5)</f>
        <v>0</v>
      </c>
      <c r="K5141" s="36"/>
    </row>
    <row r="5142" spans="1:27" x14ac:dyDescent="0.3">
      <c r="B5142" t="s">
        <v>919</v>
      </c>
      <c r="C5142" t="s">
        <v>802</v>
      </c>
      <c r="D5142" t="s">
        <v>920</v>
      </c>
      <c r="E5142" s="33">
        <v>0.2</v>
      </c>
      <c r="F5142" t="s">
        <v>825</v>
      </c>
      <c r="G5142" t="s">
        <v>826</v>
      </c>
      <c r="H5142" s="34"/>
      <c r="I5142" t="s">
        <v>827</v>
      </c>
      <c r="J5142" s="35">
        <f>ROUND(E5142/I5139* H5142,5)</f>
        <v>0</v>
      </c>
      <c r="K5142" s="36"/>
    </row>
    <row r="5143" spans="1:27" x14ac:dyDescent="0.3">
      <c r="D5143" s="37" t="s">
        <v>828</v>
      </c>
      <c r="E5143" s="36"/>
      <c r="H5143" s="36"/>
      <c r="K5143" s="34">
        <f>SUM(J5141:J5142)</f>
        <v>0</v>
      </c>
    </row>
    <row r="5144" spans="1:27" x14ac:dyDescent="0.3">
      <c r="B5144" s="24" t="s">
        <v>833</v>
      </c>
      <c r="E5144" s="36"/>
      <c r="H5144" s="36"/>
      <c r="K5144" s="36"/>
    </row>
    <row r="5145" spans="1:27" x14ac:dyDescent="0.3">
      <c r="B5145" t="s">
        <v>2814</v>
      </c>
      <c r="C5145" t="s">
        <v>14</v>
      </c>
      <c r="D5145" t="s">
        <v>2815</v>
      </c>
      <c r="E5145" s="33">
        <v>1</v>
      </c>
      <c r="G5145" t="s">
        <v>826</v>
      </c>
      <c r="H5145" s="34"/>
      <c r="I5145" t="s">
        <v>827</v>
      </c>
      <c r="J5145" s="35">
        <f>ROUND(E5145* H5145,5)</f>
        <v>0</v>
      </c>
      <c r="K5145" s="36"/>
    </row>
    <row r="5146" spans="1:27" x14ac:dyDescent="0.3">
      <c r="D5146" s="37" t="s">
        <v>841</v>
      </c>
      <c r="E5146" s="36"/>
      <c r="H5146" s="36"/>
      <c r="K5146" s="34">
        <f>SUM(J5145:J5145)</f>
        <v>0</v>
      </c>
    </row>
    <row r="5147" spans="1:27" x14ac:dyDescent="0.3">
      <c r="E5147" s="36"/>
      <c r="H5147" s="36"/>
      <c r="K5147" s="36"/>
    </row>
    <row r="5148" spans="1:27" x14ac:dyDescent="0.3">
      <c r="D5148" s="37" t="s">
        <v>843</v>
      </c>
      <c r="E5148" s="36"/>
      <c r="H5148" s="36">
        <v>1.5</v>
      </c>
      <c r="I5148" t="s">
        <v>844</v>
      </c>
      <c r="J5148">
        <f>ROUND(H5148/100*K5143,5)</f>
        <v>0</v>
      </c>
      <c r="K5148" s="36"/>
    </row>
    <row r="5149" spans="1:27" x14ac:dyDescent="0.3">
      <c r="D5149" s="37" t="s">
        <v>842</v>
      </c>
      <c r="E5149" s="36"/>
      <c r="H5149" s="36"/>
      <c r="K5149" s="38">
        <f>SUM(J5140:J5148)</f>
        <v>0</v>
      </c>
    </row>
    <row r="5150" spans="1:27" x14ac:dyDescent="0.3">
      <c r="D5150" s="37" t="s">
        <v>916</v>
      </c>
      <c r="E5150" s="36"/>
      <c r="H5150" s="36">
        <v>2</v>
      </c>
      <c r="I5150" t="s">
        <v>844</v>
      </c>
      <c r="K5150" s="34">
        <f>ROUND(H5150/100*K5149,5)</f>
        <v>0</v>
      </c>
    </row>
    <row r="5151" spans="1:27" x14ac:dyDescent="0.3">
      <c r="D5151" s="37" t="s">
        <v>845</v>
      </c>
      <c r="E5151" s="36"/>
      <c r="H5151" s="36"/>
      <c r="K5151" s="38">
        <f>SUM(K5149:K5150)</f>
        <v>0</v>
      </c>
    </row>
    <row r="5153" spans="1:27" ht="45" customHeight="1" x14ac:dyDescent="0.3">
      <c r="A5153" s="28" t="s">
        <v>2816</v>
      </c>
      <c r="B5153" s="28" t="s">
        <v>90</v>
      </c>
      <c r="C5153" s="29" t="s">
        <v>14</v>
      </c>
      <c r="D5153" s="7" t="s">
        <v>91</v>
      </c>
      <c r="E5153" s="6"/>
      <c r="F5153" s="6"/>
      <c r="G5153" s="29"/>
      <c r="H5153" s="31" t="s">
        <v>820</v>
      </c>
      <c r="I5153" s="5">
        <v>1</v>
      </c>
      <c r="J5153" s="4"/>
      <c r="K5153" s="32">
        <f>ROUND(K5165,2)</f>
        <v>0</v>
      </c>
      <c r="L5153" s="30" t="s">
        <v>2817</v>
      </c>
      <c r="M5153" s="29"/>
      <c r="N5153" s="29"/>
      <c r="O5153" s="29"/>
      <c r="P5153" s="29"/>
      <c r="Q5153" s="29"/>
      <c r="R5153" s="29"/>
      <c r="S5153" s="29"/>
      <c r="T5153" s="29"/>
      <c r="U5153" s="29"/>
      <c r="V5153" s="29"/>
      <c r="W5153" s="29"/>
      <c r="X5153" s="29"/>
      <c r="Y5153" s="29"/>
      <c r="Z5153" s="29"/>
      <c r="AA5153" s="29"/>
    </row>
    <row r="5154" spans="1:27" x14ac:dyDescent="0.3">
      <c r="B5154" s="24" t="s">
        <v>822</v>
      </c>
    </row>
    <row r="5155" spans="1:27" x14ac:dyDescent="0.3">
      <c r="B5155" t="s">
        <v>921</v>
      </c>
      <c r="C5155" t="s">
        <v>802</v>
      </c>
      <c r="D5155" t="s">
        <v>857</v>
      </c>
      <c r="E5155" s="33">
        <v>0.3</v>
      </c>
      <c r="F5155" t="s">
        <v>825</v>
      </c>
      <c r="G5155" t="s">
        <v>826</v>
      </c>
      <c r="H5155" s="34"/>
      <c r="I5155" t="s">
        <v>827</v>
      </c>
      <c r="J5155" s="35">
        <f>ROUND(E5155/I5153* H5155,5)</f>
        <v>0</v>
      </c>
      <c r="K5155" s="36"/>
    </row>
    <row r="5156" spans="1:27" x14ac:dyDescent="0.3">
      <c r="B5156" t="s">
        <v>919</v>
      </c>
      <c r="C5156" t="s">
        <v>802</v>
      </c>
      <c r="D5156" t="s">
        <v>920</v>
      </c>
      <c r="E5156" s="33">
        <v>0.3</v>
      </c>
      <c r="F5156" t="s">
        <v>825</v>
      </c>
      <c r="G5156" t="s">
        <v>826</v>
      </c>
      <c r="H5156" s="34"/>
      <c r="I5156" t="s">
        <v>827</v>
      </c>
      <c r="J5156" s="35">
        <f>ROUND(E5156/I5153* H5156,5)</f>
        <v>0</v>
      </c>
      <c r="K5156" s="36"/>
    </row>
    <row r="5157" spans="1:27" x14ac:dyDescent="0.3">
      <c r="D5157" s="37" t="s">
        <v>828</v>
      </c>
      <c r="E5157" s="36"/>
      <c r="H5157" s="36"/>
      <c r="K5157" s="34">
        <f>SUM(J5155:J5156)</f>
        <v>0</v>
      </c>
    </row>
    <row r="5158" spans="1:27" x14ac:dyDescent="0.3">
      <c r="B5158" s="24" t="s">
        <v>833</v>
      </c>
      <c r="E5158" s="36"/>
      <c r="H5158" s="36"/>
      <c r="K5158" s="36"/>
    </row>
    <row r="5159" spans="1:27" x14ac:dyDescent="0.3">
      <c r="B5159" t="s">
        <v>2818</v>
      </c>
      <c r="C5159" t="s">
        <v>14</v>
      </c>
      <c r="D5159" t="s">
        <v>2819</v>
      </c>
      <c r="E5159" s="33">
        <v>1</v>
      </c>
      <c r="G5159" t="s">
        <v>826</v>
      </c>
      <c r="H5159" s="34"/>
      <c r="I5159" t="s">
        <v>827</v>
      </c>
      <c r="J5159" s="35">
        <f>ROUND(E5159* H5159,5)</f>
        <v>0</v>
      </c>
      <c r="K5159" s="36"/>
    </row>
    <row r="5160" spans="1:27" x14ac:dyDescent="0.3">
      <c r="D5160" s="37" t="s">
        <v>841</v>
      </c>
      <c r="E5160" s="36"/>
      <c r="H5160" s="36"/>
      <c r="K5160" s="34">
        <f>SUM(J5159:J5159)</f>
        <v>0</v>
      </c>
    </row>
    <row r="5161" spans="1:27" x14ac:dyDescent="0.3">
      <c r="E5161" s="36"/>
      <c r="H5161" s="36"/>
      <c r="K5161" s="36"/>
    </row>
    <row r="5162" spans="1:27" x14ac:dyDescent="0.3">
      <c r="D5162" s="37" t="s">
        <v>843</v>
      </c>
      <c r="E5162" s="36"/>
      <c r="H5162" s="36">
        <v>1.5</v>
      </c>
      <c r="I5162" t="s">
        <v>844</v>
      </c>
      <c r="J5162">
        <f>ROUND(H5162/100*K5157,5)</f>
        <v>0</v>
      </c>
      <c r="K5162" s="36"/>
    </row>
    <row r="5163" spans="1:27" x14ac:dyDescent="0.3">
      <c r="D5163" s="37" t="s">
        <v>842</v>
      </c>
      <c r="E5163" s="36"/>
      <c r="H5163" s="36"/>
      <c r="K5163" s="38">
        <f>SUM(J5154:J5162)</f>
        <v>0</v>
      </c>
    </row>
    <row r="5164" spans="1:27" x14ac:dyDescent="0.3">
      <c r="D5164" s="37" t="s">
        <v>916</v>
      </c>
      <c r="E5164" s="36"/>
      <c r="H5164" s="36">
        <v>2</v>
      </c>
      <c r="I5164" t="s">
        <v>844</v>
      </c>
      <c r="K5164" s="34">
        <f>ROUND(H5164/100*K5163,5)</f>
        <v>0</v>
      </c>
    </row>
    <row r="5165" spans="1:27" x14ac:dyDescent="0.3">
      <c r="D5165" s="37" t="s">
        <v>845</v>
      </c>
      <c r="E5165" s="36"/>
      <c r="H5165" s="36"/>
      <c r="K5165" s="38">
        <f>SUM(K5163:K5164)</f>
        <v>0</v>
      </c>
    </row>
    <row r="5167" spans="1:27" ht="45" customHeight="1" x14ac:dyDescent="0.3">
      <c r="A5167" s="28" t="s">
        <v>2820</v>
      </c>
      <c r="B5167" s="28" t="s">
        <v>92</v>
      </c>
      <c r="C5167" s="29" t="s">
        <v>14</v>
      </c>
      <c r="D5167" s="7" t="s">
        <v>93</v>
      </c>
      <c r="E5167" s="6"/>
      <c r="F5167" s="6"/>
      <c r="G5167" s="29"/>
      <c r="H5167" s="31" t="s">
        <v>820</v>
      </c>
      <c r="I5167" s="5">
        <v>1</v>
      </c>
      <c r="J5167" s="4"/>
      <c r="K5167" s="32">
        <f>ROUND(K5179,2)</f>
        <v>0</v>
      </c>
      <c r="L5167" s="30" t="s">
        <v>2821</v>
      </c>
      <c r="M5167" s="29"/>
      <c r="N5167" s="29"/>
      <c r="O5167" s="29"/>
      <c r="P5167" s="29"/>
      <c r="Q5167" s="29"/>
      <c r="R5167" s="29"/>
      <c r="S5167" s="29"/>
      <c r="T5167" s="29"/>
      <c r="U5167" s="29"/>
      <c r="V5167" s="29"/>
      <c r="W5167" s="29"/>
      <c r="X5167" s="29"/>
      <c r="Y5167" s="29"/>
      <c r="Z5167" s="29"/>
      <c r="AA5167" s="29"/>
    </row>
    <row r="5168" spans="1:27" x14ac:dyDescent="0.3">
      <c r="B5168" s="24" t="s">
        <v>822</v>
      </c>
    </row>
    <row r="5169" spans="1:27" x14ac:dyDescent="0.3">
      <c r="B5169" t="s">
        <v>919</v>
      </c>
      <c r="C5169" t="s">
        <v>802</v>
      </c>
      <c r="D5169" t="s">
        <v>920</v>
      </c>
      <c r="E5169" s="33">
        <v>0.25</v>
      </c>
      <c r="F5169" t="s">
        <v>825</v>
      </c>
      <c r="G5169" t="s">
        <v>826</v>
      </c>
      <c r="H5169" s="34"/>
      <c r="I5169" t="s">
        <v>827</v>
      </c>
      <c r="J5169" s="35">
        <f>ROUND(E5169/I5167* H5169,5)</f>
        <v>0</v>
      </c>
      <c r="K5169" s="36"/>
    </row>
    <row r="5170" spans="1:27" x14ac:dyDescent="0.3">
      <c r="B5170" t="s">
        <v>921</v>
      </c>
      <c r="C5170" t="s">
        <v>802</v>
      </c>
      <c r="D5170" t="s">
        <v>857</v>
      </c>
      <c r="E5170" s="33">
        <v>0.25</v>
      </c>
      <c r="F5170" t="s">
        <v>825</v>
      </c>
      <c r="G5170" t="s">
        <v>826</v>
      </c>
      <c r="H5170" s="34"/>
      <c r="I5170" t="s">
        <v>827</v>
      </c>
      <c r="J5170" s="35">
        <f>ROUND(E5170/I5167* H5170,5)</f>
        <v>0</v>
      </c>
      <c r="K5170" s="36"/>
    </row>
    <row r="5171" spans="1:27" x14ac:dyDescent="0.3">
      <c r="D5171" s="37" t="s">
        <v>828</v>
      </c>
      <c r="E5171" s="36"/>
      <c r="H5171" s="36"/>
      <c r="K5171" s="34">
        <f>SUM(J5169:J5170)</f>
        <v>0</v>
      </c>
    </row>
    <row r="5172" spans="1:27" x14ac:dyDescent="0.3">
      <c r="B5172" s="24" t="s">
        <v>833</v>
      </c>
      <c r="E5172" s="36"/>
      <c r="H5172" s="36"/>
      <c r="K5172" s="36"/>
    </row>
    <row r="5173" spans="1:27" x14ac:dyDescent="0.3">
      <c r="B5173" t="s">
        <v>2822</v>
      </c>
      <c r="C5173" t="s">
        <v>14</v>
      </c>
      <c r="D5173" t="s">
        <v>2823</v>
      </c>
      <c r="E5173" s="33">
        <v>1</v>
      </c>
      <c r="G5173" t="s">
        <v>826</v>
      </c>
      <c r="H5173" s="34"/>
      <c r="I5173" t="s">
        <v>827</v>
      </c>
      <c r="J5173" s="35">
        <f>ROUND(E5173* H5173,5)</f>
        <v>0</v>
      </c>
      <c r="K5173" s="36"/>
    </row>
    <row r="5174" spans="1:27" x14ac:dyDescent="0.3">
      <c r="D5174" s="37" t="s">
        <v>841</v>
      </c>
      <c r="E5174" s="36"/>
      <c r="H5174" s="36"/>
      <c r="K5174" s="34">
        <f>SUM(J5173:J5173)</f>
        <v>0</v>
      </c>
    </row>
    <row r="5175" spans="1:27" x14ac:dyDescent="0.3">
      <c r="E5175" s="36"/>
      <c r="H5175" s="36"/>
      <c r="K5175" s="36"/>
    </row>
    <row r="5176" spans="1:27" x14ac:dyDescent="0.3">
      <c r="D5176" s="37" t="s">
        <v>843</v>
      </c>
      <c r="E5176" s="36"/>
      <c r="H5176" s="36">
        <v>1.5</v>
      </c>
      <c r="I5176" t="s">
        <v>844</v>
      </c>
      <c r="J5176">
        <f>ROUND(H5176/100*K5171,5)</f>
        <v>0</v>
      </c>
      <c r="K5176" s="36"/>
    </row>
    <row r="5177" spans="1:27" x14ac:dyDescent="0.3">
      <c r="D5177" s="37" t="s">
        <v>842</v>
      </c>
      <c r="E5177" s="36"/>
      <c r="H5177" s="36"/>
      <c r="K5177" s="38">
        <f>SUM(J5168:J5176)</f>
        <v>0</v>
      </c>
    </row>
    <row r="5178" spans="1:27" x14ac:dyDescent="0.3">
      <c r="D5178" s="37" t="s">
        <v>916</v>
      </c>
      <c r="E5178" s="36"/>
      <c r="H5178" s="36">
        <v>2</v>
      </c>
      <c r="I5178" t="s">
        <v>844</v>
      </c>
      <c r="K5178" s="34">
        <f>ROUND(H5178/100*K5177,5)</f>
        <v>0</v>
      </c>
    </row>
    <row r="5179" spans="1:27" x14ac:dyDescent="0.3">
      <c r="D5179" s="37" t="s">
        <v>845</v>
      </c>
      <c r="E5179" s="36"/>
      <c r="H5179" s="36"/>
      <c r="K5179" s="38">
        <f>SUM(K5177:K5178)</f>
        <v>0</v>
      </c>
    </row>
    <row r="5181" spans="1:27" ht="45" customHeight="1" x14ac:dyDescent="0.3">
      <c r="A5181" s="28" t="s">
        <v>2824</v>
      </c>
      <c r="B5181" s="28" t="s">
        <v>118</v>
      </c>
      <c r="C5181" s="29" t="s">
        <v>14</v>
      </c>
      <c r="D5181" s="7" t="s">
        <v>119</v>
      </c>
      <c r="E5181" s="6"/>
      <c r="F5181" s="6"/>
      <c r="G5181" s="29"/>
      <c r="H5181" s="31" t="s">
        <v>820</v>
      </c>
      <c r="I5181" s="5">
        <v>1</v>
      </c>
      <c r="J5181" s="4"/>
      <c r="K5181" s="32">
        <f>ROUND(K5193,2)</f>
        <v>0</v>
      </c>
      <c r="L5181" s="30" t="s">
        <v>2825</v>
      </c>
      <c r="M5181" s="29"/>
      <c r="N5181" s="29"/>
      <c r="O5181" s="29"/>
      <c r="P5181" s="29"/>
      <c r="Q5181" s="29"/>
      <c r="R5181" s="29"/>
      <c r="S5181" s="29"/>
      <c r="T5181" s="29"/>
      <c r="U5181" s="29"/>
      <c r="V5181" s="29"/>
      <c r="W5181" s="29"/>
      <c r="X5181" s="29"/>
      <c r="Y5181" s="29"/>
      <c r="Z5181" s="29"/>
      <c r="AA5181" s="29"/>
    </row>
    <row r="5182" spans="1:27" x14ac:dyDescent="0.3">
      <c r="B5182" s="24" t="s">
        <v>822</v>
      </c>
    </row>
    <row r="5183" spans="1:27" x14ac:dyDescent="0.3">
      <c r="B5183" t="s">
        <v>2432</v>
      </c>
      <c r="C5183" t="s">
        <v>802</v>
      </c>
      <c r="D5183" t="s">
        <v>857</v>
      </c>
      <c r="E5183" s="33">
        <v>0.35</v>
      </c>
      <c r="F5183" t="s">
        <v>825</v>
      </c>
      <c r="G5183" t="s">
        <v>826</v>
      </c>
      <c r="H5183" s="34"/>
      <c r="I5183" t="s">
        <v>827</v>
      </c>
      <c r="J5183" s="35">
        <f>ROUND(E5183/I5181* H5183,5)</f>
        <v>0</v>
      </c>
      <c r="K5183" s="36"/>
    </row>
    <row r="5184" spans="1:27" x14ac:dyDescent="0.3">
      <c r="B5184" t="s">
        <v>2431</v>
      </c>
      <c r="C5184" t="s">
        <v>802</v>
      </c>
      <c r="D5184" t="s">
        <v>920</v>
      </c>
      <c r="E5184" s="33">
        <v>0.35</v>
      </c>
      <c r="F5184" t="s">
        <v>825</v>
      </c>
      <c r="G5184" t="s">
        <v>826</v>
      </c>
      <c r="H5184" s="34"/>
      <c r="I5184" t="s">
        <v>827</v>
      </c>
      <c r="J5184" s="35">
        <f>ROUND(E5184/I5181* H5184,5)</f>
        <v>0</v>
      </c>
      <c r="K5184" s="36"/>
    </row>
    <row r="5185" spans="1:27" x14ac:dyDescent="0.3">
      <c r="D5185" s="37" t="s">
        <v>828</v>
      </c>
      <c r="E5185" s="36"/>
      <c r="H5185" s="36"/>
      <c r="K5185" s="34">
        <f>SUM(J5183:J5184)</f>
        <v>0</v>
      </c>
    </row>
    <row r="5186" spans="1:27" x14ac:dyDescent="0.3">
      <c r="B5186" s="24" t="s">
        <v>833</v>
      </c>
      <c r="E5186" s="36"/>
      <c r="H5186" s="36"/>
      <c r="K5186" s="36"/>
    </row>
    <row r="5187" spans="1:27" x14ac:dyDescent="0.3">
      <c r="B5187" t="s">
        <v>2826</v>
      </c>
      <c r="C5187" t="s">
        <v>14</v>
      </c>
      <c r="D5187" t="s">
        <v>2827</v>
      </c>
      <c r="E5187" s="33">
        <v>1</v>
      </c>
      <c r="G5187" t="s">
        <v>826</v>
      </c>
      <c r="H5187" s="34"/>
      <c r="I5187" t="s">
        <v>827</v>
      </c>
      <c r="J5187" s="35">
        <f>ROUND(E5187* H5187,5)</f>
        <v>0</v>
      </c>
      <c r="K5187" s="36"/>
    </row>
    <row r="5188" spans="1:27" x14ac:dyDescent="0.3">
      <c r="D5188" s="37" t="s">
        <v>841</v>
      </c>
      <c r="E5188" s="36"/>
      <c r="H5188" s="36"/>
      <c r="K5188" s="34">
        <f>SUM(J5187:J5187)</f>
        <v>0</v>
      </c>
    </row>
    <row r="5189" spans="1:27" x14ac:dyDescent="0.3">
      <c r="E5189" s="36"/>
      <c r="H5189" s="36"/>
      <c r="K5189" s="36"/>
    </row>
    <row r="5190" spans="1:27" x14ac:dyDescent="0.3">
      <c r="D5190" s="37" t="s">
        <v>843</v>
      </c>
      <c r="E5190" s="36"/>
      <c r="H5190" s="36">
        <v>1.5</v>
      </c>
      <c r="I5190" t="s">
        <v>844</v>
      </c>
      <c r="J5190">
        <f>ROUND(H5190/100*K5185,5)</f>
        <v>0</v>
      </c>
      <c r="K5190" s="36"/>
    </row>
    <row r="5191" spans="1:27" x14ac:dyDescent="0.3">
      <c r="D5191" s="37" t="s">
        <v>842</v>
      </c>
      <c r="E5191" s="36"/>
      <c r="H5191" s="36"/>
      <c r="K5191" s="38">
        <f>SUM(J5182:J5190)</f>
        <v>0</v>
      </c>
    </row>
    <row r="5192" spans="1:27" x14ac:dyDescent="0.3">
      <c r="D5192" s="37" t="s">
        <v>916</v>
      </c>
      <c r="E5192" s="36"/>
      <c r="H5192" s="36">
        <v>2</v>
      </c>
      <c r="I5192" t="s">
        <v>844</v>
      </c>
      <c r="K5192" s="34">
        <f>ROUND(H5192/100*K5191,5)</f>
        <v>0</v>
      </c>
    </row>
    <row r="5193" spans="1:27" x14ac:dyDescent="0.3">
      <c r="D5193" s="37" t="s">
        <v>845</v>
      </c>
      <c r="E5193" s="36"/>
      <c r="H5193" s="36"/>
      <c r="K5193" s="38">
        <f>SUM(K5191:K5192)</f>
        <v>0</v>
      </c>
    </row>
    <row r="5195" spans="1:27" ht="45" customHeight="1" x14ac:dyDescent="0.3">
      <c r="A5195" s="28" t="s">
        <v>2828</v>
      </c>
      <c r="B5195" s="28" t="s">
        <v>114</v>
      </c>
      <c r="C5195" s="29" t="s">
        <v>14</v>
      </c>
      <c r="D5195" s="7" t="s">
        <v>115</v>
      </c>
      <c r="E5195" s="6"/>
      <c r="F5195" s="6"/>
      <c r="G5195" s="29"/>
      <c r="H5195" s="31" t="s">
        <v>820</v>
      </c>
      <c r="I5195" s="5">
        <v>1</v>
      </c>
      <c r="J5195" s="4"/>
      <c r="K5195" s="32">
        <f>ROUND(K5207,2)</f>
        <v>0</v>
      </c>
      <c r="L5195" s="30" t="s">
        <v>2829</v>
      </c>
      <c r="M5195" s="29"/>
      <c r="N5195" s="29"/>
      <c r="O5195" s="29"/>
      <c r="P5195" s="29"/>
      <c r="Q5195" s="29"/>
      <c r="R5195" s="29"/>
      <c r="S5195" s="29"/>
      <c r="T5195" s="29"/>
      <c r="U5195" s="29"/>
      <c r="V5195" s="29"/>
      <c r="W5195" s="29"/>
      <c r="X5195" s="29"/>
      <c r="Y5195" s="29"/>
      <c r="Z5195" s="29"/>
      <c r="AA5195" s="29"/>
    </row>
    <row r="5196" spans="1:27" x14ac:dyDescent="0.3">
      <c r="B5196" s="24" t="s">
        <v>822</v>
      </c>
    </row>
    <row r="5197" spans="1:27" x14ac:dyDescent="0.3">
      <c r="B5197" t="s">
        <v>2431</v>
      </c>
      <c r="C5197" t="s">
        <v>802</v>
      </c>
      <c r="D5197" t="s">
        <v>920</v>
      </c>
      <c r="E5197" s="33">
        <v>1.5</v>
      </c>
      <c r="F5197" t="s">
        <v>825</v>
      </c>
      <c r="G5197" t="s">
        <v>826</v>
      </c>
      <c r="H5197" s="34"/>
      <c r="I5197" t="s">
        <v>827</v>
      </c>
      <c r="J5197" s="35">
        <f>ROUND(E5197/I5195* H5197,5)</f>
        <v>0</v>
      </c>
      <c r="K5197" s="36"/>
    </row>
    <row r="5198" spans="1:27" x14ac:dyDescent="0.3">
      <c r="B5198" t="s">
        <v>2432</v>
      </c>
      <c r="C5198" t="s">
        <v>802</v>
      </c>
      <c r="D5198" t="s">
        <v>857</v>
      </c>
      <c r="E5198" s="33">
        <v>1.5</v>
      </c>
      <c r="F5198" t="s">
        <v>825</v>
      </c>
      <c r="G5198" t="s">
        <v>826</v>
      </c>
      <c r="H5198" s="34"/>
      <c r="I5198" t="s">
        <v>827</v>
      </c>
      <c r="J5198" s="35">
        <f>ROUND(E5198/I5195* H5198,5)</f>
        <v>0</v>
      </c>
      <c r="K5198" s="36"/>
    </row>
    <row r="5199" spans="1:27" x14ac:dyDescent="0.3">
      <c r="D5199" s="37" t="s">
        <v>828</v>
      </c>
      <c r="E5199" s="36"/>
      <c r="H5199" s="36"/>
      <c r="K5199" s="34">
        <f>SUM(J5197:J5198)</f>
        <v>0</v>
      </c>
    </row>
    <row r="5200" spans="1:27" x14ac:dyDescent="0.3">
      <c r="B5200" s="24" t="s">
        <v>833</v>
      </c>
      <c r="E5200" s="36"/>
      <c r="H5200" s="36"/>
      <c r="K5200" s="36"/>
    </row>
    <row r="5201" spans="1:27" x14ac:dyDescent="0.3">
      <c r="B5201" t="s">
        <v>2830</v>
      </c>
      <c r="C5201" t="s">
        <v>14</v>
      </c>
      <c r="D5201" t="s">
        <v>2831</v>
      </c>
      <c r="E5201" s="33">
        <v>1</v>
      </c>
      <c r="G5201" t="s">
        <v>826</v>
      </c>
      <c r="H5201" s="34"/>
      <c r="I5201" t="s">
        <v>827</v>
      </c>
      <c r="J5201" s="35">
        <f>ROUND(E5201* H5201,5)</f>
        <v>0</v>
      </c>
      <c r="K5201" s="36"/>
    </row>
    <row r="5202" spans="1:27" x14ac:dyDescent="0.3">
      <c r="D5202" s="37" t="s">
        <v>841</v>
      </c>
      <c r="E5202" s="36"/>
      <c r="H5202" s="36"/>
      <c r="K5202" s="34">
        <f>SUM(J5201:J5201)</f>
        <v>0</v>
      </c>
    </row>
    <row r="5203" spans="1:27" x14ac:dyDescent="0.3">
      <c r="E5203" s="36"/>
      <c r="H5203" s="36"/>
      <c r="K5203" s="36"/>
    </row>
    <row r="5204" spans="1:27" x14ac:dyDescent="0.3">
      <c r="D5204" s="37" t="s">
        <v>843</v>
      </c>
      <c r="E5204" s="36"/>
      <c r="H5204" s="36">
        <v>1.5</v>
      </c>
      <c r="I5204" t="s">
        <v>844</v>
      </c>
      <c r="J5204">
        <f>ROUND(H5204/100*K5199,5)</f>
        <v>0</v>
      </c>
      <c r="K5204" s="36"/>
    </row>
    <row r="5205" spans="1:27" x14ac:dyDescent="0.3">
      <c r="D5205" s="37" t="s">
        <v>842</v>
      </c>
      <c r="E5205" s="36"/>
      <c r="H5205" s="36"/>
      <c r="K5205" s="38">
        <f>SUM(J5196:J5204)</f>
        <v>0</v>
      </c>
    </row>
    <row r="5206" spans="1:27" x14ac:dyDescent="0.3">
      <c r="D5206" s="37" t="s">
        <v>916</v>
      </c>
      <c r="E5206" s="36"/>
      <c r="H5206" s="36">
        <v>2</v>
      </c>
      <c r="I5206" t="s">
        <v>844</v>
      </c>
      <c r="K5206" s="34">
        <f>ROUND(H5206/100*K5205,5)</f>
        <v>0</v>
      </c>
    </row>
    <row r="5207" spans="1:27" x14ac:dyDescent="0.3">
      <c r="D5207" s="37" t="s">
        <v>845</v>
      </c>
      <c r="E5207" s="36"/>
      <c r="H5207" s="36"/>
      <c r="K5207" s="38">
        <f>SUM(K5205:K5206)</f>
        <v>0</v>
      </c>
    </row>
    <row r="5209" spans="1:27" ht="45" customHeight="1" x14ac:dyDescent="0.3">
      <c r="A5209" s="28" t="s">
        <v>2832</v>
      </c>
      <c r="B5209" s="28" t="s">
        <v>472</v>
      </c>
      <c r="C5209" s="29" t="s">
        <v>14</v>
      </c>
      <c r="D5209" s="7" t="s">
        <v>473</v>
      </c>
      <c r="E5209" s="6"/>
      <c r="F5209" s="6"/>
      <c r="G5209" s="29"/>
      <c r="H5209" s="31" t="s">
        <v>820</v>
      </c>
      <c r="I5209" s="5">
        <v>1</v>
      </c>
      <c r="J5209" s="4"/>
      <c r="K5209" s="32">
        <f>ROUND(K5221,2)</f>
        <v>0</v>
      </c>
      <c r="L5209" s="30" t="s">
        <v>2833</v>
      </c>
      <c r="M5209" s="29"/>
      <c r="N5209" s="29"/>
      <c r="O5209" s="29"/>
      <c r="P5209" s="29"/>
      <c r="Q5209" s="29"/>
      <c r="R5209" s="29"/>
      <c r="S5209" s="29"/>
      <c r="T5209" s="29"/>
      <c r="U5209" s="29"/>
      <c r="V5209" s="29"/>
      <c r="W5209" s="29"/>
      <c r="X5209" s="29"/>
      <c r="Y5209" s="29"/>
      <c r="Z5209" s="29"/>
      <c r="AA5209" s="29"/>
    </row>
    <row r="5210" spans="1:27" x14ac:dyDescent="0.3">
      <c r="B5210" s="24" t="s">
        <v>822</v>
      </c>
    </row>
    <row r="5211" spans="1:27" x14ac:dyDescent="0.3">
      <c r="B5211" t="s">
        <v>2431</v>
      </c>
      <c r="C5211" t="s">
        <v>802</v>
      </c>
      <c r="D5211" t="s">
        <v>920</v>
      </c>
      <c r="E5211" s="33">
        <v>1.1000000000000001</v>
      </c>
      <c r="F5211" t="s">
        <v>825</v>
      </c>
      <c r="G5211" t="s">
        <v>826</v>
      </c>
      <c r="H5211" s="34"/>
      <c r="I5211" t="s">
        <v>827</v>
      </c>
      <c r="J5211" s="35">
        <f>ROUND(E5211/I5209* H5211,5)</f>
        <v>0</v>
      </c>
      <c r="K5211" s="36"/>
    </row>
    <row r="5212" spans="1:27" x14ac:dyDescent="0.3">
      <c r="B5212" t="s">
        <v>2432</v>
      </c>
      <c r="C5212" t="s">
        <v>802</v>
      </c>
      <c r="D5212" t="s">
        <v>857</v>
      </c>
      <c r="E5212" s="33">
        <v>1.1000000000000001</v>
      </c>
      <c r="F5212" t="s">
        <v>825</v>
      </c>
      <c r="G5212" t="s">
        <v>826</v>
      </c>
      <c r="H5212" s="34"/>
      <c r="I5212" t="s">
        <v>827</v>
      </c>
      <c r="J5212" s="35">
        <f>ROUND(E5212/I5209* H5212,5)</f>
        <v>0</v>
      </c>
      <c r="K5212" s="36"/>
    </row>
    <row r="5213" spans="1:27" x14ac:dyDescent="0.3">
      <c r="D5213" s="37" t="s">
        <v>828</v>
      </c>
      <c r="E5213" s="36"/>
      <c r="H5213" s="36"/>
      <c r="K5213" s="34">
        <f>SUM(J5211:J5212)</f>
        <v>0</v>
      </c>
    </row>
    <row r="5214" spans="1:27" x14ac:dyDescent="0.3">
      <c r="B5214" s="24" t="s">
        <v>833</v>
      </c>
      <c r="E5214" s="36"/>
      <c r="H5214" s="36"/>
      <c r="K5214" s="36"/>
    </row>
    <row r="5215" spans="1:27" x14ac:dyDescent="0.3">
      <c r="B5215" t="s">
        <v>2834</v>
      </c>
      <c r="C5215" t="s">
        <v>14</v>
      </c>
      <c r="D5215" t="s">
        <v>2835</v>
      </c>
      <c r="E5215" s="33">
        <v>1</v>
      </c>
      <c r="G5215" t="s">
        <v>826</v>
      </c>
      <c r="H5215" s="34"/>
      <c r="I5215" t="s">
        <v>827</v>
      </c>
      <c r="J5215" s="35">
        <f>ROUND(E5215* H5215,5)</f>
        <v>0</v>
      </c>
      <c r="K5215" s="36"/>
    </row>
    <row r="5216" spans="1:27" x14ac:dyDescent="0.3">
      <c r="D5216" s="37" t="s">
        <v>841</v>
      </c>
      <c r="E5216" s="36"/>
      <c r="H5216" s="36"/>
      <c r="K5216" s="34">
        <f>SUM(J5215:J5215)</f>
        <v>0</v>
      </c>
    </row>
    <row r="5217" spans="1:27" x14ac:dyDescent="0.3">
      <c r="E5217" s="36"/>
      <c r="H5217" s="36"/>
      <c r="K5217" s="36"/>
    </row>
    <row r="5218" spans="1:27" x14ac:dyDescent="0.3">
      <c r="D5218" s="37" t="s">
        <v>843</v>
      </c>
      <c r="E5218" s="36"/>
      <c r="H5218" s="36">
        <v>1.5</v>
      </c>
      <c r="I5218" t="s">
        <v>844</v>
      </c>
      <c r="J5218">
        <f>ROUND(H5218/100*K5213,5)</f>
        <v>0</v>
      </c>
      <c r="K5218" s="36"/>
    </row>
    <row r="5219" spans="1:27" x14ac:dyDescent="0.3">
      <c r="D5219" s="37" t="s">
        <v>842</v>
      </c>
      <c r="E5219" s="36"/>
      <c r="H5219" s="36"/>
      <c r="K5219" s="38">
        <f>SUM(J5210:J5218)</f>
        <v>0</v>
      </c>
    </row>
    <row r="5220" spans="1:27" x14ac:dyDescent="0.3">
      <c r="D5220" s="37" t="s">
        <v>916</v>
      </c>
      <c r="E5220" s="36"/>
      <c r="H5220" s="36">
        <v>2</v>
      </c>
      <c r="I5220" t="s">
        <v>844</v>
      </c>
      <c r="K5220" s="34">
        <f>ROUND(H5220/100*K5219,5)</f>
        <v>0</v>
      </c>
    </row>
    <row r="5221" spans="1:27" x14ac:dyDescent="0.3">
      <c r="D5221" s="37" t="s">
        <v>845</v>
      </c>
      <c r="E5221" s="36"/>
      <c r="H5221" s="36"/>
      <c r="K5221" s="38">
        <f>SUM(K5219:K5220)</f>
        <v>0</v>
      </c>
    </row>
    <row r="5223" spans="1:27" ht="45" customHeight="1" x14ac:dyDescent="0.3">
      <c r="A5223" s="28" t="s">
        <v>2836</v>
      </c>
      <c r="B5223" s="28" t="s">
        <v>466</v>
      </c>
      <c r="C5223" s="29" t="s">
        <v>14</v>
      </c>
      <c r="D5223" s="7" t="s">
        <v>467</v>
      </c>
      <c r="E5223" s="6"/>
      <c r="F5223" s="6"/>
      <c r="G5223" s="29"/>
      <c r="H5223" s="31" t="s">
        <v>820</v>
      </c>
      <c r="I5223" s="5">
        <v>1</v>
      </c>
      <c r="J5223" s="4"/>
      <c r="K5223" s="32">
        <f>ROUND(K5235,2)</f>
        <v>0</v>
      </c>
      <c r="L5223" s="30" t="s">
        <v>2837</v>
      </c>
      <c r="M5223" s="29"/>
      <c r="N5223" s="29"/>
      <c r="O5223" s="29"/>
      <c r="P5223" s="29"/>
      <c r="Q5223" s="29"/>
      <c r="R5223" s="29"/>
      <c r="S5223" s="29"/>
      <c r="T5223" s="29"/>
      <c r="U5223" s="29"/>
      <c r="V5223" s="29"/>
      <c r="W5223" s="29"/>
      <c r="X5223" s="29"/>
      <c r="Y5223" s="29"/>
      <c r="Z5223" s="29"/>
      <c r="AA5223" s="29"/>
    </row>
    <row r="5224" spans="1:27" x14ac:dyDescent="0.3">
      <c r="B5224" s="24" t="s">
        <v>822</v>
      </c>
    </row>
    <row r="5225" spans="1:27" x14ac:dyDescent="0.3">
      <c r="B5225" t="s">
        <v>921</v>
      </c>
      <c r="C5225" t="s">
        <v>802</v>
      </c>
      <c r="D5225" t="s">
        <v>857</v>
      </c>
      <c r="E5225" s="33">
        <v>0.55000000000000004</v>
      </c>
      <c r="F5225" t="s">
        <v>825</v>
      </c>
      <c r="G5225" t="s">
        <v>826</v>
      </c>
      <c r="H5225" s="34"/>
      <c r="I5225" t="s">
        <v>827</v>
      </c>
      <c r="J5225" s="35">
        <f>ROUND(E5225/I5223* H5225,5)</f>
        <v>0</v>
      </c>
      <c r="K5225" s="36"/>
    </row>
    <row r="5226" spans="1:27" x14ac:dyDescent="0.3">
      <c r="B5226" t="s">
        <v>919</v>
      </c>
      <c r="C5226" t="s">
        <v>802</v>
      </c>
      <c r="D5226" t="s">
        <v>920</v>
      </c>
      <c r="E5226" s="33">
        <v>0.55000000000000004</v>
      </c>
      <c r="F5226" t="s">
        <v>825</v>
      </c>
      <c r="G5226" t="s">
        <v>826</v>
      </c>
      <c r="H5226" s="34"/>
      <c r="I5226" t="s">
        <v>827</v>
      </c>
      <c r="J5226" s="35">
        <f>ROUND(E5226/I5223* H5226,5)</f>
        <v>0</v>
      </c>
      <c r="K5226" s="36"/>
    </row>
    <row r="5227" spans="1:27" x14ac:dyDescent="0.3">
      <c r="D5227" s="37" t="s">
        <v>828</v>
      </c>
      <c r="E5227" s="36"/>
      <c r="H5227" s="36"/>
      <c r="K5227" s="34">
        <f>SUM(J5225:J5226)</f>
        <v>0</v>
      </c>
    </row>
    <row r="5228" spans="1:27" x14ac:dyDescent="0.3">
      <c r="B5228" s="24" t="s">
        <v>833</v>
      </c>
      <c r="E5228" s="36"/>
      <c r="H5228" s="36"/>
      <c r="K5228" s="36"/>
    </row>
    <row r="5229" spans="1:27" x14ac:dyDescent="0.3">
      <c r="B5229" t="s">
        <v>2838</v>
      </c>
      <c r="C5229" t="s">
        <v>14</v>
      </c>
      <c r="D5229" t="s">
        <v>2839</v>
      </c>
      <c r="E5229" s="33">
        <v>1</v>
      </c>
      <c r="G5229" t="s">
        <v>826</v>
      </c>
      <c r="H5229" s="34"/>
      <c r="I5229" t="s">
        <v>827</v>
      </c>
      <c r="J5229" s="35">
        <f>ROUND(E5229* H5229,5)</f>
        <v>0</v>
      </c>
      <c r="K5229" s="36"/>
    </row>
    <row r="5230" spans="1:27" x14ac:dyDescent="0.3">
      <c r="D5230" s="37" t="s">
        <v>841</v>
      </c>
      <c r="E5230" s="36"/>
      <c r="H5230" s="36"/>
      <c r="K5230" s="34">
        <f>SUM(J5229:J5229)</f>
        <v>0</v>
      </c>
    </row>
    <row r="5231" spans="1:27" x14ac:dyDescent="0.3">
      <c r="E5231" s="36"/>
      <c r="H5231" s="36"/>
      <c r="K5231" s="36"/>
    </row>
    <row r="5232" spans="1:27" x14ac:dyDescent="0.3">
      <c r="D5232" s="37" t="s">
        <v>843</v>
      </c>
      <c r="E5232" s="36"/>
      <c r="H5232" s="36">
        <v>1.5</v>
      </c>
      <c r="I5232" t="s">
        <v>844</v>
      </c>
      <c r="J5232">
        <f>ROUND(H5232/100*K5227,5)</f>
        <v>0</v>
      </c>
      <c r="K5232" s="36"/>
    </row>
    <row r="5233" spans="1:27" x14ac:dyDescent="0.3">
      <c r="D5233" s="37" t="s">
        <v>842</v>
      </c>
      <c r="E5233" s="36"/>
      <c r="H5233" s="36"/>
      <c r="K5233" s="38">
        <f>SUM(J5224:J5232)</f>
        <v>0</v>
      </c>
    </row>
    <row r="5234" spans="1:27" x14ac:dyDescent="0.3">
      <c r="D5234" s="37" t="s">
        <v>916</v>
      </c>
      <c r="E5234" s="36"/>
      <c r="H5234" s="36">
        <v>2</v>
      </c>
      <c r="I5234" t="s">
        <v>844</v>
      </c>
      <c r="K5234" s="34">
        <f>ROUND(H5234/100*K5233,5)</f>
        <v>0</v>
      </c>
    </row>
    <row r="5235" spans="1:27" x14ac:dyDescent="0.3">
      <c r="D5235" s="37" t="s">
        <v>845</v>
      </c>
      <c r="E5235" s="36"/>
      <c r="H5235" s="36"/>
      <c r="K5235" s="38">
        <f>SUM(K5233:K5234)</f>
        <v>0</v>
      </c>
    </row>
    <row r="5237" spans="1:27" ht="45" customHeight="1" x14ac:dyDescent="0.3">
      <c r="A5237" s="28" t="s">
        <v>2840</v>
      </c>
      <c r="B5237" s="28" t="s">
        <v>104</v>
      </c>
      <c r="C5237" s="29" t="s">
        <v>14</v>
      </c>
      <c r="D5237" s="7" t="s">
        <v>105</v>
      </c>
      <c r="E5237" s="6"/>
      <c r="F5237" s="6"/>
      <c r="G5237" s="29"/>
      <c r="H5237" s="31" t="s">
        <v>820</v>
      </c>
      <c r="I5237" s="5">
        <v>1</v>
      </c>
      <c r="J5237" s="4"/>
      <c r="K5237" s="32">
        <f>ROUND(K5249,2)</f>
        <v>0</v>
      </c>
      <c r="L5237" s="30" t="s">
        <v>2841</v>
      </c>
      <c r="M5237" s="29"/>
      <c r="N5237" s="29"/>
      <c r="O5237" s="29"/>
      <c r="P5237" s="29"/>
      <c r="Q5237" s="29"/>
      <c r="R5237" s="29"/>
      <c r="S5237" s="29"/>
      <c r="T5237" s="29"/>
      <c r="U5237" s="29"/>
      <c r="V5237" s="29"/>
      <c r="W5237" s="29"/>
      <c r="X5237" s="29"/>
      <c r="Y5237" s="29"/>
      <c r="Z5237" s="29"/>
      <c r="AA5237" s="29"/>
    </row>
    <row r="5238" spans="1:27" x14ac:dyDescent="0.3">
      <c r="B5238" s="24" t="s">
        <v>822</v>
      </c>
    </row>
    <row r="5239" spans="1:27" x14ac:dyDescent="0.3">
      <c r="B5239" t="s">
        <v>921</v>
      </c>
      <c r="C5239" t="s">
        <v>802</v>
      </c>
      <c r="D5239" t="s">
        <v>857</v>
      </c>
      <c r="E5239" s="33">
        <v>0.55000000000000004</v>
      </c>
      <c r="F5239" t="s">
        <v>825</v>
      </c>
      <c r="G5239" t="s">
        <v>826</v>
      </c>
      <c r="H5239" s="34"/>
      <c r="I5239" t="s">
        <v>827</v>
      </c>
      <c r="J5239" s="35">
        <f>ROUND(E5239/I5237* H5239,5)</f>
        <v>0</v>
      </c>
      <c r="K5239" s="36"/>
    </row>
    <row r="5240" spans="1:27" x14ac:dyDescent="0.3">
      <c r="B5240" t="s">
        <v>919</v>
      </c>
      <c r="C5240" t="s">
        <v>802</v>
      </c>
      <c r="D5240" t="s">
        <v>920</v>
      </c>
      <c r="E5240" s="33">
        <v>0.55000000000000004</v>
      </c>
      <c r="F5240" t="s">
        <v>825</v>
      </c>
      <c r="G5240" t="s">
        <v>826</v>
      </c>
      <c r="H5240" s="34"/>
      <c r="I5240" t="s">
        <v>827</v>
      </c>
      <c r="J5240" s="35">
        <f>ROUND(E5240/I5237* H5240,5)</f>
        <v>0</v>
      </c>
      <c r="K5240" s="36"/>
    </row>
    <row r="5241" spans="1:27" x14ac:dyDescent="0.3">
      <c r="D5241" s="37" t="s">
        <v>828</v>
      </c>
      <c r="E5241" s="36"/>
      <c r="H5241" s="36"/>
      <c r="K5241" s="34">
        <f>SUM(J5239:J5240)</f>
        <v>0</v>
      </c>
    </row>
    <row r="5242" spans="1:27" x14ac:dyDescent="0.3">
      <c r="B5242" s="24" t="s">
        <v>833</v>
      </c>
      <c r="E5242" s="36"/>
      <c r="H5242" s="36"/>
      <c r="K5242" s="36"/>
    </row>
    <row r="5243" spans="1:27" x14ac:dyDescent="0.3">
      <c r="B5243" t="s">
        <v>2838</v>
      </c>
      <c r="C5243" t="s">
        <v>14</v>
      </c>
      <c r="D5243" t="s">
        <v>2839</v>
      </c>
      <c r="E5243" s="33">
        <v>1</v>
      </c>
      <c r="G5243" t="s">
        <v>826</v>
      </c>
      <c r="H5243" s="34"/>
      <c r="I5243" t="s">
        <v>827</v>
      </c>
      <c r="J5243" s="35">
        <f>ROUND(E5243* H5243,5)</f>
        <v>0</v>
      </c>
      <c r="K5243" s="36"/>
    </row>
    <row r="5244" spans="1:27" x14ac:dyDescent="0.3">
      <c r="D5244" s="37" t="s">
        <v>841</v>
      </c>
      <c r="E5244" s="36"/>
      <c r="H5244" s="36"/>
      <c r="K5244" s="34">
        <f>SUM(J5243:J5243)</f>
        <v>0</v>
      </c>
    </row>
    <row r="5245" spans="1:27" x14ac:dyDescent="0.3">
      <c r="E5245" s="36"/>
      <c r="H5245" s="36"/>
      <c r="K5245" s="36"/>
    </row>
    <row r="5246" spans="1:27" x14ac:dyDescent="0.3">
      <c r="D5246" s="37" t="s">
        <v>843</v>
      </c>
      <c r="E5246" s="36"/>
      <c r="H5246" s="36">
        <v>1.5</v>
      </c>
      <c r="I5246" t="s">
        <v>844</v>
      </c>
      <c r="J5246">
        <f>ROUND(H5246/100*K5241,5)</f>
        <v>0</v>
      </c>
      <c r="K5246" s="36"/>
    </row>
    <row r="5247" spans="1:27" x14ac:dyDescent="0.3">
      <c r="D5247" s="37" t="s">
        <v>842</v>
      </c>
      <c r="E5247" s="36"/>
      <c r="H5247" s="36"/>
      <c r="K5247" s="38">
        <f>SUM(J5238:J5246)</f>
        <v>0</v>
      </c>
    </row>
    <row r="5248" spans="1:27" x14ac:dyDescent="0.3">
      <c r="D5248" s="37" t="s">
        <v>916</v>
      </c>
      <c r="E5248" s="36"/>
      <c r="H5248" s="36">
        <v>2</v>
      </c>
      <c r="I5248" t="s">
        <v>844</v>
      </c>
      <c r="K5248" s="34">
        <f>ROUND(H5248/100*K5247,5)</f>
        <v>0</v>
      </c>
    </row>
    <row r="5249" spans="1:27" x14ac:dyDescent="0.3">
      <c r="D5249" s="37" t="s">
        <v>845</v>
      </c>
      <c r="E5249" s="36"/>
      <c r="H5249" s="36"/>
      <c r="K5249" s="38">
        <f>SUM(K5247:K5248)</f>
        <v>0</v>
      </c>
    </row>
    <row r="5251" spans="1:27" ht="45" customHeight="1" x14ac:dyDescent="0.3">
      <c r="A5251" s="28" t="s">
        <v>2842</v>
      </c>
      <c r="B5251" s="28" t="s">
        <v>468</v>
      </c>
      <c r="C5251" s="29" t="s">
        <v>14</v>
      </c>
      <c r="D5251" s="7" t="s">
        <v>469</v>
      </c>
      <c r="E5251" s="6"/>
      <c r="F5251" s="6"/>
      <c r="G5251" s="29"/>
      <c r="H5251" s="31" t="s">
        <v>820</v>
      </c>
      <c r="I5251" s="5">
        <v>1</v>
      </c>
      <c r="J5251" s="4"/>
      <c r="K5251" s="32">
        <f>ROUND(K5263,2)</f>
        <v>0</v>
      </c>
      <c r="L5251" s="30" t="s">
        <v>2843</v>
      </c>
      <c r="M5251" s="29"/>
      <c r="N5251" s="29"/>
      <c r="O5251" s="29"/>
      <c r="P5251" s="29"/>
      <c r="Q5251" s="29"/>
      <c r="R5251" s="29"/>
      <c r="S5251" s="29"/>
      <c r="T5251" s="29"/>
      <c r="U5251" s="29"/>
      <c r="V5251" s="29"/>
      <c r="W5251" s="29"/>
      <c r="X5251" s="29"/>
      <c r="Y5251" s="29"/>
      <c r="Z5251" s="29"/>
      <c r="AA5251" s="29"/>
    </row>
    <row r="5252" spans="1:27" x14ac:dyDescent="0.3">
      <c r="B5252" s="24" t="s">
        <v>822</v>
      </c>
    </row>
    <row r="5253" spans="1:27" x14ac:dyDescent="0.3">
      <c r="B5253" t="s">
        <v>921</v>
      </c>
      <c r="C5253" t="s">
        <v>802</v>
      </c>
      <c r="D5253" t="s">
        <v>857</v>
      </c>
      <c r="E5253" s="33">
        <v>0.25</v>
      </c>
      <c r="F5253" t="s">
        <v>825</v>
      </c>
      <c r="G5253" t="s">
        <v>826</v>
      </c>
      <c r="H5253" s="34"/>
      <c r="I5253" t="s">
        <v>827</v>
      </c>
      <c r="J5253" s="35">
        <f>ROUND(E5253/I5251* H5253,5)</f>
        <v>0</v>
      </c>
      <c r="K5253" s="36"/>
    </row>
    <row r="5254" spans="1:27" x14ac:dyDescent="0.3">
      <c r="B5254" t="s">
        <v>919</v>
      </c>
      <c r="C5254" t="s">
        <v>802</v>
      </c>
      <c r="D5254" t="s">
        <v>920</v>
      </c>
      <c r="E5254" s="33">
        <v>0.25</v>
      </c>
      <c r="F5254" t="s">
        <v>825</v>
      </c>
      <c r="G5254" t="s">
        <v>826</v>
      </c>
      <c r="H5254" s="34"/>
      <c r="I5254" t="s">
        <v>827</v>
      </c>
      <c r="J5254" s="35">
        <f>ROUND(E5254/I5251* H5254,5)</f>
        <v>0</v>
      </c>
      <c r="K5254" s="36"/>
    </row>
    <row r="5255" spans="1:27" x14ac:dyDescent="0.3">
      <c r="D5255" s="37" t="s">
        <v>828</v>
      </c>
      <c r="E5255" s="36"/>
      <c r="H5255" s="36"/>
      <c r="K5255" s="34">
        <f>SUM(J5253:J5254)</f>
        <v>0</v>
      </c>
    </row>
    <row r="5256" spans="1:27" x14ac:dyDescent="0.3">
      <c r="B5256" s="24" t="s">
        <v>833</v>
      </c>
      <c r="E5256" s="36"/>
      <c r="H5256" s="36"/>
      <c r="K5256" s="36"/>
    </row>
    <row r="5257" spans="1:27" x14ac:dyDescent="0.3">
      <c r="B5257" t="s">
        <v>2844</v>
      </c>
      <c r="C5257" t="s">
        <v>14</v>
      </c>
      <c r="D5257" t="s">
        <v>2845</v>
      </c>
      <c r="E5257" s="33">
        <v>1</v>
      </c>
      <c r="G5257" t="s">
        <v>826</v>
      </c>
      <c r="H5257" s="34"/>
      <c r="I5257" t="s">
        <v>827</v>
      </c>
      <c r="J5257" s="35">
        <f>ROUND(E5257* H5257,5)</f>
        <v>0</v>
      </c>
      <c r="K5257" s="36"/>
    </row>
    <row r="5258" spans="1:27" x14ac:dyDescent="0.3">
      <c r="D5258" s="37" t="s">
        <v>841</v>
      </c>
      <c r="E5258" s="36"/>
      <c r="H5258" s="36"/>
      <c r="K5258" s="34">
        <f>SUM(J5257:J5257)</f>
        <v>0</v>
      </c>
    </row>
    <row r="5259" spans="1:27" x14ac:dyDescent="0.3">
      <c r="E5259" s="36"/>
      <c r="H5259" s="36"/>
      <c r="K5259" s="36"/>
    </row>
    <row r="5260" spans="1:27" x14ac:dyDescent="0.3">
      <c r="D5260" s="37" t="s">
        <v>843</v>
      </c>
      <c r="E5260" s="36"/>
      <c r="H5260" s="36">
        <v>1.5</v>
      </c>
      <c r="I5260" t="s">
        <v>844</v>
      </c>
      <c r="J5260">
        <f>ROUND(H5260/100*K5255,5)</f>
        <v>0</v>
      </c>
      <c r="K5260" s="36"/>
    </row>
    <row r="5261" spans="1:27" x14ac:dyDescent="0.3">
      <c r="D5261" s="37" t="s">
        <v>842</v>
      </c>
      <c r="E5261" s="36"/>
      <c r="H5261" s="36"/>
      <c r="K5261" s="38">
        <f>SUM(J5252:J5260)</f>
        <v>0</v>
      </c>
    </row>
    <row r="5262" spans="1:27" x14ac:dyDescent="0.3">
      <c r="D5262" s="37" t="s">
        <v>916</v>
      </c>
      <c r="E5262" s="36"/>
      <c r="H5262" s="36">
        <v>2</v>
      </c>
      <c r="I5262" t="s">
        <v>844</v>
      </c>
      <c r="K5262" s="34">
        <f>ROUND(H5262/100*K5261,5)</f>
        <v>0</v>
      </c>
    </row>
    <row r="5263" spans="1:27" x14ac:dyDescent="0.3">
      <c r="D5263" s="37" t="s">
        <v>845</v>
      </c>
      <c r="E5263" s="36"/>
      <c r="H5263" s="36"/>
      <c r="K5263" s="38">
        <f>SUM(K5261:K5262)</f>
        <v>0</v>
      </c>
    </row>
    <row r="5265" spans="1:27" ht="45" customHeight="1" x14ac:dyDescent="0.3">
      <c r="A5265" s="28" t="s">
        <v>2846</v>
      </c>
      <c r="B5265" s="28" t="s">
        <v>110</v>
      </c>
      <c r="C5265" s="29" t="s">
        <v>14</v>
      </c>
      <c r="D5265" s="7" t="s">
        <v>111</v>
      </c>
      <c r="E5265" s="6"/>
      <c r="F5265" s="6"/>
      <c r="G5265" s="29"/>
      <c r="H5265" s="31" t="s">
        <v>820</v>
      </c>
      <c r="I5265" s="5">
        <v>1</v>
      </c>
      <c r="J5265" s="4"/>
      <c r="K5265" s="32">
        <f>ROUND(K5277,2)</f>
        <v>0</v>
      </c>
      <c r="L5265" s="30" t="s">
        <v>2847</v>
      </c>
      <c r="M5265" s="29"/>
      <c r="N5265" s="29"/>
      <c r="O5265" s="29"/>
      <c r="P5265" s="29"/>
      <c r="Q5265" s="29"/>
      <c r="R5265" s="29"/>
      <c r="S5265" s="29"/>
      <c r="T5265" s="29"/>
      <c r="U5265" s="29"/>
      <c r="V5265" s="29"/>
      <c r="W5265" s="29"/>
      <c r="X5265" s="29"/>
      <c r="Y5265" s="29"/>
      <c r="Z5265" s="29"/>
      <c r="AA5265" s="29"/>
    </row>
    <row r="5266" spans="1:27" x14ac:dyDescent="0.3">
      <c r="B5266" s="24" t="s">
        <v>822</v>
      </c>
    </row>
    <row r="5267" spans="1:27" x14ac:dyDescent="0.3">
      <c r="B5267" t="s">
        <v>919</v>
      </c>
      <c r="C5267" t="s">
        <v>802</v>
      </c>
      <c r="D5267" t="s">
        <v>920</v>
      </c>
      <c r="E5267" s="33">
        <v>0.25</v>
      </c>
      <c r="F5267" t="s">
        <v>825</v>
      </c>
      <c r="G5267" t="s">
        <v>826</v>
      </c>
      <c r="H5267" s="34"/>
      <c r="I5267" t="s">
        <v>827</v>
      </c>
      <c r="J5267" s="35">
        <f>ROUND(E5267/I5265* H5267,5)</f>
        <v>0</v>
      </c>
      <c r="K5267" s="36"/>
    </row>
    <row r="5268" spans="1:27" x14ac:dyDescent="0.3">
      <c r="B5268" t="s">
        <v>921</v>
      </c>
      <c r="C5268" t="s">
        <v>802</v>
      </c>
      <c r="D5268" t="s">
        <v>857</v>
      </c>
      <c r="E5268" s="33">
        <v>0.25</v>
      </c>
      <c r="F5268" t="s">
        <v>825</v>
      </c>
      <c r="G5268" t="s">
        <v>826</v>
      </c>
      <c r="H5268" s="34"/>
      <c r="I5268" t="s">
        <v>827</v>
      </c>
      <c r="J5268" s="35">
        <f>ROUND(E5268/I5265* H5268,5)</f>
        <v>0</v>
      </c>
      <c r="K5268" s="36"/>
    </row>
    <row r="5269" spans="1:27" x14ac:dyDescent="0.3">
      <c r="D5269" s="37" t="s">
        <v>828</v>
      </c>
      <c r="E5269" s="36"/>
      <c r="H5269" s="36"/>
      <c r="K5269" s="34">
        <f>SUM(J5267:J5268)</f>
        <v>0</v>
      </c>
    </row>
    <row r="5270" spans="1:27" x14ac:dyDescent="0.3">
      <c r="B5270" s="24" t="s">
        <v>833</v>
      </c>
      <c r="E5270" s="36"/>
      <c r="H5270" s="36"/>
      <c r="K5270" s="36"/>
    </row>
    <row r="5271" spans="1:27" x14ac:dyDescent="0.3">
      <c r="B5271" t="s">
        <v>2844</v>
      </c>
      <c r="C5271" t="s">
        <v>14</v>
      </c>
      <c r="D5271" t="s">
        <v>2845</v>
      </c>
      <c r="E5271" s="33">
        <v>1</v>
      </c>
      <c r="G5271" t="s">
        <v>826</v>
      </c>
      <c r="H5271" s="34"/>
      <c r="I5271" t="s">
        <v>827</v>
      </c>
      <c r="J5271" s="35">
        <f>ROUND(E5271* H5271,5)</f>
        <v>0</v>
      </c>
      <c r="K5271" s="36"/>
    </row>
    <row r="5272" spans="1:27" x14ac:dyDescent="0.3">
      <c r="D5272" s="37" t="s">
        <v>841</v>
      </c>
      <c r="E5272" s="36"/>
      <c r="H5272" s="36"/>
      <c r="K5272" s="34">
        <f>SUM(J5271:J5271)</f>
        <v>0</v>
      </c>
    </row>
    <row r="5273" spans="1:27" x14ac:dyDescent="0.3">
      <c r="E5273" s="36"/>
      <c r="H5273" s="36"/>
      <c r="K5273" s="36"/>
    </row>
    <row r="5274" spans="1:27" x14ac:dyDescent="0.3">
      <c r="D5274" s="37" t="s">
        <v>843</v>
      </c>
      <c r="E5274" s="36"/>
      <c r="H5274" s="36">
        <v>1.5</v>
      </c>
      <c r="I5274" t="s">
        <v>844</v>
      </c>
      <c r="J5274">
        <f>ROUND(H5274/100*K5269,5)</f>
        <v>0</v>
      </c>
      <c r="K5274" s="36"/>
    </row>
    <row r="5275" spans="1:27" x14ac:dyDescent="0.3">
      <c r="D5275" s="37" t="s">
        <v>842</v>
      </c>
      <c r="E5275" s="36"/>
      <c r="H5275" s="36"/>
      <c r="K5275" s="38">
        <f>SUM(J5266:J5274)</f>
        <v>0</v>
      </c>
    </row>
    <row r="5276" spans="1:27" x14ac:dyDescent="0.3">
      <c r="D5276" s="37" t="s">
        <v>916</v>
      </c>
      <c r="E5276" s="36"/>
      <c r="H5276" s="36">
        <v>2</v>
      </c>
      <c r="I5276" t="s">
        <v>844</v>
      </c>
      <c r="K5276" s="34">
        <f>ROUND(H5276/100*K5275,5)</f>
        <v>0</v>
      </c>
    </row>
    <row r="5277" spans="1:27" x14ac:dyDescent="0.3">
      <c r="D5277" s="37" t="s">
        <v>845</v>
      </c>
      <c r="E5277" s="36"/>
      <c r="H5277" s="36"/>
      <c r="K5277" s="38">
        <f>SUM(K5275:K5276)</f>
        <v>0</v>
      </c>
    </row>
    <row r="5279" spans="1:27" ht="45" customHeight="1" x14ac:dyDescent="0.3">
      <c r="A5279" s="28" t="s">
        <v>2848</v>
      </c>
      <c r="B5279" s="28" t="s">
        <v>108</v>
      </c>
      <c r="C5279" s="29" t="s">
        <v>14</v>
      </c>
      <c r="D5279" s="7" t="s">
        <v>109</v>
      </c>
      <c r="E5279" s="6"/>
      <c r="F5279" s="6"/>
      <c r="G5279" s="29"/>
      <c r="H5279" s="31" t="s">
        <v>820</v>
      </c>
      <c r="I5279" s="5">
        <v>1</v>
      </c>
      <c r="J5279" s="4"/>
      <c r="K5279" s="32">
        <f>ROUND(K5291,2)</f>
        <v>0</v>
      </c>
      <c r="L5279" s="30" t="s">
        <v>2849</v>
      </c>
      <c r="M5279" s="29"/>
      <c r="N5279" s="29"/>
      <c r="O5279" s="29"/>
      <c r="P5279" s="29"/>
      <c r="Q5279" s="29"/>
      <c r="R5279" s="29"/>
      <c r="S5279" s="29"/>
      <c r="T5279" s="29"/>
      <c r="U5279" s="29"/>
      <c r="V5279" s="29"/>
      <c r="W5279" s="29"/>
      <c r="X5279" s="29"/>
      <c r="Y5279" s="29"/>
      <c r="Z5279" s="29"/>
      <c r="AA5279" s="29"/>
    </row>
    <row r="5280" spans="1:27" x14ac:dyDescent="0.3">
      <c r="B5280" s="24" t="s">
        <v>822</v>
      </c>
    </row>
    <row r="5281" spans="1:27" x14ac:dyDescent="0.3">
      <c r="B5281" t="s">
        <v>921</v>
      </c>
      <c r="C5281" t="s">
        <v>802</v>
      </c>
      <c r="D5281" t="s">
        <v>857</v>
      </c>
      <c r="E5281" s="33">
        <v>0.25</v>
      </c>
      <c r="F5281" t="s">
        <v>825</v>
      </c>
      <c r="G5281" t="s">
        <v>826</v>
      </c>
      <c r="H5281" s="34"/>
      <c r="I5281" t="s">
        <v>827</v>
      </c>
      <c r="J5281" s="35">
        <f>ROUND(E5281/I5279* H5281,5)</f>
        <v>0</v>
      </c>
      <c r="K5281" s="36"/>
    </row>
    <row r="5282" spans="1:27" x14ac:dyDescent="0.3">
      <c r="B5282" t="s">
        <v>919</v>
      </c>
      <c r="C5282" t="s">
        <v>802</v>
      </c>
      <c r="D5282" t="s">
        <v>920</v>
      </c>
      <c r="E5282" s="33">
        <v>0.25</v>
      </c>
      <c r="F5282" t="s">
        <v>825</v>
      </c>
      <c r="G5282" t="s">
        <v>826</v>
      </c>
      <c r="H5282" s="34"/>
      <c r="I5282" t="s">
        <v>827</v>
      </c>
      <c r="J5282" s="35">
        <f>ROUND(E5282/I5279* H5282,5)</f>
        <v>0</v>
      </c>
      <c r="K5282" s="36"/>
    </row>
    <row r="5283" spans="1:27" x14ac:dyDescent="0.3">
      <c r="D5283" s="37" t="s">
        <v>828</v>
      </c>
      <c r="E5283" s="36"/>
      <c r="H5283" s="36"/>
      <c r="K5283" s="34">
        <f>SUM(J5281:J5282)</f>
        <v>0</v>
      </c>
    </row>
    <row r="5284" spans="1:27" x14ac:dyDescent="0.3">
      <c r="B5284" s="24" t="s">
        <v>833</v>
      </c>
      <c r="E5284" s="36"/>
      <c r="H5284" s="36"/>
      <c r="K5284" s="36"/>
    </row>
    <row r="5285" spans="1:27" x14ac:dyDescent="0.3">
      <c r="B5285" t="s">
        <v>2850</v>
      </c>
      <c r="C5285" t="s">
        <v>14</v>
      </c>
      <c r="D5285" t="s">
        <v>2851</v>
      </c>
      <c r="E5285" s="33">
        <v>1</v>
      </c>
      <c r="G5285" t="s">
        <v>826</v>
      </c>
      <c r="H5285" s="34"/>
      <c r="I5285" t="s">
        <v>827</v>
      </c>
      <c r="J5285" s="35">
        <f>ROUND(E5285* H5285,5)</f>
        <v>0</v>
      </c>
      <c r="K5285" s="36"/>
    </row>
    <row r="5286" spans="1:27" x14ac:dyDescent="0.3">
      <c r="D5286" s="37" t="s">
        <v>841</v>
      </c>
      <c r="E5286" s="36"/>
      <c r="H5286" s="36"/>
      <c r="K5286" s="34">
        <f>SUM(J5285:J5285)</f>
        <v>0</v>
      </c>
    </row>
    <row r="5287" spans="1:27" x14ac:dyDescent="0.3">
      <c r="E5287" s="36"/>
      <c r="H5287" s="36"/>
      <c r="K5287" s="36"/>
    </row>
    <row r="5288" spans="1:27" x14ac:dyDescent="0.3">
      <c r="D5288" s="37" t="s">
        <v>843</v>
      </c>
      <c r="E5288" s="36"/>
      <c r="H5288" s="36">
        <v>1.5</v>
      </c>
      <c r="I5288" t="s">
        <v>844</v>
      </c>
      <c r="J5288">
        <f>ROUND(H5288/100*K5283,5)</f>
        <v>0</v>
      </c>
      <c r="K5288" s="36"/>
    </row>
    <row r="5289" spans="1:27" x14ac:dyDescent="0.3">
      <c r="D5289" s="37" t="s">
        <v>842</v>
      </c>
      <c r="E5289" s="36"/>
      <c r="H5289" s="36"/>
      <c r="K5289" s="38">
        <f>SUM(J5280:J5288)</f>
        <v>0</v>
      </c>
    </row>
    <row r="5290" spans="1:27" x14ac:dyDescent="0.3">
      <c r="D5290" s="37" t="s">
        <v>916</v>
      </c>
      <c r="E5290" s="36"/>
      <c r="H5290" s="36">
        <v>2</v>
      </c>
      <c r="I5290" t="s">
        <v>844</v>
      </c>
      <c r="K5290" s="34">
        <f>ROUND(H5290/100*K5289,5)</f>
        <v>0</v>
      </c>
    </row>
    <row r="5291" spans="1:27" x14ac:dyDescent="0.3">
      <c r="D5291" s="37" t="s">
        <v>845</v>
      </c>
      <c r="E5291" s="36"/>
      <c r="H5291" s="36"/>
      <c r="K5291" s="38">
        <f>SUM(K5289:K5290)</f>
        <v>0</v>
      </c>
    </row>
    <row r="5293" spans="1:27" ht="45" customHeight="1" x14ac:dyDescent="0.3">
      <c r="A5293" s="28" t="s">
        <v>2852</v>
      </c>
      <c r="B5293" s="28" t="s">
        <v>465</v>
      </c>
      <c r="C5293" s="29" t="s">
        <v>14</v>
      </c>
      <c r="D5293" s="7" t="s">
        <v>103</v>
      </c>
      <c r="E5293" s="6"/>
      <c r="F5293" s="6"/>
      <c r="G5293" s="29"/>
      <c r="H5293" s="31" t="s">
        <v>820</v>
      </c>
      <c r="I5293" s="5">
        <v>1</v>
      </c>
      <c r="J5293" s="4"/>
      <c r="K5293" s="32">
        <f>ROUND(K5305,2)</f>
        <v>0</v>
      </c>
      <c r="L5293" s="30" t="s">
        <v>2853</v>
      </c>
      <c r="M5293" s="29"/>
      <c r="N5293" s="29"/>
      <c r="O5293" s="29"/>
      <c r="P5293" s="29"/>
      <c r="Q5293" s="29"/>
      <c r="R5293" s="29"/>
      <c r="S5293" s="29"/>
      <c r="T5293" s="29"/>
      <c r="U5293" s="29"/>
      <c r="V5293" s="29"/>
      <c r="W5293" s="29"/>
      <c r="X5293" s="29"/>
      <c r="Y5293" s="29"/>
      <c r="Z5293" s="29"/>
      <c r="AA5293" s="29"/>
    </row>
    <row r="5294" spans="1:27" x14ac:dyDescent="0.3">
      <c r="B5294" s="24" t="s">
        <v>822</v>
      </c>
    </row>
    <row r="5295" spans="1:27" x14ac:dyDescent="0.3">
      <c r="B5295" t="s">
        <v>919</v>
      </c>
      <c r="C5295" t="s">
        <v>802</v>
      </c>
      <c r="D5295" t="s">
        <v>920</v>
      </c>
      <c r="E5295" s="33">
        <v>0.7</v>
      </c>
      <c r="F5295" t="s">
        <v>825</v>
      </c>
      <c r="G5295" t="s">
        <v>826</v>
      </c>
      <c r="H5295" s="34"/>
      <c r="I5295" t="s">
        <v>827</v>
      </c>
      <c r="J5295" s="35">
        <f>ROUND(E5295/I5293* H5295,5)</f>
        <v>0</v>
      </c>
      <c r="K5295" s="36"/>
    </row>
    <row r="5296" spans="1:27" x14ac:dyDescent="0.3">
      <c r="B5296" t="s">
        <v>921</v>
      </c>
      <c r="C5296" t="s">
        <v>802</v>
      </c>
      <c r="D5296" t="s">
        <v>857</v>
      </c>
      <c r="E5296" s="33">
        <v>0.7</v>
      </c>
      <c r="F5296" t="s">
        <v>825</v>
      </c>
      <c r="G5296" t="s">
        <v>826</v>
      </c>
      <c r="H5296" s="34"/>
      <c r="I5296" t="s">
        <v>827</v>
      </c>
      <c r="J5296" s="35">
        <f>ROUND(E5296/I5293* H5296,5)</f>
        <v>0</v>
      </c>
      <c r="K5296" s="36"/>
    </row>
    <row r="5297" spans="1:27" x14ac:dyDescent="0.3">
      <c r="D5297" s="37" t="s">
        <v>828</v>
      </c>
      <c r="E5297" s="36"/>
      <c r="H5297" s="36"/>
      <c r="K5297" s="34">
        <f>SUM(J5295:J5296)</f>
        <v>0</v>
      </c>
    </row>
    <row r="5298" spans="1:27" x14ac:dyDescent="0.3">
      <c r="B5298" s="24" t="s">
        <v>833</v>
      </c>
      <c r="E5298" s="36"/>
      <c r="H5298" s="36"/>
      <c r="K5298" s="36"/>
    </row>
    <row r="5299" spans="1:27" x14ac:dyDescent="0.3">
      <c r="B5299" t="s">
        <v>2854</v>
      </c>
      <c r="C5299" t="s">
        <v>14</v>
      </c>
      <c r="D5299" t="s">
        <v>2855</v>
      </c>
      <c r="E5299" s="33">
        <v>1</v>
      </c>
      <c r="G5299" t="s">
        <v>826</v>
      </c>
      <c r="H5299" s="34"/>
      <c r="I5299" t="s">
        <v>827</v>
      </c>
      <c r="J5299" s="35">
        <f>ROUND(E5299* H5299,5)</f>
        <v>0</v>
      </c>
      <c r="K5299" s="36"/>
    </row>
    <row r="5300" spans="1:27" x14ac:dyDescent="0.3">
      <c r="D5300" s="37" t="s">
        <v>841</v>
      </c>
      <c r="E5300" s="36"/>
      <c r="H5300" s="36"/>
      <c r="K5300" s="34">
        <f>SUM(J5299:J5299)</f>
        <v>0</v>
      </c>
    </row>
    <row r="5301" spans="1:27" x14ac:dyDescent="0.3">
      <c r="E5301" s="36"/>
      <c r="H5301" s="36"/>
      <c r="K5301" s="36"/>
    </row>
    <row r="5302" spans="1:27" x14ac:dyDescent="0.3">
      <c r="D5302" s="37" t="s">
        <v>843</v>
      </c>
      <c r="E5302" s="36"/>
      <c r="H5302" s="36">
        <v>1.5</v>
      </c>
      <c r="I5302" t="s">
        <v>844</v>
      </c>
      <c r="J5302">
        <f>ROUND(H5302/100*K5297,5)</f>
        <v>0</v>
      </c>
      <c r="K5302" s="36"/>
    </row>
    <row r="5303" spans="1:27" x14ac:dyDescent="0.3">
      <c r="D5303" s="37" t="s">
        <v>842</v>
      </c>
      <c r="E5303" s="36"/>
      <c r="H5303" s="36"/>
      <c r="K5303" s="38">
        <f>SUM(J5294:J5302)</f>
        <v>0</v>
      </c>
    </row>
    <row r="5304" spans="1:27" x14ac:dyDescent="0.3">
      <c r="D5304" s="37" t="s">
        <v>916</v>
      </c>
      <c r="E5304" s="36"/>
      <c r="H5304" s="36">
        <v>2</v>
      </c>
      <c r="I5304" t="s">
        <v>844</v>
      </c>
      <c r="K5304" s="34">
        <f>ROUND(H5304/100*K5303,5)</f>
        <v>0</v>
      </c>
    </row>
    <row r="5305" spans="1:27" x14ac:dyDescent="0.3">
      <c r="D5305" s="37" t="s">
        <v>845</v>
      </c>
      <c r="E5305" s="36"/>
      <c r="H5305" s="36"/>
      <c r="K5305" s="38">
        <f>SUM(K5303:K5304)</f>
        <v>0</v>
      </c>
    </row>
    <row r="5307" spans="1:27" ht="45" customHeight="1" x14ac:dyDescent="0.3">
      <c r="A5307" s="28" t="s">
        <v>2856</v>
      </c>
      <c r="B5307" s="28" t="s">
        <v>102</v>
      </c>
      <c r="C5307" s="29" t="s">
        <v>14</v>
      </c>
      <c r="D5307" s="7" t="s">
        <v>103</v>
      </c>
      <c r="E5307" s="6"/>
      <c r="F5307" s="6"/>
      <c r="G5307" s="29"/>
      <c r="H5307" s="31" t="s">
        <v>820</v>
      </c>
      <c r="I5307" s="5">
        <v>1</v>
      </c>
      <c r="J5307" s="4"/>
      <c r="K5307" s="32">
        <f>ROUND(K5319,2)</f>
        <v>0</v>
      </c>
      <c r="L5307" s="30" t="s">
        <v>2853</v>
      </c>
      <c r="M5307" s="29"/>
      <c r="N5307" s="29"/>
      <c r="O5307" s="29"/>
      <c r="P5307" s="29"/>
      <c r="Q5307" s="29"/>
      <c r="R5307" s="29"/>
      <c r="S5307" s="29"/>
      <c r="T5307" s="29"/>
      <c r="U5307" s="29"/>
      <c r="V5307" s="29"/>
      <c r="W5307" s="29"/>
      <c r="X5307" s="29"/>
      <c r="Y5307" s="29"/>
      <c r="Z5307" s="29"/>
      <c r="AA5307" s="29"/>
    </row>
    <row r="5308" spans="1:27" x14ac:dyDescent="0.3">
      <c r="B5308" s="24" t="s">
        <v>822</v>
      </c>
    </row>
    <row r="5309" spans="1:27" x14ac:dyDescent="0.3">
      <c r="B5309" t="s">
        <v>919</v>
      </c>
      <c r="C5309" t="s">
        <v>802</v>
      </c>
      <c r="D5309" t="s">
        <v>920</v>
      </c>
      <c r="E5309" s="33">
        <v>0.7</v>
      </c>
      <c r="F5309" t="s">
        <v>825</v>
      </c>
      <c r="G5309" t="s">
        <v>826</v>
      </c>
      <c r="H5309" s="34"/>
      <c r="I5309" t="s">
        <v>827</v>
      </c>
      <c r="J5309" s="35">
        <f>ROUND(E5309/I5307* H5309,5)</f>
        <v>0</v>
      </c>
      <c r="K5309" s="36"/>
    </row>
    <row r="5310" spans="1:27" x14ac:dyDescent="0.3">
      <c r="B5310" t="s">
        <v>921</v>
      </c>
      <c r="C5310" t="s">
        <v>802</v>
      </c>
      <c r="D5310" t="s">
        <v>857</v>
      </c>
      <c r="E5310" s="33">
        <v>0.7</v>
      </c>
      <c r="F5310" t="s">
        <v>825</v>
      </c>
      <c r="G5310" t="s">
        <v>826</v>
      </c>
      <c r="H5310" s="34"/>
      <c r="I5310" t="s">
        <v>827</v>
      </c>
      <c r="J5310" s="35">
        <f>ROUND(E5310/I5307* H5310,5)</f>
        <v>0</v>
      </c>
      <c r="K5310" s="36"/>
    </row>
    <row r="5311" spans="1:27" x14ac:dyDescent="0.3">
      <c r="D5311" s="37" t="s">
        <v>828</v>
      </c>
      <c r="E5311" s="36"/>
      <c r="H5311" s="36"/>
      <c r="K5311" s="34">
        <f>SUM(J5309:J5310)</f>
        <v>0</v>
      </c>
    </row>
    <row r="5312" spans="1:27" x14ac:dyDescent="0.3">
      <c r="B5312" s="24" t="s">
        <v>833</v>
      </c>
      <c r="E5312" s="36"/>
      <c r="H5312" s="36"/>
      <c r="K5312" s="36"/>
    </row>
    <row r="5313" spans="1:27" x14ac:dyDescent="0.3">
      <c r="B5313" t="s">
        <v>2854</v>
      </c>
      <c r="C5313" t="s">
        <v>14</v>
      </c>
      <c r="D5313" t="s">
        <v>2855</v>
      </c>
      <c r="E5313" s="33">
        <v>1</v>
      </c>
      <c r="G5313" t="s">
        <v>826</v>
      </c>
      <c r="H5313" s="34"/>
      <c r="I5313" t="s">
        <v>827</v>
      </c>
      <c r="J5313" s="35">
        <f>ROUND(E5313* H5313,5)</f>
        <v>0</v>
      </c>
      <c r="K5313" s="36"/>
    </row>
    <row r="5314" spans="1:27" x14ac:dyDescent="0.3">
      <c r="D5314" s="37" t="s">
        <v>841</v>
      </c>
      <c r="E5314" s="36"/>
      <c r="H5314" s="36"/>
      <c r="K5314" s="34">
        <f>SUM(J5313:J5313)</f>
        <v>0</v>
      </c>
    </row>
    <row r="5315" spans="1:27" x14ac:dyDescent="0.3">
      <c r="E5315" s="36"/>
      <c r="H5315" s="36"/>
      <c r="K5315" s="36"/>
    </row>
    <row r="5316" spans="1:27" x14ac:dyDescent="0.3">
      <c r="D5316" s="37" t="s">
        <v>843</v>
      </c>
      <c r="E5316" s="36"/>
      <c r="H5316" s="36">
        <v>1.5</v>
      </c>
      <c r="I5316" t="s">
        <v>844</v>
      </c>
      <c r="J5316">
        <f>ROUND(H5316/100*K5311,5)</f>
        <v>0</v>
      </c>
      <c r="K5316" s="36"/>
    </row>
    <row r="5317" spans="1:27" x14ac:dyDescent="0.3">
      <c r="D5317" s="37" t="s">
        <v>842</v>
      </c>
      <c r="E5317" s="36"/>
      <c r="H5317" s="36"/>
      <c r="K5317" s="38">
        <f>SUM(J5308:J5316)</f>
        <v>0</v>
      </c>
    </row>
    <row r="5318" spans="1:27" x14ac:dyDescent="0.3">
      <c r="D5318" s="37" t="s">
        <v>916</v>
      </c>
      <c r="E5318" s="36"/>
      <c r="H5318" s="36">
        <v>2</v>
      </c>
      <c r="I5318" t="s">
        <v>844</v>
      </c>
      <c r="K5318" s="34">
        <f>ROUND(H5318/100*K5317,5)</f>
        <v>0</v>
      </c>
    </row>
    <row r="5319" spans="1:27" x14ac:dyDescent="0.3">
      <c r="D5319" s="37" t="s">
        <v>845</v>
      </c>
      <c r="E5319" s="36"/>
      <c r="H5319" s="36"/>
      <c r="K5319" s="38">
        <f>SUM(K5317:K5318)</f>
        <v>0</v>
      </c>
    </row>
    <row r="5321" spans="1:27" ht="45" customHeight="1" x14ac:dyDescent="0.3">
      <c r="A5321" s="28" t="s">
        <v>2857</v>
      </c>
      <c r="B5321" s="28" t="s">
        <v>106</v>
      </c>
      <c r="C5321" s="29" t="s">
        <v>14</v>
      </c>
      <c r="D5321" s="7" t="s">
        <v>107</v>
      </c>
      <c r="E5321" s="6"/>
      <c r="F5321" s="6"/>
      <c r="G5321" s="29"/>
      <c r="H5321" s="31" t="s">
        <v>820</v>
      </c>
      <c r="I5321" s="5">
        <v>1</v>
      </c>
      <c r="J5321" s="4"/>
      <c r="K5321" s="32">
        <f>ROUND(K5333,2)</f>
        <v>0</v>
      </c>
      <c r="L5321" s="30" t="s">
        <v>2858</v>
      </c>
      <c r="M5321" s="29"/>
      <c r="N5321" s="29"/>
      <c r="O5321" s="29"/>
      <c r="P5321" s="29"/>
      <c r="Q5321" s="29"/>
      <c r="R5321" s="29"/>
      <c r="S5321" s="29"/>
      <c r="T5321" s="29"/>
      <c r="U5321" s="29"/>
      <c r="V5321" s="29"/>
      <c r="W5321" s="29"/>
      <c r="X5321" s="29"/>
      <c r="Y5321" s="29"/>
      <c r="Z5321" s="29"/>
      <c r="AA5321" s="29"/>
    </row>
    <row r="5322" spans="1:27" x14ac:dyDescent="0.3">
      <c r="B5322" s="24" t="s">
        <v>822</v>
      </c>
    </row>
    <row r="5323" spans="1:27" x14ac:dyDescent="0.3">
      <c r="B5323" t="s">
        <v>921</v>
      </c>
      <c r="C5323" t="s">
        <v>802</v>
      </c>
      <c r="D5323" t="s">
        <v>857</v>
      </c>
      <c r="E5323" s="33">
        <v>0.3</v>
      </c>
      <c r="F5323" t="s">
        <v>825</v>
      </c>
      <c r="G5323" t="s">
        <v>826</v>
      </c>
      <c r="H5323" s="34"/>
      <c r="I5323" t="s">
        <v>827</v>
      </c>
      <c r="J5323" s="35">
        <f>ROUND(E5323/I5321* H5323,5)</f>
        <v>0</v>
      </c>
      <c r="K5323" s="36"/>
    </row>
    <row r="5324" spans="1:27" x14ac:dyDescent="0.3">
      <c r="B5324" t="s">
        <v>919</v>
      </c>
      <c r="C5324" t="s">
        <v>802</v>
      </c>
      <c r="D5324" t="s">
        <v>920</v>
      </c>
      <c r="E5324" s="33">
        <v>0.3</v>
      </c>
      <c r="F5324" t="s">
        <v>825</v>
      </c>
      <c r="G5324" t="s">
        <v>826</v>
      </c>
      <c r="H5324" s="34"/>
      <c r="I5324" t="s">
        <v>827</v>
      </c>
      <c r="J5324" s="35">
        <f>ROUND(E5324/I5321* H5324,5)</f>
        <v>0</v>
      </c>
      <c r="K5324" s="36"/>
    </row>
    <row r="5325" spans="1:27" x14ac:dyDescent="0.3">
      <c r="D5325" s="37" t="s">
        <v>828</v>
      </c>
      <c r="E5325" s="36"/>
      <c r="H5325" s="36"/>
      <c r="K5325" s="34">
        <f>SUM(J5323:J5324)</f>
        <v>0</v>
      </c>
    </row>
    <row r="5326" spans="1:27" x14ac:dyDescent="0.3">
      <c r="B5326" s="24" t="s">
        <v>833</v>
      </c>
      <c r="E5326" s="36"/>
      <c r="H5326" s="36"/>
      <c r="K5326" s="36"/>
    </row>
    <row r="5327" spans="1:27" x14ac:dyDescent="0.3">
      <c r="B5327" t="s">
        <v>2859</v>
      </c>
      <c r="C5327" t="s">
        <v>14</v>
      </c>
      <c r="D5327" t="s">
        <v>2860</v>
      </c>
      <c r="E5327" s="33">
        <v>1</v>
      </c>
      <c r="G5327" t="s">
        <v>826</v>
      </c>
      <c r="H5327" s="34"/>
      <c r="I5327" t="s">
        <v>827</v>
      </c>
      <c r="J5327" s="35">
        <f>ROUND(E5327* H5327,5)</f>
        <v>0</v>
      </c>
      <c r="K5327" s="36"/>
    </row>
    <row r="5328" spans="1:27" x14ac:dyDescent="0.3">
      <c r="D5328" s="37" t="s">
        <v>841</v>
      </c>
      <c r="E5328" s="36"/>
      <c r="H5328" s="36"/>
      <c r="K5328" s="34">
        <f>SUM(J5327:J5327)</f>
        <v>0</v>
      </c>
    </row>
    <row r="5329" spans="1:27" x14ac:dyDescent="0.3">
      <c r="E5329" s="36"/>
      <c r="H5329" s="36"/>
      <c r="K5329" s="36"/>
    </row>
    <row r="5330" spans="1:27" x14ac:dyDescent="0.3">
      <c r="D5330" s="37" t="s">
        <v>843</v>
      </c>
      <c r="E5330" s="36"/>
      <c r="H5330" s="36">
        <v>1.5</v>
      </c>
      <c r="I5330" t="s">
        <v>844</v>
      </c>
      <c r="J5330">
        <f>ROUND(H5330/100*K5325,5)</f>
        <v>0</v>
      </c>
      <c r="K5330" s="36"/>
    </row>
    <row r="5331" spans="1:27" x14ac:dyDescent="0.3">
      <c r="D5331" s="37" t="s">
        <v>842</v>
      </c>
      <c r="E5331" s="36"/>
      <c r="H5331" s="36"/>
      <c r="K5331" s="38">
        <f>SUM(J5322:J5330)</f>
        <v>0</v>
      </c>
    </row>
    <row r="5332" spans="1:27" x14ac:dyDescent="0.3">
      <c r="D5332" s="37" t="s">
        <v>916</v>
      </c>
      <c r="E5332" s="36"/>
      <c r="H5332" s="36">
        <v>2</v>
      </c>
      <c r="I5332" t="s">
        <v>844</v>
      </c>
      <c r="K5332" s="34">
        <f>ROUND(H5332/100*K5331,5)</f>
        <v>0</v>
      </c>
    </row>
    <row r="5333" spans="1:27" x14ac:dyDescent="0.3">
      <c r="D5333" s="37" t="s">
        <v>845</v>
      </c>
      <c r="E5333" s="36"/>
      <c r="H5333" s="36"/>
      <c r="K5333" s="38">
        <f>SUM(K5331:K5332)</f>
        <v>0</v>
      </c>
    </row>
    <row r="5335" spans="1:27" ht="45" customHeight="1" x14ac:dyDescent="0.3">
      <c r="A5335" s="28" t="s">
        <v>2861</v>
      </c>
      <c r="B5335" s="28" t="s">
        <v>126</v>
      </c>
      <c r="C5335" s="29" t="s">
        <v>14</v>
      </c>
      <c r="D5335" s="7" t="s">
        <v>127</v>
      </c>
      <c r="E5335" s="6"/>
      <c r="F5335" s="6"/>
      <c r="G5335" s="29"/>
      <c r="H5335" s="31" t="s">
        <v>820</v>
      </c>
      <c r="I5335" s="5">
        <v>1</v>
      </c>
      <c r="J5335" s="4"/>
      <c r="K5335" s="32">
        <f>ROUND(K5347,2)</f>
        <v>0</v>
      </c>
      <c r="L5335" s="30" t="s">
        <v>2862</v>
      </c>
      <c r="M5335" s="29"/>
      <c r="N5335" s="29"/>
      <c r="O5335" s="29"/>
      <c r="P5335" s="29"/>
      <c r="Q5335" s="29"/>
      <c r="R5335" s="29"/>
      <c r="S5335" s="29"/>
      <c r="T5335" s="29"/>
      <c r="U5335" s="29"/>
      <c r="V5335" s="29"/>
      <c r="W5335" s="29"/>
      <c r="X5335" s="29"/>
      <c r="Y5335" s="29"/>
      <c r="Z5335" s="29"/>
      <c r="AA5335" s="29"/>
    </row>
    <row r="5336" spans="1:27" x14ac:dyDescent="0.3">
      <c r="B5336" s="24" t="s">
        <v>822</v>
      </c>
    </row>
    <row r="5337" spans="1:27" x14ac:dyDescent="0.3">
      <c r="B5337" t="s">
        <v>2432</v>
      </c>
      <c r="C5337" t="s">
        <v>802</v>
      </c>
      <c r="D5337" t="s">
        <v>857</v>
      </c>
      <c r="E5337" s="33">
        <v>0.16500000000000001</v>
      </c>
      <c r="F5337" t="s">
        <v>825</v>
      </c>
      <c r="G5337" t="s">
        <v>826</v>
      </c>
      <c r="H5337" s="34"/>
      <c r="I5337" t="s">
        <v>827</v>
      </c>
      <c r="J5337" s="35">
        <f>ROUND(E5337/I5335* H5337,5)</f>
        <v>0</v>
      </c>
      <c r="K5337" s="36"/>
    </row>
    <row r="5338" spans="1:27" x14ac:dyDescent="0.3">
      <c r="B5338" t="s">
        <v>2431</v>
      </c>
      <c r="C5338" t="s">
        <v>802</v>
      </c>
      <c r="D5338" t="s">
        <v>920</v>
      </c>
      <c r="E5338" s="33">
        <v>0.16500000000000001</v>
      </c>
      <c r="F5338" t="s">
        <v>825</v>
      </c>
      <c r="G5338" t="s">
        <v>826</v>
      </c>
      <c r="H5338" s="34"/>
      <c r="I5338" t="s">
        <v>827</v>
      </c>
      <c r="J5338" s="35">
        <f>ROUND(E5338/I5335* H5338,5)</f>
        <v>0</v>
      </c>
      <c r="K5338" s="36"/>
    </row>
    <row r="5339" spans="1:27" x14ac:dyDescent="0.3">
      <c r="D5339" s="37" t="s">
        <v>828</v>
      </c>
      <c r="E5339" s="36"/>
      <c r="H5339" s="36"/>
      <c r="K5339" s="34">
        <f>SUM(J5337:J5338)</f>
        <v>0</v>
      </c>
    </row>
    <row r="5340" spans="1:27" x14ac:dyDescent="0.3">
      <c r="B5340" s="24" t="s">
        <v>833</v>
      </c>
      <c r="E5340" s="36"/>
      <c r="H5340" s="36"/>
      <c r="K5340" s="36"/>
    </row>
    <row r="5341" spans="1:27" x14ac:dyDescent="0.3">
      <c r="B5341" t="s">
        <v>2863</v>
      </c>
      <c r="C5341" t="s">
        <v>14</v>
      </c>
      <c r="D5341" t="s">
        <v>2864</v>
      </c>
      <c r="E5341" s="33">
        <v>1</v>
      </c>
      <c r="G5341" t="s">
        <v>826</v>
      </c>
      <c r="H5341" s="34"/>
      <c r="I5341" t="s">
        <v>827</v>
      </c>
      <c r="J5341" s="35">
        <f>ROUND(E5341* H5341,5)</f>
        <v>0</v>
      </c>
      <c r="K5341" s="36"/>
    </row>
    <row r="5342" spans="1:27" x14ac:dyDescent="0.3">
      <c r="D5342" s="37" t="s">
        <v>841</v>
      </c>
      <c r="E5342" s="36"/>
      <c r="H5342" s="36"/>
      <c r="K5342" s="34">
        <f>SUM(J5341:J5341)</f>
        <v>0</v>
      </c>
    </row>
    <row r="5343" spans="1:27" x14ac:dyDescent="0.3">
      <c r="E5343" s="36"/>
      <c r="H5343" s="36"/>
      <c r="K5343" s="36"/>
    </row>
    <row r="5344" spans="1:27" x14ac:dyDescent="0.3">
      <c r="D5344" s="37" t="s">
        <v>843</v>
      </c>
      <c r="E5344" s="36"/>
      <c r="H5344" s="36">
        <v>1.5</v>
      </c>
      <c r="I5344" t="s">
        <v>844</v>
      </c>
      <c r="J5344">
        <f>ROUND(H5344/100*K5339,5)</f>
        <v>0</v>
      </c>
      <c r="K5344" s="36"/>
    </row>
    <row r="5345" spans="1:27" x14ac:dyDescent="0.3">
      <c r="D5345" s="37" t="s">
        <v>842</v>
      </c>
      <c r="E5345" s="36"/>
      <c r="H5345" s="36"/>
      <c r="K5345" s="38">
        <f>SUM(J5336:J5344)</f>
        <v>0</v>
      </c>
    </row>
    <row r="5346" spans="1:27" x14ac:dyDescent="0.3">
      <c r="D5346" s="37" t="s">
        <v>916</v>
      </c>
      <c r="E5346" s="36"/>
      <c r="H5346" s="36">
        <v>2</v>
      </c>
      <c r="I5346" t="s">
        <v>844</v>
      </c>
      <c r="K5346" s="34">
        <f>ROUND(H5346/100*K5345,5)</f>
        <v>0</v>
      </c>
    </row>
    <row r="5347" spans="1:27" x14ac:dyDescent="0.3">
      <c r="D5347" s="37" t="s">
        <v>845</v>
      </c>
      <c r="E5347" s="36"/>
      <c r="H5347" s="36"/>
      <c r="K5347" s="38">
        <f>SUM(K5345:K5346)</f>
        <v>0</v>
      </c>
    </row>
    <row r="5349" spans="1:27" ht="45" customHeight="1" x14ac:dyDescent="0.3">
      <c r="A5349" s="28"/>
      <c r="B5349" s="28" t="s">
        <v>2865</v>
      </c>
      <c r="C5349" s="29" t="s">
        <v>14</v>
      </c>
      <c r="D5349" s="7" t="s">
        <v>2866</v>
      </c>
      <c r="E5349" s="6"/>
      <c r="F5349" s="6"/>
      <c r="G5349" s="29"/>
      <c r="H5349" s="31" t="s">
        <v>820</v>
      </c>
      <c r="I5349" s="5">
        <v>1</v>
      </c>
      <c r="J5349" s="4"/>
      <c r="K5349" s="32">
        <f>ROUND(K5361,2)</f>
        <v>0</v>
      </c>
      <c r="L5349" s="30" t="s">
        <v>2867</v>
      </c>
      <c r="M5349" s="29"/>
      <c r="N5349" s="29"/>
      <c r="O5349" s="29"/>
      <c r="P5349" s="29"/>
      <c r="Q5349" s="29"/>
      <c r="R5349" s="29"/>
      <c r="S5349" s="29"/>
      <c r="T5349" s="29"/>
      <c r="U5349" s="29"/>
      <c r="V5349" s="29"/>
      <c r="W5349" s="29"/>
      <c r="X5349" s="29"/>
      <c r="Y5349" s="29"/>
      <c r="Z5349" s="29"/>
      <c r="AA5349" s="29"/>
    </row>
    <row r="5350" spans="1:27" x14ac:dyDescent="0.3">
      <c r="B5350" s="24" t="s">
        <v>822</v>
      </c>
    </row>
    <row r="5351" spans="1:27" x14ac:dyDescent="0.3">
      <c r="B5351" t="s">
        <v>2432</v>
      </c>
      <c r="C5351" t="s">
        <v>802</v>
      </c>
      <c r="D5351" t="s">
        <v>857</v>
      </c>
      <c r="E5351" s="33">
        <v>0.16500000000000001</v>
      </c>
      <c r="F5351" t="s">
        <v>825</v>
      </c>
      <c r="G5351" t="s">
        <v>826</v>
      </c>
      <c r="H5351" s="34"/>
      <c r="I5351" t="s">
        <v>827</v>
      </c>
      <c r="J5351" s="35">
        <f>ROUND(E5351/I5349* H5351,5)</f>
        <v>0</v>
      </c>
      <c r="K5351" s="36"/>
    </row>
    <row r="5352" spans="1:27" x14ac:dyDescent="0.3">
      <c r="B5352" t="s">
        <v>2431</v>
      </c>
      <c r="C5352" t="s">
        <v>802</v>
      </c>
      <c r="D5352" t="s">
        <v>920</v>
      </c>
      <c r="E5352" s="33">
        <v>0.16500000000000001</v>
      </c>
      <c r="F5352" t="s">
        <v>825</v>
      </c>
      <c r="G5352" t="s">
        <v>826</v>
      </c>
      <c r="H5352" s="34"/>
      <c r="I5352" t="s">
        <v>827</v>
      </c>
      <c r="J5352" s="35">
        <f>ROUND(E5352/I5349* H5352,5)</f>
        <v>0</v>
      </c>
      <c r="K5352" s="36"/>
    </row>
    <row r="5353" spans="1:27" x14ac:dyDescent="0.3">
      <c r="D5353" s="37" t="s">
        <v>828</v>
      </c>
      <c r="E5353" s="36"/>
      <c r="H5353" s="36"/>
      <c r="K5353" s="34">
        <f>SUM(J5351:J5352)</f>
        <v>0</v>
      </c>
    </row>
    <row r="5354" spans="1:27" x14ac:dyDescent="0.3">
      <c r="B5354" s="24" t="s">
        <v>833</v>
      </c>
      <c r="E5354" s="36"/>
      <c r="H5354" s="36"/>
      <c r="K5354" s="36"/>
    </row>
    <row r="5355" spans="1:27" x14ac:dyDescent="0.3">
      <c r="B5355" t="s">
        <v>2868</v>
      </c>
      <c r="C5355" t="s">
        <v>14</v>
      </c>
      <c r="D5355" t="s">
        <v>2869</v>
      </c>
      <c r="E5355" s="33">
        <v>1</v>
      </c>
      <c r="G5355" t="s">
        <v>826</v>
      </c>
      <c r="H5355" s="34"/>
      <c r="I5355" t="s">
        <v>827</v>
      </c>
      <c r="J5355" s="35">
        <f>ROUND(E5355* H5355,5)</f>
        <v>0</v>
      </c>
      <c r="K5355" s="36"/>
    </row>
    <row r="5356" spans="1:27" x14ac:dyDescent="0.3">
      <c r="D5356" s="37" t="s">
        <v>841</v>
      </c>
      <c r="E5356" s="36"/>
      <c r="H5356" s="36"/>
      <c r="K5356" s="34">
        <f>SUM(J5355:J5355)</f>
        <v>0</v>
      </c>
    </row>
    <row r="5357" spans="1:27" x14ac:dyDescent="0.3">
      <c r="E5357" s="36"/>
      <c r="H5357" s="36"/>
      <c r="K5357" s="36"/>
    </row>
    <row r="5358" spans="1:27" x14ac:dyDescent="0.3">
      <c r="D5358" s="37" t="s">
        <v>843</v>
      </c>
      <c r="E5358" s="36"/>
      <c r="H5358" s="36">
        <v>1.5</v>
      </c>
      <c r="I5358" t="s">
        <v>844</v>
      </c>
      <c r="J5358">
        <f>ROUND(H5358/100*K5353,5)</f>
        <v>0</v>
      </c>
      <c r="K5358" s="36"/>
    </row>
    <row r="5359" spans="1:27" x14ac:dyDescent="0.3">
      <c r="D5359" s="37" t="s">
        <v>842</v>
      </c>
      <c r="E5359" s="36"/>
      <c r="H5359" s="36"/>
      <c r="K5359" s="38">
        <f>SUM(J5350:J5358)</f>
        <v>0</v>
      </c>
    </row>
    <row r="5360" spans="1:27" x14ac:dyDescent="0.3">
      <c r="D5360" s="37" t="s">
        <v>916</v>
      </c>
      <c r="E5360" s="36"/>
      <c r="H5360" s="36">
        <v>2</v>
      </c>
      <c r="I5360" t="s">
        <v>844</v>
      </c>
      <c r="K5360" s="34">
        <f>ROUND(H5360/100*K5359,5)</f>
        <v>0</v>
      </c>
    </row>
    <row r="5361" spans="1:27" x14ac:dyDescent="0.3">
      <c r="D5361" s="37" t="s">
        <v>845</v>
      </c>
      <c r="E5361" s="36"/>
      <c r="H5361" s="36"/>
      <c r="K5361" s="38">
        <f>SUM(K5359:K5360)</f>
        <v>0</v>
      </c>
    </row>
    <row r="5363" spans="1:27" ht="45" customHeight="1" x14ac:dyDescent="0.3">
      <c r="A5363" s="28" t="s">
        <v>2870</v>
      </c>
      <c r="B5363" s="28" t="s">
        <v>249</v>
      </c>
      <c r="C5363" s="29" t="s">
        <v>14</v>
      </c>
      <c r="D5363" s="7" t="s">
        <v>250</v>
      </c>
      <c r="E5363" s="6"/>
      <c r="F5363" s="6"/>
      <c r="G5363" s="29"/>
      <c r="H5363" s="31" t="s">
        <v>820</v>
      </c>
      <c r="I5363" s="5">
        <v>1</v>
      </c>
      <c r="J5363" s="4"/>
      <c r="K5363" s="32">
        <f>ROUND(K5375,2)</f>
        <v>0</v>
      </c>
      <c r="L5363" s="30" t="s">
        <v>2871</v>
      </c>
      <c r="M5363" s="29"/>
      <c r="N5363" s="29"/>
      <c r="O5363" s="29"/>
      <c r="P5363" s="29"/>
      <c r="Q5363" s="29"/>
      <c r="R5363" s="29"/>
      <c r="S5363" s="29"/>
      <c r="T5363" s="29"/>
      <c r="U5363" s="29"/>
      <c r="V5363" s="29"/>
      <c r="W5363" s="29"/>
      <c r="X5363" s="29"/>
      <c r="Y5363" s="29"/>
      <c r="Z5363" s="29"/>
      <c r="AA5363" s="29"/>
    </row>
    <row r="5364" spans="1:27" x14ac:dyDescent="0.3">
      <c r="B5364" s="24" t="s">
        <v>822</v>
      </c>
    </row>
    <row r="5365" spans="1:27" x14ac:dyDescent="0.3">
      <c r="B5365" t="s">
        <v>2431</v>
      </c>
      <c r="C5365" t="s">
        <v>802</v>
      </c>
      <c r="D5365" t="s">
        <v>920</v>
      </c>
      <c r="E5365" s="33">
        <v>0.16500000000000001</v>
      </c>
      <c r="F5365" t="s">
        <v>825</v>
      </c>
      <c r="G5365" t="s">
        <v>826</v>
      </c>
      <c r="H5365" s="34"/>
      <c r="I5365" t="s">
        <v>827</v>
      </c>
      <c r="J5365" s="35">
        <f>ROUND(E5365/I5363* H5365,5)</f>
        <v>0</v>
      </c>
      <c r="K5365" s="36"/>
    </row>
    <row r="5366" spans="1:27" x14ac:dyDescent="0.3">
      <c r="B5366" t="s">
        <v>2432</v>
      </c>
      <c r="C5366" t="s">
        <v>802</v>
      </c>
      <c r="D5366" t="s">
        <v>857</v>
      </c>
      <c r="E5366" s="33">
        <v>0.16500000000000001</v>
      </c>
      <c r="F5366" t="s">
        <v>825</v>
      </c>
      <c r="G5366" t="s">
        <v>826</v>
      </c>
      <c r="H5366" s="34"/>
      <c r="I5366" t="s">
        <v>827</v>
      </c>
      <c r="J5366" s="35">
        <f>ROUND(E5366/I5363* H5366,5)</f>
        <v>0</v>
      </c>
      <c r="K5366" s="36"/>
    </row>
    <row r="5367" spans="1:27" x14ac:dyDescent="0.3">
      <c r="D5367" s="37" t="s">
        <v>828</v>
      </c>
      <c r="E5367" s="36"/>
      <c r="H5367" s="36"/>
      <c r="K5367" s="34">
        <f>SUM(J5365:J5366)</f>
        <v>0</v>
      </c>
    </row>
    <row r="5368" spans="1:27" x14ac:dyDescent="0.3">
      <c r="B5368" s="24" t="s">
        <v>833</v>
      </c>
      <c r="E5368" s="36"/>
      <c r="H5368" s="36"/>
      <c r="K5368" s="36"/>
    </row>
    <row r="5369" spans="1:27" x14ac:dyDescent="0.3">
      <c r="B5369" t="s">
        <v>2868</v>
      </c>
      <c r="C5369" t="s">
        <v>14</v>
      </c>
      <c r="D5369" t="s">
        <v>2869</v>
      </c>
      <c r="E5369" s="33">
        <v>1</v>
      </c>
      <c r="G5369" t="s">
        <v>826</v>
      </c>
      <c r="H5369" s="34"/>
      <c r="I5369" t="s">
        <v>827</v>
      </c>
      <c r="J5369" s="35">
        <f>ROUND(E5369* H5369,5)</f>
        <v>0</v>
      </c>
      <c r="K5369" s="36"/>
    </row>
    <row r="5370" spans="1:27" x14ac:dyDescent="0.3">
      <c r="D5370" s="37" t="s">
        <v>841</v>
      </c>
      <c r="E5370" s="36"/>
      <c r="H5370" s="36"/>
      <c r="K5370" s="34">
        <f>SUM(J5369:J5369)</f>
        <v>0</v>
      </c>
    </row>
    <row r="5371" spans="1:27" x14ac:dyDescent="0.3">
      <c r="E5371" s="36"/>
      <c r="H5371" s="36"/>
      <c r="K5371" s="36"/>
    </row>
    <row r="5372" spans="1:27" x14ac:dyDescent="0.3">
      <c r="D5372" s="37" t="s">
        <v>843</v>
      </c>
      <c r="E5372" s="36"/>
      <c r="H5372" s="36">
        <v>1.5</v>
      </c>
      <c r="I5372" t="s">
        <v>844</v>
      </c>
      <c r="J5372">
        <f>ROUND(H5372/100*K5367,5)</f>
        <v>0</v>
      </c>
      <c r="K5372" s="36"/>
    </row>
    <row r="5373" spans="1:27" x14ac:dyDescent="0.3">
      <c r="D5373" s="37" t="s">
        <v>842</v>
      </c>
      <c r="E5373" s="36"/>
      <c r="H5373" s="36"/>
      <c r="K5373" s="38">
        <f>SUM(J5364:J5372)</f>
        <v>0</v>
      </c>
    </row>
    <row r="5374" spans="1:27" x14ac:dyDescent="0.3">
      <c r="D5374" s="37" t="s">
        <v>916</v>
      </c>
      <c r="E5374" s="36"/>
      <c r="H5374" s="36">
        <v>2</v>
      </c>
      <c r="I5374" t="s">
        <v>844</v>
      </c>
      <c r="K5374" s="34">
        <f>ROUND(H5374/100*K5373,5)</f>
        <v>0</v>
      </c>
    </row>
    <row r="5375" spans="1:27" x14ac:dyDescent="0.3">
      <c r="D5375" s="37" t="s">
        <v>845</v>
      </c>
      <c r="E5375" s="36"/>
      <c r="H5375" s="36"/>
      <c r="K5375" s="38">
        <f>SUM(K5373:K5374)</f>
        <v>0</v>
      </c>
    </row>
    <row r="5377" spans="1:27" ht="45" customHeight="1" x14ac:dyDescent="0.3">
      <c r="A5377" s="28" t="s">
        <v>2872</v>
      </c>
      <c r="B5377" s="28" t="s">
        <v>218</v>
      </c>
      <c r="C5377" s="29" t="s">
        <v>14</v>
      </c>
      <c r="D5377" s="7" t="s">
        <v>219</v>
      </c>
      <c r="E5377" s="6"/>
      <c r="F5377" s="6"/>
      <c r="G5377" s="29"/>
      <c r="H5377" s="31" t="s">
        <v>820</v>
      </c>
      <c r="I5377" s="5">
        <v>1</v>
      </c>
      <c r="J5377" s="4"/>
      <c r="K5377" s="32">
        <f>ROUND(K5387,2)</f>
        <v>0</v>
      </c>
      <c r="L5377" s="30" t="s">
        <v>2873</v>
      </c>
      <c r="M5377" s="29"/>
      <c r="N5377" s="29"/>
      <c r="O5377" s="29"/>
      <c r="P5377" s="29"/>
      <c r="Q5377" s="29"/>
      <c r="R5377" s="29"/>
      <c r="S5377" s="29"/>
      <c r="T5377" s="29"/>
      <c r="U5377" s="29"/>
      <c r="V5377" s="29"/>
      <c r="W5377" s="29"/>
      <c r="X5377" s="29"/>
      <c r="Y5377" s="29"/>
      <c r="Z5377" s="29"/>
      <c r="AA5377" s="29"/>
    </row>
    <row r="5378" spans="1:27" x14ac:dyDescent="0.3">
      <c r="B5378" s="24" t="s">
        <v>822</v>
      </c>
    </row>
    <row r="5379" spans="1:27" x14ac:dyDescent="0.3">
      <c r="B5379" t="s">
        <v>919</v>
      </c>
      <c r="C5379" t="s">
        <v>802</v>
      </c>
      <c r="D5379" t="s">
        <v>920</v>
      </c>
      <c r="E5379" s="33">
        <v>0.35</v>
      </c>
      <c r="F5379" t="s">
        <v>825</v>
      </c>
      <c r="G5379" t="s">
        <v>826</v>
      </c>
      <c r="H5379" s="34"/>
      <c r="I5379" t="s">
        <v>827</v>
      </c>
      <c r="J5379" s="35">
        <f>ROUND(E5379/I5377* H5379,5)</f>
        <v>0</v>
      </c>
      <c r="K5379" s="36"/>
    </row>
    <row r="5380" spans="1:27" x14ac:dyDescent="0.3">
      <c r="B5380" t="s">
        <v>921</v>
      </c>
      <c r="C5380" t="s">
        <v>802</v>
      </c>
      <c r="D5380" t="s">
        <v>857</v>
      </c>
      <c r="E5380" s="33">
        <v>0.35</v>
      </c>
      <c r="F5380" t="s">
        <v>825</v>
      </c>
      <c r="G5380" t="s">
        <v>826</v>
      </c>
      <c r="H5380" s="34"/>
      <c r="I5380" t="s">
        <v>827</v>
      </c>
      <c r="J5380" s="35">
        <f>ROUND(E5380/I5377* H5380,5)</f>
        <v>0</v>
      </c>
      <c r="K5380" s="36"/>
    </row>
    <row r="5381" spans="1:27" x14ac:dyDescent="0.3">
      <c r="D5381" s="37" t="s">
        <v>828</v>
      </c>
      <c r="E5381" s="36"/>
      <c r="H5381" s="36"/>
      <c r="K5381" s="34">
        <f>SUM(J5379:J5380)</f>
        <v>0</v>
      </c>
    </row>
    <row r="5382" spans="1:27" x14ac:dyDescent="0.3">
      <c r="B5382" s="24" t="s">
        <v>833</v>
      </c>
      <c r="E5382" s="36"/>
      <c r="H5382" s="36"/>
      <c r="K5382" s="36"/>
    </row>
    <row r="5383" spans="1:27" x14ac:dyDescent="0.3">
      <c r="B5383" t="s">
        <v>2874</v>
      </c>
      <c r="C5383" t="s">
        <v>14</v>
      </c>
      <c r="D5383" t="s">
        <v>2875</v>
      </c>
      <c r="E5383" s="33">
        <v>1</v>
      </c>
      <c r="G5383" t="s">
        <v>826</v>
      </c>
      <c r="H5383" s="34"/>
      <c r="I5383" t="s">
        <v>827</v>
      </c>
      <c r="J5383" s="35">
        <f>ROUND(E5383* H5383,5)</f>
        <v>0</v>
      </c>
      <c r="K5383" s="36"/>
    </row>
    <row r="5384" spans="1:27" x14ac:dyDescent="0.3">
      <c r="D5384" s="37" t="s">
        <v>841</v>
      </c>
      <c r="E5384" s="36"/>
      <c r="H5384" s="36"/>
      <c r="K5384" s="34">
        <f>SUM(J5383:J5383)</f>
        <v>0</v>
      </c>
    </row>
    <row r="5385" spans="1:27" x14ac:dyDescent="0.3">
      <c r="D5385" s="37" t="s">
        <v>842</v>
      </c>
      <c r="E5385" s="36"/>
      <c r="H5385" s="36"/>
      <c r="K5385" s="38">
        <f>SUM(J5378:J5384)</f>
        <v>0</v>
      </c>
    </row>
    <row r="5386" spans="1:27" x14ac:dyDescent="0.3">
      <c r="D5386" s="37" t="s">
        <v>916</v>
      </c>
      <c r="E5386" s="36"/>
      <c r="H5386" s="36">
        <v>2</v>
      </c>
      <c r="I5386" t="s">
        <v>844</v>
      </c>
      <c r="K5386" s="34">
        <f>ROUND(H5386/100*K5385,5)</f>
        <v>0</v>
      </c>
    </row>
    <row r="5387" spans="1:27" x14ac:dyDescent="0.3">
      <c r="D5387" s="37" t="s">
        <v>845</v>
      </c>
      <c r="E5387" s="36"/>
      <c r="H5387" s="36"/>
      <c r="K5387" s="38">
        <f>SUM(K5385:K5386)</f>
        <v>0</v>
      </c>
    </row>
    <row r="5389" spans="1:27" ht="45" customHeight="1" x14ac:dyDescent="0.3">
      <c r="A5389" s="28" t="s">
        <v>2876</v>
      </c>
      <c r="B5389" s="28" t="s">
        <v>216</v>
      </c>
      <c r="C5389" s="29" t="s">
        <v>14</v>
      </c>
      <c r="D5389" s="7" t="s">
        <v>217</v>
      </c>
      <c r="E5389" s="6"/>
      <c r="F5389" s="6"/>
      <c r="G5389" s="29"/>
      <c r="H5389" s="31" t="s">
        <v>820</v>
      </c>
      <c r="I5389" s="5">
        <v>1</v>
      </c>
      <c r="J5389" s="4"/>
      <c r="K5389" s="32">
        <f>ROUND(K5399,2)</f>
        <v>0</v>
      </c>
      <c r="L5389" s="30" t="s">
        <v>2877</v>
      </c>
      <c r="M5389" s="29"/>
      <c r="N5389" s="29"/>
      <c r="O5389" s="29"/>
      <c r="P5389" s="29"/>
      <c r="Q5389" s="29"/>
      <c r="R5389" s="29"/>
      <c r="S5389" s="29"/>
      <c r="T5389" s="29"/>
      <c r="U5389" s="29"/>
      <c r="V5389" s="29"/>
      <c r="W5389" s="29"/>
      <c r="X5389" s="29"/>
      <c r="Y5389" s="29"/>
      <c r="Z5389" s="29"/>
      <c r="AA5389" s="29"/>
    </row>
    <row r="5390" spans="1:27" x14ac:dyDescent="0.3">
      <c r="B5390" s="24" t="s">
        <v>822</v>
      </c>
    </row>
    <row r="5391" spans="1:27" x14ac:dyDescent="0.3">
      <c r="B5391" t="s">
        <v>919</v>
      </c>
      <c r="C5391" t="s">
        <v>802</v>
      </c>
      <c r="D5391" t="s">
        <v>920</v>
      </c>
      <c r="E5391" s="33">
        <v>0.35</v>
      </c>
      <c r="F5391" t="s">
        <v>825</v>
      </c>
      <c r="G5391" t="s">
        <v>826</v>
      </c>
      <c r="H5391" s="34"/>
      <c r="I5391" t="s">
        <v>827</v>
      </c>
      <c r="J5391" s="35">
        <f>ROUND(E5391/I5389* H5391,5)</f>
        <v>0</v>
      </c>
      <c r="K5391" s="36"/>
    </row>
    <row r="5392" spans="1:27" x14ac:dyDescent="0.3">
      <c r="B5392" t="s">
        <v>921</v>
      </c>
      <c r="C5392" t="s">
        <v>802</v>
      </c>
      <c r="D5392" t="s">
        <v>857</v>
      </c>
      <c r="E5392" s="33">
        <v>0.35</v>
      </c>
      <c r="F5392" t="s">
        <v>825</v>
      </c>
      <c r="G5392" t="s">
        <v>826</v>
      </c>
      <c r="H5392" s="34"/>
      <c r="I5392" t="s">
        <v>827</v>
      </c>
      <c r="J5392" s="35">
        <f>ROUND(E5392/I5389* H5392,5)</f>
        <v>0</v>
      </c>
      <c r="K5392" s="36"/>
    </row>
    <row r="5393" spans="1:27" x14ac:dyDescent="0.3">
      <c r="D5393" s="37" t="s">
        <v>828</v>
      </c>
      <c r="E5393" s="36"/>
      <c r="H5393" s="36"/>
      <c r="K5393" s="34">
        <f>SUM(J5391:J5392)</f>
        <v>0</v>
      </c>
    </row>
    <row r="5394" spans="1:27" x14ac:dyDescent="0.3">
      <c r="B5394" s="24" t="s">
        <v>833</v>
      </c>
      <c r="E5394" s="36"/>
      <c r="H5394" s="36"/>
      <c r="K5394" s="36"/>
    </row>
    <row r="5395" spans="1:27" x14ac:dyDescent="0.3">
      <c r="B5395" t="s">
        <v>2878</v>
      </c>
      <c r="C5395" t="s">
        <v>14</v>
      </c>
      <c r="D5395" t="s">
        <v>2879</v>
      </c>
      <c r="E5395" s="33">
        <v>1</v>
      </c>
      <c r="G5395" t="s">
        <v>826</v>
      </c>
      <c r="H5395" s="34"/>
      <c r="I5395" t="s">
        <v>827</v>
      </c>
      <c r="J5395" s="35">
        <f>ROUND(E5395* H5395,5)</f>
        <v>0</v>
      </c>
      <c r="K5395" s="36"/>
    </row>
    <row r="5396" spans="1:27" x14ac:dyDescent="0.3">
      <c r="D5396" s="37" t="s">
        <v>841</v>
      </c>
      <c r="E5396" s="36"/>
      <c r="H5396" s="36"/>
      <c r="K5396" s="34">
        <f>SUM(J5395:J5395)</f>
        <v>0</v>
      </c>
    </row>
    <row r="5397" spans="1:27" x14ac:dyDescent="0.3">
      <c r="D5397" s="37" t="s">
        <v>842</v>
      </c>
      <c r="E5397" s="36"/>
      <c r="H5397" s="36"/>
      <c r="K5397" s="38">
        <f>SUM(J5390:J5396)</f>
        <v>0</v>
      </c>
    </row>
    <row r="5398" spans="1:27" x14ac:dyDescent="0.3">
      <c r="D5398" s="37" t="s">
        <v>916</v>
      </c>
      <c r="E5398" s="36"/>
      <c r="H5398" s="36">
        <v>2</v>
      </c>
      <c r="I5398" t="s">
        <v>844</v>
      </c>
      <c r="K5398" s="34">
        <f>ROUND(H5398/100*K5397,5)</f>
        <v>0</v>
      </c>
    </row>
    <row r="5399" spans="1:27" x14ac:dyDescent="0.3">
      <c r="D5399" s="37" t="s">
        <v>845</v>
      </c>
      <c r="E5399" s="36"/>
      <c r="H5399" s="36"/>
      <c r="K5399" s="38">
        <f>SUM(K5397:K5398)</f>
        <v>0</v>
      </c>
    </row>
    <row r="5401" spans="1:27" ht="45" customHeight="1" x14ac:dyDescent="0.3">
      <c r="A5401" s="28" t="s">
        <v>2880</v>
      </c>
      <c r="B5401" s="28" t="s">
        <v>214</v>
      </c>
      <c r="C5401" s="29" t="s">
        <v>14</v>
      </c>
      <c r="D5401" s="7" t="s">
        <v>215</v>
      </c>
      <c r="E5401" s="6"/>
      <c r="F5401" s="6"/>
      <c r="G5401" s="29"/>
      <c r="H5401" s="31" t="s">
        <v>820</v>
      </c>
      <c r="I5401" s="5">
        <v>1</v>
      </c>
      <c r="J5401" s="4"/>
      <c r="K5401" s="32">
        <f>ROUND(K5411,2)</f>
        <v>0</v>
      </c>
      <c r="L5401" s="30" t="s">
        <v>2881</v>
      </c>
      <c r="M5401" s="29"/>
      <c r="N5401" s="29"/>
      <c r="O5401" s="29"/>
      <c r="P5401" s="29"/>
      <c r="Q5401" s="29"/>
      <c r="R5401" s="29"/>
      <c r="S5401" s="29"/>
      <c r="T5401" s="29"/>
      <c r="U5401" s="29"/>
      <c r="V5401" s="29"/>
      <c r="W5401" s="29"/>
      <c r="X5401" s="29"/>
      <c r="Y5401" s="29"/>
      <c r="Z5401" s="29"/>
      <c r="AA5401" s="29"/>
    </row>
    <row r="5402" spans="1:27" x14ac:dyDescent="0.3">
      <c r="B5402" s="24" t="s">
        <v>822</v>
      </c>
    </row>
    <row r="5403" spans="1:27" x14ac:dyDescent="0.3">
      <c r="B5403" t="s">
        <v>919</v>
      </c>
      <c r="C5403" t="s">
        <v>802</v>
      </c>
      <c r="D5403" t="s">
        <v>920</v>
      </c>
      <c r="E5403" s="33">
        <v>0.35</v>
      </c>
      <c r="F5403" t="s">
        <v>825</v>
      </c>
      <c r="G5403" t="s">
        <v>826</v>
      </c>
      <c r="H5403" s="34"/>
      <c r="I5403" t="s">
        <v>827</v>
      </c>
      <c r="J5403" s="35">
        <f>ROUND(E5403/I5401* H5403,5)</f>
        <v>0</v>
      </c>
      <c r="K5403" s="36"/>
    </row>
    <row r="5404" spans="1:27" x14ac:dyDescent="0.3">
      <c r="B5404" t="s">
        <v>921</v>
      </c>
      <c r="C5404" t="s">
        <v>802</v>
      </c>
      <c r="D5404" t="s">
        <v>857</v>
      </c>
      <c r="E5404" s="33">
        <v>0.35</v>
      </c>
      <c r="F5404" t="s">
        <v>825</v>
      </c>
      <c r="G5404" t="s">
        <v>826</v>
      </c>
      <c r="H5404" s="34"/>
      <c r="I5404" t="s">
        <v>827</v>
      </c>
      <c r="J5404" s="35">
        <f>ROUND(E5404/I5401* H5404,5)</f>
        <v>0</v>
      </c>
      <c r="K5404" s="36"/>
    </row>
    <row r="5405" spans="1:27" x14ac:dyDescent="0.3">
      <c r="D5405" s="37" t="s">
        <v>828</v>
      </c>
      <c r="E5405" s="36"/>
      <c r="H5405" s="36"/>
      <c r="K5405" s="34">
        <f>SUM(J5403:J5404)</f>
        <v>0</v>
      </c>
    </row>
    <row r="5406" spans="1:27" x14ac:dyDescent="0.3">
      <c r="B5406" s="24" t="s">
        <v>833</v>
      </c>
      <c r="E5406" s="36"/>
      <c r="H5406" s="36"/>
      <c r="K5406" s="36"/>
    </row>
    <row r="5407" spans="1:27" x14ac:dyDescent="0.3">
      <c r="B5407" t="s">
        <v>2882</v>
      </c>
      <c r="C5407" t="s">
        <v>14</v>
      </c>
      <c r="D5407" t="s">
        <v>2883</v>
      </c>
      <c r="E5407" s="33">
        <v>1</v>
      </c>
      <c r="G5407" t="s">
        <v>826</v>
      </c>
      <c r="H5407" s="34"/>
      <c r="I5407" t="s">
        <v>827</v>
      </c>
      <c r="J5407" s="35">
        <f>ROUND(E5407* H5407,5)</f>
        <v>0</v>
      </c>
      <c r="K5407" s="36"/>
    </row>
    <row r="5408" spans="1:27" x14ac:dyDescent="0.3">
      <c r="D5408" s="37" t="s">
        <v>841</v>
      </c>
      <c r="E5408" s="36"/>
      <c r="H5408" s="36"/>
      <c r="K5408" s="34">
        <f>SUM(J5407:J5407)</f>
        <v>0</v>
      </c>
    </row>
    <row r="5409" spans="1:27" x14ac:dyDescent="0.3">
      <c r="D5409" s="37" t="s">
        <v>842</v>
      </c>
      <c r="E5409" s="36"/>
      <c r="H5409" s="36"/>
      <c r="K5409" s="38">
        <f>SUM(J5402:J5408)</f>
        <v>0</v>
      </c>
    </row>
    <row r="5410" spans="1:27" x14ac:dyDescent="0.3">
      <c r="D5410" s="37" t="s">
        <v>916</v>
      </c>
      <c r="E5410" s="36"/>
      <c r="H5410" s="36">
        <v>2</v>
      </c>
      <c r="I5410" t="s">
        <v>844</v>
      </c>
      <c r="K5410" s="34">
        <f>ROUND(H5410/100*K5409,5)</f>
        <v>0</v>
      </c>
    </row>
    <row r="5411" spans="1:27" x14ac:dyDescent="0.3">
      <c r="D5411" s="37" t="s">
        <v>845</v>
      </c>
      <c r="E5411" s="36"/>
      <c r="H5411" s="36"/>
      <c r="K5411" s="38">
        <f>SUM(K5409:K5410)</f>
        <v>0</v>
      </c>
    </row>
    <row r="5413" spans="1:27" ht="45" customHeight="1" x14ac:dyDescent="0.3">
      <c r="A5413" s="28" t="s">
        <v>2884</v>
      </c>
      <c r="B5413" s="28" t="s">
        <v>212</v>
      </c>
      <c r="C5413" s="29" t="s">
        <v>14</v>
      </c>
      <c r="D5413" s="7" t="s">
        <v>213</v>
      </c>
      <c r="E5413" s="6"/>
      <c r="F5413" s="6"/>
      <c r="G5413" s="29"/>
      <c r="H5413" s="31" t="s">
        <v>820</v>
      </c>
      <c r="I5413" s="5">
        <v>1</v>
      </c>
      <c r="J5413" s="4"/>
      <c r="K5413" s="32">
        <f>ROUND(K5423,2)</f>
        <v>0</v>
      </c>
      <c r="L5413" s="30" t="s">
        <v>2885</v>
      </c>
      <c r="M5413" s="29"/>
      <c r="N5413" s="29"/>
      <c r="O5413" s="29"/>
      <c r="P5413" s="29"/>
      <c r="Q5413" s="29"/>
      <c r="R5413" s="29"/>
      <c r="S5413" s="29"/>
      <c r="T5413" s="29"/>
      <c r="U5413" s="29"/>
      <c r="V5413" s="29"/>
      <c r="W5413" s="29"/>
      <c r="X5413" s="29"/>
      <c r="Y5413" s="29"/>
      <c r="Z5413" s="29"/>
      <c r="AA5413" s="29"/>
    </row>
    <row r="5414" spans="1:27" x14ac:dyDescent="0.3">
      <c r="B5414" s="24" t="s">
        <v>822</v>
      </c>
    </row>
    <row r="5415" spans="1:27" x14ac:dyDescent="0.3">
      <c r="B5415" t="s">
        <v>919</v>
      </c>
      <c r="C5415" t="s">
        <v>802</v>
      </c>
      <c r="D5415" t="s">
        <v>920</v>
      </c>
      <c r="E5415" s="33">
        <v>0.35</v>
      </c>
      <c r="F5415" t="s">
        <v>825</v>
      </c>
      <c r="G5415" t="s">
        <v>826</v>
      </c>
      <c r="H5415" s="34"/>
      <c r="I5415" t="s">
        <v>827</v>
      </c>
      <c r="J5415" s="35">
        <f>ROUND(E5415/I5413* H5415,5)</f>
        <v>0</v>
      </c>
      <c r="K5415" s="36"/>
    </row>
    <row r="5416" spans="1:27" x14ac:dyDescent="0.3">
      <c r="B5416" t="s">
        <v>921</v>
      </c>
      <c r="C5416" t="s">
        <v>802</v>
      </c>
      <c r="D5416" t="s">
        <v>857</v>
      </c>
      <c r="E5416" s="33">
        <v>0.35</v>
      </c>
      <c r="F5416" t="s">
        <v>825</v>
      </c>
      <c r="G5416" t="s">
        <v>826</v>
      </c>
      <c r="H5416" s="34"/>
      <c r="I5416" t="s">
        <v>827</v>
      </c>
      <c r="J5416" s="35">
        <f>ROUND(E5416/I5413* H5416,5)</f>
        <v>0</v>
      </c>
      <c r="K5416" s="36"/>
    </row>
    <row r="5417" spans="1:27" x14ac:dyDescent="0.3">
      <c r="D5417" s="37" t="s">
        <v>828</v>
      </c>
      <c r="E5417" s="36"/>
      <c r="H5417" s="36"/>
      <c r="K5417" s="34">
        <f>SUM(J5415:J5416)</f>
        <v>0</v>
      </c>
    </row>
    <row r="5418" spans="1:27" x14ac:dyDescent="0.3">
      <c r="B5418" s="24" t="s">
        <v>833</v>
      </c>
      <c r="E5418" s="36"/>
      <c r="H5418" s="36"/>
      <c r="K5418" s="36"/>
    </row>
    <row r="5419" spans="1:27" x14ac:dyDescent="0.3">
      <c r="B5419" t="s">
        <v>2886</v>
      </c>
      <c r="C5419" t="s">
        <v>14</v>
      </c>
      <c r="D5419" t="s">
        <v>2887</v>
      </c>
      <c r="E5419" s="33">
        <v>1</v>
      </c>
      <c r="G5419" t="s">
        <v>826</v>
      </c>
      <c r="H5419" s="34"/>
      <c r="I5419" t="s">
        <v>827</v>
      </c>
      <c r="J5419" s="35">
        <f>ROUND(E5419* H5419,5)</f>
        <v>0</v>
      </c>
      <c r="K5419" s="36"/>
    </row>
    <row r="5420" spans="1:27" x14ac:dyDescent="0.3">
      <c r="D5420" s="37" t="s">
        <v>841</v>
      </c>
      <c r="E5420" s="36"/>
      <c r="H5420" s="36"/>
      <c r="K5420" s="34">
        <f>SUM(J5419:J5419)</f>
        <v>0</v>
      </c>
    </row>
    <row r="5421" spans="1:27" x14ac:dyDescent="0.3">
      <c r="D5421" s="37" t="s">
        <v>842</v>
      </c>
      <c r="E5421" s="36"/>
      <c r="H5421" s="36"/>
      <c r="K5421" s="38">
        <f>SUM(J5414:J5420)</f>
        <v>0</v>
      </c>
    </row>
    <row r="5422" spans="1:27" x14ac:dyDescent="0.3">
      <c r="D5422" s="37" t="s">
        <v>916</v>
      </c>
      <c r="E5422" s="36"/>
      <c r="H5422" s="36">
        <v>2</v>
      </c>
      <c r="I5422" t="s">
        <v>844</v>
      </c>
      <c r="K5422" s="34">
        <f>ROUND(H5422/100*K5421,5)</f>
        <v>0</v>
      </c>
    </row>
    <row r="5423" spans="1:27" x14ac:dyDescent="0.3">
      <c r="D5423" s="37" t="s">
        <v>845</v>
      </c>
      <c r="E5423" s="36"/>
      <c r="H5423" s="36"/>
      <c r="K5423" s="38">
        <f>SUM(K5421:K5422)</f>
        <v>0</v>
      </c>
    </row>
    <row r="5425" spans="1:27" ht="45" customHeight="1" x14ac:dyDescent="0.3">
      <c r="A5425" s="28" t="s">
        <v>2888</v>
      </c>
      <c r="B5425" s="28" t="s">
        <v>210</v>
      </c>
      <c r="C5425" s="29" t="s">
        <v>14</v>
      </c>
      <c r="D5425" s="7" t="s">
        <v>211</v>
      </c>
      <c r="E5425" s="6"/>
      <c r="F5425" s="6"/>
      <c r="G5425" s="29"/>
      <c r="H5425" s="31" t="s">
        <v>820</v>
      </c>
      <c r="I5425" s="5">
        <v>1</v>
      </c>
      <c r="J5425" s="4"/>
      <c r="K5425" s="32">
        <f>ROUND(K5435,2)</f>
        <v>0</v>
      </c>
      <c r="L5425" s="30" t="s">
        <v>2889</v>
      </c>
      <c r="M5425" s="29"/>
      <c r="N5425" s="29"/>
      <c r="O5425" s="29"/>
      <c r="P5425" s="29"/>
      <c r="Q5425" s="29"/>
      <c r="R5425" s="29"/>
      <c r="S5425" s="29"/>
      <c r="T5425" s="29"/>
      <c r="U5425" s="29"/>
      <c r="V5425" s="29"/>
      <c r="W5425" s="29"/>
      <c r="X5425" s="29"/>
      <c r="Y5425" s="29"/>
      <c r="Z5425" s="29"/>
      <c r="AA5425" s="29"/>
    </row>
    <row r="5426" spans="1:27" x14ac:dyDescent="0.3">
      <c r="B5426" s="24" t="s">
        <v>822</v>
      </c>
    </row>
    <row r="5427" spans="1:27" x14ac:dyDescent="0.3">
      <c r="B5427" t="s">
        <v>919</v>
      </c>
      <c r="C5427" t="s">
        <v>802</v>
      </c>
      <c r="D5427" t="s">
        <v>920</v>
      </c>
      <c r="E5427" s="33">
        <v>0.35</v>
      </c>
      <c r="F5427" t="s">
        <v>825</v>
      </c>
      <c r="G5427" t="s">
        <v>826</v>
      </c>
      <c r="H5427" s="34"/>
      <c r="I5427" t="s">
        <v>827</v>
      </c>
      <c r="J5427" s="35">
        <f>ROUND(E5427/I5425* H5427,5)</f>
        <v>0</v>
      </c>
      <c r="K5427" s="36"/>
    </row>
    <row r="5428" spans="1:27" x14ac:dyDescent="0.3">
      <c r="B5428" t="s">
        <v>921</v>
      </c>
      <c r="C5428" t="s">
        <v>802</v>
      </c>
      <c r="D5428" t="s">
        <v>857</v>
      </c>
      <c r="E5428" s="33">
        <v>0.35</v>
      </c>
      <c r="F5428" t="s">
        <v>825</v>
      </c>
      <c r="G5428" t="s">
        <v>826</v>
      </c>
      <c r="H5428" s="34"/>
      <c r="I5428" t="s">
        <v>827</v>
      </c>
      <c r="J5428" s="35">
        <f>ROUND(E5428/I5425* H5428,5)</f>
        <v>0</v>
      </c>
      <c r="K5428" s="36"/>
    </row>
    <row r="5429" spans="1:27" x14ac:dyDescent="0.3">
      <c r="D5429" s="37" t="s">
        <v>828</v>
      </c>
      <c r="E5429" s="36"/>
      <c r="H5429" s="36"/>
      <c r="K5429" s="34">
        <f>SUM(J5427:J5428)</f>
        <v>0</v>
      </c>
    </row>
    <row r="5430" spans="1:27" x14ac:dyDescent="0.3">
      <c r="B5430" s="24" t="s">
        <v>833</v>
      </c>
      <c r="E5430" s="36"/>
      <c r="H5430" s="36"/>
      <c r="K5430" s="36"/>
    </row>
    <row r="5431" spans="1:27" x14ac:dyDescent="0.3">
      <c r="B5431" t="s">
        <v>2890</v>
      </c>
      <c r="C5431" t="s">
        <v>14</v>
      </c>
      <c r="D5431" t="s">
        <v>2891</v>
      </c>
      <c r="E5431" s="33">
        <v>1</v>
      </c>
      <c r="G5431" t="s">
        <v>826</v>
      </c>
      <c r="H5431" s="34"/>
      <c r="I5431" t="s">
        <v>827</v>
      </c>
      <c r="J5431" s="35">
        <f>ROUND(E5431* H5431,5)</f>
        <v>0</v>
      </c>
      <c r="K5431" s="36"/>
    </row>
    <row r="5432" spans="1:27" x14ac:dyDescent="0.3">
      <c r="D5432" s="37" t="s">
        <v>841</v>
      </c>
      <c r="E5432" s="36"/>
      <c r="H5432" s="36"/>
      <c r="K5432" s="34">
        <f>SUM(J5431:J5431)</f>
        <v>0</v>
      </c>
    </row>
    <row r="5433" spans="1:27" x14ac:dyDescent="0.3">
      <c r="D5433" s="37" t="s">
        <v>842</v>
      </c>
      <c r="E5433" s="36"/>
      <c r="H5433" s="36"/>
      <c r="K5433" s="38">
        <f>SUM(J5426:J5432)</f>
        <v>0</v>
      </c>
    </row>
    <row r="5434" spans="1:27" x14ac:dyDescent="0.3">
      <c r="D5434" s="37" t="s">
        <v>916</v>
      </c>
      <c r="E5434" s="36"/>
      <c r="H5434" s="36">
        <v>2</v>
      </c>
      <c r="I5434" t="s">
        <v>844</v>
      </c>
      <c r="K5434" s="34">
        <f>ROUND(H5434/100*K5433,5)</f>
        <v>0</v>
      </c>
    </row>
    <row r="5435" spans="1:27" x14ac:dyDescent="0.3">
      <c r="D5435" s="37" t="s">
        <v>845</v>
      </c>
      <c r="E5435" s="36"/>
      <c r="H5435" s="36"/>
      <c r="K5435" s="38">
        <f>SUM(K5433:K5434)</f>
        <v>0</v>
      </c>
    </row>
    <row r="5437" spans="1:27" ht="45" customHeight="1" x14ac:dyDescent="0.3">
      <c r="A5437" s="28" t="s">
        <v>2892</v>
      </c>
      <c r="B5437" s="28" t="s">
        <v>224</v>
      </c>
      <c r="C5437" s="29" t="s">
        <v>14</v>
      </c>
      <c r="D5437" s="7" t="s">
        <v>225</v>
      </c>
      <c r="E5437" s="6"/>
      <c r="F5437" s="6"/>
      <c r="G5437" s="29"/>
      <c r="H5437" s="31" t="s">
        <v>820</v>
      </c>
      <c r="I5437" s="5">
        <v>1</v>
      </c>
      <c r="J5437" s="4"/>
      <c r="K5437" s="32">
        <f>ROUND(K5447,2)</f>
        <v>0</v>
      </c>
      <c r="L5437" s="30" t="s">
        <v>2893</v>
      </c>
      <c r="M5437" s="29"/>
      <c r="N5437" s="29"/>
      <c r="O5437" s="29"/>
      <c r="P5437" s="29"/>
      <c r="Q5437" s="29"/>
      <c r="R5437" s="29"/>
      <c r="S5437" s="29"/>
      <c r="T5437" s="29"/>
      <c r="U5437" s="29"/>
      <c r="V5437" s="29"/>
      <c r="W5437" s="29"/>
      <c r="X5437" s="29"/>
      <c r="Y5437" s="29"/>
      <c r="Z5437" s="29"/>
      <c r="AA5437" s="29"/>
    </row>
    <row r="5438" spans="1:27" x14ac:dyDescent="0.3">
      <c r="B5438" s="24" t="s">
        <v>822</v>
      </c>
    </row>
    <row r="5439" spans="1:27" x14ac:dyDescent="0.3">
      <c r="B5439" t="s">
        <v>919</v>
      </c>
      <c r="C5439" t="s">
        <v>802</v>
      </c>
      <c r="D5439" t="s">
        <v>920</v>
      </c>
      <c r="E5439" s="33">
        <v>0.35</v>
      </c>
      <c r="F5439" t="s">
        <v>825</v>
      </c>
      <c r="G5439" t="s">
        <v>826</v>
      </c>
      <c r="H5439" s="34"/>
      <c r="I5439" t="s">
        <v>827</v>
      </c>
      <c r="J5439" s="35">
        <f>ROUND(E5439/I5437* H5439,5)</f>
        <v>0</v>
      </c>
      <c r="K5439" s="36"/>
    </row>
    <row r="5440" spans="1:27" x14ac:dyDescent="0.3">
      <c r="B5440" t="s">
        <v>921</v>
      </c>
      <c r="C5440" t="s">
        <v>802</v>
      </c>
      <c r="D5440" t="s">
        <v>857</v>
      </c>
      <c r="E5440" s="33">
        <v>0.35</v>
      </c>
      <c r="F5440" t="s">
        <v>825</v>
      </c>
      <c r="G5440" t="s">
        <v>826</v>
      </c>
      <c r="H5440" s="34"/>
      <c r="I5440" t="s">
        <v>827</v>
      </c>
      <c r="J5440" s="35">
        <f>ROUND(E5440/I5437* H5440,5)</f>
        <v>0</v>
      </c>
      <c r="K5440" s="36"/>
    </row>
    <row r="5441" spans="1:27" x14ac:dyDescent="0.3">
      <c r="D5441" s="37" t="s">
        <v>828</v>
      </c>
      <c r="E5441" s="36"/>
      <c r="H5441" s="36"/>
      <c r="K5441" s="34">
        <f>SUM(J5439:J5440)</f>
        <v>0</v>
      </c>
    </row>
    <row r="5442" spans="1:27" x14ac:dyDescent="0.3">
      <c r="B5442" s="24" t="s">
        <v>833</v>
      </c>
      <c r="E5442" s="36"/>
      <c r="H5442" s="36"/>
      <c r="K5442" s="36"/>
    </row>
    <row r="5443" spans="1:27" x14ac:dyDescent="0.3">
      <c r="B5443" t="s">
        <v>2894</v>
      </c>
      <c r="C5443" t="s">
        <v>14</v>
      </c>
      <c r="D5443" t="s">
        <v>2895</v>
      </c>
      <c r="E5443" s="33">
        <v>1</v>
      </c>
      <c r="G5443" t="s">
        <v>826</v>
      </c>
      <c r="H5443" s="34"/>
      <c r="I5443" t="s">
        <v>827</v>
      </c>
      <c r="J5443" s="35">
        <f>ROUND(E5443* H5443,5)</f>
        <v>0</v>
      </c>
      <c r="K5443" s="36"/>
    </row>
    <row r="5444" spans="1:27" x14ac:dyDescent="0.3">
      <c r="D5444" s="37" t="s">
        <v>841</v>
      </c>
      <c r="E5444" s="36"/>
      <c r="H5444" s="36"/>
      <c r="K5444" s="34">
        <f>SUM(J5443:J5443)</f>
        <v>0</v>
      </c>
    </row>
    <row r="5445" spans="1:27" x14ac:dyDescent="0.3">
      <c r="D5445" s="37" t="s">
        <v>842</v>
      </c>
      <c r="E5445" s="36"/>
      <c r="H5445" s="36"/>
      <c r="K5445" s="38">
        <f>SUM(J5438:J5444)</f>
        <v>0</v>
      </c>
    </row>
    <row r="5446" spans="1:27" x14ac:dyDescent="0.3">
      <c r="D5446" s="37" t="s">
        <v>916</v>
      </c>
      <c r="E5446" s="36"/>
      <c r="H5446" s="36">
        <v>2</v>
      </c>
      <c r="I5446" t="s">
        <v>844</v>
      </c>
      <c r="K5446" s="34">
        <f>ROUND(H5446/100*K5445,5)</f>
        <v>0</v>
      </c>
    </row>
    <row r="5447" spans="1:27" x14ac:dyDescent="0.3">
      <c r="D5447" s="37" t="s">
        <v>845</v>
      </c>
      <c r="E5447" s="36"/>
      <c r="H5447" s="36"/>
      <c r="K5447" s="38">
        <f>SUM(K5445:K5446)</f>
        <v>0</v>
      </c>
    </row>
    <row r="5449" spans="1:27" ht="45" customHeight="1" x14ac:dyDescent="0.3">
      <c r="A5449" s="28" t="s">
        <v>2896</v>
      </c>
      <c r="B5449" s="28" t="s">
        <v>222</v>
      </c>
      <c r="C5449" s="29" t="s">
        <v>14</v>
      </c>
      <c r="D5449" s="7" t="s">
        <v>223</v>
      </c>
      <c r="E5449" s="6"/>
      <c r="F5449" s="6"/>
      <c r="G5449" s="29"/>
      <c r="H5449" s="31" t="s">
        <v>820</v>
      </c>
      <c r="I5449" s="5">
        <v>1</v>
      </c>
      <c r="J5449" s="4"/>
      <c r="K5449" s="32">
        <f>ROUND(K5459,2)</f>
        <v>0</v>
      </c>
      <c r="L5449" s="30" t="s">
        <v>2897</v>
      </c>
      <c r="M5449" s="29"/>
      <c r="N5449" s="29"/>
      <c r="O5449" s="29"/>
      <c r="P5449" s="29"/>
      <c r="Q5449" s="29"/>
      <c r="R5449" s="29"/>
      <c r="S5449" s="29"/>
      <c r="T5449" s="29"/>
      <c r="U5449" s="29"/>
      <c r="V5449" s="29"/>
      <c r="W5449" s="29"/>
      <c r="X5449" s="29"/>
      <c r="Y5449" s="29"/>
      <c r="Z5449" s="29"/>
      <c r="AA5449" s="29"/>
    </row>
    <row r="5450" spans="1:27" x14ac:dyDescent="0.3">
      <c r="B5450" s="24" t="s">
        <v>822</v>
      </c>
    </row>
    <row r="5451" spans="1:27" x14ac:dyDescent="0.3">
      <c r="B5451" t="s">
        <v>921</v>
      </c>
      <c r="C5451" t="s">
        <v>802</v>
      </c>
      <c r="D5451" t="s">
        <v>857</v>
      </c>
      <c r="E5451" s="33">
        <v>0.35</v>
      </c>
      <c r="F5451" t="s">
        <v>825</v>
      </c>
      <c r="G5451" t="s">
        <v>826</v>
      </c>
      <c r="H5451" s="34"/>
      <c r="I5451" t="s">
        <v>827</v>
      </c>
      <c r="J5451" s="35">
        <f>ROUND(E5451/I5449* H5451,5)</f>
        <v>0</v>
      </c>
      <c r="K5451" s="36"/>
    </row>
    <row r="5452" spans="1:27" x14ac:dyDescent="0.3">
      <c r="B5452" t="s">
        <v>919</v>
      </c>
      <c r="C5452" t="s">
        <v>802</v>
      </c>
      <c r="D5452" t="s">
        <v>920</v>
      </c>
      <c r="E5452" s="33">
        <v>0.35</v>
      </c>
      <c r="F5452" t="s">
        <v>825</v>
      </c>
      <c r="G5452" t="s">
        <v>826</v>
      </c>
      <c r="H5452" s="34"/>
      <c r="I5452" t="s">
        <v>827</v>
      </c>
      <c r="J5452" s="35">
        <f>ROUND(E5452/I5449* H5452,5)</f>
        <v>0</v>
      </c>
      <c r="K5452" s="36"/>
    </row>
    <row r="5453" spans="1:27" x14ac:dyDescent="0.3">
      <c r="D5453" s="37" t="s">
        <v>828</v>
      </c>
      <c r="E5453" s="36"/>
      <c r="H5453" s="36"/>
      <c r="K5453" s="34">
        <f>SUM(J5451:J5452)</f>
        <v>0</v>
      </c>
    </row>
    <row r="5454" spans="1:27" x14ac:dyDescent="0.3">
      <c r="B5454" s="24" t="s">
        <v>833</v>
      </c>
      <c r="E5454" s="36"/>
      <c r="H5454" s="36"/>
      <c r="K5454" s="36"/>
    </row>
    <row r="5455" spans="1:27" x14ac:dyDescent="0.3">
      <c r="B5455" t="s">
        <v>2898</v>
      </c>
      <c r="C5455" t="s">
        <v>14</v>
      </c>
      <c r="D5455" t="s">
        <v>2899</v>
      </c>
      <c r="E5455" s="33">
        <v>1</v>
      </c>
      <c r="G5455" t="s">
        <v>826</v>
      </c>
      <c r="H5455" s="34"/>
      <c r="I5455" t="s">
        <v>827</v>
      </c>
      <c r="J5455" s="35">
        <f>ROUND(E5455* H5455,5)</f>
        <v>0</v>
      </c>
      <c r="K5455" s="36"/>
    </row>
    <row r="5456" spans="1:27" x14ac:dyDescent="0.3">
      <c r="D5456" s="37" t="s">
        <v>841</v>
      </c>
      <c r="E5456" s="36"/>
      <c r="H5456" s="36"/>
      <c r="K5456" s="34">
        <f>SUM(J5455:J5455)</f>
        <v>0</v>
      </c>
    </row>
    <row r="5457" spans="1:27" x14ac:dyDescent="0.3">
      <c r="D5457" s="37" t="s">
        <v>842</v>
      </c>
      <c r="E5457" s="36"/>
      <c r="H5457" s="36"/>
      <c r="K5457" s="38">
        <f>SUM(J5450:J5456)</f>
        <v>0</v>
      </c>
    </row>
    <row r="5458" spans="1:27" x14ac:dyDescent="0.3">
      <c r="D5458" s="37" t="s">
        <v>916</v>
      </c>
      <c r="E5458" s="36"/>
      <c r="H5458" s="36">
        <v>2</v>
      </c>
      <c r="I5458" t="s">
        <v>844</v>
      </c>
      <c r="K5458" s="34">
        <f>ROUND(H5458/100*K5457,5)</f>
        <v>0</v>
      </c>
    </row>
    <row r="5459" spans="1:27" x14ac:dyDescent="0.3">
      <c r="D5459" s="37" t="s">
        <v>845</v>
      </c>
      <c r="E5459" s="36"/>
      <c r="H5459" s="36"/>
      <c r="K5459" s="38">
        <f>SUM(K5457:K5458)</f>
        <v>0</v>
      </c>
    </row>
    <row r="5461" spans="1:27" ht="45" customHeight="1" x14ac:dyDescent="0.3">
      <c r="A5461" s="28" t="s">
        <v>2900</v>
      </c>
      <c r="B5461" s="28" t="s">
        <v>220</v>
      </c>
      <c r="C5461" s="29" t="s">
        <v>14</v>
      </c>
      <c r="D5461" s="7" t="s">
        <v>221</v>
      </c>
      <c r="E5461" s="6"/>
      <c r="F5461" s="6"/>
      <c r="G5461" s="29"/>
      <c r="H5461" s="31" t="s">
        <v>820</v>
      </c>
      <c r="I5461" s="5">
        <v>1</v>
      </c>
      <c r="J5461" s="4"/>
      <c r="K5461" s="32">
        <f>ROUND(K5471,2)</f>
        <v>0</v>
      </c>
      <c r="L5461" s="30" t="s">
        <v>2901</v>
      </c>
      <c r="M5461" s="29"/>
      <c r="N5461" s="29"/>
      <c r="O5461" s="29"/>
      <c r="P5461" s="29"/>
      <c r="Q5461" s="29"/>
      <c r="R5461" s="29"/>
      <c r="S5461" s="29"/>
      <c r="T5461" s="29"/>
      <c r="U5461" s="29"/>
      <c r="V5461" s="29"/>
      <c r="W5461" s="29"/>
      <c r="X5461" s="29"/>
      <c r="Y5461" s="29"/>
      <c r="Z5461" s="29"/>
      <c r="AA5461" s="29"/>
    </row>
    <row r="5462" spans="1:27" x14ac:dyDescent="0.3">
      <c r="B5462" s="24" t="s">
        <v>822</v>
      </c>
    </row>
    <row r="5463" spans="1:27" x14ac:dyDescent="0.3">
      <c r="B5463" t="s">
        <v>919</v>
      </c>
      <c r="C5463" t="s">
        <v>802</v>
      </c>
      <c r="D5463" t="s">
        <v>920</v>
      </c>
      <c r="E5463" s="33">
        <v>0.35</v>
      </c>
      <c r="F5463" t="s">
        <v>825</v>
      </c>
      <c r="G5463" t="s">
        <v>826</v>
      </c>
      <c r="H5463" s="34"/>
      <c r="I5463" t="s">
        <v>827</v>
      </c>
      <c r="J5463" s="35">
        <f>ROUND(E5463/I5461* H5463,5)</f>
        <v>0</v>
      </c>
      <c r="K5463" s="36"/>
    </row>
    <row r="5464" spans="1:27" x14ac:dyDescent="0.3">
      <c r="B5464" t="s">
        <v>921</v>
      </c>
      <c r="C5464" t="s">
        <v>802</v>
      </c>
      <c r="D5464" t="s">
        <v>857</v>
      </c>
      <c r="E5464" s="33">
        <v>0.35</v>
      </c>
      <c r="F5464" t="s">
        <v>825</v>
      </c>
      <c r="G5464" t="s">
        <v>826</v>
      </c>
      <c r="H5464" s="34"/>
      <c r="I5464" t="s">
        <v>827</v>
      </c>
      <c r="J5464" s="35">
        <f>ROUND(E5464/I5461* H5464,5)</f>
        <v>0</v>
      </c>
      <c r="K5464" s="36"/>
    </row>
    <row r="5465" spans="1:27" x14ac:dyDescent="0.3">
      <c r="D5465" s="37" t="s">
        <v>828</v>
      </c>
      <c r="E5465" s="36"/>
      <c r="H5465" s="36"/>
      <c r="K5465" s="34">
        <f>SUM(J5463:J5464)</f>
        <v>0</v>
      </c>
    </row>
    <row r="5466" spans="1:27" x14ac:dyDescent="0.3">
      <c r="B5466" s="24" t="s">
        <v>833</v>
      </c>
      <c r="E5466" s="36"/>
      <c r="H5466" s="36"/>
      <c r="K5466" s="36"/>
    </row>
    <row r="5467" spans="1:27" x14ac:dyDescent="0.3">
      <c r="B5467" t="s">
        <v>2902</v>
      </c>
      <c r="C5467" t="s">
        <v>14</v>
      </c>
      <c r="D5467" t="s">
        <v>2903</v>
      </c>
      <c r="E5467" s="33">
        <v>1</v>
      </c>
      <c r="G5467" t="s">
        <v>826</v>
      </c>
      <c r="H5467" s="34"/>
      <c r="I5467" t="s">
        <v>827</v>
      </c>
      <c r="J5467" s="35">
        <f>ROUND(E5467* H5467,5)</f>
        <v>0</v>
      </c>
      <c r="K5467" s="36"/>
    </row>
    <row r="5468" spans="1:27" x14ac:dyDescent="0.3">
      <c r="D5468" s="37" t="s">
        <v>841</v>
      </c>
      <c r="E5468" s="36"/>
      <c r="H5468" s="36"/>
      <c r="K5468" s="34">
        <f>SUM(J5467:J5467)</f>
        <v>0</v>
      </c>
    </row>
    <row r="5469" spans="1:27" x14ac:dyDescent="0.3">
      <c r="D5469" s="37" t="s">
        <v>842</v>
      </c>
      <c r="E5469" s="36"/>
      <c r="H5469" s="36"/>
      <c r="K5469" s="38">
        <f>SUM(J5462:J5468)</f>
        <v>0</v>
      </c>
    </row>
    <row r="5470" spans="1:27" x14ac:dyDescent="0.3">
      <c r="D5470" s="37" t="s">
        <v>916</v>
      </c>
      <c r="E5470" s="36"/>
      <c r="H5470" s="36">
        <v>2</v>
      </c>
      <c r="I5470" t="s">
        <v>844</v>
      </c>
      <c r="K5470" s="34">
        <f>ROUND(H5470/100*K5469,5)</f>
        <v>0</v>
      </c>
    </row>
    <row r="5471" spans="1:27" x14ac:dyDescent="0.3">
      <c r="D5471" s="37" t="s">
        <v>845</v>
      </c>
      <c r="E5471" s="36"/>
      <c r="H5471" s="36"/>
      <c r="K5471" s="38">
        <f>SUM(K5469:K5470)</f>
        <v>0</v>
      </c>
    </row>
    <row r="5473" spans="1:27" ht="45" customHeight="1" x14ac:dyDescent="0.3">
      <c r="A5473" s="28" t="s">
        <v>2904</v>
      </c>
      <c r="B5473" s="28" t="s">
        <v>241</v>
      </c>
      <c r="C5473" s="29" t="s">
        <v>14</v>
      </c>
      <c r="D5473" s="7" t="s">
        <v>242</v>
      </c>
      <c r="E5473" s="6"/>
      <c r="F5473" s="6"/>
      <c r="G5473" s="29"/>
      <c r="H5473" s="31" t="s">
        <v>820</v>
      </c>
      <c r="I5473" s="5">
        <v>1</v>
      </c>
      <c r="J5473" s="4"/>
      <c r="K5473" s="32"/>
      <c r="L5473" s="30" t="s">
        <v>2905</v>
      </c>
      <c r="M5473" s="29"/>
      <c r="N5473" s="29"/>
      <c r="O5473" s="29"/>
      <c r="P5473" s="29"/>
      <c r="Q5473" s="29"/>
      <c r="R5473" s="29"/>
      <c r="S5473" s="29"/>
      <c r="T5473" s="29"/>
      <c r="U5473" s="29"/>
      <c r="V5473" s="29"/>
      <c r="W5473" s="29"/>
      <c r="X5473" s="29"/>
      <c r="Y5473" s="29"/>
      <c r="Z5473" s="29"/>
      <c r="AA5473" s="29"/>
    </row>
    <row r="5474" spans="1:27" ht="45" customHeight="1" x14ac:dyDescent="0.3">
      <c r="A5474" s="28" t="s">
        <v>2906</v>
      </c>
      <c r="B5474" s="28" t="s">
        <v>132</v>
      </c>
      <c r="C5474" s="29" t="s">
        <v>14</v>
      </c>
      <c r="D5474" s="7" t="s">
        <v>133</v>
      </c>
      <c r="E5474" s="6"/>
      <c r="F5474" s="6"/>
      <c r="G5474" s="29"/>
      <c r="H5474" s="31" t="s">
        <v>820</v>
      </c>
      <c r="I5474" s="5">
        <v>1</v>
      </c>
      <c r="J5474" s="4"/>
      <c r="K5474" s="32">
        <f>ROUND(K5486,2)</f>
        <v>0</v>
      </c>
      <c r="L5474" s="30" t="s">
        <v>2907</v>
      </c>
      <c r="M5474" s="29"/>
      <c r="N5474" s="29"/>
      <c r="O5474" s="29"/>
      <c r="P5474" s="29"/>
      <c r="Q5474" s="29"/>
      <c r="R5474" s="29"/>
      <c r="S5474" s="29"/>
      <c r="T5474" s="29"/>
      <c r="U5474" s="29"/>
      <c r="V5474" s="29"/>
      <c r="W5474" s="29"/>
      <c r="X5474" s="29"/>
      <c r="Y5474" s="29"/>
      <c r="Z5474" s="29"/>
      <c r="AA5474" s="29"/>
    </row>
    <row r="5475" spans="1:27" x14ac:dyDescent="0.3">
      <c r="B5475" s="24" t="s">
        <v>822</v>
      </c>
    </row>
    <row r="5476" spans="1:27" x14ac:dyDescent="0.3">
      <c r="B5476" t="s">
        <v>919</v>
      </c>
      <c r="C5476" t="s">
        <v>802</v>
      </c>
      <c r="D5476" t="s">
        <v>920</v>
      </c>
      <c r="E5476" s="33">
        <v>0.3</v>
      </c>
      <c r="F5476" t="s">
        <v>825</v>
      </c>
      <c r="G5476" t="s">
        <v>826</v>
      </c>
      <c r="H5476" s="34"/>
      <c r="I5476" t="s">
        <v>827</v>
      </c>
      <c r="J5476" s="35">
        <f>ROUND(E5476/I5474* H5476,5)</f>
        <v>0</v>
      </c>
      <c r="K5476" s="36"/>
    </row>
    <row r="5477" spans="1:27" x14ac:dyDescent="0.3">
      <c r="B5477" t="s">
        <v>921</v>
      </c>
      <c r="C5477" t="s">
        <v>802</v>
      </c>
      <c r="D5477" t="s">
        <v>857</v>
      </c>
      <c r="E5477" s="33">
        <v>0.3</v>
      </c>
      <c r="F5477" t="s">
        <v>825</v>
      </c>
      <c r="G5477" t="s">
        <v>826</v>
      </c>
      <c r="H5477" s="34"/>
      <c r="I5477" t="s">
        <v>827</v>
      </c>
      <c r="J5477" s="35">
        <f>ROUND(E5477/I5474* H5477,5)</f>
        <v>0</v>
      </c>
      <c r="K5477" s="36"/>
    </row>
    <row r="5478" spans="1:27" x14ac:dyDescent="0.3">
      <c r="D5478" s="37" t="s">
        <v>828</v>
      </c>
      <c r="E5478" s="36"/>
      <c r="H5478" s="36"/>
      <c r="K5478" s="34">
        <f>SUM(J5476:J5477)</f>
        <v>0</v>
      </c>
    </row>
    <row r="5479" spans="1:27" x14ac:dyDescent="0.3">
      <c r="B5479" s="24" t="s">
        <v>833</v>
      </c>
      <c r="E5479" s="36"/>
      <c r="H5479" s="36"/>
      <c r="K5479" s="36"/>
    </row>
    <row r="5480" spans="1:27" x14ac:dyDescent="0.3">
      <c r="B5480" t="s">
        <v>2908</v>
      </c>
      <c r="C5480" t="s">
        <v>14</v>
      </c>
      <c r="D5480" t="s">
        <v>2909</v>
      </c>
      <c r="E5480" s="33">
        <v>1</v>
      </c>
      <c r="G5480" t="s">
        <v>826</v>
      </c>
      <c r="H5480" s="34"/>
      <c r="I5480" t="s">
        <v>827</v>
      </c>
      <c r="J5480" s="35">
        <f>ROUND(E5480* H5480,5)</f>
        <v>0</v>
      </c>
      <c r="K5480" s="36"/>
    </row>
    <row r="5481" spans="1:27" x14ac:dyDescent="0.3">
      <c r="D5481" s="37" t="s">
        <v>841</v>
      </c>
      <c r="E5481" s="36"/>
      <c r="H5481" s="36"/>
      <c r="K5481" s="34">
        <f>SUM(J5480:J5480)</f>
        <v>0</v>
      </c>
    </row>
    <row r="5482" spans="1:27" x14ac:dyDescent="0.3">
      <c r="E5482" s="36"/>
      <c r="H5482" s="36"/>
      <c r="K5482" s="36"/>
    </row>
    <row r="5483" spans="1:27" x14ac:dyDescent="0.3">
      <c r="D5483" s="37" t="s">
        <v>843</v>
      </c>
      <c r="E5483" s="36"/>
      <c r="H5483" s="36">
        <v>1.5</v>
      </c>
      <c r="I5483" t="s">
        <v>844</v>
      </c>
      <c r="J5483">
        <f>ROUND(H5483/100*K5478,5)</f>
        <v>0</v>
      </c>
      <c r="K5483" s="36"/>
    </row>
    <row r="5484" spans="1:27" x14ac:dyDescent="0.3">
      <c r="D5484" s="37" t="s">
        <v>842</v>
      </c>
      <c r="E5484" s="36"/>
      <c r="H5484" s="36"/>
      <c r="K5484" s="38">
        <f>SUM(J5475:J5483)</f>
        <v>0</v>
      </c>
    </row>
    <row r="5485" spans="1:27" x14ac:dyDescent="0.3">
      <c r="D5485" s="37" t="s">
        <v>916</v>
      </c>
      <c r="E5485" s="36"/>
      <c r="H5485" s="36">
        <v>2</v>
      </c>
      <c r="I5485" t="s">
        <v>844</v>
      </c>
      <c r="K5485" s="34">
        <f>ROUND(H5485/100*K5484,5)</f>
        <v>0</v>
      </c>
    </row>
    <row r="5486" spans="1:27" x14ac:dyDescent="0.3">
      <c r="D5486" s="37" t="s">
        <v>845</v>
      </c>
      <c r="E5486" s="36"/>
      <c r="H5486" s="36"/>
      <c r="K5486" s="38">
        <f>SUM(K5484:K5485)</f>
        <v>0</v>
      </c>
    </row>
    <row r="5488" spans="1:27" ht="45" customHeight="1" x14ac:dyDescent="0.3">
      <c r="A5488" s="28" t="s">
        <v>2910</v>
      </c>
      <c r="B5488" s="28" t="s">
        <v>134</v>
      </c>
      <c r="C5488" s="29" t="s">
        <v>14</v>
      </c>
      <c r="D5488" s="7" t="s">
        <v>135</v>
      </c>
      <c r="E5488" s="6"/>
      <c r="F5488" s="6"/>
      <c r="G5488" s="29"/>
      <c r="H5488" s="31" t="s">
        <v>820</v>
      </c>
      <c r="I5488" s="5">
        <v>1</v>
      </c>
      <c r="J5488" s="4"/>
      <c r="K5488" s="32">
        <f>ROUND(K5500,2)</f>
        <v>0</v>
      </c>
      <c r="L5488" s="30" t="s">
        <v>2911</v>
      </c>
      <c r="M5488" s="29"/>
      <c r="N5488" s="29"/>
      <c r="O5488" s="29"/>
      <c r="P5488" s="29"/>
      <c r="Q5488" s="29"/>
      <c r="R5488" s="29"/>
      <c r="S5488" s="29"/>
      <c r="T5488" s="29"/>
      <c r="U5488" s="29"/>
      <c r="V5488" s="29"/>
      <c r="W5488" s="29"/>
      <c r="X5488" s="29"/>
      <c r="Y5488" s="29"/>
      <c r="Z5488" s="29"/>
      <c r="AA5488" s="29"/>
    </row>
    <row r="5489" spans="1:27" x14ac:dyDescent="0.3">
      <c r="B5489" s="24" t="s">
        <v>822</v>
      </c>
    </row>
    <row r="5490" spans="1:27" x14ac:dyDescent="0.3">
      <c r="B5490" t="s">
        <v>921</v>
      </c>
      <c r="C5490" t="s">
        <v>802</v>
      </c>
      <c r="D5490" t="s">
        <v>857</v>
      </c>
      <c r="E5490" s="33">
        <v>0.25</v>
      </c>
      <c r="F5490" t="s">
        <v>825</v>
      </c>
      <c r="G5490" t="s">
        <v>826</v>
      </c>
      <c r="H5490" s="34"/>
      <c r="I5490" t="s">
        <v>827</v>
      </c>
      <c r="J5490" s="35">
        <f>ROUND(E5490/I5488* H5490,5)</f>
        <v>0</v>
      </c>
      <c r="K5490" s="36"/>
    </row>
    <row r="5491" spans="1:27" x14ac:dyDescent="0.3">
      <c r="B5491" t="s">
        <v>919</v>
      </c>
      <c r="C5491" t="s">
        <v>802</v>
      </c>
      <c r="D5491" t="s">
        <v>920</v>
      </c>
      <c r="E5491" s="33">
        <v>0.25</v>
      </c>
      <c r="F5491" t="s">
        <v>825</v>
      </c>
      <c r="G5491" t="s">
        <v>826</v>
      </c>
      <c r="H5491" s="34"/>
      <c r="I5491" t="s">
        <v>827</v>
      </c>
      <c r="J5491" s="35">
        <f>ROUND(E5491/I5488* H5491,5)</f>
        <v>0</v>
      </c>
      <c r="K5491" s="36"/>
    </row>
    <row r="5492" spans="1:27" x14ac:dyDescent="0.3">
      <c r="D5492" s="37" t="s">
        <v>828</v>
      </c>
      <c r="E5492" s="36"/>
      <c r="H5492" s="36"/>
      <c r="K5492" s="34">
        <f>SUM(J5490:J5491)</f>
        <v>0</v>
      </c>
    </row>
    <row r="5493" spans="1:27" x14ac:dyDescent="0.3">
      <c r="B5493" s="24" t="s">
        <v>833</v>
      </c>
      <c r="E5493" s="36"/>
      <c r="H5493" s="36"/>
      <c r="K5493" s="36"/>
    </row>
    <row r="5494" spans="1:27" x14ac:dyDescent="0.3">
      <c r="B5494" t="s">
        <v>2912</v>
      </c>
      <c r="C5494" t="s">
        <v>14</v>
      </c>
      <c r="D5494" t="s">
        <v>2913</v>
      </c>
      <c r="E5494" s="33">
        <v>1</v>
      </c>
      <c r="G5494" t="s">
        <v>826</v>
      </c>
      <c r="H5494" s="34"/>
      <c r="I5494" t="s">
        <v>827</v>
      </c>
      <c r="J5494" s="35">
        <f>ROUND(E5494* H5494,5)</f>
        <v>0</v>
      </c>
      <c r="K5494" s="36"/>
    </row>
    <row r="5495" spans="1:27" x14ac:dyDescent="0.3">
      <c r="D5495" s="37" t="s">
        <v>841</v>
      </c>
      <c r="E5495" s="36"/>
      <c r="H5495" s="36"/>
      <c r="K5495" s="34">
        <f>SUM(J5494:J5494)</f>
        <v>0</v>
      </c>
    </row>
    <row r="5496" spans="1:27" x14ac:dyDescent="0.3">
      <c r="E5496" s="36"/>
      <c r="H5496" s="36"/>
      <c r="K5496" s="36"/>
    </row>
    <row r="5497" spans="1:27" x14ac:dyDescent="0.3">
      <c r="D5497" s="37" t="s">
        <v>843</v>
      </c>
      <c r="E5497" s="36"/>
      <c r="H5497" s="36">
        <v>1.5</v>
      </c>
      <c r="I5497" t="s">
        <v>844</v>
      </c>
      <c r="J5497">
        <f>ROUND(H5497/100*K5492,5)</f>
        <v>0</v>
      </c>
      <c r="K5497" s="36"/>
    </row>
    <row r="5498" spans="1:27" x14ac:dyDescent="0.3">
      <c r="D5498" s="37" t="s">
        <v>842</v>
      </c>
      <c r="E5498" s="36"/>
      <c r="H5498" s="36"/>
      <c r="K5498" s="38">
        <f>SUM(J5489:J5497)</f>
        <v>0</v>
      </c>
    </row>
    <row r="5499" spans="1:27" x14ac:dyDescent="0.3">
      <c r="D5499" s="37" t="s">
        <v>916</v>
      </c>
      <c r="E5499" s="36"/>
      <c r="H5499" s="36">
        <v>2</v>
      </c>
      <c r="I5499" t="s">
        <v>844</v>
      </c>
      <c r="K5499" s="34">
        <f>ROUND(H5499/100*K5498,5)</f>
        <v>0</v>
      </c>
    </row>
    <row r="5500" spans="1:27" x14ac:dyDescent="0.3">
      <c r="D5500" s="37" t="s">
        <v>845</v>
      </c>
      <c r="E5500" s="36"/>
      <c r="H5500" s="36"/>
      <c r="K5500" s="38">
        <f>SUM(K5498:K5499)</f>
        <v>0</v>
      </c>
    </row>
    <row r="5502" spans="1:27" ht="45" customHeight="1" x14ac:dyDescent="0.3">
      <c r="A5502" s="28" t="s">
        <v>2914</v>
      </c>
      <c r="B5502" s="28" t="s">
        <v>136</v>
      </c>
      <c r="C5502" s="29" t="s">
        <v>14</v>
      </c>
      <c r="D5502" s="7" t="s">
        <v>137</v>
      </c>
      <c r="E5502" s="6"/>
      <c r="F5502" s="6"/>
      <c r="G5502" s="29"/>
      <c r="H5502" s="31" t="s">
        <v>820</v>
      </c>
      <c r="I5502" s="5">
        <v>1</v>
      </c>
      <c r="J5502" s="4"/>
      <c r="K5502" s="32">
        <f>ROUND(K5514,2)</f>
        <v>0</v>
      </c>
      <c r="L5502" s="30" t="s">
        <v>1733</v>
      </c>
      <c r="M5502" s="29"/>
      <c r="N5502" s="29"/>
      <c r="O5502" s="29"/>
      <c r="P5502" s="29"/>
      <c r="Q5502" s="29"/>
      <c r="R5502" s="29"/>
      <c r="S5502" s="29"/>
      <c r="T5502" s="29"/>
      <c r="U5502" s="29"/>
      <c r="V5502" s="29"/>
      <c r="W5502" s="29"/>
      <c r="X5502" s="29"/>
      <c r="Y5502" s="29"/>
      <c r="Z5502" s="29"/>
      <c r="AA5502" s="29"/>
    </row>
    <row r="5503" spans="1:27" x14ac:dyDescent="0.3">
      <c r="B5503" s="24" t="s">
        <v>822</v>
      </c>
    </row>
    <row r="5504" spans="1:27" x14ac:dyDescent="0.3">
      <c r="B5504" t="s">
        <v>921</v>
      </c>
      <c r="C5504" t="s">
        <v>802</v>
      </c>
      <c r="D5504" t="s">
        <v>857</v>
      </c>
      <c r="E5504" s="33">
        <v>0.25</v>
      </c>
      <c r="F5504" t="s">
        <v>825</v>
      </c>
      <c r="G5504" t="s">
        <v>826</v>
      </c>
      <c r="H5504" s="34"/>
      <c r="I5504" t="s">
        <v>827</v>
      </c>
      <c r="J5504" s="35">
        <f>ROUND(E5504/I5502* H5504,5)</f>
        <v>0</v>
      </c>
      <c r="K5504" s="36"/>
    </row>
    <row r="5505" spans="1:27" x14ac:dyDescent="0.3">
      <c r="B5505" t="s">
        <v>919</v>
      </c>
      <c r="C5505" t="s">
        <v>802</v>
      </c>
      <c r="D5505" t="s">
        <v>920</v>
      </c>
      <c r="E5505" s="33">
        <v>0.25</v>
      </c>
      <c r="F5505" t="s">
        <v>825</v>
      </c>
      <c r="G5505" t="s">
        <v>826</v>
      </c>
      <c r="H5505" s="34"/>
      <c r="I5505" t="s">
        <v>827</v>
      </c>
      <c r="J5505" s="35">
        <f>ROUND(E5505/I5502* H5505,5)</f>
        <v>0</v>
      </c>
      <c r="K5505" s="36"/>
    </row>
    <row r="5506" spans="1:27" x14ac:dyDescent="0.3">
      <c r="D5506" s="37" t="s">
        <v>828</v>
      </c>
      <c r="E5506" s="36"/>
      <c r="H5506" s="36"/>
      <c r="K5506" s="34">
        <f>SUM(J5504:J5505)</f>
        <v>0</v>
      </c>
    </row>
    <row r="5507" spans="1:27" x14ac:dyDescent="0.3">
      <c r="B5507" s="24" t="s">
        <v>833</v>
      </c>
      <c r="E5507" s="36"/>
      <c r="H5507" s="36"/>
      <c r="K5507" s="36"/>
    </row>
    <row r="5508" spans="1:27" x14ac:dyDescent="0.3">
      <c r="B5508" t="s">
        <v>2915</v>
      </c>
      <c r="C5508" t="s">
        <v>14</v>
      </c>
      <c r="D5508" t="s">
        <v>2916</v>
      </c>
      <c r="E5508" s="33">
        <v>1</v>
      </c>
      <c r="G5508" t="s">
        <v>826</v>
      </c>
      <c r="H5508" s="34"/>
      <c r="I5508" t="s">
        <v>827</v>
      </c>
      <c r="J5508" s="35">
        <f>ROUND(E5508* H5508,5)</f>
        <v>0</v>
      </c>
      <c r="K5508" s="36"/>
    </row>
    <row r="5509" spans="1:27" x14ac:dyDescent="0.3">
      <c r="D5509" s="37" t="s">
        <v>841</v>
      </c>
      <c r="E5509" s="36"/>
      <c r="H5509" s="36"/>
      <c r="K5509" s="34">
        <f>SUM(J5508:J5508)</f>
        <v>0</v>
      </c>
    </row>
    <row r="5510" spans="1:27" x14ac:dyDescent="0.3">
      <c r="E5510" s="36"/>
      <c r="H5510" s="36"/>
      <c r="K5510" s="36"/>
    </row>
    <row r="5511" spans="1:27" x14ac:dyDescent="0.3">
      <c r="D5511" s="37" t="s">
        <v>843</v>
      </c>
      <c r="E5511" s="36"/>
      <c r="H5511" s="36">
        <v>1.5</v>
      </c>
      <c r="I5511" t="s">
        <v>844</v>
      </c>
      <c r="J5511">
        <f>ROUND(H5511/100*K5506,5)</f>
        <v>0</v>
      </c>
      <c r="K5511" s="36"/>
    </row>
    <row r="5512" spans="1:27" x14ac:dyDescent="0.3">
      <c r="D5512" s="37" t="s">
        <v>842</v>
      </c>
      <c r="E5512" s="36"/>
      <c r="H5512" s="36"/>
      <c r="K5512" s="38">
        <f>SUM(J5503:J5511)</f>
        <v>0</v>
      </c>
    </row>
    <row r="5513" spans="1:27" x14ac:dyDescent="0.3">
      <c r="D5513" s="37" t="s">
        <v>916</v>
      </c>
      <c r="E5513" s="36"/>
      <c r="H5513" s="36">
        <v>2</v>
      </c>
      <c r="I5513" t="s">
        <v>844</v>
      </c>
      <c r="K5513" s="34">
        <f>ROUND(H5513/100*K5512,5)</f>
        <v>0</v>
      </c>
    </row>
    <row r="5514" spans="1:27" x14ac:dyDescent="0.3">
      <c r="D5514" s="37" t="s">
        <v>845</v>
      </c>
      <c r="E5514" s="36"/>
      <c r="H5514" s="36"/>
      <c r="K5514" s="38">
        <f>SUM(K5512:K5513)</f>
        <v>0</v>
      </c>
    </row>
    <row r="5516" spans="1:27" ht="45" customHeight="1" x14ac:dyDescent="0.3">
      <c r="A5516" s="28" t="s">
        <v>2917</v>
      </c>
      <c r="B5516" s="28" t="s">
        <v>620</v>
      </c>
      <c r="C5516" s="29" t="s">
        <v>14</v>
      </c>
      <c r="D5516" s="7" t="s">
        <v>621</v>
      </c>
      <c r="E5516" s="6"/>
      <c r="F5516" s="6"/>
      <c r="G5516" s="29"/>
      <c r="H5516" s="31" t="s">
        <v>820</v>
      </c>
      <c r="I5516" s="5">
        <v>1</v>
      </c>
      <c r="J5516" s="4"/>
      <c r="K5516" s="32">
        <f>ROUND(K5522,2)</f>
        <v>0</v>
      </c>
      <c r="L5516" s="30" t="s">
        <v>2918</v>
      </c>
      <c r="M5516" s="29"/>
      <c r="N5516" s="29"/>
      <c r="O5516" s="29"/>
      <c r="P5516" s="29"/>
      <c r="Q5516" s="29"/>
      <c r="R5516" s="29"/>
      <c r="S5516" s="29"/>
      <c r="T5516" s="29"/>
      <c r="U5516" s="29"/>
      <c r="V5516" s="29"/>
      <c r="W5516" s="29"/>
      <c r="X5516" s="29"/>
      <c r="Y5516" s="29"/>
      <c r="Z5516" s="29"/>
      <c r="AA5516" s="29"/>
    </row>
    <row r="5517" spans="1:27" x14ac:dyDescent="0.3">
      <c r="B5517" s="24" t="s">
        <v>833</v>
      </c>
    </row>
    <row r="5518" spans="1:27" x14ac:dyDescent="0.3">
      <c r="B5518" t="s">
        <v>2919</v>
      </c>
      <c r="C5518" t="s">
        <v>14</v>
      </c>
      <c r="D5518" t="s">
        <v>2920</v>
      </c>
      <c r="E5518" s="33">
        <v>1</v>
      </c>
      <c r="G5518" t="s">
        <v>826</v>
      </c>
      <c r="H5518" s="34"/>
      <c r="I5518" t="s">
        <v>827</v>
      </c>
      <c r="J5518" s="35">
        <f>ROUND(E5518* H5518,5)</f>
        <v>0</v>
      </c>
      <c r="K5518" s="36"/>
    </row>
    <row r="5519" spans="1:27" x14ac:dyDescent="0.3">
      <c r="D5519" s="37" t="s">
        <v>841</v>
      </c>
      <c r="E5519" s="36"/>
      <c r="H5519" s="36"/>
      <c r="K5519" s="34">
        <f>SUM(J5518:J5518)</f>
        <v>0</v>
      </c>
    </row>
    <row r="5520" spans="1:27" x14ac:dyDescent="0.3">
      <c r="D5520" s="37" t="s">
        <v>842</v>
      </c>
      <c r="E5520" s="36"/>
      <c r="H5520" s="36"/>
      <c r="K5520" s="38">
        <f>SUM(J5517:J5519)</f>
        <v>0</v>
      </c>
    </row>
    <row r="5521" spans="1:27" x14ac:dyDescent="0.3">
      <c r="D5521" s="37" t="s">
        <v>916</v>
      </c>
      <c r="E5521" s="36"/>
      <c r="H5521" s="36">
        <v>2</v>
      </c>
      <c r="I5521" t="s">
        <v>844</v>
      </c>
      <c r="K5521" s="34">
        <f>ROUND(H5521/100*K5520,5)</f>
        <v>0</v>
      </c>
    </row>
    <row r="5522" spans="1:27" x14ac:dyDescent="0.3">
      <c r="D5522" s="37" t="s">
        <v>845</v>
      </c>
      <c r="E5522" s="36"/>
      <c r="H5522" s="36"/>
      <c r="K5522" s="38">
        <f>SUM(K5520:K5521)</f>
        <v>0</v>
      </c>
    </row>
    <row r="5524" spans="1:27" ht="45" customHeight="1" x14ac:dyDescent="0.3">
      <c r="A5524" s="28" t="s">
        <v>2921</v>
      </c>
      <c r="B5524" s="28" t="s">
        <v>648</v>
      </c>
      <c r="C5524" s="29" t="s">
        <v>14</v>
      </c>
      <c r="D5524" s="7" t="s">
        <v>649</v>
      </c>
      <c r="E5524" s="6"/>
      <c r="F5524" s="6"/>
      <c r="G5524" s="29"/>
      <c r="H5524" s="31" t="s">
        <v>820</v>
      </c>
      <c r="I5524" s="5">
        <v>1</v>
      </c>
      <c r="J5524" s="4"/>
      <c r="K5524" s="32">
        <f>ROUND(K5530,2)</f>
        <v>0</v>
      </c>
      <c r="L5524" s="30" t="s">
        <v>2922</v>
      </c>
      <c r="M5524" s="29"/>
      <c r="N5524" s="29"/>
      <c r="O5524" s="29"/>
      <c r="P5524" s="29"/>
      <c r="Q5524" s="29"/>
      <c r="R5524" s="29"/>
      <c r="S5524" s="29"/>
      <c r="T5524" s="29"/>
      <c r="U5524" s="29"/>
      <c r="V5524" s="29"/>
      <c r="W5524" s="29"/>
      <c r="X5524" s="29"/>
      <c r="Y5524" s="29"/>
      <c r="Z5524" s="29"/>
      <c r="AA5524" s="29"/>
    </row>
    <row r="5525" spans="1:27" x14ac:dyDescent="0.3">
      <c r="B5525" s="24" t="s">
        <v>833</v>
      </c>
    </row>
    <row r="5526" spans="1:27" x14ac:dyDescent="0.3">
      <c r="B5526" t="s">
        <v>2923</v>
      </c>
      <c r="C5526" t="s">
        <v>14</v>
      </c>
      <c r="D5526" t="s">
        <v>2924</v>
      </c>
      <c r="E5526" s="33">
        <v>1</v>
      </c>
      <c r="G5526" t="s">
        <v>826</v>
      </c>
      <c r="H5526" s="34"/>
      <c r="I5526" t="s">
        <v>827</v>
      </c>
      <c r="J5526" s="35">
        <f>ROUND(E5526* H5526,5)</f>
        <v>0</v>
      </c>
      <c r="K5526" s="36"/>
    </row>
    <row r="5527" spans="1:27" x14ac:dyDescent="0.3">
      <c r="D5527" s="37" t="s">
        <v>841</v>
      </c>
      <c r="E5527" s="36"/>
      <c r="H5527" s="36"/>
      <c r="K5527" s="34">
        <f>SUM(J5526:J5526)</f>
        <v>0</v>
      </c>
    </row>
    <row r="5528" spans="1:27" x14ac:dyDescent="0.3">
      <c r="D5528" s="37" t="s">
        <v>842</v>
      </c>
      <c r="E5528" s="36"/>
      <c r="H5528" s="36"/>
      <c r="K5528" s="38">
        <f>SUM(J5525:J5527)</f>
        <v>0</v>
      </c>
    </row>
    <row r="5529" spans="1:27" x14ac:dyDescent="0.3">
      <c r="D5529" s="37" t="s">
        <v>916</v>
      </c>
      <c r="E5529" s="36"/>
      <c r="H5529" s="36">
        <v>2</v>
      </c>
      <c r="I5529" t="s">
        <v>844</v>
      </c>
      <c r="K5529" s="34">
        <f>ROUND(H5529/100*K5528,5)</f>
        <v>0</v>
      </c>
    </row>
    <row r="5530" spans="1:27" x14ac:dyDescent="0.3">
      <c r="D5530" s="37" t="s">
        <v>845</v>
      </c>
      <c r="E5530" s="36"/>
      <c r="H5530" s="36"/>
      <c r="K5530" s="38">
        <f>SUM(K5528:K5529)</f>
        <v>0</v>
      </c>
    </row>
    <row r="5532" spans="1:27" ht="45" customHeight="1" x14ac:dyDescent="0.3">
      <c r="A5532" s="28" t="s">
        <v>2925</v>
      </c>
      <c r="B5532" s="28" t="s">
        <v>235</v>
      </c>
      <c r="C5532" s="29" t="s">
        <v>14</v>
      </c>
      <c r="D5532" s="7" t="s">
        <v>236</v>
      </c>
      <c r="E5532" s="6"/>
      <c r="F5532" s="6"/>
      <c r="G5532" s="29"/>
      <c r="H5532" s="31" t="s">
        <v>820</v>
      </c>
      <c r="I5532" s="5">
        <v>1</v>
      </c>
      <c r="J5532" s="4"/>
      <c r="K5532" s="32">
        <f>ROUND(K5542,2)</f>
        <v>0</v>
      </c>
      <c r="L5532" s="30" t="s">
        <v>2926</v>
      </c>
      <c r="M5532" s="29"/>
      <c r="N5532" s="29"/>
      <c r="O5532" s="29"/>
      <c r="P5532" s="29"/>
      <c r="Q5532" s="29"/>
      <c r="R5532" s="29"/>
      <c r="S5532" s="29"/>
      <c r="T5532" s="29"/>
      <c r="U5532" s="29"/>
      <c r="V5532" s="29"/>
      <c r="W5532" s="29"/>
      <c r="X5532" s="29"/>
      <c r="Y5532" s="29"/>
      <c r="Z5532" s="29"/>
      <c r="AA5532" s="29"/>
    </row>
    <row r="5533" spans="1:27" x14ac:dyDescent="0.3">
      <c r="B5533" s="24" t="s">
        <v>822</v>
      </c>
    </row>
    <row r="5534" spans="1:27" x14ac:dyDescent="0.3">
      <c r="B5534" t="s">
        <v>919</v>
      </c>
      <c r="C5534" t="s">
        <v>802</v>
      </c>
      <c r="D5534" t="s">
        <v>920</v>
      </c>
      <c r="E5534" s="33">
        <v>0.35</v>
      </c>
      <c r="F5534" t="s">
        <v>825</v>
      </c>
      <c r="G5534" t="s">
        <v>826</v>
      </c>
      <c r="H5534" s="34"/>
      <c r="I5534" t="s">
        <v>827</v>
      </c>
      <c r="J5534" s="35">
        <f>ROUND(E5534/I5532* H5534,5)</f>
        <v>0</v>
      </c>
      <c r="K5534" s="36"/>
    </row>
    <row r="5535" spans="1:27" x14ac:dyDescent="0.3">
      <c r="B5535" t="s">
        <v>921</v>
      </c>
      <c r="C5535" t="s">
        <v>802</v>
      </c>
      <c r="D5535" t="s">
        <v>857</v>
      </c>
      <c r="E5535" s="33">
        <v>0.35</v>
      </c>
      <c r="F5535" t="s">
        <v>825</v>
      </c>
      <c r="G5535" t="s">
        <v>826</v>
      </c>
      <c r="H5535" s="34"/>
      <c r="I5535" t="s">
        <v>827</v>
      </c>
      <c r="J5535" s="35">
        <f>ROUND(E5535/I5532* H5535,5)</f>
        <v>0</v>
      </c>
      <c r="K5535" s="36"/>
    </row>
    <row r="5536" spans="1:27" x14ac:dyDescent="0.3">
      <c r="D5536" s="37" t="s">
        <v>828</v>
      </c>
      <c r="E5536" s="36"/>
      <c r="H5536" s="36"/>
      <c r="K5536" s="34">
        <f>SUM(J5534:J5535)</f>
        <v>0</v>
      </c>
    </row>
    <row r="5537" spans="1:27" x14ac:dyDescent="0.3">
      <c r="B5537" s="24" t="s">
        <v>833</v>
      </c>
      <c r="E5537" s="36"/>
      <c r="H5537" s="36"/>
      <c r="K5537" s="36"/>
    </row>
    <row r="5538" spans="1:27" x14ac:dyDescent="0.3">
      <c r="B5538" t="s">
        <v>2927</v>
      </c>
      <c r="C5538" t="s">
        <v>14</v>
      </c>
      <c r="D5538" t="s">
        <v>2928</v>
      </c>
      <c r="E5538" s="33">
        <v>1</v>
      </c>
      <c r="G5538" t="s">
        <v>826</v>
      </c>
      <c r="H5538" s="34"/>
      <c r="I5538" t="s">
        <v>827</v>
      </c>
      <c r="J5538" s="35">
        <f>ROUND(E5538* H5538,5)</f>
        <v>0</v>
      </c>
      <c r="K5538" s="36"/>
    </row>
    <row r="5539" spans="1:27" x14ac:dyDescent="0.3">
      <c r="D5539" s="37" t="s">
        <v>841</v>
      </c>
      <c r="E5539" s="36"/>
      <c r="H5539" s="36"/>
      <c r="K5539" s="34">
        <f>SUM(J5538:J5538)</f>
        <v>0</v>
      </c>
    </row>
    <row r="5540" spans="1:27" x14ac:dyDescent="0.3">
      <c r="D5540" s="37" t="s">
        <v>842</v>
      </c>
      <c r="E5540" s="36"/>
      <c r="H5540" s="36"/>
      <c r="K5540" s="38">
        <f>SUM(J5533:J5539)</f>
        <v>0</v>
      </c>
    </row>
    <row r="5541" spans="1:27" x14ac:dyDescent="0.3">
      <c r="D5541" s="37" t="s">
        <v>916</v>
      </c>
      <c r="E5541" s="36"/>
      <c r="H5541" s="36">
        <v>2</v>
      </c>
      <c r="I5541" t="s">
        <v>844</v>
      </c>
      <c r="K5541" s="34">
        <f>ROUND(H5541/100*K5540,5)</f>
        <v>0</v>
      </c>
    </row>
    <row r="5542" spans="1:27" x14ac:dyDescent="0.3">
      <c r="D5542" s="37" t="s">
        <v>845</v>
      </c>
      <c r="E5542" s="36"/>
      <c r="H5542" s="36"/>
      <c r="K5542" s="38">
        <f>SUM(K5540:K5541)</f>
        <v>0</v>
      </c>
    </row>
    <row r="5544" spans="1:27" ht="45" customHeight="1" x14ac:dyDescent="0.3">
      <c r="A5544" s="28" t="s">
        <v>2929</v>
      </c>
      <c r="B5544" s="28" t="s">
        <v>385</v>
      </c>
      <c r="C5544" s="29" t="s">
        <v>20</v>
      </c>
      <c r="D5544" s="7" t="s">
        <v>386</v>
      </c>
      <c r="E5544" s="6"/>
      <c r="F5544" s="6"/>
      <c r="G5544" s="29"/>
      <c r="H5544" s="31" t="s">
        <v>820</v>
      </c>
      <c r="I5544" s="5">
        <v>1</v>
      </c>
      <c r="J5544" s="4"/>
      <c r="K5544" s="32">
        <f>ROUND(K5559,2)</f>
        <v>0</v>
      </c>
      <c r="L5544" s="30" t="s">
        <v>2930</v>
      </c>
      <c r="M5544" s="29"/>
      <c r="N5544" s="29"/>
      <c r="O5544" s="29"/>
      <c r="P5544" s="29"/>
      <c r="Q5544" s="29"/>
      <c r="R5544" s="29"/>
      <c r="S5544" s="29"/>
      <c r="T5544" s="29"/>
      <c r="U5544" s="29"/>
      <c r="V5544" s="29"/>
      <c r="W5544" s="29"/>
      <c r="X5544" s="29"/>
      <c r="Y5544" s="29"/>
      <c r="Z5544" s="29"/>
      <c r="AA5544" s="29"/>
    </row>
    <row r="5545" spans="1:27" x14ac:dyDescent="0.3">
      <c r="B5545" s="24" t="s">
        <v>822</v>
      </c>
    </row>
    <row r="5546" spans="1:27" x14ac:dyDescent="0.3">
      <c r="B5546" t="s">
        <v>2355</v>
      </c>
      <c r="C5546" t="s">
        <v>802</v>
      </c>
      <c r="D5546" t="s">
        <v>1009</v>
      </c>
      <c r="E5546" s="33">
        <v>1.5</v>
      </c>
      <c r="F5546" t="s">
        <v>825</v>
      </c>
      <c r="G5546" t="s">
        <v>826</v>
      </c>
      <c r="H5546" s="34"/>
      <c r="I5546" t="s">
        <v>827</v>
      </c>
      <c r="J5546" s="35">
        <f>ROUND(E5546/I5544* H5546,5)</f>
        <v>0</v>
      </c>
      <c r="K5546" s="36"/>
    </row>
    <row r="5547" spans="1:27" x14ac:dyDescent="0.3">
      <c r="B5547" t="s">
        <v>2329</v>
      </c>
      <c r="C5547" t="s">
        <v>802</v>
      </c>
      <c r="D5547" t="s">
        <v>970</v>
      </c>
      <c r="E5547" s="33">
        <v>1.5</v>
      </c>
      <c r="F5547" t="s">
        <v>825</v>
      </c>
      <c r="G5547" t="s">
        <v>826</v>
      </c>
      <c r="H5547" s="34"/>
      <c r="I5547" t="s">
        <v>827</v>
      </c>
      <c r="J5547" s="35">
        <f>ROUND(E5547/I5544* H5547,5)</f>
        <v>0</v>
      </c>
      <c r="K5547" s="36"/>
    </row>
    <row r="5548" spans="1:27" x14ac:dyDescent="0.3">
      <c r="D5548" s="37" t="s">
        <v>828</v>
      </c>
      <c r="E5548" s="36"/>
      <c r="H5548" s="36"/>
      <c r="K5548" s="34">
        <f>SUM(J5546:J5547)</f>
        <v>0</v>
      </c>
    </row>
    <row r="5549" spans="1:27" x14ac:dyDescent="0.3">
      <c r="B5549" s="24" t="s">
        <v>833</v>
      </c>
      <c r="E5549" s="36"/>
      <c r="H5549" s="36"/>
      <c r="K5549" s="36"/>
    </row>
    <row r="5550" spans="1:27" x14ac:dyDescent="0.3">
      <c r="B5550" t="s">
        <v>2931</v>
      </c>
      <c r="C5550" t="s">
        <v>14</v>
      </c>
      <c r="D5550" t="s">
        <v>2932</v>
      </c>
      <c r="E5550" s="33">
        <v>5</v>
      </c>
      <c r="G5550" t="s">
        <v>826</v>
      </c>
      <c r="H5550" s="34"/>
      <c r="I5550" t="s">
        <v>827</v>
      </c>
      <c r="J5550" s="35">
        <f>ROUND(E5550* H5550,5)</f>
        <v>0</v>
      </c>
      <c r="K5550" s="36"/>
    </row>
    <row r="5551" spans="1:27" x14ac:dyDescent="0.3">
      <c r="D5551" s="37" t="s">
        <v>841</v>
      </c>
      <c r="E5551" s="36"/>
      <c r="H5551" s="36"/>
      <c r="K5551" s="34">
        <f>SUM(J5550:J5550)</f>
        <v>0</v>
      </c>
    </row>
    <row r="5552" spans="1:27" x14ac:dyDescent="0.3">
      <c r="B5552" s="24" t="s">
        <v>817</v>
      </c>
      <c r="E5552" s="36"/>
      <c r="H5552" s="36"/>
      <c r="K5552" s="36"/>
    </row>
    <row r="5553" spans="1:27" x14ac:dyDescent="0.3">
      <c r="B5553" t="s">
        <v>818</v>
      </c>
      <c r="C5553" t="s">
        <v>367</v>
      </c>
      <c r="D5553" t="s">
        <v>819</v>
      </c>
      <c r="E5553" s="33">
        <v>4.4999999999999998E-2</v>
      </c>
      <c r="G5553" t="s">
        <v>826</v>
      </c>
      <c r="H5553" s="34"/>
      <c r="I5553" t="s">
        <v>827</v>
      </c>
      <c r="J5553" s="35">
        <f>ROUND(E5553* H5553,5)</f>
        <v>0</v>
      </c>
      <c r="K5553" s="36"/>
    </row>
    <row r="5554" spans="1:27" x14ac:dyDescent="0.3">
      <c r="D5554" s="37" t="s">
        <v>1028</v>
      </c>
      <c r="E5554" s="36"/>
      <c r="H5554" s="36"/>
      <c r="K5554" s="34">
        <f>SUM(J5553:J5553)</f>
        <v>0</v>
      </c>
    </row>
    <row r="5555" spans="1:27" x14ac:dyDescent="0.3">
      <c r="E5555" s="36"/>
      <c r="H5555" s="36"/>
      <c r="K5555" s="36"/>
    </row>
    <row r="5556" spans="1:27" x14ac:dyDescent="0.3">
      <c r="D5556" s="37" t="s">
        <v>843</v>
      </c>
      <c r="E5556" s="36"/>
      <c r="H5556" s="36">
        <v>3.5</v>
      </c>
      <c r="I5556" t="s">
        <v>844</v>
      </c>
      <c r="J5556">
        <f>ROUND(H5556/100*K5548,5)</f>
        <v>0</v>
      </c>
      <c r="K5556" s="36"/>
    </row>
    <row r="5557" spans="1:27" x14ac:dyDescent="0.3">
      <c r="D5557" s="37" t="s">
        <v>842</v>
      </c>
      <c r="E5557" s="36"/>
      <c r="H5557" s="36"/>
      <c r="K5557" s="38">
        <f>SUM(J5545:J5556)</f>
        <v>0</v>
      </c>
    </row>
    <row r="5558" spans="1:27" x14ac:dyDescent="0.3">
      <c r="D5558" s="37" t="s">
        <v>916</v>
      </c>
      <c r="E5558" s="36"/>
      <c r="H5558" s="36">
        <v>2</v>
      </c>
      <c r="I5558" t="s">
        <v>844</v>
      </c>
      <c r="K5558" s="34">
        <f>ROUND(H5558/100*K5557,5)</f>
        <v>0</v>
      </c>
    </row>
    <row r="5559" spans="1:27" x14ac:dyDescent="0.3">
      <c r="D5559" s="37" t="s">
        <v>845</v>
      </c>
      <c r="E5559" s="36"/>
      <c r="H5559" s="36"/>
      <c r="K5559" s="38">
        <f>SUM(K5557:K5558)</f>
        <v>0</v>
      </c>
    </row>
    <row r="5561" spans="1:27" ht="45" customHeight="1" x14ac:dyDescent="0.3">
      <c r="A5561" s="28" t="s">
        <v>2933</v>
      </c>
      <c r="B5561" s="28" t="s">
        <v>795</v>
      </c>
      <c r="C5561" s="29" t="s">
        <v>14</v>
      </c>
      <c r="D5561" s="7" t="s">
        <v>796</v>
      </c>
      <c r="E5561" s="6"/>
      <c r="F5561" s="6"/>
      <c r="G5561" s="29"/>
      <c r="H5561" s="31" t="s">
        <v>820</v>
      </c>
      <c r="I5561" s="5">
        <v>1.022</v>
      </c>
      <c r="J5561" s="4"/>
      <c r="K5561" s="32">
        <f>ROUND(K5572,2)</f>
        <v>0</v>
      </c>
      <c r="L5561" s="30" t="s">
        <v>2934</v>
      </c>
      <c r="M5561" s="29"/>
      <c r="N5561" s="29"/>
      <c r="O5561" s="29"/>
      <c r="P5561" s="29"/>
      <c r="Q5561" s="29"/>
      <c r="R5561" s="29"/>
      <c r="S5561" s="29"/>
      <c r="T5561" s="29"/>
      <c r="U5561" s="29"/>
      <c r="V5561" s="29"/>
      <c r="W5561" s="29"/>
      <c r="X5561" s="29"/>
      <c r="Y5561" s="29"/>
      <c r="Z5561" s="29"/>
      <c r="AA5561" s="29"/>
    </row>
    <row r="5562" spans="1:27" x14ac:dyDescent="0.3">
      <c r="B5562" s="24" t="s">
        <v>822</v>
      </c>
    </row>
    <row r="5563" spans="1:27" x14ac:dyDescent="0.3">
      <c r="B5563" t="s">
        <v>2307</v>
      </c>
      <c r="C5563" t="s">
        <v>802</v>
      </c>
      <c r="D5563" t="s">
        <v>2308</v>
      </c>
      <c r="E5563" s="33">
        <v>0.15</v>
      </c>
      <c r="F5563" t="s">
        <v>825</v>
      </c>
      <c r="G5563" t="s">
        <v>826</v>
      </c>
      <c r="H5563" s="34"/>
      <c r="I5563" t="s">
        <v>827</v>
      </c>
      <c r="J5563" s="35">
        <f>ROUND(E5563/I5561* H5563,5)</f>
        <v>0</v>
      </c>
      <c r="K5563" s="36"/>
    </row>
    <row r="5564" spans="1:27" x14ac:dyDescent="0.3">
      <c r="D5564" s="37" t="s">
        <v>828</v>
      </c>
      <c r="E5564" s="36"/>
      <c r="H5564" s="36"/>
      <c r="K5564" s="34">
        <f>SUM(J5563:J5563)</f>
        <v>0</v>
      </c>
    </row>
    <row r="5565" spans="1:27" x14ac:dyDescent="0.3">
      <c r="B5565" s="24" t="s">
        <v>833</v>
      </c>
      <c r="E5565" s="36"/>
      <c r="H5565" s="36"/>
      <c r="K5565" s="36"/>
    </row>
    <row r="5566" spans="1:27" x14ac:dyDescent="0.3">
      <c r="B5566" t="s">
        <v>2935</v>
      </c>
      <c r="C5566" t="s">
        <v>14</v>
      </c>
      <c r="D5566" t="s">
        <v>2936</v>
      </c>
      <c r="E5566" s="33">
        <v>0.25</v>
      </c>
      <c r="G5566" t="s">
        <v>826</v>
      </c>
      <c r="H5566" s="34"/>
      <c r="I5566" t="s">
        <v>827</v>
      </c>
      <c r="J5566" s="35">
        <f>ROUND(E5566* H5566,5)</f>
        <v>0</v>
      </c>
      <c r="K5566" s="36"/>
    </row>
    <row r="5567" spans="1:27" x14ac:dyDescent="0.3">
      <c r="D5567" s="37" t="s">
        <v>841</v>
      </c>
      <c r="E5567" s="36"/>
      <c r="H5567" s="36"/>
      <c r="K5567" s="34">
        <f>SUM(J5566:J5566)</f>
        <v>0</v>
      </c>
    </row>
    <row r="5568" spans="1:27" x14ac:dyDescent="0.3">
      <c r="E5568" s="36"/>
      <c r="H5568" s="36"/>
      <c r="K5568" s="36"/>
    </row>
    <row r="5569" spans="1:27" x14ac:dyDescent="0.3">
      <c r="D5569" s="37" t="s">
        <v>843</v>
      </c>
      <c r="E5569" s="36"/>
      <c r="H5569" s="36">
        <v>2.5</v>
      </c>
      <c r="I5569" t="s">
        <v>844</v>
      </c>
      <c r="J5569">
        <f>ROUND(H5569/100*K5564,5)</f>
        <v>0</v>
      </c>
      <c r="K5569" s="36"/>
    </row>
    <row r="5570" spans="1:27" x14ac:dyDescent="0.3">
      <c r="D5570" s="37" t="s">
        <v>842</v>
      </c>
      <c r="E5570" s="36"/>
      <c r="H5570" s="36"/>
      <c r="K5570" s="38">
        <f>SUM(J5562:J5569)</f>
        <v>0</v>
      </c>
    </row>
    <row r="5571" spans="1:27" x14ac:dyDescent="0.3">
      <c r="D5571" s="37" t="s">
        <v>916</v>
      </c>
      <c r="E5571" s="36"/>
      <c r="H5571" s="36">
        <v>2</v>
      </c>
      <c r="I5571" t="s">
        <v>844</v>
      </c>
      <c r="K5571" s="34">
        <f>ROUND(H5571/100*K5570,5)</f>
        <v>0</v>
      </c>
    </row>
    <row r="5572" spans="1:27" x14ac:dyDescent="0.3">
      <c r="D5572" s="37" t="s">
        <v>845</v>
      </c>
      <c r="E5572" s="36"/>
      <c r="H5572" s="36"/>
      <c r="K5572" s="38">
        <f>SUM(K5570:K5571)</f>
        <v>0</v>
      </c>
    </row>
    <row r="5574" spans="1:27" ht="45" customHeight="1" x14ac:dyDescent="0.3">
      <c r="A5574" s="28" t="s">
        <v>2937</v>
      </c>
      <c r="B5574" s="28" t="s">
        <v>791</v>
      </c>
      <c r="C5574" s="29" t="s">
        <v>14</v>
      </c>
      <c r="D5574" s="7" t="s">
        <v>792</v>
      </c>
      <c r="E5574" s="6"/>
      <c r="F5574" s="6"/>
      <c r="G5574" s="29"/>
      <c r="H5574" s="31" t="s">
        <v>820</v>
      </c>
      <c r="I5574" s="5">
        <v>1</v>
      </c>
      <c r="J5574" s="4"/>
      <c r="K5574" s="32">
        <f>ROUND(K5580,2)</f>
        <v>0</v>
      </c>
      <c r="L5574" s="30" t="s">
        <v>2938</v>
      </c>
      <c r="M5574" s="29"/>
      <c r="N5574" s="29"/>
      <c r="O5574" s="29"/>
      <c r="P5574" s="29"/>
      <c r="Q5574" s="29"/>
      <c r="R5574" s="29"/>
      <c r="S5574" s="29"/>
      <c r="T5574" s="29"/>
      <c r="U5574" s="29"/>
      <c r="V5574" s="29"/>
      <c r="W5574" s="29"/>
      <c r="X5574" s="29"/>
      <c r="Y5574" s="29"/>
      <c r="Z5574" s="29"/>
      <c r="AA5574" s="29"/>
    </row>
    <row r="5575" spans="1:27" x14ac:dyDescent="0.3">
      <c r="B5575" s="24" t="s">
        <v>833</v>
      </c>
    </row>
    <row r="5576" spans="1:27" x14ac:dyDescent="0.3">
      <c r="B5576" t="s">
        <v>2939</v>
      </c>
      <c r="C5576" t="s">
        <v>14</v>
      </c>
      <c r="D5576" t="s">
        <v>2940</v>
      </c>
      <c r="E5576" s="33">
        <v>1</v>
      </c>
      <c r="G5576" t="s">
        <v>826</v>
      </c>
      <c r="H5576" s="34"/>
      <c r="I5576" t="s">
        <v>827</v>
      </c>
      <c r="J5576" s="35">
        <f>ROUND(E5576* H5576,5)</f>
        <v>0</v>
      </c>
      <c r="K5576" s="36"/>
    </row>
    <row r="5577" spans="1:27" x14ac:dyDescent="0.3">
      <c r="D5577" s="37" t="s">
        <v>841</v>
      </c>
      <c r="E5577" s="36"/>
      <c r="H5577" s="36"/>
      <c r="K5577" s="34">
        <f>SUM(J5576:J5576)</f>
        <v>0</v>
      </c>
    </row>
    <row r="5578" spans="1:27" x14ac:dyDescent="0.3">
      <c r="D5578" s="37" t="s">
        <v>842</v>
      </c>
      <c r="E5578" s="36"/>
      <c r="H5578" s="36"/>
      <c r="K5578" s="38">
        <f>SUM(J5575:J5577)</f>
        <v>0</v>
      </c>
    </row>
    <row r="5579" spans="1:27" x14ac:dyDescent="0.3">
      <c r="D5579" s="37" t="s">
        <v>916</v>
      </c>
      <c r="E5579" s="36"/>
      <c r="H5579" s="36">
        <v>2</v>
      </c>
      <c r="I5579" t="s">
        <v>844</v>
      </c>
      <c r="K5579" s="34">
        <f>ROUND(H5579/100*K5578,5)</f>
        <v>0</v>
      </c>
    </row>
    <row r="5580" spans="1:27" x14ac:dyDescent="0.3">
      <c r="D5580" s="37" t="s">
        <v>845</v>
      </c>
      <c r="E5580" s="36"/>
      <c r="H5580" s="36"/>
      <c r="K5580" s="38">
        <f>SUM(K5578:K5579)</f>
        <v>0</v>
      </c>
    </row>
    <row r="5582" spans="1:27" ht="45" customHeight="1" x14ac:dyDescent="0.3">
      <c r="A5582" s="28" t="s">
        <v>2941</v>
      </c>
      <c r="B5582" s="28" t="s">
        <v>793</v>
      </c>
      <c r="C5582" s="29" t="s">
        <v>14</v>
      </c>
      <c r="D5582" s="7" t="s">
        <v>794</v>
      </c>
      <c r="E5582" s="6"/>
      <c r="F5582" s="6"/>
      <c r="G5582" s="29"/>
      <c r="H5582" s="31" t="s">
        <v>820</v>
      </c>
      <c r="I5582" s="5">
        <v>1</v>
      </c>
      <c r="J5582" s="4"/>
      <c r="K5582" s="32">
        <f>ROUND(K5588,2)</f>
        <v>0</v>
      </c>
      <c r="L5582" s="30" t="s">
        <v>2942</v>
      </c>
      <c r="M5582" s="29"/>
      <c r="N5582" s="29"/>
      <c r="O5582" s="29"/>
      <c r="P5582" s="29"/>
      <c r="Q5582" s="29"/>
      <c r="R5582" s="29"/>
      <c r="S5582" s="29"/>
      <c r="T5582" s="29"/>
      <c r="U5582" s="29"/>
      <c r="V5582" s="29"/>
      <c r="W5582" s="29"/>
      <c r="X5582" s="29"/>
      <c r="Y5582" s="29"/>
      <c r="Z5582" s="29"/>
      <c r="AA5582" s="29"/>
    </row>
    <row r="5583" spans="1:27" x14ac:dyDescent="0.3">
      <c r="B5583" s="24" t="s">
        <v>833</v>
      </c>
    </row>
    <row r="5584" spans="1:27" x14ac:dyDescent="0.3">
      <c r="B5584" t="s">
        <v>2943</v>
      </c>
      <c r="C5584" t="s">
        <v>14</v>
      </c>
      <c r="D5584" t="s">
        <v>2944</v>
      </c>
      <c r="E5584" s="33">
        <v>1</v>
      </c>
      <c r="G5584" t="s">
        <v>826</v>
      </c>
      <c r="H5584" s="34"/>
      <c r="I5584" t="s">
        <v>827</v>
      </c>
      <c r="J5584" s="35">
        <f>ROUND(E5584* H5584,5)</f>
        <v>0</v>
      </c>
      <c r="K5584" s="36"/>
    </row>
    <row r="5585" spans="1:27" x14ac:dyDescent="0.3">
      <c r="D5585" s="37" t="s">
        <v>841</v>
      </c>
      <c r="E5585" s="36"/>
      <c r="H5585" s="36"/>
      <c r="K5585" s="34">
        <f>SUM(J5584:J5584)</f>
        <v>0</v>
      </c>
    </row>
    <row r="5586" spans="1:27" x14ac:dyDescent="0.3">
      <c r="D5586" s="37" t="s">
        <v>842</v>
      </c>
      <c r="E5586" s="36"/>
      <c r="H5586" s="36"/>
      <c r="K5586" s="38">
        <f>SUM(J5583:J5585)</f>
        <v>0</v>
      </c>
    </row>
    <row r="5587" spans="1:27" x14ac:dyDescent="0.3">
      <c r="D5587" s="37" t="s">
        <v>916</v>
      </c>
      <c r="E5587" s="36"/>
      <c r="H5587" s="36">
        <v>2</v>
      </c>
      <c r="I5587" t="s">
        <v>844</v>
      </c>
      <c r="K5587" s="34">
        <f>ROUND(H5587/100*K5586,5)</f>
        <v>0</v>
      </c>
    </row>
    <row r="5588" spans="1:27" x14ac:dyDescent="0.3">
      <c r="D5588" s="37" t="s">
        <v>845</v>
      </c>
      <c r="E5588" s="36"/>
      <c r="H5588" s="36"/>
      <c r="K5588" s="38">
        <f>SUM(K5586:K5587)</f>
        <v>0</v>
      </c>
    </row>
    <row r="5590" spans="1:27" ht="45" customHeight="1" x14ac:dyDescent="0.3">
      <c r="A5590" s="28" t="s">
        <v>2945</v>
      </c>
      <c r="B5590" s="28" t="s">
        <v>786</v>
      </c>
      <c r="C5590" s="29" t="s">
        <v>787</v>
      </c>
      <c r="D5590" s="7" t="s">
        <v>788</v>
      </c>
      <c r="E5590" s="6"/>
      <c r="F5590" s="6"/>
      <c r="G5590" s="29"/>
      <c r="H5590" s="31" t="s">
        <v>820</v>
      </c>
      <c r="I5590" s="5">
        <v>1</v>
      </c>
      <c r="J5590" s="4"/>
      <c r="K5590" s="32">
        <f>ROUND(K5596,2)</f>
        <v>0</v>
      </c>
      <c r="L5590" s="30" t="s">
        <v>2946</v>
      </c>
      <c r="M5590" s="29"/>
      <c r="N5590" s="29"/>
      <c r="O5590" s="29"/>
      <c r="P5590" s="29"/>
      <c r="Q5590" s="29"/>
      <c r="R5590" s="29"/>
      <c r="S5590" s="29"/>
      <c r="T5590" s="29"/>
      <c r="U5590" s="29"/>
      <c r="V5590" s="29"/>
      <c r="W5590" s="29"/>
      <c r="X5590" s="29"/>
      <c r="Y5590" s="29"/>
      <c r="Z5590" s="29"/>
      <c r="AA5590" s="29"/>
    </row>
    <row r="5591" spans="1:27" x14ac:dyDescent="0.3">
      <c r="B5591" s="24" t="s">
        <v>833</v>
      </c>
    </row>
    <row r="5592" spans="1:27" x14ac:dyDescent="0.3">
      <c r="B5592" t="s">
        <v>2947</v>
      </c>
      <c r="C5592" t="s">
        <v>787</v>
      </c>
      <c r="D5592" t="s">
        <v>788</v>
      </c>
      <c r="E5592" s="33">
        <v>1</v>
      </c>
      <c r="G5592" t="s">
        <v>826</v>
      </c>
      <c r="H5592" s="34"/>
      <c r="I5592" t="s">
        <v>827</v>
      </c>
      <c r="J5592" s="35">
        <f>ROUND(E5592* H5592,5)</f>
        <v>0</v>
      </c>
      <c r="K5592" s="36"/>
    </row>
    <row r="5593" spans="1:27" x14ac:dyDescent="0.3">
      <c r="D5593" s="37" t="s">
        <v>841</v>
      </c>
      <c r="E5593" s="36"/>
      <c r="H5593" s="36"/>
      <c r="K5593" s="34">
        <f>SUM(J5592:J5592)</f>
        <v>0</v>
      </c>
    </row>
    <row r="5594" spans="1:27" x14ac:dyDescent="0.3">
      <c r="D5594" s="37" t="s">
        <v>842</v>
      </c>
      <c r="E5594" s="36"/>
      <c r="H5594" s="36"/>
      <c r="K5594" s="38">
        <f>SUM(J5591:J5593)</f>
        <v>0</v>
      </c>
    </row>
    <row r="5595" spans="1:27" x14ac:dyDescent="0.3">
      <c r="D5595" s="37" t="s">
        <v>916</v>
      </c>
      <c r="E5595" s="36"/>
      <c r="H5595" s="36">
        <v>2</v>
      </c>
      <c r="I5595" t="s">
        <v>844</v>
      </c>
      <c r="K5595" s="34">
        <f>ROUND(H5595/100*K5594,5)</f>
        <v>0</v>
      </c>
    </row>
    <row r="5596" spans="1:27" x14ac:dyDescent="0.3">
      <c r="D5596" s="37" t="s">
        <v>845</v>
      </c>
      <c r="E5596" s="36"/>
      <c r="H5596" s="36"/>
      <c r="K5596" s="38">
        <f>SUM(K5594:K5595)</f>
        <v>0</v>
      </c>
    </row>
    <row r="5598" spans="1:27" ht="45" customHeight="1" x14ac:dyDescent="0.3">
      <c r="A5598" s="28" t="s">
        <v>2948</v>
      </c>
      <c r="B5598" s="28" t="s">
        <v>789</v>
      </c>
      <c r="C5598" s="29" t="s">
        <v>787</v>
      </c>
      <c r="D5598" s="7" t="s">
        <v>790</v>
      </c>
      <c r="E5598" s="6"/>
      <c r="F5598" s="6"/>
      <c r="G5598" s="29"/>
      <c r="H5598" s="31" t="s">
        <v>820</v>
      </c>
      <c r="I5598" s="5">
        <v>1</v>
      </c>
      <c r="J5598" s="4"/>
      <c r="K5598" s="32">
        <f>ROUND(K5604,2)</f>
        <v>0</v>
      </c>
      <c r="L5598" s="30" t="s">
        <v>2949</v>
      </c>
      <c r="M5598" s="29"/>
      <c r="N5598" s="29"/>
      <c r="O5598" s="29"/>
      <c r="P5598" s="29"/>
      <c r="Q5598" s="29"/>
      <c r="R5598" s="29"/>
      <c r="S5598" s="29"/>
      <c r="T5598" s="29"/>
      <c r="U5598" s="29"/>
      <c r="V5598" s="29"/>
      <c r="W5598" s="29"/>
      <c r="X5598" s="29"/>
      <c r="Y5598" s="29"/>
      <c r="Z5598" s="29"/>
      <c r="AA5598" s="29"/>
    </row>
    <row r="5599" spans="1:27" x14ac:dyDescent="0.3">
      <c r="B5599" s="24" t="s">
        <v>833</v>
      </c>
    </row>
    <row r="5600" spans="1:27" x14ac:dyDescent="0.3">
      <c r="B5600" t="s">
        <v>2950</v>
      </c>
      <c r="C5600" t="s">
        <v>787</v>
      </c>
      <c r="D5600" t="s">
        <v>2951</v>
      </c>
      <c r="E5600" s="33">
        <v>1</v>
      </c>
      <c r="G5600" t="s">
        <v>826</v>
      </c>
      <c r="H5600" s="34"/>
      <c r="I5600" t="s">
        <v>827</v>
      </c>
      <c r="J5600" s="35">
        <f>ROUND(E5600* H5600,5)</f>
        <v>0</v>
      </c>
      <c r="K5600" s="36"/>
    </row>
    <row r="5601" spans="1:27" x14ac:dyDescent="0.3">
      <c r="D5601" s="37" t="s">
        <v>841</v>
      </c>
      <c r="E5601" s="36"/>
      <c r="H5601" s="36"/>
      <c r="K5601" s="34">
        <f>SUM(J5600:J5600)</f>
        <v>0</v>
      </c>
    </row>
    <row r="5602" spans="1:27" x14ac:dyDescent="0.3">
      <c r="D5602" s="37" t="s">
        <v>842</v>
      </c>
      <c r="E5602" s="36"/>
      <c r="H5602" s="36"/>
      <c r="K5602" s="38">
        <f>SUM(J5599:J5601)</f>
        <v>0</v>
      </c>
    </row>
    <row r="5603" spans="1:27" x14ac:dyDescent="0.3">
      <c r="D5603" s="37" t="s">
        <v>916</v>
      </c>
      <c r="E5603" s="36"/>
      <c r="H5603" s="36">
        <v>2</v>
      </c>
      <c r="I5603" t="s">
        <v>844</v>
      </c>
      <c r="K5603" s="34">
        <f>ROUND(H5603/100*K5602,5)</f>
        <v>0</v>
      </c>
    </row>
    <row r="5604" spans="1:27" x14ac:dyDescent="0.3">
      <c r="D5604" s="37" t="s">
        <v>845</v>
      </c>
      <c r="E5604" s="36"/>
      <c r="H5604" s="36"/>
      <c r="K5604" s="38">
        <f>SUM(K5602:K5603)</f>
        <v>0</v>
      </c>
    </row>
    <row r="5606" spans="1:27" ht="45" customHeight="1" x14ac:dyDescent="0.3">
      <c r="A5606" s="28" t="s">
        <v>2952</v>
      </c>
      <c r="B5606" s="28" t="s">
        <v>799</v>
      </c>
      <c r="C5606" s="29" t="s">
        <v>14</v>
      </c>
      <c r="D5606" s="7" t="s">
        <v>800</v>
      </c>
      <c r="E5606" s="6"/>
      <c r="F5606" s="6"/>
      <c r="G5606" s="29"/>
      <c r="H5606" s="31" t="s">
        <v>820</v>
      </c>
      <c r="I5606" s="5">
        <v>1.0940000000000001</v>
      </c>
      <c r="J5606" s="4"/>
      <c r="K5606" s="32">
        <f>ROUND(K5617,2)</f>
        <v>0</v>
      </c>
      <c r="L5606" s="30" t="s">
        <v>2953</v>
      </c>
      <c r="M5606" s="29"/>
      <c r="N5606" s="29"/>
      <c r="O5606" s="29"/>
      <c r="P5606" s="29"/>
      <c r="Q5606" s="29"/>
      <c r="R5606" s="29"/>
      <c r="S5606" s="29"/>
      <c r="T5606" s="29"/>
      <c r="U5606" s="29"/>
      <c r="V5606" s="29"/>
      <c r="W5606" s="29"/>
      <c r="X5606" s="29"/>
      <c r="Y5606" s="29"/>
      <c r="Z5606" s="29"/>
      <c r="AA5606" s="29"/>
    </row>
    <row r="5607" spans="1:27" x14ac:dyDescent="0.3">
      <c r="B5607" s="24" t="s">
        <v>822</v>
      </c>
    </row>
    <row r="5608" spans="1:27" x14ac:dyDescent="0.3">
      <c r="B5608" t="s">
        <v>2307</v>
      </c>
      <c r="C5608" t="s">
        <v>802</v>
      </c>
      <c r="D5608" t="s">
        <v>2308</v>
      </c>
      <c r="E5608" s="33">
        <v>0.1</v>
      </c>
      <c r="F5608" t="s">
        <v>825</v>
      </c>
      <c r="G5608" t="s">
        <v>826</v>
      </c>
      <c r="H5608" s="34"/>
      <c r="I5608" t="s">
        <v>827</v>
      </c>
      <c r="J5608" s="35">
        <f>ROUND(E5608/I5606* H5608,5)</f>
        <v>0</v>
      </c>
      <c r="K5608" s="36"/>
    </row>
    <row r="5609" spans="1:27" x14ac:dyDescent="0.3">
      <c r="D5609" s="37" t="s">
        <v>828</v>
      </c>
      <c r="E5609" s="36"/>
      <c r="H5609" s="36"/>
      <c r="K5609" s="34">
        <f>SUM(J5608:J5608)</f>
        <v>0</v>
      </c>
    </row>
    <row r="5610" spans="1:27" x14ac:dyDescent="0.3">
      <c r="B5610" s="24" t="s">
        <v>833</v>
      </c>
      <c r="E5610" s="36"/>
      <c r="H5610" s="36"/>
      <c r="K5610" s="36"/>
    </row>
    <row r="5611" spans="1:27" x14ac:dyDescent="0.3">
      <c r="B5611" t="s">
        <v>2954</v>
      </c>
      <c r="C5611" t="s">
        <v>14</v>
      </c>
      <c r="D5611" t="s">
        <v>2955</v>
      </c>
      <c r="E5611" s="33">
        <v>1</v>
      </c>
      <c r="G5611" t="s">
        <v>826</v>
      </c>
      <c r="H5611" s="34"/>
      <c r="I5611" t="s">
        <v>827</v>
      </c>
      <c r="J5611" s="35">
        <f>ROUND(E5611* H5611,5)</f>
        <v>0</v>
      </c>
      <c r="K5611" s="36"/>
    </row>
    <row r="5612" spans="1:27" x14ac:dyDescent="0.3">
      <c r="D5612" s="37" t="s">
        <v>841</v>
      </c>
      <c r="E5612" s="36"/>
      <c r="H5612" s="36"/>
      <c r="K5612" s="34">
        <f>SUM(J5611:J5611)</f>
        <v>0</v>
      </c>
    </row>
    <row r="5613" spans="1:27" x14ac:dyDescent="0.3">
      <c r="E5613" s="36"/>
      <c r="H5613" s="36"/>
      <c r="K5613" s="36"/>
    </row>
    <row r="5614" spans="1:27" x14ac:dyDescent="0.3">
      <c r="D5614" s="37" t="s">
        <v>843</v>
      </c>
      <c r="E5614" s="36"/>
      <c r="H5614" s="36">
        <v>2.5</v>
      </c>
      <c r="I5614" t="s">
        <v>844</v>
      </c>
      <c r="J5614">
        <f>ROUND(H5614/100*K5609,5)</f>
        <v>0</v>
      </c>
      <c r="K5614" s="36"/>
    </row>
    <row r="5615" spans="1:27" x14ac:dyDescent="0.3">
      <c r="D5615" s="37" t="s">
        <v>842</v>
      </c>
      <c r="E5615" s="36"/>
      <c r="H5615" s="36"/>
      <c r="K5615" s="38">
        <f>SUM(J5607:J5614)</f>
        <v>0</v>
      </c>
    </row>
    <row r="5616" spans="1:27" x14ac:dyDescent="0.3">
      <c r="D5616" s="37" t="s">
        <v>916</v>
      </c>
      <c r="E5616" s="36"/>
      <c r="H5616" s="36">
        <v>2</v>
      </c>
      <c r="I5616" t="s">
        <v>844</v>
      </c>
      <c r="K5616" s="34">
        <f>ROUND(H5616/100*K5615,5)</f>
        <v>0</v>
      </c>
    </row>
    <row r="5617" spans="1:27" x14ac:dyDescent="0.3">
      <c r="D5617" s="37" t="s">
        <v>845</v>
      </c>
      <c r="E5617" s="36"/>
      <c r="H5617" s="36"/>
      <c r="K5617" s="38">
        <f>SUM(K5615:K5616)</f>
        <v>0</v>
      </c>
    </row>
    <row r="5619" spans="1:27" ht="45" customHeight="1" x14ac:dyDescent="0.3">
      <c r="A5619" s="28" t="s">
        <v>2956</v>
      </c>
      <c r="B5619" s="28" t="s">
        <v>797</v>
      </c>
      <c r="C5619" s="29" t="s">
        <v>14</v>
      </c>
      <c r="D5619" s="7" t="s">
        <v>798</v>
      </c>
      <c r="E5619" s="6"/>
      <c r="F5619" s="6"/>
      <c r="G5619" s="29"/>
      <c r="H5619" s="31" t="s">
        <v>820</v>
      </c>
      <c r="I5619" s="5">
        <v>1.0109999999999999</v>
      </c>
      <c r="J5619" s="4"/>
      <c r="K5619" s="32">
        <f>ROUND(K5630,2)</f>
        <v>0</v>
      </c>
      <c r="L5619" s="30" t="s">
        <v>2957</v>
      </c>
      <c r="M5619" s="29"/>
      <c r="N5619" s="29"/>
      <c r="O5619" s="29"/>
      <c r="P5619" s="29"/>
      <c r="Q5619" s="29"/>
      <c r="R5619" s="29"/>
      <c r="S5619" s="29"/>
      <c r="T5619" s="29"/>
      <c r="U5619" s="29"/>
      <c r="V5619" s="29"/>
      <c r="W5619" s="29"/>
      <c r="X5619" s="29"/>
      <c r="Y5619" s="29"/>
      <c r="Z5619" s="29"/>
      <c r="AA5619" s="29"/>
    </row>
    <row r="5620" spans="1:27" x14ac:dyDescent="0.3">
      <c r="B5620" s="24" t="s">
        <v>822</v>
      </c>
    </row>
    <row r="5621" spans="1:27" x14ac:dyDescent="0.3">
      <c r="B5621" t="s">
        <v>2307</v>
      </c>
      <c r="C5621" t="s">
        <v>802</v>
      </c>
      <c r="D5621" t="s">
        <v>2308</v>
      </c>
      <c r="E5621" s="33">
        <v>0.35</v>
      </c>
      <c r="F5621" t="s">
        <v>825</v>
      </c>
      <c r="G5621" t="s">
        <v>826</v>
      </c>
      <c r="H5621" s="34"/>
      <c r="I5621" t="s">
        <v>827</v>
      </c>
      <c r="J5621" s="35">
        <f>ROUND(E5621/I5619* H5621,5)</f>
        <v>0</v>
      </c>
      <c r="K5621" s="36"/>
    </row>
    <row r="5622" spans="1:27" x14ac:dyDescent="0.3">
      <c r="D5622" s="37" t="s">
        <v>828</v>
      </c>
      <c r="E5622" s="36"/>
      <c r="H5622" s="36"/>
      <c r="K5622" s="34">
        <f>SUM(J5621:J5621)</f>
        <v>0</v>
      </c>
    </row>
    <row r="5623" spans="1:27" x14ac:dyDescent="0.3">
      <c r="B5623" s="24" t="s">
        <v>833</v>
      </c>
      <c r="E5623" s="36"/>
      <c r="H5623" s="36"/>
      <c r="K5623" s="36"/>
    </row>
    <row r="5624" spans="1:27" x14ac:dyDescent="0.3">
      <c r="B5624" t="s">
        <v>2958</v>
      </c>
      <c r="C5624" t="s">
        <v>14</v>
      </c>
      <c r="D5624" t="s">
        <v>2959</v>
      </c>
      <c r="E5624" s="33">
        <v>0.25</v>
      </c>
      <c r="G5624" t="s">
        <v>826</v>
      </c>
      <c r="H5624" s="34"/>
      <c r="I5624" t="s">
        <v>827</v>
      </c>
      <c r="J5624" s="35">
        <f>ROUND(E5624* H5624,5)</f>
        <v>0</v>
      </c>
      <c r="K5624" s="36"/>
    </row>
    <row r="5625" spans="1:27" x14ac:dyDescent="0.3">
      <c r="D5625" s="37" t="s">
        <v>841</v>
      </c>
      <c r="E5625" s="36"/>
      <c r="H5625" s="36"/>
      <c r="K5625" s="34">
        <f>SUM(J5624:J5624)</f>
        <v>0</v>
      </c>
    </row>
    <row r="5626" spans="1:27" x14ac:dyDescent="0.3">
      <c r="E5626" s="36"/>
      <c r="H5626" s="36"/>
      <c r="K5626" s="36"/>
    </row>
    <row r="5627" spans="1:27" x14ac:dyDescent="0.3">
      <c r="D5627" s="37" t="s">
        <v>843</v>
      </c>
      <c r="E5627" s="36"/>
      <c r="H5627" s="36">
        <v>2.5</v>
      </c>
      <c r="I5627" t="s">
        <v>844</v>
      </c>
      <c r="J5627">
        <f>ROUND(H5627/100*K5622,5)</f>
        <v>0</v>
      </c>
      <c r="K5627" s="36"/>
    </row>
    <row r="5628" spans="1:27" x14ac:dyDescent="0.3">
      <c r="D5628" s="37" t="s">
        <v>842</v>
      </c>
      <c r="E5628" s="36"/>
      <c r="H5628" s="36"/>
      <c r="K5628" s="38">
        <f>SUM(J5620:J5627)</f>
        <v>0</v>
      </c>
    </row>
    <row r="5629" spans="1:27" x14ac:dyDescent="0.3">
      <c r="D5629" s="37" t="s">
        <v>916</v>
      </c>
      <c r="E5629" s="36"/>
      <c r="H5629" s="36">
        <v>2</v>
      </c>
      <c r="I5629" t="s">
        <v>844</v>
      </c>
      <c r="K5629" s="34">
        <f>ROUND(H5629/100*K5628,5)</f>
        <v>0</v>
      </c>
    </row>
    <row r="5630" spans="1:27" x14ac:dyDescent="0.3">
      <c r="D5630" s="37" t="s">
        <v>845</v>
      </c>
      <c r="E5630" s="36"/>
      <c r="H5630" s="36"/>
      <c r="K5630" s="38">
        <f>SUM(K5628:K5629)</f>
        <v>0</v>
      </c>
    </row>
    <row r="5632" spans="1:27" ht="45" customHeight="1" x14ac:dyDescent="0.3">
      <c r="A5632" s="28" t="s">
        <v>2960</v>
      </c>
      <c r="B5632" s="28" t="s">
        <v>142</v>
      </c>
      <c r="C5632" s="29" t="s">
        <v>14</v>
      </c>
      <c r="D5632" s="7" t="s">
        <v>143</v>
      </c>
      <c r="E5632" s="6"/>
      <c r="F5632" s="6"/>
      <c r="G5632" s="29"/>
      <c r="H5632" s="31" t="s">
        <v>820</v>
      </c>
      <c r="I5632" s="5">
        <v>1</v>
      </c>
      <c r="J5632" s="4"/>
      <c r="K5632" s="32">
        <f>ROUND(K5644,2)</f>
        <v>0</v>
      </c>
      <c r="L5632" s="30" t="s">
        <v>2961</v>
      </c>
      <c r="M5632" s="29"/>
      <c r="N5632" s="29"/>
      <c r="O5632" s="29"/>
      <c r="P5632" s="29"/>
      <c r="Q5632" s="29"/>
      <c r="R5632" s="29"/>
      <c r="S5632" s="29"/>
      <c r="T5632" s="29"/>
      <c r="U5632" s="29"/>
      <c r="V5632" s="29"/>
      <c r="W5632" s="29"/>
      <c r="X5632" s="29"/>
      <c r="Y5632" s="29"/>
      <c r="Z5632" s="29"/>
      <c r="AA5632" s="29"/>
    </row>
    <row r="5633" spans="1:27" x14ac:dyDescent="0.3">
      <c r="B5633" s="24" t="s">
        <v>822</v>
      </c>
    </row>
    <row r="5634" spans="1:27" x14ac:dyDescent="0.3">
      <c r="B5634" t="s">
        <v>919</v>
      </c>
      <c r="C5634" t="s">
        <v>802</v>
      </c>
      <c r="D5634" t="s">
        <v>920</v>
      </c>
      <c r="E5634" s="33">
        <v>0.25</v>
      </c>
      <c r="F5634" t="s">
        <v>825</v>
      </c>
      <c r="G5634" t="s">
        <v>826</v>
      </c>
      <c r="H5634" s="34"/>
      <c r="I5634" t="s">
        <v>827</v>
      </c>
      <c r="J5634" s="35">
        <f>ROUND(E5634/I5632* H5634,5)</f>
        <v>0</v>
      </c>
      <c r="K5634" s="36"/>
    </row>
    <row r="5635" spans="1:27" x14ac:dyDescent="0.3">
      <c r="D5635" s="37" t="s">
        <v>828</v>
      </c>
      <c r="E5635" s="36"/>
      <c r="H5635" s="36"/>
      <c r="K5635" s="34">
        <f>SUM(J5634:J5634)</f>
        <v>0</v>
      </c>
    </row>
    <row r="5636" spans="1:27" x14ac:dyDescent="0.3">
      <c r="B5636" s="24" t="s">
        <v>833</v>
      </c>
      <c r="E5636" s="36"/>
      <c r="H5636" s="36"/>
      <c r="K5636" s="36"/>
    </row>
    <row r="5637" spans="1:27" x14ac:dyDescent="0.3">
      <c r="B5637" t="s">
        <v>2962</v>
      </c>
      <c r="C5637" t="s">
        <v>14</v>
      </c>
      <c r="D5637" t="s">
        <v>2963</v>
      </c>
      <c r="E5637" s="33">
        <v>1</v>
      </c>
      <c r="G5637" t="s">
        <v>826</v>
      </c>
      <c r="H5637" s="34"/>
      <c r="I5637" t="s">
        <v>827</v>
      </c>
      <c r="J5637" s="35">
        <f>ROUND(E5637* H5637,5)</f>
        <v>0</v>
      </c>
      <c r="K5637" s="36"/>
    </row>
    <row r="5638" spans="1:27" x14ac:dyDescent="0.3">
      <c r="D5638" s="37" t="s">
        <v>841</v>
      </c>
      <c r="E5638" s="36"/>
      <c r="H5638" s="36"/>
      <c r="K5638" s="34">
        <f>SUM(J5637:J5637)</f>
        <v>0</v>
      </c>
    </row>
    <row r="5639" spans="1:27" x14ac:dyDescent="0.3">
      <c r="B5639" s="24" t="s">
        <v>912</v>
      </c>
      <c r="E5639" s="36"/>
      <c r="H5639" s="36"/>
      <c r="K5639" s="36"/>
    </row>
    <row r="5640" spans="1:27" x14ac:dyDescent="0.3">
      <c r="B5640" t="s">
        <v>913</v>
      </c>
      <c r="C5640" t="s">
        <v>844</v>
      </c>
      <c r="D5640" t="s">
        <v>914</v>
      </c>
      <c r="E5640" s="33">
        <v>7.1741999999999999</v>
      </c>
      <c r="G5640" t="s">
        <v>844</v>
      </c>
      <c r="H5640" s="34">
        <v>0</v>
      </c>
      <c r="I5640" t="s">
        <v>827</v>
      </c>
      <c r="J5640" s="35">
        <f>ROUND(E5640* H5640/100,5)</f>
        <v>0</v>
      </c>
      <c r="K5640" s="36"/>
    </row>
    <row r="5641" spans="1:27" x14ac:dyDescent="0.3">
      <c r="D5641" s="37" t="s">
        <v>915</v>
      </c>
      <c r="E5641" s="36"/>
      <c r="H5641" s="36"/>
      <c r="K5641" s="34">
        <f>SUM(J5640:J5640)</f>
        <v>0</v>
      </c>
    </row>
    <row r="5642" spans="1:27" x14ac:dyDescent="0.3">
      <c r="D5642" s="37" t="s">
        <v>842</v>
      </c>
      <c r="E5642" s="36"/>
      <c r="H5642" s="36"/>
      <c r="K5642" s="38">
        <f>SUM(J5633:J5641)</f>
        <v>0</v>
      </c>
    </row>
    <row r="5643" spans="1:27" x14ac:dyDescent="0.3">
      <c r="D5643" s="37" t="s">
        <v>916</v>
      </c>
      <c r="E5643" s="36"/>
      <c r="H5643" s="36">
        <v>2</v>
      </c>
      <c r="I5643" t="s">
        <v>844</v>
      </c>
      <c r="K5643" s="34">
        <f>ROUND(H5643/100*K5642,5)</f>
        <v>0</v>
      </c>
    </row>
    <row r="5644" spans="1:27" x14ac:dyDescent="0.3">
      <c r="D5644" s="37" t="s">
        <v>845</v>
      </c>
      <c r="E5644" s="36"/>
      <c r="H5644" s="36"/>
      <c r="K5644" s="38">
        <f>SUM(K5642:K5643)</f>
        <v>0</v>
      </c>
    </row>
    <row r="5646" spans="1:27" ht="45" customHeight="1" x14ac:dyDescent="0.3">
      <c r="A5646" s="28"/>
      <c r="B5646" s="28" t="s">
        <v>2964</v>
      </c>
      <c r="C5646" s="29" t="s">
        <v>14</v>
      </c>
      <c r="D5646" s="7" t="s">
        <v>2965</v>
      </c>
      <c r="E5646" s="6"/>
      <c r="F5646" s="6"/>
      <c r="G5646" s="29"/>
      <c r="H5646" s="31" t="s">
        <v>820</v>
      </c>
      <c r="I5646" s="5">
        <v>1</v>
      </c>
      <c r="J5646" s="4"/>
      <c r="K5646" s="32">
        <f>ROUND(K5656,2)</f>
        <v>0</v>
      </c>
      <c r="L5646" s="30" t="s">
        <v>2966</v>
      </c>
      <c r="M5646" s="29"/>
      <c r="N5646" s="29"/>
      <c r="O5646" s="29"/>
      <c r="P5646" s="29"/>
      <c r="Q5646" s="29"/>
      <c r="R5646" s="29"/>
      <c r="S5646" s="29"/>
      <c r="T5646" s="29"/>
      <c r="U5646" s="29"/>
      <c r="V5646" s="29"/>
      <c r="W5646" s="29"/>
      <c r="X5646" s="29"/>
      <c r="Y5646" s="29"/>
      <c r="Z5646" s="29"/>
      <c r="AA5646" s="29"/>
    </row>
    <row r="5647" spans="1:27" x14ac:dyDescent="0.3">
      <c r="B5647" s="24" t="s">
        <v>822</v>
      </c>
    </row>
    <row r="5648" spans="1:27" x14ac:dyDescent="0.3">
      <c r="B5648" t="s">
        <v>1526</v>
      </c>
      <c r="C5648" t="s">
        <v>802</v>
      </c>
      <c r="D5648" t="s">
        <v>1527</v>
      </c>
      <c r="E5648" s="33">
        <v>1.4999999999999999E-2</v>
      </c>
      <c r="F5648" t="s">
        <v>825</v>
      </c>
      <c r="G5648" t="s">
        <v>826</v>
      </c>
      <c r="H5648" s="34"/>
      <c r="I5648" t="s">
        <v>827</v>
      </c>
      <c r="J5648" s="35">
        <f>ROUND(E5648/I5646* H5648,5)</f>
        <v>0</v>
      </c>
      <c r="K5648" s="36"/>
    </row>
    <row r="5649" spans="1:27" x14ac:dyDescent="0.3">
      <c r="B5649" t="s">
        <v>1528</v>
      </c>
      <c r="C5649" t="s">
        <v>802</v>
      </c>
      <c r="D5649" t="s">
        <v>1529</v>
      </c>
      <c r="E5649" s="33">
        <v>1.4999999999999999E-2</v>
      </c>
      <c r="F5649" t="s">
        <v>825</v>
      </c>
      <c r="G5649" t="s">
        <v>826</v>
      </c>
      <c r="H5649" s="34"/>
      <c r="I5649" t="s">
        <v>827</v>
      </c>
      <c r="J5649" s="35">
        <f>ROUND(E5649/I5646* H5649,5)</f>
        <v>0</v>
      </c>
      <c r="K5649" s="36"/>
    </row>
    <row r="5650" spans="1:27" x14ac:dyDescent="0.3">
      <c r="D5650" s="37" t="s">
        <v>828</v>
      </c>
      <c r="E5650" s="36"/>
      <c r="H5650" s="36"/>
      <c r="K5650" s="34">
        <f>SUM(J5648:J5649)</f>
        <v>0</v>
      </c>
    </row>
    <row r="5651" spans="1:27" x14ac:dyDescent="0.3">
      <c r="B5651" s="24" t="s">
        <v>833</v>
      </c>
      <c r="E5651" s="36"/>
      <c r="H5651" s="36"/>
      <c r="K5651" s="36"/>
    </row>
    <row r="5652" spans="1:27" x14ac:dyDescent="0.3">
      <c r="B5652" t="s">
        <v>2967</v>
      </c>
      <c r="C5652" t="s">
        <v>14</v>
      </c>
      <c r="D5652" t="s">
        <v>2965</v>
      </c>
      <c r="E5652" s="33">
        <v>1</v>
      </c>
      <c r="G5652" t="s">
        <v>826</v>
      </c>
      <c r="H5652" s="34"/>
      <c r="I5652" t="s">
        <v>827</v>
      </c>
      <c r="J5652" s="35">
        <f>ROUND(E5652* H5652,5)</f>
        <v>0</v>
      </c>
      <c r="K5652" s="36"/>
    </row>
    <row r="5653" spans="1:27" x14ac:dyDescent="0.3">
      <c r="D5653" s="37" t="s">
        <v>841</v>
      </c>
      <c r="E5653" s="36"/>
      <c r="H5653" s="36"/>
      <c r="K5653" s="34">
        <f>SUM(J5652:J5652)</f>
        <v>0</v>
      </c>
    </row>
    <row r="5654" spans="1:27" x14ac:dyDescent="0.3">
      <c r="D5654" s="37" t="s">
        <v>842</v>
      </c>
      <c r="E5654" s="36"/>
      <c r="H5654" s="36"/>
      <c r="K5654" s="38">
        <f>SUM(J5647:J5653)</f>
        <v>0</v>
      </c>
    </row>
    <row r="5655" spans="1:27" x14ac:dyDescent="0.3">
      <c r="D5655" s="37" t="s">
        <v>916</v>
      </c>
      <c r="E5655" s="36"/>
      <c r="H5655" s="36">
        <v>2</v>
      </c>
      <c r="I5655" t="s">
        <v>844</v>
      </c>
      <c r="K5655" s="34">
        <f>ROUND(H5655/100*K5654,5)</f>
        <v>0</v>
      </c>
    </row>
    <row r="5656" spans="1:27" x14ac:dyDescent="0.3">
      <c r="D5656" s="37" t="s">
        <v>845</v>
      </c>
      <c r="E5656" s="36"/>
      <c r="H5656" s="36"/>
      <c r="K5656" s="38">
        <f>SUM(K5654:K5655)</f>
        <v>0</v>
      </c>
    </row>
    <row r="5658" spans="1:27" ht="45" customHeight="1" x14ac:dyDescent="0.3">
      <c r="A5658" s="28" t="s">
        <v>2968</v>
      </c>
      <c r="B5658" s="28" t="s">
        <v>431</v>
      </c>
      <c r="C5658" s="29" t="s">
        <v>14</v>
      </c>
      <c r="D5658" s="7" t="s">
        <v>432</v>
      </c>
      <c r="E5658" s="6"/>
      <c r="F5658" s="6"/>
      <c r="G5658" s="29"/>
      <c r="H5658" s="31" t="s">
        <v>820</v>
      </c>
      <c r="I5658" s="5">
        <v>1</v>
      </c>
      <c r="J5658" s="4"/>
      <c r="K5658" s="32">
        <f>ROUND(K5671,2)</f>
        <v>0</v>
      </c>
      <c r="L5658" s="30" t="s">
        <v>2969</v>
      </c>
      <c r="M5658" s="29"/>
      <c r="N5658" s="29"/>
      <c r="O5658" s="29"/>
      <c r="P5658" s="29"/>
      <c r="Q5658" s="29"/>
      <c r="R5658" s="29"/>
      <c r="S5658" s="29"/>
      <c r="T5658" s="29"/>
      <c r="U5658" s="29"/>
      <c r="V5658" s="29"/>
      <c r="W5658" s="29"/>
      <c r="X5658" s="29"/>
      <c r="Y5658" s="29"/>
      <c r="Z5658" s="29"/>
      <c r="AA5658" s="29"/>
    </row>
    <row r="5659" spans="1:27" x14ac:dyDescent="0.3">
      <c r="B5659" s="24" t="s">
        <v>822</v>
      </c>
    </row>
    <row r="5660" spans="1:27" x14ac:dyDescent="0.3">
      <c r="B5660" t="s">
        <v>919</v>
      </c>
      <c r="C5660" t="s">
        <v>802</v>
      </c>
      <c r="D5660" t="s">
        <v>920</v>
      </c>
      <c r="E5660" s="33">
        <v>0.25</v>
      </c>
      <c r="F5660" t="s">
        <v>825</v>
      </c>
      <c r="G5660" t="s">
        <v>826</v>
      </c>
      <c r="H5660" s="34"/>
      <c r="I5660" t="s">
        <v>827</v>
      </c>
      <c r="J5660" s="35">
        <f>ROUND(E5660/I5658* H5660,5)</f>
        <v>0</v>
      </c>
      <c r="K5660" s="36"/>
    </row>
    <row r="5661" spans="1:27" x14ac:dyDescent="0.3">
      <c r="B5661" t="s">
        <v>921</v>
      </c>
      <c r="C5661" t="s">
        <v>802</v>
      </c>
      <c r="D5661" t="s">
        <v>857</v>
      </c>
      <c r="E5661" s="33">
        <v>0.5</v>
      </c>
      <c r="F5661" t="s">
        <v>825</v>
      </c>
      <c r="G5661" t="s">
        <v>826</v>
      </c>
      <c r="H5661" s="34"/>
      <c r="I5661" t="s">
        <v>827</v>
      </c>
      <c r="J5661" s="35">
        <f>ROUND(E5661/I5658* H5661,5)</f>
        <v>0</v>
      </c>
      <c r="K5661" s="36"/>
    </row>
    <row r="5662" spans="1:27" x14ac:dyDescent="0.3">
      <c r="D5662" s="37" t="s">
        <v>828</v>
      </c>
      <c r="E5662" s="36"/>
      <c r="H5662" s="36"/>
      <c r="K5662" s="34">
        <f>SUM(J5660:J5661)</f>
        <v>0</v>
      </c>
    </row>
    <row r="5663" spans="1:27" x14ac:dyDescent="0.3">
      <c r="B5663" s="24" t="s">
        <v>833</v>
      </c>
      <c r="E5663" s="36"/>
      <c r="H5663" s="36"/>
      <c r="K5663" s="36"/>
    </row>
    <row r="5664" spans="1:27" x14ac:dyDescent="0.3">
      <c r="B5664" t="s">
        <v>2970</v>
      </c>
      <c r="C5664" t="s">
        <v>14</v>
      </c>
      <c r="D5664" t="s">
        <v>2971</v>
      </c>
      <c r="E5664" s="33">
        <v>1</v>
      </c>
      <c r="G5664" t="s">
        <v>826</v>
      </c>
      <c r="H5664" s="34"/>
      <c r="I5664" t="s">
        <v>827</v>
      </c>
      <c r="J5664" s="35">
        <f>ROUND(E5664* H5664,5)</f>
        <v>0</v>
      </c>
      <c r="K5664" s="36"/>
    </row>
    <row r="5665" spans="1:27" x14ac:dyDescent="0.3">
      <c r="D5665" s="37" t="s">
        <v>841</v>
      </c>
      <c r="E5665" s="36"/>
      <c r="H5665" s="36"/>
      <c r="K5665" s="34">
        <f>SUM(J5664:J5664)</f>
        <v>0</v>
      </c>
    </row>
    <row r="5666" spans="1:27" x14ac:dyDescent="0.3">
      <c r="B5666" s="24" t="s">
        <v>912</v>
      </c>
      <c r="E5666" s="36"/>
      <c r="H5666" s="36"/>
      <c r="K5666" s="36"/>
    </row>
    <row r="5667" spans="1:27" x14ac:dyDescent="0.3">
      <c r="B5667" t="s">
        <v>913</v>
      </c>
      <c r="C5667" t="s">
        <v>844</v>
      </c>
      <c r="D5667" t="s">
        <v>914</v>
      </c>
      <c r="E5667" s="33">
        <v>7.1741999999999999</v>
      </c>
      <c r="G5667" t="s">
        <v>844</v>
      </c>
      <c r="H5667" s="34">
        <v>0</v>
      </c>
      <c r="I5667" t="s">
        <v>827</v>
      </c>
      <c r="J5667" s="35">
        <f>ROUND(E5667* H5667/100,5)</f>
        <v>0</v>
      </c>
      <c r="K5667" s="36"/>
    </row>
    <row r="5668" spans="1:27" x14ac:dyDescent="0.3">
      <c r="D5668" s="37" t="s">
        <v>915</v>
      </c>
      <c r="E5668" s="36"/>
      <c r="H5668" s="36"/>
      <c r="K5668" s="34">
        <f>SUM(J5667:J5667)</f>
        <v>0</v>
      </c>
    </row>
    <row r="5669" spans="1:27" x14ac:dyDescent="0.3">
      <c r="D5669" s="37" t="s">
        <v>842</v>
      </c>
      <c r="E5669" s="36"/>
      <c r="H5669" s="36"/>
      <c r="K5669" s="38">
        <f>SUM(J5659:J5668)</f>
        <v>0</v>
      </c>
    </row>
    <row r="5670" spans="1:27" x14ac:dyDescent="0.3">
      <c r="D5670" s="37" t="s">
        <v>916</v>
      </c>
      <c r="E5670" s="36"/>
      <c r="H5670" s="36">
        <v>2</v>
      </c>
      <c r="I5670" t="s">
        <v>844</v>
      </c>
      <c r="K5670" s="34">
        <f>ROUND(H5670/100*K5669,5)</f>
        <v>0</v>
      </c>
    </row>
    <row r="5671" spans="1:27" x14ac:dyDescent="0.3">
      <c r="D5671" s="37" t="s">
        <v>845</v>
      </c>
      <c r="E5671" s="36"/>
      <c r="H5671" s="36"/>
      <c r="K5671" s="38">
        <f>SUM(K5669:K5670)</f>
        <v>0</v>
      </c>
    </row>
    <row r="5673" spans="1:27" ht="45" customHeight="1" x14ac:dyDescent="0.3">
      <c r="A5673" s="28" t="s">
        <v>2972</v>
      </c>
      <c r="B5673" s="28" t="s">
        <v>358</v>
      </c>
      <c r="C5673" s="29" t="s">
        <v>17</v>
      </c>
      <c r="D5673" s="7" t="s">
        <v>359</v>
      </c>
      <c r="E5673" s="6"/>
      <c r="F5673" s="6"/>
      <c r="G5673" s="29"/>
      <c r="H5673" s="31" t="s">
        <v>820</v>
      </c>
      <c r="I5673" s="5">
        <v>1</v>
      </c>
      <c r="J5673" s="4"/>
      <c r="K5673" s="32">
        <f>ROUND(K5681,2)</f>
        <v>0</v>
      </c>
      <c r="L5673" s="30" t="s">
        <v>1025</v>
      </c>
      <c r="M5673" s="29"/>
      <c r="N5673" s="29"/>
      <c r="O5673" s="29"/>
      <c r="P5673" s="29"/>
      <c r="Q5673" s="29"/>
      <c r="R5673" s="29"/>
      <c r="S5673" s="29"/>
      <c r="T5673" s="29"/>
      <c r="U5673" s="29"/>
      <c r="V5673" s="29"/>
      <c r="W5673" s="29"/>
      <c r="X5673" s="29"/>
      <c r="Y5673" s="29"/>
      <c r="Z5673" s="29"/>
      <c r="AA5673" s="29"/>
    </row>
    <row r="5674" spans="1:27" x14ac:dyDescent="0.3">
      <c r="B5674" s="24" t="s">
        <v>897</v>
      </c>
    </row>
    <row r="5675" spans="1:27" x14ac:dyDescent="0.3">
      <c r="B5675" t="s">
        <v>1033</v>
      </c>
      <c r="C5675" t="s">
        <v>348</v>
      </c>
      <c r="D5675" t="s">
        <v>1034</v>
      </c>
      <c r="E5675" s="33">
        <v>1.05</v>
      </c>
      <c r="G5675" t="s">
        <v>826</v>
      </c>
      <c r="H5675" s="34"/>
      <c r="I5675" t="s">
        <v>827</v>
      </c>
      <c r="J5675" s="35">
        <f>ROUND(E5675* H5675,5)</f>
        <v>0</v>
      </c>
      <c r="K5675" s="36"/>
    </row>
    <row r="5676" spans="1:27" x14ac:dyDescent="0.3">
      <c r="B5676" t="s">
        <v>1036</v>
      </c>
      <c r="C5676" t="s">
        <v>367</v>
      </c>
      <c r="D5676" t="s">
        <v>1037</v>
      </c>
      <c r="E5676" s="33">
        <v>0.2</v>
      </c>
      <c r="G5676" t="s">
        <v>826</v>
      </c>
      <c r="H5676" s="34"/>
      <c r="I5676" t="s">
        <v>827</v>
      </c>
      <c r="J5676" s="35">
        <f>ROUND(E5676* H5676,5)</f>
        <v>0</v>
      </c>
      <c r="K5676" s="36"/>
    </row>
    <row r="5677" spans="1:27" x14ac:dyDescent="0.3">
      <c r="B5677" t="s">
        <v>1023</v>
      </c>
      <c r="C5677" t="s">
        <v>17</v>
      </c>
      <c r="D5677" t="s">
        <v>1024</v>
      </c>
      <c r="E5677" s="33">
        <v>1</v>
      </c>
      <c r="G5677" t="s">
        <v>826</v>
      </c>
      <c r="H5677" s="34"/>
      <c r="I5677" t="s">
        <v>827</v>
      </c>
      <c r="J5677" s="35">
        <f>ROUND(E5677* H5677,5)</f>
        <v>0</v>
      </c>
      <c r="K5677" s="36"/>
    </row>
    <row r="5678" spans="1:27" x14ac:dyDescent="0.3">
      <c r="D5678" s="37" t="s">
        <v>2973</v>
      </c>
      <c r="E5678" s="36"/>
      <c r="H5678" s="36"/>
      <c r="K5678" s="34">
        <f>SUM(J5675:J5677)</f>
        <v>0</v>
      </c>
    </row>
    <row r="5679" spans="1:27" x14ac:dyDescent="0.3">
      <c r="D5679" s="37" t="s">
        <v>842</v>
      </c>
      <c r="E5679" s="36"/>
      <c r="H5679" s="36"/>
      <c r="K5679" s="38">
        <f>SUM(J5674:J5678)</f>
        <v>0</v>
      </c>
    </row>
    <row r="5680" spans="1:27" x14ac:dyDescent="0.3">
      <c r="D5680" s="37" t="s">
        <v>916</v>
      </c>
      <c r="E5680" s="36"/>
      <c r="H5680" s="36">
        <v>2</v>
      </c>
      <c r="I5680" t="s">
        <v>844</v>
      </c>
      <c r="K5680" s="34">
        <f>ROUND(H5680/100*K5679,5)</f>
        <v>0</v>
      </c>
    </row>
    <row r="5681" spans="1:27" x14ac:dyDescent="0.3">
      <c r="D5681" s="37" t="s">
        <v>845</v>
      </c>
      <c r="E5681" s="36"/>
      <c r="H5681" s="36"/>
      <c r="K5681" s="38">
        <f>SUM(K5679:K5680)</f>
        <v>0</v>
      </c>
    </row>
    <row r="5683" spans="1:27" ht="45" customHeight="1" x14ac:dyDescent="0.3">
      <c r="A5683" s="28"/>
      <c r="B5683" s="28" t="s">
        <v>2974</v>
      </c>
      <c r="C5683" s="29" t="s">
        <v>367</v>
      </c>
      <c r="D5683" s="7" t="s">
        <v>2975</v>
      </c>
      <c r="E5683" s="6"/>
      <c r="F5683" s="6"/>
      <c r="G5683" s="29"/>
      <c r="H5683" s="31" t="s">
        <v>820</v>
      </c>
      <c r="I5683" s="5">
        <v>1</v>
      </c>
      <c r="J5683" s="4"/>
      <c r="K5683" s="32">
        <f>ROUND(K5698,2)</f>
        <v>0</v>
      </c>
      <c r="L5683" s="30" t="s">
        <v>2976</v>
      </c>
      <c r="M5683" s="29"/>
      <c r="N5683" s="29"/>
      <c r="O5683" s="29"/>
      <c r="P5683" s="29"/>
      <c r="Q5683" s="29"/>
      <c r="R5683" s="29"/>
      <c r="S5683" s="29"/>
      <c r="T5683" s="29"/>
      <c r="U5683" s="29"/>
      <c r="V5683" s="29"/>
      <c r="W5683" s="29"/>
      <c r="X5683" s="29"/>
      <c r="Y5683" s="29"/>
      <c r="Z5683" s="29"/>
      <c r="AA5683" s="29"/>
    </row>
    <row r="5684" spans="1:27" x14ac:dyDescent="0.3">
      <c r="B5684" s="24" t="s">
        <v>822</v>
      </c>
    </row>
    <row r="5685" spans="1:27" x14ac:dyDescent="0.3">
      <c r="B5685" t="s">
        <v>969</v>
      </c>
      <c r="C5685" t="s">
        <v>802</v>
      </c>
      <c r="D5685" t="s">
        <v>970</v>
      </c>
      <c r="E5685" s="33">
        <v>0.218</v>
      </c>
      <c r="F5685" t="s">
        <v>825</v>
      </c>
      <c r="G5685" t="s">
        <v>826</v>
      </c>
      <c r="H5685" s="34"/>
      <c r="I5685" t="s">
        <v>827</v>
      </c>
      <c r="J5685" s="35">
        <f>ROUND(E5685/I5683* H5685,5)</f>
        <v>0</v>
      </c>
      <c r="K5685" s="36"/>
    </row>
    <row r="5686" spans="1:27" x14ac:dyDescent="0.3">
      <c r="B5686" t="s">
        <v>2977</v>
      </c>
      <c r="C5686" t="s">
        <v>802</v>
      </c>
      <c r="D5686" t="s">
        <v>2978</v>
      </c>
      <c r="E5686" s="33">
        <v>5.2999999999999999E-2</v>
      </c>
      <c r="F5686" t="s">
        <v>825</v>
      </c>
      <c r="G5686" t="s">
        <v>826</v>
      </c>
      <c r="H5686" s="34"/>
      <c r="I5686" t="s">
        <v>827</v>
      </c>
      <c r="J5686" s="35">
        <f>ROUND(E5686/I5683* H5686,5)</f>
        <v>0</v>
      </c>
      <c r="K5686" s="36"/>
    </row>
    <row r="5687" spans="1:27" x14ac:dyDescent="0.3">
      <c r="D5687" s="37" t="s">
        <v>828</v>
      </c>
      <c r="E5687" s="36"/>
      <c r="H5687" s="36"/>
      <c r="K5687" s="34">
        <f>SUM(J5685:J5686)</f>
        <v>0</v>
      </c>
    </row>
    <row r="5688" spans="1:27" x14ac:dyDescent="0.3">
      <c r="B5688" s="24" t="s">
        <v>897</v>
      </c>
      <c r="E5688" s="36"/>
      <c r="H5688" s="36"/>
      <c r="K5688" s="36"/>
    </row>
    <row r="5689" spans="1:27" x14ac:dyDescent="0.3">
      <c r="B5689" t="s">
        <v>1787</v>
      </c>
      <c r="C5689" t="s">
        <v>367</v>
      </c>
      <c r="D5689" t="s">
        <v>1788</v>
      </c>
      <c r="E5689" s="33">
        <v>0.4</v>
      </c>
      <c r="G5689" t="s">
        <v>826</v>
      </c>
      <c r="H5689" s="34"/>
      <c r="I5689" t="s">
        <v>827</v>
      </c>
      <c r="J5689" s="35">
        <f>ROUND(E5689* H5689,5)</f>
        <v>0</v>
      </c>
      <c r="K5689" s="36"/>
    </row>
    <row r="5690" spans="1:27" x14ac:dyDescent="0.3">
      <c r="B5690" t="s">
        <v>1771</v>
      </c>
      <c r="C5690" t="s">
        <v>367</v>
      </c>
      <c r="D5690" t="s">
        <v>1772</v>
      </c>
      <c r="E5690" s="33">
        <v>1</v>
      </c>
      <c r="G5690" t="s">
        <v>826</v>
      </c>
      <c r="H5690" s="34"/>
      <c r="I5690" t="s">
        <v>827</v>
      </c>
      <c r="J5690" s="35">
        <f>ROUND(E5690* H5690,5)</f>
        <v>0</v>
      </c>
      <c r="K5690" s="36"/>
    </row>
    <row r="5691" spans="1:27" x14ac:dyDescent="0.3">
      <c r="B5691" t="s">
        <v>1776</v>
      </c>
      <c r="C5691" t="s">
        <v>367</v>
      </c>
      <c r="D5691" t="s">
        <v>1777</v>
      </c>
      <c r="E5691" s="33">
        <v>0.35</v>
      </c>
      <c r="G5691" t="s">
        <v>826</v>
      </c>
      <c r="H5691" s="34"/>
      <c r="I5691" t="s">
        <v>827</v>
      </c>
      <c r="J5691" s="35">
        <f>ROUND(E5691* H5691,5)</f>
        <v>0</v>
      </c>
      <c r="K5691" s="36"/>
    </row>
    <row r="5692" spans="1:27" x14ac:dyDescent="0.3">
      <c r="D5692" s="37" t="s">
        <v>2973</v>
      </c>
      <c r="E5692" s="36"/>
      <c r="H5692" s="36"/>
      <c r="K5692" s="34">
        <f>SUM(J5689:J5691)</f>
        <v>0</v>
      </c>
    </row>
    <row r="5693" spans="1:27" x14ac:dyDescent="0.3">
      <c r="B5693" s="24" t="s">
        <v>912</v>
      </c>
      <c r="E5693" s="36"/>
      <c r="H5693" s="36"/>
      <c r="K5693" s="36"/>
    </row>
    <row r="5694" spans="1:27" x14ac:dyDescent="0.3">
      <c r="B5694" t="s">
        <v>942</v>
      </c>
      <c r="C5694" t="s">
        <v>844</v>
      </c>
      <c r="D5694" t="s">
        <v>943</v>
      </c>
      <c r="E5694" s="33">
        <v>2</v>
      </c>
      <c r="G5694" t="s">
        <v>844</v>
      </c>
      <c r="H5694" s="34">
        <v>0</v>
      </c>
      <c r="I5694" t="s">
        <v>827</v>
      </c>
      <c r="J5694" s="35">
        <f>ROUND(E5694* H5694/100,5)</f>
        <v>0</v>
      </c>
      <c r="K5694" s="36"/>
    </row>
    <row r="5695" spans="1:27" x14ac:dyDescent="0.3">
      <c r="D5695" s="37" t="s">
        <v>915</v>
      </c>
      <c r="E5695" s="36"/>
      <c r="H5695" s="36"/>
      <c r="K5695" s="34">
        <f>SUM(J5694:J5694)</f>
        <v>0</v>
      </c>
    </row>
    <row r="5696" spans="1:27" x14ac:dyDescent="0.3">
      <c r="D5696" s="37" t="s">
        <v>842</v>
      </c>
      <c r="E5696" s="36"/>
      <c r="H5696" s="36"/>
      <c r="K5696" s="38">
        <f>SUM(J5684:J5695)</f>
        <v>0</v>
      </c>
    </row>
    <row r="5697" spans="1:27" x14ac:dyDescent="0.3">
      <c r="D5697" s="37" t="s">
        <v>916</v>
      </c>
      <c r="E5697" s="36"/>
      <c r="H5697" s="36">
        <v>2</v>
      </c>
      <c r="I5697" t="s">
        <v>844</v>
      </c>
      <c r="K5697" s="34">
        <f>ROUND(H5697/100*K5696,5)</f>
        <v>0</v>
      </c>
    </row>
    <row r="5698" spans="1:27" x14ac:dyDescent="0.3">
      <c r="D5698" s="37" t="s">
        <v>845</v>
      </c>
      <c r="E5698" s="36"/>
      <c r="H5698" s="36"/>
      <c r="K5698" s="38">
        <f>SUM(K5696:K5697)</f>
        <v>0</v>
      </c>
    </row>
    <row r="5700" spans="1:27" ht="45" customHeight="1" x14ac:dyDescent="0.3">
      <c r="A5700" s="28" t="s">
        <v>2979</v>
      </c>
      <c r="B5700" s="28" t="s">
        <v>38</v>
      </c>
      <c r="C5700" s="29" t="s">
        <v>14</v>
      </c>
      <c r="D5700" s="7" t="s">
        <v>39</v>
      </c>
      <c r="E5700" s="6"/>
      <c r="F5700" s="6"/>
      <c r="G5700" s="29"/>
      <c r="H5700" s="31" t="s">
        <v>820</v>
      </c>
      <c r="I5700" s="5">
        <v>1</v>
      </c>
      <c r="J5700" s="4"/>
      <c r="K5700" s="32">
        <f>ROUND(K5717,2)</f>
        <v>0</v>
      </c>
      <c r="L5700" s="30" t="s">
        <v>2980</v>
      </c>
      <c r="M5700" s="29"/>
      <c r="N5700" s="29"/>
      <c r="O5700" s="29"/>
      <c r="P5700" s="29"/>
      <c r="Q5700" s="29"/>
      <c r="R5700" s="29"/>
      <c r="S5700" s="29"/>
      <c r="T5700" s="29"/>
      <c r="U5700" s="29"/>
      <c r="V5700" s="29"/>
      <c r="W5700" s="29"/>
      <c r="X5700" s="29"/>
      <c r="Y5700" s="29"/>
      <c r="Z5700" s="29"/>
      <c r="AA5700" s="29"/>
    </row>
    <row r="5701" spans="1:27" x14ac:dyDescent="0.3">
      <c r="B5701" s="24" t="s">
        <v>822</v>
      </c>
    </row>
    <row r="5702" spans="1:27" x14ac:dyDescent="0.3">
      <c r="B5702" t="s">
        <v>1179</v>
      </c>
      <c r="C5702" t="s">
        <v>802</v>
      </c>
      <c r="D5702" t="s">
        <v>1180</v>
      </c>
      <c r="E5702" s="33">
        <v>1.589</v>
      </c>
      <c r="F5702" t="s">
        <v>825</v>
      </c>
      <c r="G5702" t="s">
        <v>826</v>
      </c>
      <c r="H5702" s="34"/>
      <c r="I5702" t="s">
        <v>827</v>
      </c>
      <c r="J5702" s="35">
        <f>ROUND(E5702/I5700* H5702,5)</f>
        <v>0</v>
      </c>
      <c r="K5702" s="36"/>
    </row>
    <row r="5703" spans="1:27" x14ac:dyDescent="0.3">
      <c r="B5703" t="s">
        <v>1177</v>
      </c>
      <c r="C5703" t="s">
        <v>802</v>
      </c>
      <c r="D5703" t="s">
        <v>1178</v>
      </c>
      <c r="E5703" s="33">
        <v>1.5</v>
      </c>
      <c r="F5703" t="s">
        <v>825</v>
      </c>
      <c r="G5703" t="s">
        <v>826</v>
      </c>
      <c r="H5703" s="34"/>
      <c r="I5703" t="s">
        <v>827</v>
      </c>
      <c r="J5703" s="35">
        <f>ROUND(E5703/I5700* H5703,5)</f>
        <v>0</v>
      </c>
      <c r="K5703" s="36"/>
    </row>
    <row r="5704" spans="1:27" x14ac:dyDescent="0.3">
      <c r="D5704" s="37" t="s">
        <v>828</v>
      </c>
      <c r="E5704" s="36"/>
      <c r="H5704" s="36"/>
      <c r="K5704" s="34">
        <f>SUM(J5702:J5703)</f>
        <v>0</v>
      </c>
    </row>
    <row r="5705" spans="1:27" x14ac:dyDescent="0.3">
      <c r="B5705" s="24" t="s">
        <v>833</v>
      </c>
      <c r="E5705" s="36"/>
      <c r="H5705" s="36"/>
      <c r="K5705" s="36"/>
    </row>
    <row r="5706" spans="1:27" x14ac:dyDescent="0.3">
      <c r="B5706" t="s">
        <v>2981</v>
      </c>
      <c r="C5706" t="s">
        <v>14</v>
      </c>
      <c r="D5706" t="s">
        <v>2982</v>
      </c>
      <c r="E5706" s="33">
        <v>1</v>
      </c>
      <c r="G5706" t="s">
        <v>826</v>
      </c>
      <c r="H5706" s="34"/>
      <c r="I5706" t="s">
        <v>827</v>
      </c>
      <c r="J5706" s="35">
        <f>ROUND(E5706* H5706,5)</f>
        <v>0</v>
      </c>
      <c r="K5706" s="36"/>
    </row>
    <row r="5707" spans="1:27" x14ac:dyDescent="0.3">
      <c r="D5707" s="37" t="s">
        <v>841</v>
      </c>
      <c r="E5707" s="36"/>
      <c r="H5707" s="36"/>
      <c r="K5707" s="34">
        <f>SUM(J5706:J5706)</f>
        <v>0</v>
      </c>
    </row>
    <row r="5708" spans="1:27" x14ac:dyDescent="0.3">
      <c r="B5708" s="24" t="s">
        <v>897</v>
      </c>
      <c r="E5708" s="36"/>
      <c r="H5708" s="36"/>
      <c r="K5708" s="36"/>
    </row>
    <row r="5709" spans="1:27" x14ac:dyDescent="0.3">
      <c r="B5709" t="s">
        <v>1410</v>
      </c>
      <c r="C5709" t="s">
        <v>14</v>
      </c>
      <c r="D5709" t="s">
        <v>1411</v>
      </c>
      <c r="E5709" s="33">
        <v>4</v>
      </c>
      <c r="G5709" t="s">
        <v>826</v>
      </c>
      <c r="H5709" s="34"/>
      <c r="I5709" t="s">
        <v>827</v>
      </c>
      <c r="J5709" s="35">
        <f>ROUND(E5709* H5709,5)</f>
        <v>0</v>
      </c>
      <c r="K5709" s="36"/>
    </row>
    <row r="5710" spans="1:27" x14ac:dyDescent="0.3">
      <c r="B5710" t="s">
        <v>1862</v>
      </c>
      <c r="C5710" t="s">
        <v>14</v>
      </c>
      <c r="D5710" t="s">
        <v>1863</v>
      </c>
      <c r="E5710" s="33">
        <v>4</v>
      </c>
      <c r="G5710" t="s">
        <v>826</v>
      </c>
      <c r="H5710" s="34"/>
      <c r="I5710" t="s">
        <v>827</v>
      </c>
      <c r="J5710" s="35">
        <f>ROUND(E5710* H5710,5)</f>
        <v>0</v>
      </c>
      <c r="K5710" s="36"/>
    </row>
    <row r="5711" spans="1:27" x14ac:dyDescent="0.3">
      <c r="D5711" s="37" t="s">
        <v>2973</v>
      </c>
      <c r="E5711" s="36"/>
      <c r="H5711" s="36"/>
      <c r="K5711" s="34">
        <f>SUM(J5709:J5710)</f>
        <v>0</v>
      </c>
    </row>
    <row r="5712" spans="1:27" x14ac:dyDescent="0.3">
      <c r="B5712" s="24" t="s">
        <v>912</v>
      </c>
      <c r="E5712" s="36"/>
      <c r="H5712" s="36"/>
      <c r="K5712" s="36"/>
    </row>
    <row r="5713" spans="1:27" x14ac:dyDescent="0.3">
      <c r="B5713" t="s">
        <v>913</v>
      </c>
      <c r="C5713" t="s">
        <v>844</v>
      </c>
      <c r="D5713" t="s">
        <v>914</v>
      </c>
      <c r="E5713" s="33">
        <v>0.71399999999999997</v>
      </c>
      <c r="G5713" t="s">
        <v>844</v>
      </c>
      <c r="H5713" s="34">
        <v>0</v>
      </c>
      <c r="I5713" t="s">
        <v>827</v>
      </c>
      <c r="J5713" s="35">
        <f>ROUND(E5713* H5713/100,5)</f>
        <v>0</v>
      </c>
      <c r="K5713" s="36"/>
    </row>
    <row r="5714" spans="1:27" x14ac:dyDescent="0.3">
      <c r="D5714" s="37" t="s">
        <v>915</v>
      </c>
      <c r="E5714" s="36"/>
      <c r="H5714" s="36"/>
      <c r="K5714" s="34">
        <f>SUM(J5713:J5713)</f>
        <v>0</v>
      </c>
    </row>
    <row r="5715" spans="1:27" x14ac:dyDescent="0.3">
      <c r="D5715" s="37" t="s">
        <v>842</v>
      </c>
      <c r="E5715" s="36"/>
      <c r="H5715" s="36"/>
      <c r="K5715" s="38">
        <f>SUM(J5701:J5714)</f>
        <v>0</v>
      </c>
    </row>
    <row r="5716" spans="1:27" x14ac:dyDescent="0.3">
      <c r="D5716" s="37" t="s">
        <v>916</v>
      </c>
      <c r="E5716" s="36"/>
      <c r="H5716" s="36">
        <v>2</v>
      </c>
      <c r="I5716" t="s">
        <v>844</v>
      </c>
      <c r="K5716" s="34">
        <f>ROUND(H5716/100*K5715,5)</f>
        <v>0</v>
      </c>
    </row>
    <row r="5717" spans="1:27" x14ac:dyDescent="0.3">
      <c r="D5717" s="37" t="s">
        <v>845</v>
      </c>
      <c r="E5717" s="36"/>
      <c r="H5717" s="36"/>
      <c r="K5717" s="38">
        <f>SUM(K5715:K5716)</f>
        <v>0</v>
      </c>
    </row>
    <row r="5719" spans="1:27" ht="45" customHeight="1" x14ac:dyDescent="0.3">
      <c r="A5719" s="28" t="s">
        <v>2983</v>
      </c>
      <c r="B5719" s="28" t="s">
        <v>42</v>
      </c>
      <c r="C5719" s="29" t="s">
        <v>14</v>
      </c>
      <c r="D5719" s="7" t="s">
        <v>43</v>
      </c>
      <c r="E5719" s="6"/>
      <c r="F5719" s="6"/>
      <c r="G5719" s="29"/>
      <c r="H5719" s="31" t="s">
        <v>820</v>
      </c>
      <c r="I5719" s="5">
        <v>1</v>
      </c>
      <c r="J5719" s="4"/>
      <c r="K5719" s="32">
        <f>ROUND(K5736,2)</f>
        <v>0</v>
      </c>
      <c r="L5719" s="30" t="s">
        <v>2984</v>
      </c>
      <c r="M5719" s="29"/>
      <c r="N5719" s="29"/>
      <c r="O5719" s="29"/>
      <c r="P5719" s="29"/>
      <c r="Q5719" s="29"/>
      <c r="R5719" s="29"/>
      <c r="S5719" s="29"/>
      <c r="T5719" s="29"/>
      <c r="U5719" s="29"/>
      <c r="V5719" s="29"/>
      <c r="W5719" s="29"/>
      <c r="X5719" s="29"/>
      <c r="Y5719" s="29"/>
      <c r="Z5719" s="29"/>
      <c r="AA5719" s="29"/>
    </row>
    <row r="5720" spans="1:27" x14ac:dyDescent="0.3">
      <c r="B5720" s="24" t="s">
        <v>822</v>
      </c>
    </row>
    <row r="5721" spans="1:27" x14ac:dyDescent="0.3">
      <c r="B5721" t="s">
        <v>1177</v>
      </c>
      <c r="C5721" t="s">
        <v>802</v>
      </c>
      <c r="D5721" t="s">
        <v>1178</v>
      </c>
      <c r="E5721" s="33">
        <v>1.5</v>
      </c>
      <c r="F5721" t="s">
        <v>825</v>
      </c>
      <c r="G5721" t="s">
        <v>826</v>
      </c>
      <c r="H5721" s="34"/>
      <c r="I5721" t="s">
        <v>827</v>
      </c>
      <c r="J5721" s="35">
        <f>ROUND(E5721/I5719* H5721,5)</f>
        <v>0</v>
      </c>
      <c r="K5721" s="36"/>
    </row>
    <row r="5722" spans="1:27" x14ac:dyDescent="0.3">
      <c r="B5722" t="s">
        <v>1179</v>
      </c>
      <c r="C5722" t="s">
        <v>802</v>
      </c>
      <c r="D5722" t="s">
        <v>1180</v>
      </c>
      <c r="E5722" s="33">
        <v>1.589</v>
      </c>
      <c r="F5722" t="s">
        <v>825</v>
      </c>
      <c r="G5722" t="s">
        <v>826</v>
      </c>
      <c r="H5722" s="34"/>
      <c r="I5722" t="s">
        <v>827</v>
      </c>
      <c r="J5722" s="35">
        <f>ROUND(E5722/I5719* H5722,5)</f>
        <v>0</v>
      </c>
      <c r="K5722" s="36"/>
    </row>
    <row r="5723" spans="1:27" x14ac:dyDescent="0.3">
      <c r="D5723" s="37" t="s">
        <v>828</v>
      </c>
      <c r="E5723" s="36"/>
      <c r="H5723" s="36"/>
      <c r="K5723" s="34">
        <f>SUM(J5721:J5722)</f>
        <v>0</v>
      </c>
    </row>
    <row r="5724" spans="1:27" x14ac:dyDescent="0.3">
      <c r="B5724" s="24" t="s">
        <v>833</v>
      </c>
      <c r="E5724" s="36"/>
      <c r="H5724" s="36"/>
      <c r="K5724" s="36"/>
    </row>
    <row r="5725" spans="1:27" x14ac:dyDescent="0.3">
      <c r="B5725" t="s">
        <v>2985</v>
      </c>
      <c r="C5725" t="s">
        <v>14</v>
      </c>
      <c r="D5725" t="s">
        <v>2986</v>
      </c>
      <c r="E5725" s="33">
        <v>1</v>
      </c>
      <c r="G5725" t="s">
        <v>826</v>
      </c>
      <c r="H5725" s="34"/>
      <c r="I5725" t="s">
        <v>827</v>
      </c>
      <c r="J5725" s="35">
        <f>ROUND(E5725* H5725,5)</f>
        <v>0</v>
      </c>
      <c r="K5725" s="36"/>
    </row>
    <row r="5726" spans="1:27" x14ac:dyDescent="0.3">
      <c r="D5726" s="37" t="s">
        <v>841</v>
      </c>
      <c r="E5726" s="36"/>
      <c r="H5726" s="36"/>
      <c r="K5726" s="34">
        <f>SUM(J5725:J5725)</f>
        <v>0</v>
      </c>
    </row>
    <row r="5727" spans="1:27" x14ac:dyDescent="0.3">
      <c r="B5727" s="24" t="s">
        <v>897</v>
      </c>
      <c r="E5727" s="36"/>
      <c r="H5727" s="36"/>
      <c r="K5727" s="36"/>
    </row>
    <row r="5728" spans="1:27" x14ac:dyDescent="0.3">
      <c r="B5728" t="s">
        <v>1410</v>
      </c>
      <c r="C5728" t="s">
        <v>14</v>
      </c>
      <c r="D5728" t="s">
        <v>1411</v>
      </c>
      <c r="E5728" s="33">
        <v>4</v>
      </c>
      <c r="G5728" t="s">
        <v>826</v>
      </c>
      <c r="H5728" s="34"/>
      <c r="I5728" t="s">
        <v>827</v>
      </c>
      <c r="J5728" s="35">
        <f>ROUND(E5728* H5728,5)</f>
        <v>0</v>
      </c>
      <c r="K5728" s="36"/>
    </row>
    <row r="5729" spans="1:27" x14ac:dyDescent="0.3">
      <c r="B5729" t="s">
        <v>1862</v>
      </c>
      <c r="C5729" t="s">
        <v>14</v>
      </c>
      <c r="D5729" t="s">
        <v>1863</v>
      </c>
      <c r="E5729" s="33">
        <v>4</v>
      </c>
      <c r="G5729" t="s">
        <v>826</v>
      </c>
      <c r="H5729" s="34"/>
      <c r="I5729" t="s">
        <v>827</v>
      </c>
      <c r="J5729" s="35">
        <f>ROUND(E5729* H5729,5)</f>
        <v>0</v>
      </c>
      <c r="K5729" s="36"/>
    </row>
    <row r="5730" spans="1:27" x14ac:dyDescent="0.3">
      <c r="D5730" s="37" t="s">
        <v>2973</v>
      </c>
      <c r="E5730" s="36"/>
      <c r="H5730" s="36"/>
      <c r="K5730" s="34">
        <f>SUM(J5728:J5729)</f>
        <v>0</v>
      </c>
    </row>
    <row r="5731" spans="1:27" x14ac:dyDescent="0.3">
      <c r="B5731" s="24" t="s">
        <v>912</v>
      </c>
      <c r="E5731" s="36"/>
      <c r="H5731" s="36"/>
      <c r="K5731" s="36"/>
    </row>
    <row r="5732" spans="1:27" x14ac:dyDescent="0.3">
      <c r="B5732" t="s">
        <v>913</v>
      </c>
      <c r="C5732" t="s">
        <v>844</v>
      </c>
      <c r="D5732" t="s">
        <v>914</v>
      </c>
      <c r="E5732" s="33">
        <v>0.71399999999999997</v>
      </c>
      <c r="G5732" t="s">
        <v>844</v>
      </c>
      <c r="H5732" s="34">
        <v>0</v>
      </c>
      <c r="I5732" t="s">
        <v>827</v>
      </c>
      <c r="J5732" s="35">
        <f>ROUND(E5732* H5732/100,5)</f>
        <v>0</v>
      </c>
      <c r="K5732" s="36"/>
    </row>
    <row r="5733" spans="1:27" x14ac:dyDescent="0.3">
      <c r="D5733" s="37" t="s">
        <v>915</v>
      </c>
      <c r="E5733" s="36"/>
      <c r="H5733" s="36"/>
      <c r="K5733" s="34">
        <f>SUM(J5732:J5732)</f>
        <v>0</v>
      </c>
    </row>
    <row r="5734" spans="1:27" x14ac:dyDescent="0.3">
      <c r="D5734" s="37" t="s">
        <v>842</v>
      </c>
      <c r="E5734" s="36"/>
      <c r="H5734" s="36"/>
      <c r="K5734" s="38">
        <f>SUM(J5720:J5733)</f>
        <v>0</v>
      </c>
    </row>
    <row r="5735" spans="1:27" x14ac:dyDescent="0.3">
      <c r="D5735" s="37" t="s">
        <v>916</v>
      </c>
      <c r="E5735" s="36"/>
      <c r="H5735" s="36">
        <v>2</v>
      </c>
      <c r="I5735" t="s">
        <v>844</v>
      </c>
      <c r="K5735" s="34">
        <f>ROUND(H5735/100*K5734,5)</f>
        <v>0</v>
      </c>
    </row>
    <row r="5736" spans="1:27" x14ac:dyDescent="0.3">
      <c r="D5736" s="37" t="s">
        <v>845</v>
      </c>
      <c r="E5736" s="36"/>
      <c r="H5736" s="36"/>
      <c r="K5736" s="38">
        <f>SUM(K5734:K5735)</f>
        <v>0</v>
      </c>
    </row>
    <row r="5738" spans="1:27" ht="45" customHeight="1" x14ac:dyDescent="0.3">
      <c r="A5738" s="28" t="s">
        <v>2987</v>
      </c>
      <c r="B5738" s="28" t="s">
        <v>40</v>
      </c>
      <c r="C5738" s="29" t="s">
        <v>14</v>
      </c>
      <c r="D5738" s="7" t="s">
        <v>41</v>
      </c>
      <c r="E5738" s="6"/>
      <c r="F5738" s="6"/>
      <c r="G5738" s="29"/>
      <c r="H5738" s="31" t="s">
        <v>820</v>
      </c>
      <c r="I5738" s="5">
        <v>1</v>
      </c>
      <c r="J5738" s="4"/>
      <c r="K5738" s="32">
        <f>ROUND(K5755,2)</f>
        <v>0</v>
      </c>
      <c r="L5738" s="30" t="s">
        <v>2988</v>
      </c>
      <c r="M5738" s="29"/>
      <c r="N5738" s="29"/>
      <c r="O5738" s="29"/>
      <c r="P5738" s="29"/>
      <c r="Q5738" s="29"/>
      <c r="R5738" s="29"/>
      <c r="S5738" s="29"/>
      <c r="T5738" s="29"/>
      <c r="U5738" s="29"/>
      <c r="V5738" s="29"/>
      <c r="W5738" s="29"/>
      <c r="X5738" s="29"/>
      <c r="Y5738" s="29"/>
      <c r="Z5738" s="29"/>
      <c r="AA5738" s="29"/>
    </row>
    <row r="5739" spans="1:27" x14ac:dyDescent="0.3">
      <c r="B5739" s="24" t="s">
        <v>822</v>
      </c>
    </row>
    <row r="5740" spans="1:27" x14ac:dyDescent="0.3">
      <c r="B5740" t="s">
        <v>1179</v>
      </c>
      <c r="C5740" t="s">
        <v>802</v>
      </c>
      <c r="D5740" t="s">
        <v>1180</v>
      </c>
      <c r="E5740" s="33">
        <v>1.589</v>
      </c>
      <c r="F5740" t="s">
        <v>825</v>
      </c>
      <c r="G5740" t="s">
        <v>826</v>
      </c>
      <c r="H5740" s="34"/>
      <c r="I5740" t="s">
        <v>827</v>
      </c>
      <c r="J5740" s="35">
        <f>ROUND(E5740/I5738* H5740,5)</f>
        <v>0</v>
      </c>
      <c r="K5740" s="36"/>
    </row>
    <row r="5741" spans="1:27" x14ac:dyDescent="0.3">
      <c r="B5741" t="s">
        <v>1177</v>
      </c>
      <c r="C5741" t="s">
        <v>802</v>
      </c>
      <c r="D5741" t="s">
        <v>1178</v>
      </c>
      <c r="E5741" s="33">
        <v>1.5</v>
      </c>
      <c r="F5741" t="s">
        <v>825</v>
      </c>
      <c r="G5741" t="s">
        <v>826</v>
      </c>
      <c r="H5741" s="34"/>
      <c r="I5741" t="s">
        <v>827</v>
      </c>
      <c r="J5741" s="35">
        <f>ROUND(E5741/I5738* H5741,5)</f>
        <v>0</v>
      </c>
      <c r="K5741" s="36"/>
    </row>
    <row r="5742" spans="1:27" x14ac:dyDescent="0.3">
      <c r="D5742" s="37" t="s">
        <v>828</v>
      </c>
      <c r="E5742" s="36"/>
      <c r="H5742" s="36"/>
      <c r="K5742" s="34">
        <f>SUM(J5740:J5741)</f>
        <v>0</v>
      </c>
    </row>
    <row r="5743" spans="1:27" x14ac:dyDescent="0.3">
      <c r="B5743" s="24" t="s">
        <v>833</v>
      </c>
      <c r="E5743" s="36"/>
      <c r="H5743" s="36"/>
      <c r="K5743" s="36"/>
    </row>
    <row r="5744" spans="1:27" x14ac:dyDescent="0.3">
      <c r="B5744" t="s">
        <v>2989</v>
      </c>
      <c r="C5744" t="s">
        <v>14</v>
      </c>
      <c r="D5744" t="s">
        <v>2990</v>
      </c>
      <c r="E5744" s="33">
        <v>1</v>
      </c>
      <c r="G5744" t="s">
        <v>826</v>
      </c>
      <c r="H5744" s="34"/>
      <c r="I5744" t="s">
        <v>827</v>
      </c>
      <c r="J5744" s="35">
        <f>ROUND(E5744* H5744,5)</f>
        <v>0</v>
      </c>
      <c r="K5744" s="36"/>
    </row>
    <row r="5745" spans="1:27" x14ac:dyDescent="0.3">
      <c r="D5745" s="37" t="s">
        <v>841</v>
      </c>
      <c r="E5745" s="36"/>
      <c r="H5745" s="36"/>
      <c r="K5745" s="34">
        <f>SUM(J5744:J5744)</f>
        <v>0</v>
      </c>
    </row>
    <row r="5746" spans="1:27" x14ac:dyDescent="0.3">
      <c r="B5746" s="24" t="s">
        <v>897</v>
      </c>
      <c r="E5746" s="36"/>
      <c r="H5746" s="36"/>
      <c r="K5746" s="36"/>
    </row>
    <row r="5747" spans="1:27" x14ac:dyDescent="0.3">
      <c r="B5747" t="s">
        <v>1862</v>
      </c>
      <c r="C5747" t="s">
        <v>14</v>
      </c>
      <c r="D5747" t="s">
        <v>1863</v>
      </c>
      <c r="E5747" s="33">
        <v>4</v>
      </c>
      <c r="G5747" t="s">
        <v>826</v>
      </c>
      <c r="H5747" s="34"/>
      <c r="I5747" t="s">
        <v>827</v>
      </c>
      <c r="J5747" s="35">
        <f>ROUND(E5747* H5747,5)</f>
        <v>0</v>
      </c>
      <c r="K5747" s="36"/>
    </row>
    <row r="5748" spans="1:27" x14ac:dyDescent="0.3">
      <c r="B5748" t="s">
        <v>1410</v>
      </c>
      <c r="C5748" t="s">
        <v>14</v>
      </c>
      <c r="D5748" t="s">
        <v>1411</v>
      </c>
      <c r="E5748" s="33">
        <v>4</v>
      </c>
      <c r="G5748" t="s">
        <v>826</v>
      </c>
      <c r="H5748" s="34"/>
      <c r="I5748" t="s">
        <v>827</v>
      </c>
      <c r="J5748" s="35">
        <f>ROUND(E5748* H5748,5)</f>
        <v>0</v>
      </c>
      <c r="K5748" s="36"/>
    </row>
    <row r="5749" spans="1:27" x14ac:dyDescent="0.3">
      <c r="D5749" s="37" t="s">
        <v>2973</v>
      </c>
      <c r="E5749" s="36"/>
      <c r="H5749" s="36"/>
      <c r="K5749" s="34">
        <f>SUM(J5747:J5748)</f>
        <v>0</v>
      </c>
    </row>
    <row r="5750" spans="1:27" x14ac:dyDescent="0.3">
      <c r="B5750" s="24" t="s">
        <v>912</v>
      </c>
      <c r="E5750" s="36"/>
      <c r="H5750" s="36"/>
      <c r="K5750" s="36"/>
    </row>
    <row r="5751" spans="1:27" x14ac:dyDescent="0.3">
      <c r="B5751" t="s">
        <v>913</v>
      </c>
      <c r="C5751" t="s">
        <v>844</v>
      </c>
      <c r="D5751" t="s">
        <v>914</v>
      </c>
      <c r="E5751" s="33">
        <v>0.71399999999999997</v>
      </c>
      <c r="G5751" t="s">
        <v>844</v>
      </c>
      <c r="H5751" s="34">
        <v>0</v>
      </c>
      <c r="I5751" t="s">
        <v>827</v>
      </c>
      <c r="J5751" s="35">
        <f>ROUND(E5751* H5751/100,5)</f>
        <v>0</v>
      </c>
      <c r="K5751" s="36"/>
    </row>
    <row r="5752" spans="1:27" x14ac:dyDescent="0.3">
      <c r="D5752" s="37" t="s">
        <v>915</v>
      </c>
      <c r="E5752" s="36"/>
      <c r="H5752" s="36"/>
      <c r="K5752" s="34">
        <f>SUM(J5751:J5751)</f>
        <v>0</v>
      </c>
    </row>
    <row r="5753" spans="1:27" x14ac:dyDescent="0.3">
      <c r="D5753" s="37" t="s">
        <v>842</v>
      </c>
      <c r="E5753" s="36"/>
      <c r="H5753" s="36"/>
      <c r="K5753" s="38">
        <f>SUM(J5739:J5752)</f>
        <v>0</v>
      </c>
    </row>
    <row r="5754" spans="1:27" x14ac:dyDescent="0.3">
      <c r="D5754" s="37" t="s">
        <v>916</v>
      </c>
      <c r="E5754" s="36"/>
      <c r="H5754" s="36">
        <v>2</v>
      </c>
      <c r="I5754" t="s">
        <v>844</v>
      </c>
      <c r="K5754" s="34">
        <f>ROUND(H5754/100*K5753,5)</f>
        <v>0</v>
      </c>
    </row>
    <row r="5755" spans="1:27" x14ac:dyDescent="0.3">
      <c r="D5755" s="37" t="s">
        <v>845</v>
      </c>
      <c r="E5755" s="36"/>
      <c r="H5755" s="36"/>
      <c r="K5755" s="38">
        <f>SUM(K5753:K5754)</f>
        <v>0</v>
      </c>
    </row>
    <row r="5757" spans="1:27" ht="45" customHeight="1" x14ac:dyDescent="0.3">
      <c r="A5757" s="28" t="s">
        <v>2991</v>
      </c>
      <c r="B5757" s="28" t="s">
        <v>160</v>
      </c>
      <c r="C5757" s="29" t="s">
        <v>14</v>
      </c>
      <c r="D5757" s="7" t="s">
        <v>161</v>
      </c>
      <c r="E5757" s="6"/>
      <c r="F5757" s="6"/>
      <c r="G5757" s="29"/>
      <c r="H5757" s="31" t="s">
        <v>820</v>
      </c>
      <c r="I5757" s="5">
        <v>1</v>
      </c>
      <c r="J5757" s="4"/>
      <c r="K5757" s="32">
        <f>ROUND(K5774,2)</f>
        <v>0</v>
      </c>
      <c r="L5757" s="30" t="s">
        <v>2992</v>
      </c>
      <c r="M5757" s="29"/>
      <c r="N5757" s="29"/>
      <c r="O5757" s="29"/>
      <c r="P5757" s="29"/>
      <c r="Q5757" s="29"/>
      <c r="R5757" s="29"/>
      <c r="S5757" s="29"/>
      <c r="T5757" s="29"/>
      <c r="U5757" s="29"/>
      <c r="V5757" s="29"/>
      <c r="W5757" s="29"/>
      <c r="X5757" s="29"/>
      <c r="Y5757" s="29"/>
      <c r="Z5757" s="29"/>
      <c r="AA5757" s="29"/>
    </row>
    <row r="5758" spans="1:27" x14ac:dyDescent="0.3">
      <c r="B5758" s="24" t="s">
        <v>822</v>
      </c>
    </row>
    <row r="5759" spans="1:27" x14ac:dyDescent="0.3">
      <c r="B5759" t="s">
        <v>921</v>
      </c>
      <c r="C5759" t="s">
        <v>802</v>
      </c>
      <c r="D5759" t="s">
        <v>857</v>
      </c>
      <c r="E5759" s="33">
        <v>3</v>
      </c>
      <c r="F5759" t="s">
        <v>825</v>
      </c>
      <c r="G5759" t="s">
        <v>826</v>
      </c>
      <c r="H5759" s="34"/>
      <c r="I5759" t="s">
        <v>827</v>
      </c>
      <c r="J5759" s="35">
        <f>ROUND(E5759/I5757* H5759,5)</f>
        <v>0</v>
      </c>
      <c r="K5759" s="36"/>
    </row>
    <row r="5760" spans="1:27" x14ac:dyDescent="0.3">
      <c r="B5760" t="s">
        <v>919</v>
      </c>
      <c r="C5760" t="s">
        <v>802</v>
      </c>
      <c r="D5760" t="s">
        <v>920</v>
      </c>
      <c r="E5760" s="33">
        <v>3</v>
      </c>
      <c r="F5760" t="s">
        <v>825</v>
      </c>
      <c r="G5760" t="s">
        <v>826</v>
      </c>
      <c r="H5760" s="34"/>
      <c r="I5760" t="s">
        <v>827</v>
      </c>
      <c r="J5760" s="35">
        <f>ROUND(E5760/I5757* H5760,5)</f>
        <v>0</v>
      </c>
      <c r="K5760" s="36"/>
    </row>
    <row r="5761" spans="1:27" x14ac:dyDescent="0.3">
      <c r="D5761" s="37" t="s">
        <v>828</v>
      </c>
      <c r="E5761" s="36"/>
      <c r="H5761" s="36"/>
      <c r="K5761" s="34">
        <f>SUM(J5759:J5760)</f>
        <v>0</v>
      </c>
    </row>
    <row r="5762" spans="1:27" x14ac:dyDescent="0.3">
      <c r="B5762" s="24" t="s">
        <v>833</v>
      </c>
      <c r="E5762" s="36"/>
      <c r="H5762" s="36"/>
      <c r="K5762" s="36"/>
    </row>
    <row r="5763" spans="1:27" x14ac:dyDescent="0.3">
      <c r="B5763" t="s">
        <v>2993</v>
      </c>
      <c r="C5763" t="s">
        <v>14</v>
      </c>
      <c r="D5763" t="s">
        <v>2994</v>
      </c>
      <c r="E5763" s="33">
        <v>1</v>
      </c>
      <c r="G5763" t="s">
        <v>826</v>
      </c>
      <c r="H5763" s="34"/>
      <c r="I5763" t="s">
        <v>827</v>
      </c>
      <c r="J5763" s="35">
        <f>ROUND(E5763* H5763,5)</f>
        <v>0</v>
      </c>
      <c r="K5763" s="36"/>
    </row>
    <row r="5764" spans="1:27" x14ac:dyDescent="0.3">
      <c r="D5764" s="37" t="s">
        <v>841</v>
      </c>
      <c r="E5764" s="36"/>
      <c r="H5764" s="36"/>
      <c r="K5764" s="34">
        <f>SUM(J5763:J5763)</f>
        <v>0</v>
      </c>
    </row>
    <row r="5765" spans="1:27" x14ac:dyDescent="0.3">
      <c r="B5765" s="24" t="s">
        <v>897</v>
      </c>
      <c r="E5765" s="36"/>
      <c r="H5765" s="36"/>
      <c r="K5765" s="36"/>
    </row>
    <row r="5766" spans="1:27" x14ac:dyDescent="0.3">
      <c r="B5766" t="s">
        <v>1862</v>
      </c>
      <c r="C5766" t="s">
        <v>14</v>
      </c>
      <c r="D5766" t="s">
        <v>1863</v>
      </c>
      <c r="E5766" s="33">
        <v>2</v>
      </c>
      <c r="G5766" t="s">
        <v>826</v>
      </c>
      <c r="H5766" s="34"/>
      <c r="I5766" t="s">
        <v>827</v>
      </c>
      <c r="J5766" s="35">
        <f>ROUND(E5766* H5766,5)</f>
        <v>0</v>
      </c>
      <c r="K5766" s="36"/>
    </row>
    <row r="5767" spans="1:27" x14ac:dyDescent="0.3">
      <c r="B5767" t="s">
        <v>1697</v>
      </c>
      <c r="C5767" t="s">
        <v>14</v>
      </c>
      <c r="D5767" t="s">
        <v>1698</v>
      </c>
      <c r="E5767" s="33">
        <v>2</v>
      </c>
      <c r="G5767" t="s">
        <v>826</v>
      </c>
      <c r="H5767" s="34"/>
      <c r="I5767" t="s">
        <v>827</v>
      </c>
      <c r="J5767" s="35">
        <f>ROUND(E5767* H5767,5)</f>
        <v>0</v>
      </c>
      <c r="K5767" s="36"/>
    </row>
    <row r="5768" spans="1:27" x14ac:dyDescent="0.3">
      <c r="B5768" t="s">
        <v>1572</v>
      </c>
      <c r="C5768" t="s">
        <v>20</v>
      </c>
      <c r="D5768" t="s">
        <v>1573</v>
      </c>
      <c r="E5768" s="33">
        <v>6</v>
      </c>
      <c r="G5768" t="s">
        <v>826</v>
      </c>
      <c r="H5768" s="34"/>
      <c r="I5768" t="s">
        <v>827</v>
      </c>
      <c r="J5768" s="35">
        <f>ROUND(E5768* H5768,5)</f>
        <v>0</v>
      </c>
      <c r="K5768" s="36"/>
    </row>
    <row r="5769" spans="1:27" x14ac:dyDescent="0.3">
      <c r="D5769" s="37" t="s">
        <v>2973</v>
      </c>
      <c r="E5769" s="36"/>
      <c r="H5769" s="36"/>
      <c r="K5769" s="34">
        <f>SUM(J5766:J5768)</f>
        <v>0</v>
      </c>
    </row>
    <row r="5770" spans="1:27" x14ac:dyDescent="0.3">
      <c r="E5770" s="36"/>
      <c r="H5770" s="36"/>
      <c r="K5770" s="36"/>
    </row>
    <row r="5771" spans="1:27" x14ac:dyDescent="0.3">
      <c r="D5771" s="37" t="s">
        <v>843</v>
      </c>
      <c r="E5771" s="36"/>
      <c r="H5771" s="36">
        <v>1.5</v>
      </c>
      <c r="I5771" t="s">
        <v>844</v>
      </c>
      <c r="J5771">
        <f>ROUND(H5771/100*K5761,5)</f>
        <v>0</v>
      </c>
      <c r="K5771" s="36"/>
    </row>
    <row r="5772" spans="1:27" x14ac:dyDescent="0.3">
      <c r="D5772" s="37" t="s">
        <v>842</v>
      </c>
      <c r="E5772" s="36"/>
      <c r="H5772" s="36"/>
      <c r="K5772" s="38">
        <f>SUM(J5758:J5771)</f>
        <v>0</v>
      </c>
    </row>
    <row r="5773" spans="1:27" x14ac:dyDescent="0.3">
      <c r="D5773" s="37" t="s">
        <v>916</v>
      </c>
      <c r="E5773" s="36"/>
      <c r="H5773" s="36">
        <v>2</v>
      </c>
      <c r="I5773" t="s">
        <v>844</v>
      </c>
      <c r="K5773" s="34">
        <f>ROUND(H5773/100*K5772,5)</f>
        <v>0</v>
      </c>
    </row>
    <row r="5774" spans="1:27" x14ac:dyDescent="0.3">
      <c r="D5774" s="37" t="s">
        <v>845</v>
      </c>
      <c r="E5774" s="36"/>
      <c r="H5774" s="36"/>
      <c r="K5774" s="38">
        <f>SUM(K5772:K5773)</f>
        <v>0</v>
      </c>
    </row>
    <row r="5776" spans="1:27" ht="45" customHeight="1" x14ac:dyDescent="0.3">
      <c r="A5776" s="28" t="s">
        <v>2995</v>
      </c>
      <c r="B5776" s="28" t="s">
        <v>172</v>
      </c>
      <c r="C5776" s="29" t="s">
        <v>14</v>
      </c>
      <c r="D5776" s="7" t="s">
        <v>173</v>
      </c>
      <c r="E5776" s="6"/>
      <c r="F5776" s="6"/>
      <c r="G5776" s="29"/>
      <c r="H5776" s="31" t="s">
        <v>820</v>
      </c>
      <c r="I5776" s="5">
        <v>1</v>
      </c>
      <c r="J5776" s="4"/>
      <c r="K5776" s="32">
        <f>ROUND(K5794,2)</f>
        <v>0</v>
      </c>
      <c r="L5776" s="30" t="s">
        <v>2996</v>
      </c>
      <c r="M5776" s="29"/>
      <c r="N5776" s="29"/>
      <c r="O5776" s="29"/>
      <c r="P5776" s="29"/>
      <c r="Q5776" s="29"/>
      <c r="R5776" s="29"/>
      <c r="S5776" s="29"/>
      <c r="T5776" s="29"/>
      <c r="U5776" s="29"/>
      <c r="V5776" s="29"/>
      <c r="W5776" s="29"/>
      <c r="X5776" s="29"/>
      <c r="Y5776" s="29"/>
      <c r="Z5776" s="29"/>
      <c r="AA5776" s="29"/>
    </row>
    <row r="5777" spans="2:11" x14ac:dyDescent="0.3">
      <c r="B5777" s="24" t="s">
        <v>822</v>
      </c>
    </row>
    <row r="5778" spans="2:11" x14ac:dyDescent="0.3">
      <c r="B5778" t="s">
        <v>919</v>
      </c>
      <c r="C5778" t="s">
        <v>802</v>
      </c>
      <c r="D5778" t="s">
        <v>920</v>
      </c>
      <c r="E5778" s="33">
        <v>1.5</v>
      </c>
      <c r="F5778" t="s">
        <v>825</v>
      </c>
      <c r="G5778" t="s">
        <v>826</v>
      </c>
      <c r="H5778" s="34"/>
      <c r="I5778" t="s">
        <v>827</v>
      </c>
      <c r="J5778" s="35">
        <f>ROUND(E5778/I5776* H5778,5)</f>
        <v>0</v>
      </c>
      <c r="K5778" s="36"/>
    </row>
    <row r="5779" spans="2:11" x14ac:dyDescent="0.3">
      <c r="B5779" t="s">
        <v>921</v>
      </c>
      <c r="C5779" t="s">
        <v>802</v>
      </c>
      <c r="D5779" t="s">
        <v>857</v>
      </c>
      <c r="E5779" s="33">
        <v>2</v>
      </c>
      <c r="F5779" t="s">
        <v>825</v>
      </c>
      <c r="G5779" t="s">
        <v>826</v>
      </c>
      <c r="H5779" s="34"/>
      <c r="I5779" t="s">
        <v>827</v>
      </c>
      <c r="J5779" s="35">
        <f>ROUND(E5779/I5776* H5779,5)</f>
        <v>0</v>
      </c>
      <c r="K5779" s="36"/>
    </row>
    <row r="5780" spans="2:11" x14ac:dyDescent="0.3">
      <c r="D5780" s="37" t="s">
        <v>828</v>
      </c>
      <c r="E5780" s="36"/>
      <c r="H5780" s="36"/>
      <c r="K5780" s="34">
        <f>SUM(J5778:J5779)</f>
        <v>0</v>
      </c>
    </row>
    <row r="5781" spans="2:11" x14ac:dyDescent="0.3">
      <c r="B5781" s="24" t="s">
        <v>833</v>
      </c>
      <c r="E5781" s="36"/>
      <c r="H5781" s="36"/>
      <c r="K5781" s="36"/>
    </row>
    <row r="5782" spans="2:11" ht="187.2" x14ac:dyDescent="0.3">
      <c r="B5782" t="s">
        <v>2997</v>
      </c>
      <c r="C5782" t="s">
        <v>14</v>
      </c>
      <c r="D5782" s="39" t="s">
        <v>2998</v>
      </c>
      <c r="E5782" s="33">
        <v>1</v>
      </c>
      <c r="G5782" t="s">
        <v>826</v>
      </c>
      <c r="H5782" s="34"/>
      <c r="I5782" t="s">
        <v>827</v>
      </c>
      <c r="J5782" s="35">
        <f>ROUND(E5782* H5782,5)</f>
        <v>0</v>
      </c>
      <c r="K5782" s="36"/>
    </row>
    <row r="5783" spans="2:11" x14ac:dyDescent="0.3">
      <c r="D5783" s="37" t="s">
        <v>841</v>
      </c>
      <c r="E5783" s="36"/>
      <c r="H5783" s="36"/>
      <c r="K5783" s="34">
        <f>SUM(J5782:J5782)</f>
        <v>0</v>
      </c>
    </row>
    <row r="5784" spans="2:11" x14ac:dyDescent="0.3">
      <c r="B5784" s="24" t="s">
        <v>897</v>
      </c>
      <c r="E5784" s="36"/>
      <c r="H5784" s="36"/>
      <c r="K5784" s="36"/>
    </row>
    <row r="5785" spans="2:11" x14ac:dyDescent="0.3">
      <c r="B5785" t="s">
        <v>1697</v>
      </c>
      <c r="C5785" t="s">
        <v>14</v>
      </c>
      <c r="D5785" t="s">
        <v>1698</v>
      </c>
      <c r="E5785" s="33">
        <v>2</v>
      </c>
      <c r="G5785" t="s">
        <v>826</v>
      </c>
      <c r="H5785" s="34"/>
      <c r="I5785" t="s">
        <v>827</v>
      </c>
      <c r="J5785" s="35">
        <f>ROUND(E5785* H5785,5)</f>
        <v>0</v>
      </c>
      <c r="K5785" s="36"/>
    </row>
    <row r="5786" spans="2:11" x14ac:dyDescent="0.3">
      <c r="B5786" t="s">
        <v>1862</v>
      </c>
      <c r="C5786" t="s">
        <v>14</v>
      </c>
      <c r="D5786" t="s">
        <v>1863</v>
      </c>
      <c r="E5786" s="33">
        <v>2</v>
      </c>
      <c r="G5786" t="s">
        <v>826</v>
      </c>
      <c r="H5786" s="34"/>
      <c r="I5786" t="s">
        <v>827</v>
      </c>
      <c r="J5786" s="35">
        <f>ROUND(E5786* H5786,5)</f>
        <v>0</v>
      </c>
      <c r="K5786" s="36"/>
    </row>
    <row r="5787" spans="2:11" x14ac:dyDescent="0.3">
      <c r="B5787" t="s">
        <v>1572</v>
      </c>
      <c r="C5787" t="s">
        <v>20</v>
      </c>
      <c r="D5787" t="s">
        <v>1573</v>
      </c>
      <c r="E5787" s="33">
        <v>6</v>
      </c>
      <c r="G5787" t="s">
        <v>826</v>
      </c>
      <c r="H5787" s="34"/>
      <c r="I5787" t="s">
        <v>827</v>
      </c>
      <c r="J5787" s="35">
        <f>ROUND(E5787* H5787,5)</f>
        <v>0</v>
      </c>
      <c r="K5787" s="36"/>
    </row>
    <row r="5788" spans="2:11" x14ac:dyDescent="0.3">
      <c r="D5788" s="37" t="s">
        <v>2973</v>
      </c>
      <c r="E5788" s="36"/>
      <c r="H5788" s="36"/>
      <c r="K5788" s="34">
        <f>SUM(J5785:J5787)</f>
        <v>0</v>
      </c>
    </row>
    <row r="5789" spans="2:11" x14ac:dyDescent="0.3">
      <c r="B5789" s="24" t="s">
        <v>912</v>
      </c>
      <c r="E5789" s="36"/>
      <c r="H5789" s="36"/>
      <c r="K5789" s="36"/>
    </row>
    <row r="5790" spans="2:11" x14ac:dyDescent="0.3">
      <c r="B5790" t="s">
        <v>913</v>
      </c>
      <c r="C5790" t="s">
        <v>844</v>
      </c>
      <c r="D5790" t="s">
        <v>914</v>
      </c>
      <c r="E5790" s="33">
        <v>7.1741999999999999</v>
      </c>
      <c r="G5790" t="s">
        <v>844</v>
      </c>
      <c r="H5790" s="34">
        <v>0</v>
      </c>
      <c r="I5790" t="s">
        <v>827</v>
      </c>
      <c r="J5790" s="35">
        <f>ROUND(E5790* H5790/100,5)</f>
        <v>0</v>
      </c>
      <c r="K5790" s="36"/>
    </row>
    <row r="5791" spans="2:11" x14ac:dyDescent="0.3">
      <c r="D5791" s="37" t="s">
        <v>915</v>
      </c>
      <c r="E5791" s="36"/>
      <c r="H5791" s="36"/>
      <c r="K5791" s="34">
        <f>SUM(J5790:J5790)</f>
        <v>0</v>
      </c>
    </row>
    <row r="5792" spans="2:11" x14ac:dyDescent="0.3">
      <c r="D5792" s="37" t="s">
        <v>842</v>
      </c>
      <c r="E5792" s="36"/>
      <c r="H5792" s="36"/>
      <c r="K5792" s="38">
        <f>SUM(J5777:J5791)</f>
        <v>0</v>
      </c>
    </row>
    <row r="5793" spans="1:27" x14ac:dyDescent="0.3">
      <c r="D5793" s="37" t="s">
        <v>916</v>
      </c>
      <c r="E5793" s="36"/>
      <c r="H5793" s="36">
        <v>2</v>
      </c>
      <c r="I5793" t="s">
        <v>844</v>
      </c>
      <c r="K5793" s="34">
        <f>ROUND(H5793/100*K5792,5)</f>
        <v>0</v>
      </c>
    </row>
    <row r="5794" spans="1:27" x14ac:dyDescent="0.3">
      <c r="D5794" s="37" t="s">
        <v>845</v>
      </c>
      <c r="E5794" s="36"/>
      <c r="H5794" s="36"/>
      <c r="K5794" s="38">
        <f>SUM(K5792:K5793)</f>
        <v>0</v>
      </c>
    </row>
    <row r="5796" spans="1:27" ht="45" customHeight="1" x14ac:dyDescent="0.3">
      <c r="A5796" s="28" t="s">
        <v>2999</v>
      </c>
      <c r="B5796" s="28" t="s">
        <v>166</v>
      </c>
      <c r="C5796" s="29" t="s">
        <v>14</v>
      </c>
      <c r="D5796" s="7" t="s">
        <v>167</v>
      </c>
      <c r="E5796" s="6"/>
      <c r="F5796" s="6"/>
      <c r="G5796" s="29"/>
      <c r="H5796" s="31" t="s">
        <v>820</v>
      </c>
      <c r="I5796" s="5">
        <v>1</v>
      </c>
      <c r="J5796" s="4"/>
      <c r="K5796" s="32">
        <f>ROUND(K5814,2)</f>
        <v>0</v>
      </c>
      <c r="L5796" s="30" t="s">
        <v>3000</v>
      </c>
      <c r="M5796" s="29"/>
      <c r="N5796" s="29"/>
      <c r="O5796" s="29"/>
      <c r="P5796" s="29"/>
      <c r="Q5796" s="29"/>
      <c r="R5796" s="29"/>
      <c r="S5796" s="29"/>
      <c r="T5796" s="29"/>
      <c r="U5796" s="29"/>
      <c r="V5796" s="29"/>
      <c r="W5796" s="29"/>
      <c r="X5796" s="29"/>
      <c r="Y5796" s="29"/>
      <c r="Z5796" s="29"/>
      <c r="AA5796" s="29"/>
    </row>
    <row r="5797" spans="1:27" x14ac:dyDescent="0.3">
      <c r="B5797" s="24" t="s">
        <v>822</v>
      </c>
    </row>
    <row r="5798" spans="1:27" x14ac:dyDescent="0.3">
      <c r="B5798" t="s">
        <v>919</v>
      </c>
      <c r="C5798" t="s">
        <v>802</v>
      </c>
      <c r="D5798" t="s">
        <v>920</v>
      </c>
      <c r="E5798" s="33">
        <v>3</v>
      </c>
      <c r="F5798" t="s">
        <v>825</v>
      </c>
      <c r="G5798" t="s">
        <v>826</v>
      </c>
      <c r="H5798" s="34"/>
      <c r="I5798" t="s">
        <v>827</v>
      </c>
      <c r="J5798" s="35">
        <f>ROUND(E5798/I5796* H5798,5)</f>
        <v>0</v>
      </c>
      <c r="K5798" s="36"/>
    </row>
    <row r="5799" spans="1:27" x14ac:dyDescent="0.3">
      <c r="B5799" t="s">
        <v>921</v>
      </c>
      <c r="C5799" t="s">
        <v>802</v>
      </c>
      <c r="D5799" t="s">
        <v>857</v>
      </c>
      <c r="E5799" s="33">
        <v>3</v>
      </c>
      <c r="F5799" t="s">
        <v>825</v>
      </c>
      <c r="G5799" t="s">
        <v>826</v>
      </c>
      <c r="H5799" s="34"/>
      <c r="I5799" t="s">
        <v>827</v>
      </c>
      <c r="J5799" s="35">
        <f>ROUND(E5799/I5796* H5799,5)</f>
        <v>0</v>
      </c>
      <c r="K5799" s="36"/>
    </row>
    <row r="5800" spans="1:27" x14ac:dyDescent="0.3">
      <c r="D5800" s="37" t="s">
        <v>828</v>
      </c>
      <c r="E5800" s="36"/>
      <c r="H5800" s="36"/>
      <c r="K5800" s="34">
        <f>SUM(J5798:J5799)</f>
        <v>0</v>
      </c>
    </row>
    <row r="5801" spans="1:27" x14ac:dyDescent="0.3">
      <c r="B5801" s="24" t="s">
        <v>833</v>
      </c>
      <c r="E5801" s="36"/>
      <c r="H5801" s="36"/>
      <c r="K5801" s="36"/>
    </row>
    <row r="5802" spans="1:27" ht="187.2" x14ac:dyDescent="0.3">
      <c r="B5802" t="s">
        <v>3001</v>
      </c>
      <c r="C5802" t="s">
        <v>14</v>
      </c>
      <c r="D5802" s="39" t="s">
        <v>167</v>
      </c>
      <c r="E5802" s="33">
        <v>1</v>
      </c>
      <c r="G5802" t="s">
        <v>826</v>
      </c>
      <c r="H5802" s="34"/>
      <c r="I5802" t="s">
        <v>827</v>
      </c>
      <c r="J5802" s="35">
        <f>ROUND(E5802* H5802,5)</f>
        <v>0</v>
      </c>
      <c r="K5802" s="36"/>
    </row>
    <row r="5803" spans="1:27" x14ac:dyDescent="0.3">
      <c r="D5803" s="37" t="s">
        <v>841</v>
      </c>
      <c r="E5803" s="36"/>
      <c r="H5803" s="36"/>
      <c r="K5803" s="34">
        <f>SUM(J5802:J5802)</f>
        <v>0</v>
      </c>
    </row>
    <row r="5804" spans="1:27" x14ac:dyDescent="0.3">
      <c r="B5804" s="24" t="s">
        <v>897</v>
      </c>
      <c r="E5804" s="36"/>
      <c r="H5804" s="36"/>
      <c r="K5804" s="36"/>
    </row>
    <row r="5805" spans="1:27" x14ac:dyDescent="0.3">
      <c r="B5805" t="s">
        <v>1697</v>
      </c>
      <c r="C5805" t="s">
        <v>14</v>
      </c>
      <c r="D5805" t="s">
        <v>1698</v>
      </c>
      <c r="E5805" s="33">
        <v>2</v>
      </c>
      <c r="G5805" t="s">
        <v>826</v>
      </c>
      <c r="H5805" s="34"/>
      <c r="I5805" t="s">
        <v>827</v>
      </c>
      <c r="J5805" s="35">
        <f>ROUND(E5805* H5805,5)</f>
        <v>0</v>
      </c>
      <c r="K5805" s="36"/>
    </row>
    <row r="5806" spans="1:27" x14ac:dyDescent="0.3">
      <c r="B5806" t="s">
        <v>1862</v>
      </c>
      <c r="C5806" t="s">
        <v>14</v>
      </c>
      <c r="D5806" t="s">
        <v>1863</v>
      </c>
      <c r="E5806" s="33">
        <v>2</v>
      </c>
      <c r="G5806" t="s">
        <v>826</v>
      </c>
      <c r="H5806" s="34"/>
      <c r="I5806" t="s">
        <v>827</v>
      </c>
      <c r="J5806" s="35">
        <f>ROUND(E5806* H5806,5)</f>
        <v>0</v>
      </c>
      <c r="K5806" s="36"/>
    </row>
    <row r="5807" spans="1:27" x14ac:dyDescent="0.3">
      <c r="B5807" t="s">
        <v>1572</v>
      </c>
      <c r="C5807" t="s">
        <v>20</v>
      </c>
      <c r="D5807" t="s">
        <v>1573</v>
      </c>
      <c r="E5807" s="33">
        <v>6</v>
      </c>
      <c r="G5807" t="s">
        <v>826</v>
      </c>
      <c r="H5807" s="34"/>
      <c r="I5807" t="s">
        <v>827</v>
      </c>
      <c r="J5807" s="35">
        <f>ROUND(E5807* H5807,5)</f>
        <v>0</v>
      </c>
      <c r="K5807" s="36"/>
    </row>
    <row r="5808" spans="1:27" x14ac:dyDescent="0.3">
      <c r="D5808" s="37" t="s">
        <v>2973</v>
      </c>
      <c r="E5808" s="36"/>
      <c r="H5808" s="36"/>
      <c r="K5808" s="34">
        <f>SUM(J5805:J5807)</f>
        <v>0</v>
      </c>
    </row>
    <row r="5809" spans="1:27" x14ac:dyDescent="0.3">
      <c r="B5809" s="24" t="s">
        <v>912</v>
      </c>
      <c r="E5809" s="36"/>
      <c r="H5809" s="36"/>
      <c r="K5809" s="36"/>
    </row>
    <row r="5810" spans="1:27" x14ac:dyDescent="0.3">
      <c r="B5810" t="s">
        <v>913</v>
      </c>
      <c r="C5810" t="s">
        <v>844</v>
      </c>
      <c r="D5810" t="s">
        <v>914</v>
      </c>
      <c r="E5810" s="33">
        <v>7.1741999999999999</v>
      </c>
      <c r="G5810" t="s">
        <v>844</v>
      </c>
      <c r="H5810" s="34">
        <v>0</v>
      </c>
      <c r="I5810" t="s">
        <v>827</v>
      </c>
      <c r="J5810" s="35">
        <f>ROUND(E5810* H5810/100,5)</f>
        <v>0</v>
      </c>
      <c r="K5810" s="36"/>
    </row>
    <row r="5811" spans="1:27" x14ac:dyDescent="0.3">
      <c r="D5811" s="37" t="s">
        <v>915</v>
      </c>
      <c r="E5811" s="36"/>
      <c r="H5811" s="36"/>
      <c r="K5811" s="34">
        <f>SUM(J5810:J5810)</f>
        <v>0</v>
      </c>
    </row>
    <row r="5812" spans="1:27" x14ac:dyDescent="0.3">
      <c r="D5812" s="37" t="s">
        <v>842</v>
      </c>
      <c r="E5812" s="36"/>
      <c r="H5812" s="36"/>
      <c r="K5812" s="38">
        <f>SUM(J5797:J5811)</f>
        <v>0</v>
      </c>
    </row>
    <row r="5813" spans="1:27" x14ac:dyDescent="0.3">
      <c r="D5813" s="37" t="s">
        <v>916</v>
      </c>
      <c r="E5813" s="36"/>
      <c r="H5813" s="36">
        <v>2</v>
      </c>
      <c r="I5813" t="s">
        <v>844</v>
      </c>
      <c r="K5813" s="34">
        <f>ROUND(H5813/100*K5812,5)</f>
        <v>0</v>
      </c>
    </row>
    <row r="5814" spans="1:27" x14ac:dyDescent="0.3">
      <c r="D5814" s="37" t="s">
        <v>845</v>
      </c>
      <c r="E5814" s="36"/>
      <c r="H5814" s="36"/>
      <c r="K5814" s="38">
        <f>SUM(K5812:K5813)</f>
        <v>0</v>
      </c>
    </row>
    <row r="5816" spans="1:27" ht="45" customHeight="1" x14ac:dyDescent="0.3">
      <c r="A5816" s="28" t="s">
        <v>3002</v>
      </c>
      <c r="B5816" s="28" t="s">
        <v>245</v>
      </c>
      <c r="C5816" s="29" t="s">
        <v>14</v>
      </c>
      <c r="D5816" s="7" t="s">
        <v>246</v>
      </c>
      <c r="E5816" s="6"/>
      <c r="F5816" s="6"/>
      <c r="G5816" s="29"/>
      <c r="H5816" s="31" t="s">
        <v>820</v>
      </c>
      <c r="I5816" s="5">
        <v>1</v>
      </c>
      <c r="J5816" s="4"/>
      <c r="K5816" s="32">
        <f>ROUND(K5834,2)</f>
        <v>0</v>
      </c>
      <c r="L5816" s="30" t="s">
        <v>3003</v>
      </c>
      <c r="M5816" s="29"/>
      <c r="N5816" s="29"/>
      <c r="O5816" s="29"/>
      <c r="P5816" s="29"/>
      <c r="Q5816" s="29"/>
      <c r="R5816" s="29"/>
      <c r="S5816" s="29"/>
      <c r="T5816" s="29"/>
      <c r="U5816" s="29"/>
      <c r="V5816" s="29"/>
      <c r="W5816" s="29"/>
      <c r="X5816" s="29"/>
      <c r="Y5816" s="29"/>
      <c r="Z5816" s="29"/>
      <c r="AA5816" s="29"/>
    </row>
    <row r="5817" spans="1:27" x14ac:dyDescent="0.3">
      <c r="B5817" s="24" t="s">
        <v>822</v>
      </c>
    </row>
    <row r="5818" spans="1:27" x14ac:dyDescent="0.3">
      <c r="B5818" t="s">
        <v>921</v>
      </c>
      <c r="C5818" t="s">
        <v>802</v>
      </c>
      <c r="D5818" t="s">
        <v>857</v>
      </c>
      <c r="E5818" s="33">
        <v>2</v>
      </c>
      <c r="F5818" t="s">
        <v>825</v>
      </c>
      <c r="G5818" t="s">
        <v>826</v>
      </c>
      <c r="H5818" s="34"/>
      <c r="I5818" t="s">
        <v>827</v>
      </c>
      <c r="J5818" s="35">
        <f>ROUND(E5818/I5816* H5818,5)</f>
        <v>0</v>
      </c>
      <c r="K5818" s="36"/>
    </row>
    <row r="5819" spans="1:27" x14ac:dyDescent="0.3">
      <c r="B5819" t="s">
        <v>919</v>
      </c>
      <c r="C5819" t="s">
        <v>802</v>
      </c>
      <c r="D5819" t="s">
        <v>920</v>
      </c>
      <c r="E5819" s="33">
        <v>1.5</v>
      </c>
      <c r="F5819" t="s">
        <v>825</v>
      </c>
      <c r="G5819" t="s">
        <v>826</v>
      </c>
      <c r="H5819" s="34"/>
      <c r="I5819" t="s">
        <v>827</v>
      </c>
      <c r="J5819" s="35">
        <f>ROUND(E5819/I5816* H5819,5)</f>
        <v>0</v>
      </c>
      <c r="K5819" s="36"/>
    </row>
    <row r="5820" spans="1:27" x14ac:dyDescent="0.3">
      <c r="D5820" s="37" t="s">
        <v>828</v>
      </c>
      <c r="E5820" s="36"/>
      <c r="H5820" s="36"/>
      <c r="K5820" s="34">
        <f>SUM(J5818:J5819)</f>
        <v>0</v>
      </c>
    </row>
    <row r="5821" spans="1:27" x14ac:dyDescent="0.3">
      <c r="B5821" s="24" t="s">
        <v>833</v>
      </c>
      <c r="E5821" s="36"/>
      <c r="H5821" s="36"/>
      <c r="K5821" s="36"/>
    </row>
    <row r="5822" spans="1:27" ht="172.8" x14ac:dyDescent="0.3">
      <c r="B5822" t="s">
        <v>3004</v>
      </c>
      <c r="C5822" t="s">
        <v>14</v>
      </c>
      <c r="D5822" s="39" t="s">
        <v>246</v>
      </c>
      <c r="E5822" s="33">
        <v>1</v>
      </c>
      <c r="G5822" t="s">
        <v>826</v>
      </c>
      <c r="H5822" s="34"/>
      <c r="I5822" t="s">
        <v>827</v>
      </c>
      <c r="J5822" s="35">
        <f>ROUND(E5822* H5822,5)</f>
        <v>0</v>
      </c>
      <c r="K5822" s="36"/>
    </row>
    <row r="5823" spans="1:27" x14ac:dyDescent="0.3">
      <c r="D5823" s="37" t="s">
        <v>841</v>
      </c>
      <c r="E5823" s="36"/>
      <c r="H5823" s="36"/>
      <c r="K5823" s="34">
        <f>SUM(J5822:J5822)</f>
        <v>0</v>
      </c>
    </row>
    <row r="5824" spans="1:27" x14ac:dyDescent="0.3">
      <c r="B5824" s="24" t="s">
        <v>897</v>
      </c>
      <c r="E5824" s="36"/>
      <c r="H5824" s="36"/>
      <c r="K5824" s="36"/>
    </row>
    <row r="5825" spans="1:27" x14ac:dyDescent="0.3">
      <c r="B5825" t="s">
        <v>1572</v>
      </c>
      <c r="C5825" t="s">
        <v>20</v>
      </c>
      <c r="D5825" t="s">
        <v>1573</v>
      </c>
      <c r="E5825" s="33">
        <v>6</v>
      </c>
      <c r="G5825" t="s">
        <v>826</v>
      </c>
      <c r="H5825" s="34"/>
      <c r="I5825" t="s">
        <v>827</v>
      </c>
      <c r="J5825" s="35">
        <f>ROUND(E5825* H5825,5)</f>
        <v>0</v>
      </c>
      <c r="K5825" s="36"/>
    </row>
    <row r="5826" spans="1:27" x14ac:dyDescent="0.3">
      <c r="B5826" t="s">
        <v>1697</v>
      </c>
      <c r="C5826" t="s">
        <v>14</v>
      </c>
      <c r="D5826" t="s">
        <v>1698</v>
      </c>
      <c r="E5826" s="33">
        <v>2</v>
      </c>
      <c r="G5826" t="s">
        <v>826</v>
      </c>
      <c r="H5826" s="34"/>
      <c r="I5826" t="s">
        <v>827</v>
      </c>
      <c r="J5826" s="35">
        <f>ROUND(E5826* H5826,5)</f>
        <v>0</v>
      </c>
      <c r="K5826" s="36"/>
    </row>
    <row r="5827" spans="1:27" x14ac:dyDescent="0.3">
      <c r="B5827" t="s">
        <v>1862</v>
      </c>
      <c r="C5827" t="s">
        <v>14</v>
      </c>
      <c r="D5827" t="s">
        <v>1863</v>
      </c>
      <c r="E5827" s="33">
        <v>2</v>
      </c>
      <c r="G5827" t="s">
        <v>826</v>
      </c>
      <c r="H5827" s="34"/>
      <c r="I5827" t="s">
        <v>827</v>
      </c>
      <c r="J5827" s="35">
        <f>ROUND(E5827* H5827,5)</f>
        <v>0</v>
      </c>
      <c r="K5827" s="36"/>
    </row>
    <row r="5828" spans="1:27" x14ac:dyDescent="0.3">
      <c r="D5828" s="37" t="s">
        <v>2973</v>
      </c>
      <c r="E5828" s="36"/>
      <c r="H5828" s="36"/>
      <c r="K5828" s="34">
        <f>SUM(J5825:J5827)</f>
        <v>0</v>
      </c>
    </row>
    <row r="5829" spans="1:27" x14ac:dyDescent="0.3">
      <c r="B5829" s="24" t="s">
        <v>912</v>
      </c>
      <c r="E5829" s="36"/>
      <c r="H5829" s="36"/>
      <c r="K5829" s="36"/>
    </row>
    <row r="5830" spans="1:27" x14ac:dyDescent="0.3">
      <c r="B5830" t="s">
        <v>913</v>
      </c>
      <c r="C5830" t="s">
        <v>844</v>
      </c>
      <c r="D5830" t="s">
        <v>914</v>
      </c>
      <c r="E5830" s="33">
        <v>7.1741999999999999</v>
      </c>
      <c r="G5830" t="s">
        <v>844</v>
      </c>
      <c r="H5830" s="34">
        <v>0</v>
      </c>
      <c r="I5830" t="s">
        <v>827</v>
      </c>
      <c r="J5830" s="35">
        <f>ROUND(E5830* H5830/100,5)</f>
        <v>0</v>
      </c>
      <c r="K5830" s="36"/>
    </row>
    <row r="5831" spans="1:27" x14ac:dyDescent="0.3">
      <c r="D5831" s="37" t="s">
        <v>915</v>
      </c>
      <c r="E5831" s="36"/>
      <c r="H5831" s="36"/>
      <c r="K5831" s="34">
        <f>SUM(J5830:J5830)</f>
        <v>0</v>
      </c>
    </row>
    <row r="5832" spans="1:27" x14ac:dyDescent="0.3">
      <c r="D5832" s="37" t="s">
        <v>842</v>
      </c>
      <c r="E5832" s="36"/>
      <c r="H5832" s="36"/>
      <c r="K5832" s="38">
        <f>SUM(J5817:J5831)</f>
        <v>0</v>
      </c>
    </row>
    <row r="5833" spans="1:27" x14ac:dyDescent="0.3">
      <c r="D5833" s="37" t="s">
        <v>916</v>
      </c>
      <c r="E5833" s="36"/>
      <c r="H5833" s="36">
        <v>2</v>
      </c>
      <c r="I5833" t="s">
        <v>844</v>
      </c>
      <c r="K5833" s="34">
        <f>ROUND(H5833/100*K5832,5)</f>
        <v>0</v>
      </c>
    </row>
    <row r="5834" spans="1:27" x14ac:dyDescent="0.3">
      <c r="D5834" s="37" t="s">
        <v>845</v>
      </c>
      <c r="E5834" s="36"/>
      <c r="H5834" s="36"/>
      <c r="K5834" s="38">
        <f>SUM(K5832:K5833)</f>
        <v>0</v>
      </c>
    </row>
    <row r="5836" spans="1:27" ht="45" customHeight="1" x14ac:dyDescent="0.3">
      <c r="A5836" s="28" t="s">
        <v>3005</v>
      </c>
      <c r="B5836" s="28" t="s">
        <v>243</v>
      </c>
      <c r="C5836" s="29" t="s">
        <v>14</v>
      </c>
      <c r="D5836" s="7" t="s">
        <v>244</v>
      </c>
      <c r="E5836" s="6"/>
      <c r="F5836" s="6"/>
      <c r="G5836" s="29"/>
      <c r="H5836" s="31" t="s">
        <v>820</v>
      </c>
      <c r="I5836" s="5">
        <v>1</v>
      </c>
      <c r="J5836" s="4"/>
      <c r="K5836" s="32">
        <f>ROUND(K5854,2)</f>
        <v>0</v>
      </c>
      <c r="L5836" s="30" t="s">
        <v>3006</v>
      </c>
      <c r="M5836" s="29"/>
      <c r="N5836" s="29"/>
      <c r="O5836" s="29"/>
      <c r="P5836" s="29"/>
      <c r="Q5836" s="29"/>
      <c r="R5836" s="29"/>
      <c r="S5836" s="29"/>
      <c r="T5836" s="29"/>
      <c r="U5836" s="29"/>
      <c r="V5836" s="29"/>
      <c r="W5836" s="29"/>
      <c r="X5836" s="29"/>
      <c r="Y5836" s="29"/>
      <c r="Z5836" s="29"/>
      <c r="AA5836" s="29"/>
    </row>
    <row r="5837" spans="1:27" x14ac:dyDescent="0.3">
      <c r="B5837" s="24" t="s">
        <v>822</v>
      </c>
    </row>
    <row r="5838" spans="1:27" x14ac:dyDescent="0.3">
      <c r="B5838" t="s">
        <v>919</v>
      </c>
      <c r="C5838" t="s">
        <v>802</v>
      </c>
      <c r="D5838" t="s">
        <v>920</v>
      </c>
      <c r="E5838" s="33">
        <v>2</v>
      </c>
      <c r="F5838" t="s">
        <v>825</v>
      </c>
      <c r="G5838" t="s">
        <v>826</v>
      </c>
      <c r="H5838" s="34"/>
      <c r="I5838" t="s">
        <v>827</v>
      </c>
      <c r="J5838" s="35">
        <f>ROUND(E5838/I5836* H5838,5)</f>
        <v>0</v>
      </c>
      <c r="K5838" s="36"/>
    </row>
    <row r="5839" spans="1:27" x14ac:dyDescent="0.3">
      <c r="B5839" t="s">
        <v>921</v>
      </c>
      <c r="C5839" t="s">
        <v>802</v>
      </c>
      <c r="D5839" t="s">
        <v>857</v>
      </c>
      <c r="E5839" s="33">
        <v>3</v>
      </c>
      <c r="F5839" t="s">
        <v>825</v>
      </c>
      <c r="G5839" t="s">
        <v>826</v>
      </c>
      <c r="H5839" s="34"/>
      <c r="I5839" t="s">
        <v>827</v>
      </c>
      <c r="J5839" s="35">
        <f>ROUND(E5839/I5836* H5839,5)</f>
        <v>0</v>
      </c>
      <c r="K5839" s="36"/>
    </row>
    <row r="5840" spans="1:27" x14ac:dyDescent="0.3">
      <c r="D5840" s="37" t="s">
        <v>828</v>
      </c>
      <c r="E5840" s="36"/>
      <c r="H5840" s="36"/>
      <c r="K5840" s="34">
        <f>SUM(J5838:J5839)</f>
        <v>0</v>
      </c>
    </row>
    <row r="5841" spans="1:27" x14ac:dyDescent="0.3">
      <c r="B5841" s="24" t="s">
        <v>833</v>
      </c>
      <c r="E5841" s="36"/>
      <c r="H5841" s="36"/>
      <c r="K5841" s="36"/>
    </row>
    <row r="5842" spans="1:27" ht="172.8" x14ac:dyDescent="0.3">
      <c r="B5842" t="s">
        <v>3007</v>
      </c>
      <c r="C5842" t="s">
        <v>14</v>
      </c>
      <c r="D5842" s="39" t="s">
        <v>495</v>
      </c>
      <c r="E5842" s="33">
        <v>1</v>
      </c>
      <c r="G5842" t="s">
        <v>826</v>
      </c>
      <c r="H5842" s="34"/>
      <c r="I5842" t="s">
        <v>827</v>
      </c>
      <c r="J5842" s="35">
        <f>ROUND(E5842* H5842,5)</f>
        <v>0</v>
      </c>
      <c r="K5842" s="36"/>
    </row>
    <row r="5843" spans="1:27" x14ac:dyDescent="0.3">
      <c r="D5843" s="37" t="s">
        <v>841</v>
      </c>
      <c r="E5843" s="36"/>
      <c r="H5843" s="36"/>
      <c r="K5843" s="34">
        <f>SUM(J5842:J5842)</f>
        <v>0</v>
      </c>
    </row>
    <row r="5844" spans="1:27" x14ac:dyDescent="0.3">
      <c r="B5844" s="24" t="s">
        <v>897</v>
      </c>
      <c r="E5844" s="36"/>
      <c r="H5844" s="36"/>
      <c r="K5844" s="36"/>
    </row>
    <row r="5845" spans="1:27" x14ac:dyDescent="0.3">
      <c r="B5845" t="s">
        <v>1862</v>
      </c>
      <c r="C5845" t="s">
        <v>14</v>
      </c>
      <c r="D5845" t="s">
        <v>1863</v>
      </c>
      <c r="E5845" s="33">
        <v>2</v>
      </c>
      <c r="G5845" t="s">
        <v>826</v>
      </c>
      <c r="H5845" s="34"/>
      <c r="I5845" t="s">
        <v>827</v>
      </c>
      <c r="J5845" s="35">
        <f>ROUND(E5845* H5845,5)</f>
        <v>0</v>
      </c>
      <c r="K5845" s="36"/>
    </row>
    <row r="5846" spans="1:27" x14ac:dyDescent="0.3">
      <c r="B5846" t="s">
        <v>1697</v>
      </c>
      <c r="C5846" t="s">
        <v>14</v>
      </c>
      <c r="D5846" t="s">
        <v>1698</v>
      </c>
      <c r="E5846" s="33">
        <v>2</v>
      </c>
      <c r="G5846" t="s">
        <v>826</v>
      </c>
      <c r="H5846" s="34"/>
      <c r="I5846" t="s">
        <v>827</v>
      </c>
      <c r="J5846" s="35">
        <f>ROUND(E5846* H5846,5)</f>
        <v>0</v>
      </c>
      <c r="K5846" s="36"/>
    </row>
    <row r="5847" spans="1:27" x14ac:dyDescent="0.3">
      <c r="B5847" t="s">
        <v>1572</v>
      </c>
      <c r="C5847" t="s">
        <v>20</v>
      </c>
      <c r="D5847" t="s">
        <v>1573</v>
      </c>
      <c r="E5847" s="33">
        <v>6</v>
      </c>
      <c r="G5847" t="s">
        <v>826</v>
      </c>
      <c r="H5847" s="34"/>
      <c r="I5847" t="s">
        <v>827</v>
      </c>
      <c r="J5847" s="35">
        <f>ROUND(E5847* H5847,5)</f>
        <v>0</v>
      </c>
      <c r="K5847" s="36"/>
    </row>
    <row r="5848" spans="1:27" x14ac:dyDescent="0.3">
      <c r="D5848" s="37" t="s">
        <v>2973</v>
      </c>
      <c r="E5848" s="36"/>
      <c r="H5848" s="36"/>
      <c r="K5848" s="34">
        <f>SUM(J5845:J5847)</f>
        <v>0</v>
      </c>
    </row>
    <row r="5849" spans="1:27" x14ac:dyDescent="0.3">
      <c r="B5849" s="24" t="s">
        <v>912</v>
      </c>
      <c r="E5849" s="36"/>
      <c r="H5849" s="36"/>
      <c r="K5849" s="36"/>
    </row>
    <row r="5850" spans="1:27" x14ac:dyDescent="0.3">
      <c r="B5850" t="s">
        <v>913</v>
      </c>
      <c r="C5850" t="s">
        <v>844</v>
      </c>
      <c r="D5850" t="s">
        <v>914</v>
      </c>
      <c r="E5850" s="33">
        <v>7.1741999999999999</v>
      </c>
      <c r="G5850" t="s">
        <v>844</v>
      </c>
      <c r="H5850" s="34">
        <v>0</v>
      </c>
      <c r="I5850" t="s">
        <v>827</v>
      </c>
      <c r="J5850" s="35">
        <f>ROUND(E5850* H5850/100,5)</f>
        <v>0</v>
      </c>
      <c r="K5850" s="36"/>
    </row>
    <row r="5851" spans="1:27" x14ac:dyDescent="0.3">
      <c r="D5851" s="37" t="s">
        <v>915</v>
      </c>
      <c r="E5851" s="36"/>
      <c r="H5851" s="36"/>
      <c r="K5851" s="34">
        <f>SUM(J5850:J5850)</f>
        <v>0</v>
      </c>
    </row>
    <row r="5852" spans="1:27" x14ac:dyDescent="0.3">
      <c r="D5852" s="37" t="s">
        <v>842</v>
      </c>
      <c r="E5852" s="36"/>
      <c r="H5852" s="36"/>
      <c r="K5852" s="38">
        <f>SUM(J5837:J5851)</f>
        <v>0</v>
      </c>
    </row>
    <row r="5853" spans="1:27" x14ac:dyDescent="0.3">
      <c r="D5853" s="37" t="s">
        <v>916</v>
      </c>
      <c r="E5853" s="36"/>
      <c r="H5853" s="36">
        <v>2</v>
      </c>
      <c r="I5853" t="s">
        <v>844</v>
      </c>
      <c r="K5853" s="34">
        <f>ROUND(H5853/100*K5852,5)</f>
        <v>0</v>
      </c>
    </row>
    <row r="5854" spans="1:27" x14ac:dyDescent="0.3">
      <c r="D5854" s="37" t="s">
        <v>845</v>
      </c>
      <c r="E5854" s="36"/>
      <c r="H5854" s="36"/>
      <c r="K5854" s="38">
        <f>SUM(K5852:K5853)</f>
        <v>0</v>
      </c>
    </row>
    <row r="5856" spans="1:27" ht="45" customHeight="1" x14ac:dyDescent="0.3">
      <c r="A5856" s="28"/>
      <c r="B5856" s="28" t="s">
        <v>3008</v>
      </c>
      <c r="C5856" s="29" t="s">
        <v>14</v>
      </c>
      <c r="D5856" s="7" t="s">
        <v>3009</v>
      </c>
      <c r="E5856" s="6"/>
      <c r="F5856" s="6"/>
      <c r="G5856" s="29"/>
      <c r="H5856" s="31" t="s">
        <v>820</v>
      </c>
      <c r="I5856" s="5">
        <v>1</v>
      </c>
      <c r="J5856" s="4"/>
      <c r="K5856" s="32">
        <f>ROUND(K5874,2)</f>
        <v>0</v>
      </c>
      <c r="L5856" s="30" t="s">
        <v>3010</v>
      </c>
      <c r="M5856" s="29"/>
      <c r="N5856" s="29"/>
      <c r="O5856" s="29"/>
      <c r="P5856" s="29"/>
      <c r="Q5856" s="29"/>
      <c r="R5856" s="29"/>
      <c r="S5856" s="29"/>
      <c r="T5856" s="29"/>
      <c r="U5856" s="29"/>
      <c r="V5856" s="29"/>
      <c r="W5856" s="29"/>
      <c r="X5856" s="29"/>
      <c r="Y5856" s="29"/>
      <c r="Z5856" s="29"/>
      <c r="AA5856" s="29"/>
    </row>
    <row r="5857" spans="2:11" x14ac:dyDescent="0.3">
      <c r="B5857" s="24" t="s">
        <v>822</v>
      </c>
    </row>
    <row r="5858" spans="2:11" x14ac:dyDescent="0.3">
      <c r="B5858" t="s">
        <v>921</v>
      </c>
      <c r="C5858" t="s">
        <v>802</v>
      </c>
      <c r="D5858" t="s">
        <v>857</v>
      </c>
      <c r="E5858" s="33">
        <v>2</v>
      </c>
      <c r="F5858" t="s">
        <v>825</v>
      </c>
      <c r="G5858" t="s">
        <v>826</v>
      </c>
      <c r="H5858" s="34"/>
      <c r="I5858" t="s">
        <v>827</v>
      </c>
      <c r="J5858" s="35">
        <f>ROUND(E5858/I5856* H5858,5)</f>
        <v>0</v>
      </c>
      <c r="K5858" s="36"/>
    </row>
    <row r="5859" spans="2:11" x14ac:dyDescent="0.3">
      <c r="B5859" t="s">
        <v>919</v>
      </c>
      <c r="C5859" t="s">
        <v>802</v>
      </c>
      <c r="D5859" t="s">
        <v>920</v>
      </c>
      <c r="E5859" s="33">
        <v>1.5</v>
      </c>
      <c r="F5859" t="s">
        <v>825</v>
      </c>
      <c r="G5859" t="s">
        <v>826</v>
      </c>
      <c r="H5859" s="34"/>
      <c r="I5859" t="s">
        <v>827</v>
      </c>
      <c r="J5859" s="35">
        <f>ROUND(E5859/I5856* H5859,5)</f>
        <v>0</v>
      </c>
      <c r="K5859" s="36"/>
    </row>
    <row r="5860" spans="2:11" x14ac:dyDescent="0.3">
      <c r="D5860" s="37" t="s">
        <v>828</v>
      </c>
      <c r="E5860" s="36"/>
      <c r="H5860" s="36"/>
      <c r="K5860" s="34">
        <f>SUM(J5858:J5859)</f>
        <v>0</v>
      </c>
    </row>
    <row r="5861" spans="2:11" x14ac:dyDescent="0.3">
      <c r="B5861" s="24" t="s">
        <v>833</v>
      </c>
      <c r="E5861" s="36"/>
      <c r="H5861" s="36"/>
      <c r="K5861" s="36"/>
    </row>
    <row r="5862" spans="2:11" ht="172.8" x14ac:dyDescent="0.3">
      <c r="B5862" t="s">
        <v>3011</v>
      </c>
      <c r="C5862" t="s">
        <v>14</v>
      </c>
      <c r="D5862" s="39" t="s">
        <v>3009</v>
      </c>
      <c r="E5862" s="33">
        <v>1</v>
      </c>
      <c r="G5862" t="s">
        <v>826</v>
      </c>
      <c r="H5862" s="34"/>
      <c r="I5862" t="s">
        <v>827</v>
      </c>
      <c r="J5862" s="35">
        <f>ROUND(E5862* H5862,5)</f>
        <v>0</v>
      </c>
      <c r="K5862" s="36"/>
    </row>
    <row r="5863" spans="2:11" x14ac:dyDescent="0.3">
      <c r="D5863" s="37" t="s">
        <v>841</v>
      </c>
      <c r="E5863" s="36"/>
      <c r="H5863" s="36"/>
      <c r="K5863" s="34">
        <f>SUM(J5862:J5862)</f>
        <v>0</v>
      </c>
    </row>
    <row r="5864" spans="2:11" x14ac:dyDescent="0.3">
      <c r="B5864" s="24" t="s">
        <v>897</v>
      </c>
      <c r="E5864" s="36"/>
      <c r="H5864" s="36"/>
      <c r="K5864" s="36"/>
    </row>
    <row r="5865" spans="2:11" x14ac:dyDescent="0.3">
      <c r="B5865" t="s">
        <v>1697</v>
      </c>
      <c r="C5865" t="s">
        <v>14</v>
      </c>
      <c r="D5865" t="s">
        <v>1698</v>
      </c>
      <c r="E5865" s="33">
        <v>2</v>
      </c>
      <c r="G5865" t="s">
        <v>826</v>
      </c>
      <c r="H5865" s="34"/>
      <c r="I5865" t="s">
        <v>827</v>
      </c>
      <c r="J5865" s="35">
        <f>ROUND(E5865* H5865,5)</f>
        <v>0</v>
      </c>
      <c r="K5865" s="36"/>
    </row>
    <row r="5866" spans="2:11" x14ac:dyDescent="0.3">
      <c r="B5866" t="s">
        <v>1862</v>
      </c>
      <c r="C5866" t="s">
        <v>14</v>
      </c>
      <c r="D5866" t="s">
        <v>1863</v>
      </c>
      <c r="E5866" s="33">
        <v>2</v>
      </c>
      <c r="G5866" t="s">
        <v>826</v>
      </c>
      <c r="H5866" s="34"/>
      <c r="I5866" t="s">
        <v>827</v>
      </c>
      <c r="J5866" s="35">
        <f>ROUND(E5866* H5866,5)</f>
        <v>0</v>
      </c>
      <c r="K5866" s="36"/>
    </row>
    <row r="5867" spans="2:11" x14ac:dyDescent="0.3">
      <c r="B5867" t="s">
        <v>1572</v>
      </c>
      <c r="C5867" t="s">
        <v>20</v>
      </c>
      <c r="D5867" t="s">
        <v>1573</v>
      </c>
      <c r="E5867" s="33">
        <v>6</v>
      </c>
      <c r="G5867" t="s">
        <v>826</v>
      </c>
      <c r="H5867" s="34"/>
      <c r="I5867" t="s">
        <v>827</v>
      </c>
      <c r="J5867" s="35">
        <f>ROUND(E5867* H5867,5)</f>
        <v>0</v>
      </c>
      <c r="K5867" s="36"/>
    </row>
    <row r="5868" spans="2:11" x14ac:dyDescent="0.3">
      <c r="D5868" s="37" t="s">
        <v>2973</v>
      </c>
      <c r="E5868" s="36"/>
      <c r="H5868" s="36"/>
      <c r="K5868" s="34">
        <f>SUM(J5865:J5867)</f>
        <v>0</v>
      </c>
    </row>
    <row r="5869" spans="2:11" x14ac:dyDescent="0.3">
      <c r="B5869" s="24" t="s">
        <v>912</v>
      </c>
      <c r="E5869" s="36"/>
      <c r="H5869" s="36"/>
      <c r="K5869" s="36"/>
    </row>
    <row r="5870" spans="2:11" x14ac:dyDescent="0.3">
      <c r="B5870" t="s">
        <v>913</v>
      </c>
      <c r="C5870" t="s">
        <v>844</v>
      </c>
      <c r="D5870" t="s">
        <v>914</v>
      </c>
      <c r="E5870" s="33">
        <v>7.1741999999999999</v>
      </c>
      <c r="G5870" t="s">
        <v>844</v>
      </c>
      <c r="H5870" s="34">
        <v>0</v>
      </c>
      <c r="I5870" t="s">
        <v>827</v>
      </c>
      <c r="J5870" s="35">
        <f>ROUND(E5870* H5870/100,5)</f>
        <v>0</v>
      </c>
      <c r="K5870" s="36"/>
    </row>
    <row r="5871" spans="2:11" x14ac:dyDescent="0.3">
      <c r="D5871" s="37" t="s">
        <v>915</v>
      </c>
      <c r="E5871" s="36"/>
      <c r="H5871" s="36"/>
      <c r="K5871" s="34">
        <f>SUM(J5870:J5870)</f>
        <v>0</v>
      </c>
    </row>
    <row r="5872" spans="2:11" x14ac:dyDescent="0.3">
      <c r="D5872" s="37" t="s">
        <v>842</v>
      </c>
      <c r="E5872" s="36"/>
      <c r="H5872" s="36"/>
      <c r="K5872" s="38">
        <f>SUM(J5857:J5871)</f>
        <v>0</v>
      </c>
    </row>
    <row r="5873" spans="1:27" x14ac:dyDescent="0.3">
      <c r="D5873" s="37" t="s">
        <v>916</v>
      </c>
      <c r="E5873" s="36"/>
      <c r="H5873" s="36">
        <v>2</v>
      </c>
      <c r="I5873" t="s">
        <v>844</v>
      </c>
      <c r="K5873" s="34">
        <f>ROUND(H5873/100*K5872,5)</f>
        <v>0</v>
      </c>
    </row>
    <row r="5874" spans="1:27" x14ac:dyDescent="0.3">
      <c r="D5874" s="37" t="s">
        <v>845</v>
      </c>
      <c r="E5874" s="36"/>
      <c r="H5874" s="36"/>
      <c r="K5874" s="38">
        <f>SUM(K5872:K5873)</f>
        <v>0</v>
      </c>
    </row>
    <row r="5876" spans="1:27" ht="45" customHeight="1" x14ac:dyDescent="0.3">
      <c r="A5876" s="28" t="s">
        <v>3012</v>
      </c>
      <c r="B5876" s="28" t="s">
        <v>168</v>
      </c>
      <c r="C5876" s="29" t="s">
        <v>14</v>
      </c>
      <c r="D5876" s="7" t="s">
        <v>169</v>
      </c>
      <c r="E5876" s="6"/>
      <c r="F5876" s="6"/>
      <c r="G5876" s="29"/>
      <c r="H5876" s="31" t="s">
        <v>820</v>
      </c>
      <c r="I5876" s="5">
        <v>1</v>
      </c>
      <c r="J5876" s="4"/>
      <c r="K5876" s="32">
        <f>ROUND(K5894,2)</f>
        <v>0</v>
      </c>
      <c r="L5876" s="30" t="s">
        <v>3013</v>
      </c>
      <c r="M5876" s="29"/>
      <c r="N5876" s="29"/>
      <c r="O5876" s="29"/>
      <c r="P5876" s="29"/>
      <c r="Q5876" s="29"/>
      <c r="R5876" s="29"/>
      <c r="S5876" s="29"/>
      <c r="T5876" s="29"/>
      <c r="U5876" s="29"/>
      <c r="V5876" s="29"/>
      <c r="W5876" s="29"/>
      <c r="X5876" s="29"/>
      <c r="Y5876" s="29"/>
      <c r="Z5876" s="29"/>
      <c r="AA5876" s="29"/>
    </row>
    <row r="5877" spans="1:27" x14ac:dyDescent="0.3">
      <c r="B5877" s="24" t="s">
        <v>822</v>
      </c>
    </row>
    <row r="5878" spans="1:27" x14ac:dyDescent="0.3">
      <c r="B5878" t="s">
        <v>919</v>
      </c>
      <c r="C5878" t="s">
        <v>802</v>
      </c>
      <c r="D5878" t="s">
        <v>920</v>
      </c>
      <c r="E5878" s="33">
        <v>3</v>
      </c>
      <c r="F5878" t="s">
        <v>825</v>
      </c>
      <c r="G5878" t="s">
        <v>826</v>
      </c>
      <c r="H5878" s="34"/>
      <c r="I5878" t="s">
        <v>827</v>
      </c>
      <c r="J5878" s="35">
        <f>ROUND(E5878/I5876* H5878,5)</f>
        <v>0</v>
      </c>
      <c r="K5878" s="36"/>
    </row>
    <row r="5879" spans="1:27" x14ac:dyDescent="0.3">
      <c r="B5879" t="s">
        <v>921</v>
      </c>
      <c r="C5879" t="s">
        <v>802</v>
      </c>
      <c r="D5879" t="s">
        <v>857</v>
      </c>
      <c r="E5879" s="33">
        <v>3</v>
      </c>
      <c r="F5879" t="s">
        <v>825</v>
      </c>
      <c r="G5879" t="s">
        <v>826</v>
      </c>
      <c r="H5879" s="34"/>
      <c r="I5879" t="s">
        <v>827</v>
      </c>
      <c r="J5879" s="35">
        <f>ROUND(E5879/I5876* H5879,5)</f>
        <v>0</v>
      </c>
      <c r="K5879" s="36"/>
    </row>
    <row r="5880" spans="1:27" x14ac:dyDescent="0.3">
      <c r="D5880" s="37" t="s">
        <v>828</v>
      </c>
      <c r="E5880" s="36"/>
      <c r="H5880" s="36"/>
      <c r="K5880" s="34">
        <f>SUM(J5878:J5879)</f>
        <v>0</v>
      </c>
    </row>
    <row r="5881" spans="1:27" x14ac:dyDescent="0.3">
      <c r="B5881" s="24" t="s">
        <v>833</v>
      </c>
      <c r="E5881" s="36"/>
      <c r="H5881" s="36"/>
      <c r="K5881" s="36"/>
    </row>
    <row r="5882" spans="1:27" ht="187.2" x14ac:dyDescent="0.3">
      <c r="B5882" t="s">
        <v>3014</v>
      </c>
      <c r="C5882" t="s">
        <v>14</v>
      </c>
      <c r="D5882" s="39" t="s">
        <v>3015</v>
      </c>
      <c r="E5882" s="33">
        <v>1</v>
      </c>
      <c r="G5882" t="s">
        <v>826</v>
      </c>
      <c r="H5882" s="34"/>
      <c r="I5882" t="s">
        <v>827</v>
      </c>
      <c r="J5882" s="35">
        <f>ROUND(E5882* H5882,5)</f>
        <v>0</v>
      </c>
      <c r="K5882" s="36"/>
    </row>
    <row r="5883" spans="1:27" x14ac:dyDescent="0.3">
      <c r="D5883" s="37" t="s">
        <v>841</v>
      </c>
      <c r="E5883" s="36"/>
      <c r="H5883" s="36"/>
      <c r="K5883" s="34">
        <f>SUM(J5882:J5882)</f>
        <v>0</v>
      </c>
    </row>
    <row r="5884" spans="1:27" x14ac:dyDescent="0.3">
      <c r="B5884" s="24" t="s">
        <v>897</v>
      </c>
      <c r="E5884" s="36"/>
      <c r="H5884" s="36"/>
      <c r="K5884" s="36"/>
    </row>
    <row r="5885" spans="1:27" x14ac:dyDescent="0.3">
      <c r="B5885" t="s">
        <v>1697</v>
      </c>
      <c r="C5885" t="s">
        <v>14</v>
      </c>
      <c r="D5885" t="s">
        <v>1698</v>
      </c>
      <c r="E5885" s="33">
        <v>2</v>
      </c>
      <c r="G5885" t="s">
        <v>826</v>
      </c>
      <c r="H5885" s="34"/>
      <c r="I5885" t="s">
        <v>827</v>
      </c>
      <c r="J5885" s="35">
        <f>ROUND(E5885* H5885,5)</f>
        <v>0</v>
      </c>
      <c r="K5885" s="36"/>
    </row>
    <row r="5886" spans="1:27" x14ac:dyDescent="0.3">
      <c r="B5886" t="s">
        <v>1862</v>
      </c>
      <c r="C5886" t="s">
        <v>14</v>
      </c>
      <c r="D5886" t="s">
        <v>1863</v>
      </c>
      <c r="E5886" s="33">
        <v>2</v>
      </c>
      <c r="G5886" t="s">
        <v>826</v>
      </c>
      <c r="H5886" s="34"/>
      <c r="I5886" t="s">
        <v>827</v>
      </c>
      <c r="J5886" s="35">
        <f>ROUND(E5886* H5886,5)</f>
        <v>0</v>
      </c>
      <c r="K5886" s="36"/>
    </row>
    <row r="5887" spans="1:27" x14ac:dyDescent="0.3">
      <c r="B5887" t="s">
        <v>1572</v>
      </c>
      <c r="C5887" t="s">
        <v>20</v>
      </c>
      <c r="D5887" t="s">
        <v>1573</v>
      </c>
      <c r="E5887" s="33">
        <v>6</v>
      </c>
      <c r="G5887" t="s">
        <v>826</v>
      </c>
      <c r="H5887" s="34"/>
      <c r="I5887" t="s">
        <v>827</v>
      </c>
      <c r="J5887" s="35">
        <f>ROUND(E5887* H5887,5)</f>
        <v>0</v>
      </c>
      <c r="K5887" s="36"/>
    </row>
    <row r="5888" spans="1:27" x14ac:dyDescent="0.3">
      <c r="D5888" s="37" t="s">
        <v>2973</v>
      </c>
      <c r="E5888" s="36"/>
      <c r="H5888" s="36"/>
      <c r="K5888" s="34">
        <f>SUM(J5885:J5887)</f>
        <v>0</v>
      </c>
    </row>
    <row r="5889" spans="1:27" x14ac:dyDescent="0.3">
      <c r="B5889" s="24" t="s">
        <v>912</v>
      </c>
      <c r="E5889" s="36"/>
      <c r="H5889" s="36"/>
      <c r="K5889" s="36"/>
    </row>
    <row r="5890" spans="1:27" x14ac:dyDescent="0.3">
      <c r="B5890" t="s">
        <v>913</v>
      </c>
      <c r="C5890" t="s">
        <v>844</v>
      </c>
      <c r="D5890" t="s">
        <v>914</v>
      </c>
      <c r="E5890" s="33">
        <v>0.71399999999999997</v>
      </c>
      <c r="G5890" t="s">
        <v>844</v>
      </c>
      <c r="H5890" s="34">
        <v>0</v>
      </c>
      <c r="I5890" t="s">
        <v>827</v>
      </c>
      <c r="J5890" s="35">
        <f>ROUND(E5890* H5890/100,5)</f>
        <v>0</v>
      </c>
      <c r="K5890" s="36"/>
    </row>
    <row r="5891" spans="1:27" x14ac:dyDescent="0.3">
      <c r="D5891" s="37" t="s">
        <v>915</v>
      </c>
      <c r="E5891" s="36"/>
      <c r="H5891" s="36"/>
      <c r="K5891" s="34">
        <f>SUM(J5890:J5890)</f>
        <v>0</v>
      </c>
    </row>
    <row r="5892" spans="1:27" x14ac:dyDescent="0.3">
      <c r="D5892" s="37" t="s">
        <v>842</v>
      </c>
      <c r="E5892" s="36"/>
      <c r="H5892" s="36"/>
      <c r="K5892" s="38">
        <f>SUM(J5877:J5891)</f>
        <v>0</v>
      </c>
    </row>
    <row r="5893" spans="1:27" x14ac:dyDescent="0.3">
      <c r="D5893" s="37" t="s">
        <v>916</v>
      </c>
      <c r="E5893" s="36"/>
      <c r="H5893" s="36">
        <v>2</v>
      </c>
      <c r="I5893" t="s">
        <v>844</v>
      </c>
      <c r="K5893" s="34">
        <f>ROUND(H5893/100*K5892,5)</f>
        <v>0</v>
      </c>
    </row>
    <row r="5894" spans="1:27" x14ac:dyDescent="0.3">
      <c r="D5894" s="37" t="s">
        <v>845</v>
      </c>
      <c r="E5894" s="36"/>
      <c r="H5894" s="36"/>
      <c r="K5894" s="38">
        <f>SUM(K5892:K5893)</f>
        <v>0</v>
      </c>
    </row>
    <row r="5896" spans="1:27" ht="45" customHeight="1" x14ac:dyDescent="0.3">
      <c r="A5896" s="28" t="s">
        <v>3016</v>
      </c>
      <c r="B5896" s="28" t="s">
        <v>494</v>
      </c>
      <c r="C5896" s="29" t="s">
        <v>14</v>
      </c>
      <c r="D5896" s="7" t="s">
        <v>495</v>
      </c>
      <c r="E5896" s="6"/>
      <c r="F5896" s="6"/>
      <c r="G5896" s="29"/>
      <c r="H5896" s="31" t="s">
        <v>820</v>
      </c>
      <c r="I5896" s="5">
        <v>1</v>
      </c>
      <c r="J5896" s="4"/>
      <c r="K5896" s="32">
        <f>ROUND(K5914,2)</f>
        <v>0</v>
      </c>
      <c r="L5896" s="30" t="s">
        <v>3017</v>
      </c>
      <c r="M5896" s="29"/>
      <c r="N5896" s="29"/>
      <c r="O5896" s="29"/>
      <c r="P5896" s="29"/>
      <c r="Q5896" s="29"/>
      <c r="R5896" s="29"/>
      <c r="S5896" s="29"/>
      <c r="T5896" s="29"/>
      <c r="U5896" s="29"/>
      <c r="V5896" s="29"/>
      <c r="W5896" s="29"/>
      <c r="X5896" s="29"/>
      <c r="Y5896" s="29"/>
      <c r="Z5896" s="29"/>
      <c r="AA5896" s="29"/>
    </row>
    <row r="5897" spans="1:27" x14ac:dyDescent="0.3">
      <c r="B5897" s="24" t="s">
        <v>822</v>
      </c>
    </row>
    <row r="5898" spans="1:27" x14ac:dyDescent="0.3">
      <c r="B5898" t="s">
        <v>919</v>
      </c>
      <c r="C5898" t="s">
        <v>802</v>
      </c>
      <c r="D5898" t="s">
        <v>920</v>
      </c>
      <c r="E5898" s="33">
        <v>2</v>
      </c>
      <c r="F5898" t="s">
        <v>825</v>
      </c>
      <c r="G5898" t="s">
        <v>826</v>
      </c>
      <c r="H5898" s="34"/>
      <c r="I5898" t="s">
        <v>827</v>
      </c>
      <c r="J5898" s="35">
        <f>ROUND(E5898/I5896* H5898,5)</f>
        <v>0</v>
      </c>
      <c r="K5898" s="36"/>
    </row>
    <row r="5899" spans="1:27" x14ac:dyDescent="0.3">
      <c r="B5899" t="s">
        <v>921</v>
      </c>
      <c r="C5899" t="s">
        <v>802</v>
      </c>
      <c r="D5899" t="s">
        <v>857</v>
      </c>
      <c r="E5899" s="33">
        <v>3</v>
      </c>
      <c r="F5899" t="s">
        <v>825</v>
      </c>
      <c r="G5899" t="s">
        <v>826</v>
      </c>
      <c r="H5899" s="34"/>
      <c r="I5899" t="s">
        <v>827</v>
      </c>
      <c r="J5899" s="35">
        <f>ROUND(E5899/I5896* H5899,5)</f>
        <v>0</v>
      </c>
      <c r="K5899" s="36"/>
    </row>
    <row r="5900" spans="1:27" x14ac:dyDescent="0.3">
      <c r="D5900" s="37" t="s">
        <v>828</v>
      </c>
      <c r="E5900" s="36"/>
      <c r="H5900" s="36"/>
      <c r="K5900" s="34">
        <f>SUM(J5898:J5899)</f>
        <v>0</v>
      </c>
    </row>
    <row r="5901" spans="1:27" x14ac:dyDescent="0.3">
      <c r="B5901" s="24" t="s">
        <v>833</v>
      </c>
      <c r="E5901" s="36"/>
      <c r="H5901" s="36"/>
      <c r="K5901" s="36"/>
    </row>
    <row r="5902" spans="1:27" ht="187.2" x14ac:dyDescent="0.3">
      <c r="B5902" t="s">
        <v>3018</v>
      </c>
      <c r="C5902" t="s">
        <v>14</v>
      </c>
      <c r="D5902" s="39" t="s">
        <v>3019</v>
      </c>
      <c r="E5902" s="33">
        <v>1</v>
      </c>
      <c r="G5902" t="s">
        <v>826</v>
      </c>
      <c r="H5902" s="34"/>
      <c r="I5902" t="s">
        <v>827</v>
      </c>
      <c r="J5902" s="35">
        <f>ROUND(E5902* H5902,5)</f>
        <v>0</v>
      </c>
      <c r="K5902" s="36"/>
    </row>
    <row r="5903" spans="1:27" x14ac:dyDescent="0.3">
      <c r="D5903" s="37" t="s">
        <v>841</v>
      </c>
      <c r="E5903" s="36"/>
      <c r="H5903" s="36"/>
      <c r="K5903" s="34">
        <f>SUM(J5902:J5902)</f>
        <v>0</v>
      </c>
    </row>
    <row r="5904" spans="1:27" x14ac:dyDescent="0.3">
      <c r="B5904" s="24" t="s">
        <v>897</v>
      </c>
      <c r="E5904" s="36"/>
      <c r="H5904" s="36"/>
      <c r="K5904" s="36"/>
    </row>
    <row r="5905" spans="1:27" x14ac:dyDescent="0.3">
      <c r="B5905" t="s">
        <v>1697</v>
      </c>
      <c r="C5905" t="s">
        <v>14</v>
      </c>
      <c r="D5905" t="s">
        <v>1698</v>
      </c>
      <c r="E5905" s="33">
        <v>2</v>
      </c>
      <c r="G5905" t="s">
        <v>826</v>
      </c>
      <c r="H5905" s="34"/>
      <c r="I5905" t="s">
        <v>827</v>
      </c>
      <c r="J5905" s="35">
        <f>ROUND(E5905* H5905,5)</f>
        <v>0</v>
      </c>
      <c r="K5905" s="36"/>
    </row>
    <row r="5906" spans="1:27" x14ac:dyDescent="0.3">
      <c r="B5906" t="s">
        <v>1862</v>
      </c>
      <c r="C5906" t="s">
        <v>14</v>
      </c>
      <c r="D5906" t="s">
        <v>1863</v>
      </c>
      <c r="E5906" s="33">
        <v>2</v>
      </c>
      <c r="G5906" t="s">
        <v>826</v>
      </c>
      <c r="H5906" s="34"/>
      <c r="I5906" t="s">
        <v>827</v>
      </c>
      <c r="J5906" s="35">
        <f>ROUND(E5906* H5906,5)</f>
        <v>0</v>
      </c>
      <c r="K5906" s="36"/>
    </row>
    <row r="5907" spans="1:27" x14ac:dyDescent="0.3">
      <c r="B5907" t="s">
        <v>1572</v>
      </c>
      <c r="C5907" t="s">
        <v>20</v>
      </c>
      <c r="D5907" t="s">
        <v>1573</v>
      </c>
      <c r="E5907" s="33">
        <v>6</v>
      </c>
      <c r="G5907" t="s">
        <v>826</v>
      </c>
      <c r="H5907" s="34"/>
      <c r="I5907" t="s">
        <v>827</v>
      </c>
      <c r="J5907" s="35">
        <f>ROUND(E5907* H5907,5)</f>
        <v>0</v>
      </c>
      <c r="K5907" s="36"/>
    </row>
    <row r="5908" spans="1:27" x14ac:dyDescent="0.3">
      <c r="D5908" s="37" t="s">
        <v>2973</v>
      </c>
      <c r="E5908" s="36"/>
      <c r="H5908" s="36"/>
      <c r="K5908" s="34">
        <f>SUM(J5905:J5907)</f>
        <v>0</v>
      </c>
    </row>
    <row r="5909" spans="1:27" x14ac:dyDescent="0.3">
      <c r="B5909" s="24" t="s">
        <v>912</v>
      </c>
      <c r="E5909" s="36"/>
      <c r="H5909" s="36"/>
      <c r="K5909" s="36"/>
    </row>
    <row r="5910" spans="1:27" x14ac:dyDescent="0.3">
      <c r="B5910" t="s">
        <v>913</v>
      </c>
      <c r="C5910" t="s">
        <v>844</v>
      </c>
      <c r="D5910" t="s">
        <v>914</v>
      </c>
      <c r="E5910" s="33">
        <v>2.5</v>
      </c>
      <c r="G5910" t="s">
        <v>844</v>
      </c>
      <c r="H5910" s="34">
        <v>0</v>
      </c>
      <c r="I5910" t="s">
        <v>827</v>
      </c>
      <c r="J5910" s="35">
        <f>ROUND(E5910* H5910/100,5)</f>
        <v>0</v>
      </c>
      <c r="K5910" s="36"/>
    </row>
    <row r="5911" spans="1:27" x14ac:dyDescent="0.3">
      <c r="D5911" s="37" t="s">
        <v>915</v>
      </c>
      <c r="E5911" s="36"/>
      <c r="H5911" s="36"/>
      <c r="K5911" s="34">
        <f>SUM(J5910:J5910)</f>
        <v>0</v>
      </c>
    </row>
    <row r="5912" spans="1:27" x14ac:dyDescent="0.3">
      <c r="D5912" s="37" t="s">
        <v>842</v>
      </c>
      <c r="E5912" s="36"/>
      <c r="H5912" s="36"/>
      <c r="K5912" s="38">
        <f>SUM(J5897:J5911)</f>
        <v>0</v>
      </c>
    </row>
    <row r="5913" spans="1:27" x14ac:dyDescent="0.3">
      <c r="D5913" s="37" t="s">
        <v>916</v>
      </c>
      <c r="E5913" s="36"/>
      <c r="H5913" s="36">
        <v>2</v>
      </c>
      <c r="I5913" t="s">
        <v>844</v>
      </c>
      <c r="K5913" s="34">
        <f>ROUND(H5913/100*K5912,5)</f>
        <v>0</v>
      </c>
    </row>
    <row r="5914" spans="1:27" x14ac:dyDescent="0.3">
      <c r="D5914" s="37" t="s">
        <v>845</v>
      </c>
      <c r="E5914" s="36"/>
      <c r="H5914" s="36"/>
      <c r="K5914" s="38">
        <f>SUM(K5912:K5913)</f>
        <v>0</v>
      </c>
    </row>
    <row r="5916" spans="1:27" ht="45" customHeight="1" x14ac:dyDescent="0.3">
      <c r="A5916" s="28"/>
      <c r="B5916" s="28" t="s">
        <v>3020</v>
      </c>
      <c r="C5916" s="29" t="s">
        <v>14</v>
      </c>
      <c r="D5916" s="7" t="s">
        <v>3021</v>
      </c>
      <c r="E5916" s="6"/>
      <c r="F5916" s="6"/>
      <c r="G5916" s="29"/>
      <c r="H5916" s="31" t="s">
        <v>820</v>
      </c>
      <c r="I5916" s="5">
        <v>1</v>
      </c>
      <c r="J5916" s="4"/>
      <c r="K5916" s="32">
        <f>ROUND(K5934,2)</f>
        <v>0</v>
      </c>
      <c r="L5916" s="30" t="s">
        <v>3022</v>
      </c>
      <c r="M5916" s="29"/>
      <c r="N5916" s="29"/>
      <c r="O5916" s="29"/>
      <c r="P5916" s="29"/>
      <c r="Q5916" s="29"/>
      <c r="R5916" s="29"/>
      <c r="S5916" s="29"/>
      <c r="T5916" s="29"/>
      <c r="U5916" s="29"/>
      <c r="V5916" s="29"/>
      <c r="W5916" s="29"/>
      <c r="X5916" s="29"/>
      <c r="Y5916" s="29"/>
      <c r="Z5916" s="29"/>
      <c r="AA5916" s="29"/>
    </row>
    <row r="5917" spans="1:27" x14ac:dyDescent="0.3">
      <c r="B5917" s="24" t="s">
        <v>822</v>
      </c>
    </row>
    <row r="5918" spans="1:27" x14ac:dyDescent="0.3">
      <c r="B5918" t="s">
        <v>921</v>
      </c>
      <c r="C5918" t="s">
        <v>802</v>
      </c>
      <c r="D5918" t="s">
        <v>857</v>
      </c>
      <c r="E5918" s="33">
        <v>3</v>
      </c>
      <c r="F5918" t="s">
        <v>825</v>
      </c>
      <c r="G5918" t="s">
        <v>826</v>
      </c>
      <c r="H5918" s="34"/>
      <c r="I5918" t="s">
        <v>827</v>
      </c>
      <c r="J5918" s="35">
        <f>ROUND(E5918/I5916* H5918,5)</f>
        <v>0</v>
      </c>
      <c r="K5918" s="36"/>
    </row>
    <row r="5919" spans="1:27" x14ac:dyDescent="0.3">
      <c r="B5919" t="s">
        <v>919</v>
      </c>
      <c r="C5919" t="s">
        <v>802</v>
      </c>
      <c r="D5919" t="s">
        <v>920</v>
      </c>
      <c r="E5919" s="33">
        <v>3</v>
      </c>
      <c r="F5919" t="s">
        <v>825</v>
      </c>
      <c r="G5919" t="s">
        <v>826</v>
      </c>
      <c r="H5919" s="34"/>
      <c r="I5919" t="s">
        <v>827</v>
      </c>
      <c r="J5919" s="35">
        <f>ROUND(E5919/I5916* H5919,5)</f>
        <v>0</v>
      </c>
      <c r="K5919" s="36"/>
    </row>
    <row r="5920" spans="1:27" x14ac:dyDescent="0.3">
      <c r="D5920" s="37" t="s">
        <v>828</v>
      </c>
      <c r="E5920" s="36"/>
      <c r="H5920" s="36"/>
      <c r="K5920" s="34">
        <f>SUM(J5918:J5919)</f>
        <v>0</v>
      </c>
    </row>
    <row r="5921" spans="1:27" x14ac:dyDescent="0.3">
      <c r="B5921" s="24" t="s">
        <v>833</v>
      </c>
      <c r="E5921" s="36"/>
      <c r="H5921" s="36"/>
      <c r="K5921" s="36"/>
    </row>
    <row r="5922" spans="1:27" ht="187.2" x14ac:dyDescent="0.3">
      <c r="B5922" t="s">
        <v>3023</v>
      </c>
      <c r="C5922" t="s">
        <v>14</v>
      </c>
      <c r="D5922" s="39" t="s">
        <v>3021</v>
      </c>
      <c r="E5922" s="33">
        <v>1</v>
      </c>
      <c r="G5922" t="s">
        <v>826</v>
      </c>
      <c r="H5922" s="34"/>
      <c r="I5922" t="s">
        <v>827</v>
      </c>
      <c r="J5922" s="35">
        <f>ROUND(E5922* H5922,5)</f>
        <v>0</v>
      </c>
      <c r="K5922" s="36"/>
    </row>
    <row r="5923" spans="1:27" x14ac:dyDescent="0.3">
      <c r="D5923" s="37" t="s">
        <v>841</v>
      </c>
      <c r="E5923" s="36"/>
      <c r="H5923" s="36"/>
      <c r="K5923" s="34">
        <f>SUM(J5922:J5922)</f>
        <v>0</v>
      </c>
    </row>
    <row r="5924" spans="1:27" x14ac:dyDescent="0.3">
      <c r="B5924" s="24" t="s">
        <v>897</v>
      </c>
      <c r="E5924" s="36"/>
      <c r="H5924" s="36"/>
      <c r="K5924" s="36"/>
    </row>
    <row r="5925" spans="1:27" x14ac:dyDescent="0.3">
      <c r="B5925" t="s">
        <v>1862</v>
      </c>
      <c r="C5925" t="s">
        <v>14</v>
      </c>
      <c r="D5925" t="s">
        <v>1863</v>
      </c>
      <c r="E5925" s="33">
        <v>2</v>
      </c>
      <c r="G5925" t="s">
        <v>826</v>
      </c>
      <c r="H5925" s="34"/>
      <c r="I5925" t="s">
        <v>827</v>
      </c>
      <c r="J5925" s="35">
        <f>ROUND(E5925* H5925,5)</f>
        <v>0</v>
      </c>
      <c r="K5925" s="36"/>
    </row>
    <row r="5926" spans="1:27" x14ac:dyDescent="0.3">
      <c r="B5926" t="s">
        <v>1697</v>
      </c>
      <c r="C5926" t="s">
        <v>14</v>
      </c>
      <c r="D5926" t="s">
        <v>1698</v>
      </c>
      <c r="E5926" s="33">
        <v>2</v>
      </c>
      <c r="G5926" t="s">
        <v>826</v>
      </c>
      <c r="H5926" s="34"/>
      <c r="I5926" t="s">
        <v>827</v>
      </c>
      <c r="J5926" s="35">
        <f>ROUND(E5926* H5926,5)</f>
        <v>0</v>
      </c>
      <c r="K5926" s="36"/>
    </row>
    <row r="5927" spans="1:27" x14ac:dyDescent="0.3">
      <c r="B5927" t="s">
        <v>1572</v>
      </c>
      <c r="C5927" t="s">
        <v>20</v>
      </c>
      <c r="D5927" t="s">
        <v>1573</v>
      </c>
      <c r="E5927" s="33">
        <v>6</v>
      </c>
      <c r="G5927" t="s">
        <v>826</v>
      </c>
      <c r="H5927" s="34"/>
      <c r="I5927" t="s">
        <v>827</v>
      </c>
      <c r="J5927" s="35">
        <f>ROUND(E5927* H5927,5)</f>
        <v>0</v>
      </c>
      <c r="K5927" s="36"/>
    </row>
    <row r="5928" spans="1:27" x14ac:dyDescent="0.3">
      <c r="D5928" s="37" t="s">
        <v>2973</v>
      </c>
      <c r="E5928" s="36"/>
      <c r="H5928" s="36"/>
      <c r="K5928" s="34">
        <f>SUM(J5925:J5927)</f>
        <v>0</v>
      </c>
    </row>
    <row r="5929" spans="1:27" x14ac:dyDescent="0.3">
      <c r="B5929" s="24" t="s">
        <v>912</v>
      </c>
      <c r="E5929" s="36"/>
      <c r="H5929" s="36"/>
      <c r="K5929" s="36"/>
    </row>
    <row r="5930" spans="1:27" x14ac:dyDescent="0.3">
      <c r="B5930" t="s">
        <v>913</v>
      </c>
      <c r="C5930" t="s">
        <v>844</v>
      </c>
      <c r="D5930" t="s">
        <v>914</v>
      </c>
      <c r="E5930" s="33">
        <v>7.1741999999999999</v>
      </c>
      <c r="G5930" t="s">
        <v>844</v>
      </c>
      <c r="H5930" s="34">
        <v>0</v>
      </c>
      <c r="I5930" t="s">
        <v>827</v>
      </c>
      <c r="J5930" s="35">
        <f>ROUND(E5930* H5930/100,5)</f>
        <v>0</v>
      </c>
      <c r="K5930" s="36"/>
    </row>
    <row r="5931" spans="1:27" x14ac:dyDescent="0.3">
      <c r="D5931" s="37" t="s">
        <v>915</v>
      </c>
      <c r="E5931" s="36"/>
      <c r="H5931" s="36"/>
      <c r="K5931" s="34">
        <f>SUM(J5930:J5930)</f>
        <v>0</v>
      </c>
    </row>
    <row r="5932" spans="1:27" x14ac:dyDescent="0.3">
      <c r="D5932" s="37" t="s">
        <v>842</v>
      </c>
      <c r="E5932" s="36"/>
      <c r="H5932" s="36"/>
      <c r="K5932" s="38">
        <f>SUM(J5917:J5931)</f>
        <v>0</v>
      </c>
    </row>
    <row r="5933" spans="1:27" x14ac:dyDescent="0.3">
      <c r="D5933" s="37" t="s">
        <v>916</v>
      </c>
      <c r="E5933" s="36"/>
      <c r="H5933" s="36">
        <v>2</v>
      </c>
      <c r="I5933" t="s">
        <v>844</v>
      </c>
      <c r="K5933" s="34">
        <f>ROUND(H5933/100*K5932,5)</f>
        <v>0</v>
      </c>
    </row>
    <row r="5934" spans="1:27" x14ac:dyDescent="0.3">
      <c r="D5934" s="37" t="s">
        <v>845</v>
      </c>
      <c r="E5934" s="36"/>
      <c r="H5934" s="36"/>
      <c r="K5934" s="38">
        <f>SUM(K5932:K5933)</f>
        <v>0</v>
      </c>
    </row>
    <row r="5936" spans="1:27" ht="45" customHeight="1" x14ac:dyDescent="0.3">
      <c r="A5936" s="28" t="s">
        <v>3024</v>
      </c>
      <c r="B5936" s="28" t="s">
        <v>164</v>
      </c>
      <c r="C5936" s="29" t="s">
        <v>14</v>
      </c>
      <c r="D5936" s="7" t="s">
        <v>165</v>
      </c>
      <c r="E5936" s="6"/>
      <c r="F5936" s="6"/>
      <c r="G5936" s="29"/>
      <c r="H5936" s="31" t="s">
        <v>820</v>
      </c>
      <c r="I5936" s="5">
        <v>1</v>
      </c>
      <c r="J5936" s="4"/>
      <c r="K5936" s="32">
        <f>ROUND(K5954,2)</f>
        <v>0</v>
      </c>
      <c r="L5936" s="30" t="s">
        <v>3025</v>
      </c>
      <c r="M5936" s="29"/>
      <c r="N5936" s="29"/>
      <c r="O5936" s="29"/>
      <c r="P5936" s="29"/>
      <c r="Q5936" s="29"/>
      <c r="R5936" s="29"/>
      <c r="S5936" s="29"/>
      <c r="T5936" s="29"/>
      <c r="U5936" s="29"/>
      <c r="V5936" s="29"/>
      <c r="W5936" s="29"/>
      <c r="X5936" s="29"/>
      <c r="Y5936" s="29"/>
      <c r="Z5936" s="29"/>
      <c r="AA5936" s="29"/>
    </row>
    <row r="5937" spans="2:11" x14ac:dyDescent="0.3">
      <c r="B5937" s="24" t="s">
        <v>822</v>
      </c>
    </row>
    <row r="5938" spans="2:11" x14ac:dyDescent="0.3">
      <c r="B5938" t="s">
        <v>919</v>
      </c>
      <c r="C5938" t="s">
        <v>802</v>
      </c>
      <c r="D5938" t="s">
        <v>920</v>
      </c>
      <c r="E5938" s="33">
        <v>1.5</v>
      </c>
      <c r="F5938" t="s">
        <v>825</v>
      </c>
      <c r="G5938" t="s">
        <v>826</v>
      </c>
      <c r="H5938" s="34"/>
      <c r="I5938" t="s">
        <v>827</v>
      </c>
      <c r="J5938" s="35">
        <f>ROUND(E5938/I5936* H5938,5)</f>
        <v>0</v>
      </c>
      <c r="K5938" s="36"/>
    </row>
    <row r="5939" spans="2:11" x14ac:dyDescent="0.3">
      <c r="B5939" t="s">
        <v>921</v>
      </c>
      <c r="C5939" t="s">
        <v>802</v>
      </c>
      <c r="D5939" t="s">
        <v>857</v>
      </c>
      <c r="E5939" s="33">
        <v>2</v>
      </c>
      <c r="F5939" t="s">
        <v>825</v>
      </c>
      <c r="G5939" t="s">
        <v>826</v>
      </c>
      <c r="H5939" s="34"/>
      <c r="I5939" t="s">
        <v>827</v>
      </c>
      <c r="J5939" s="35">
        <f>ROUND(E5939/I5936* H5939,5)</f>
        <v>0</v>
      </c>
      <c r="K5939" s="36"/>
    </row>
    <row r="5940" spans="2:11" x14ac:dyDescent="0.3">
      <c r="D5940" s="37" t="s">
        <v>828</v>
      </c>
      <c r="E5940" s="36"/>
      <c r="H5940" s="36"/>
      <c r="K5940" s="34">
        <f>SUM(J5938:J5939)</f>
        <v>0</v>
      </c>
    </row>
    <row r="5941" spans="2:11" x14ac:dyDescent="0.3">
      <c r="B5941" s="24" t="s">
        <v>833</v>
      </c>
      <c r="E5941" s="36"/>
      <c r="H5941" s="36"/>
      <c r="K5941" s="36"/>
    </row>
    <row r="5942" spans="2:11" ht="172.8" x14ac:dyDescent="0.3">
      <c r="B5942" t="s">
        <v>3026</v>
      </c>
      <c r="C5942" t="s">
        <v>14</v>
      </c>
      <c r="D5942" s="39" t="s">
        <v>3027</v>
      </c>
      <c r="E5942" s="33">
        <v>1</v>
      </c>
      <c r="G5942" t="s">
        <v>826</v>
      </c>
      <c r="H5942" s="34"/>
      <c r="I5942" t="s">
        <v>827</v>
      </c>
      <c r="J5942" s="35">
        <f>ROUND(E5942* H5942,5)</f>
        <v>0</v>
      </c>
      <c r="K5942" s="36"/>
    </row>
    <row r="5943" spans="2:11" x14ac:dyDescent="0.3">
      <c r="D5943" s="37" t="s">
        <v>841</v>
      </c>
      <c r="E5943" s="36"/>
      <c r="H5943" s="36"/>
      <c r="K5943" s="34">
        <f>SUM(J5942:J5942)</f>
        <v>0</v>
      </c>
    </row>
    <row r="5944" spans="2:11" x14ac:dyDescent="0.3">
      <c r="B5944" s="24" t="s">
        <v>897</v>
      </c>
      <c r="E5944" s="36"/>
      <c r="H5944" s="36"/>
      <c r="K5944" s="36"/>
    </row>
    <row r="5945" spans="2:11" x14ac:dyDescent="0.3">
      <c r="B5945" t="s">
        <v>1862</v>
      </c>
      <c r="C5945" t="s">
        <v>14</v>
      </c>
      <c r="D5945" t="s">
        <v>1863</v>
      </c>
      <c r="E5945" s="33">
        <v>2</v>
      </c>
      <c r="G5945" t="s">
        <v>826</v>
      </c>
      <c r="H5945" s="34"/>
      <c r="I5945" t="s">
        <v>827</v>
      </c>
      <c r="J5945" s="35">
        <f>ROUND(E5945* H5945,5)</f>
        <v>0</v>
      </c>
      <c r="K5945" s="36"/>
    </row>
    <row r="5946" spans="2:11" x14ac:dyDescent="0.3">
      <c r="B5946" t="s">
        <v>1697</v>
      </c>
      <c r="C5946" t="s">
        <v>14</v>
      </c>
      <c r="D5946" t="s">
        <v>1698</v>
      </c>
      <c r="E5946" s="33">
        <v>2</v>
      </c>
      <c r="G5946" t="s">
        <v>826</v>
      </c>
      <c r="H5946" s="34"/>
      <c r="I5946" t="s">
        <v>827</v>
      </c>
      <c r="J5946" s="35">
        <f>ROUND(E5946* H5946,5)</f>
        <v>0</v>
      </c>
      <c r="K5946" s="36"/>
    </row>
    <row r="5947" spans="2:11" x14ac:dyDescent="0.3">
      <c r="B5947" t="s">
        <v>1572</v>
      </c>
      <c r="C5947" t="s">
        <v>20</v>
      </c>
      <c r="D5947" t="s">
        <v>1573</v>
      </c>
      <c r="E5947" s="33">
        <v>6</v>
      </c>
      <c r="G5947" t="s">
        <v>826</v>
      </c>
      <c r="H5947" s="34"/>
      <c r="I5947" t="s">
        <v>827</v>
      </c>
      <c r="J5947" s="35">
        <f>ROUND(E5947* H5947,5)</f>
        <v>0</v>
      </c>
      <c r="K5947" s="36"/>
    </row>
    <row r="5948" spans="2:11" x14ac:dyDescent="0.3">
      <c r="D5948" s="37" t="s">
        <v>2973</v>
      </c>
      <c r="E5948" s="36"/>
      <c r="H5948" s="36"/>
      <c r="K5948" s="34">
        <f>SUM(J5945:J5947)</f>
        <v>0</v>
      </c>
    </row>
    <row r="5949" spans="2:11" x14ac:dyDescent="0.3">
      <c r="B5949" s="24" t="s">
        <v>912</v>
      </c>
      <c r="E5949" s="36"/>
      <c r="H5949" s="36"/>
      <c r="K5949" s="36"/>
    </row>
    <row r="5950" spans="2:11" x14ac:dyDescent="0.3">
      <c r="B5950" t="s">
        <v>913</v>
      </c>
      <c r="C5950" t="s">
        <v>844</v>
      </c>
      <c r="D5950" t="s">
        <v>914</v>
      </c>
      <c r="E5950" s="33">
        <v>7.1741999999999999</v>
      </c>
      <c r="G5950" t="s">
        <v>844</v>
      </c>
      <c r="H5950" s="34">
        <v>0</v>
      </c>
      <c r="I5950" t="s">
        <v>827</v>
      </c>
      <c r="J5950" s="35">
        <f>ROUND(E5950* H5950/100,5)</f>
        <v>0</v>
      </c>
      <c r="K5950" s="36"/>
    </row>
    <row r="5951" spans="2:11" x14ac:dyDescent="0.3">
      <c r="D5951" s="37" t="s">
        <v>915</v>
      </c>
      <c r="E5951" s="36"/>
      <c r="H5951" s="36"/>
      <c r="K5951" s="34">
        <f>SUM(J5950:J5950)</f>
        <v>0</v>
      </c>
    </row>
    <row r="5952" spans="2:11" x14ac:dyDescent="0.3">
      <c r="D5952" s="37" t="s">
        <v>842</v>
      </c>
      <c r="E5952" s="36"/>
      <c r="H5952" s="36"/>
      <c r="K5952" s="38">
        <f>SUM(J5937:J5951)</f>
        <v>0</v>
      </c>
    </row>
    <row r="5953" spans="1:27" x14ac:dyDescent="0.3">
      <c r="D5953" s="37" t="s">
        <v>916</v>
      </c>
      <c r="E5953" s="36"/>
      <c r="H5953" s="36">
        <v>2</v>
      </c>
      <c r="I5953" t="s">
        <v>844</v>
      </c>
      <c r="K5953" s="34">
        <f>ROUND(H5953/100*K5952,5)</f>
        <v>0</v>
      </c>
    </row>
    <row r="5954" spans="1:27" x14ac:dyDescent="0.3">
      <c r="D5954" s="37" t="s">
        <v>845</v>
      </c>
      <c r="E5954" s="36"/>
      <c r="H5954" s="36"/>
      <c r="K5954" s="38">
        <f>SUM(K5952:K5953)</f>
        <v>0</v>
      </c>
    </row>
    <row r="5956" spans="1:27" ht="45" customHeight="1" x14ac:dyDescent="0.3">
      <c r="A5956" s="28" t="s">
        <v>3028</v>
      </c>
      <c r="B5956" s="28" t="s">
        <v>162</v>
      </c>
      <c r="C5956" s="29" t="s">
        <v>14</v>
      </c>
      <c r="D5956" s="7" t="s">
        <v>163</v>
      </c>
      <c r="E5956" s="6"/>
      <c r="F5956" s="6"/>
      <c r="G5956" s="29"/>
      <c r="H5956" s="31" t="s">
        <v>820</v>
      </c>
      <c r="I5956" s="5">
        <v>1</v>
      </c>
      <c r="J5956" s="4"/>
      <c r="K5956" s="32">
        <f>ROUND(K5974,2)</f>
        <v>0</v>
      </c>
      <c r="L5956" s="30" t="s">
        <v>3029</v>
      </c>
      <c r="M5956" s="29"/>
      <c r="N5956" s="29"/>
      <c r="O5956" s="29"/>
      <c r="P5956" s="29"/>
      <c r="Q5956" s="29"/>
      <c r="R5956" s="29"/>
      <c r="S5956" s="29"/>
      <c r="T5956" s="29"/>
      <c r="U5956" s="29"/>
      <c r="V5956" s="29"/>
      <c r="W5956" s="29"/>
      <c r="X5956" s="29"/>
      <c r="Y5956" s="29"/>
      <c r="Z5956" s="29"/>
      <c r="AA5956" s="29"/>
    </row>
    <row r="5957" spans="1:27" x14ac:dyDescent="0.3">
      <c r="B5957" s="24" t="s">
        <v>822</v>
      </c>
    </row>
    <row r="5958" spans="1:27" x14ac:dyDescent="0.3">
      <c r="B5958" t="s">
        <v>921</v>
      </c>
      <c r="C5958" t="s">
        <v>802</v>
      </c>
      <c r="D5958" t="s">
        <v>857</v>
      </c>
      <c r="E5958" s="33">
        <v>2</v>
      </c>
      <c r="F5958" t="s">
        <v>825</v>
      </c>
      <c r="G5958" t="s">
        <v>826</v>
      </c>
      <c r="H5958" s="34"/>
      <c r="I5958" t="s">
        <v>827</v>
      </c>
      <c r="J5958" s="35">
        <f>ROUND(E5958/I5956* H5958,5)</f>
        <v>0</v>
      </c>
      <c r="K5958" s="36"/>
    </row>
    <row r="5959" spans="1:27" x14ac:dyDescent="0.3">
      <c r="B5959" t="s">
        <v>919</v>
      </c>
      <c r="C5959" t="s">
        <v>802</v>
      </c>
      <c r="D5959" t="s">
        <v>920</v>
      </c>
      <c r="E5959" s="33">
        <v>1.5</v>
      </c>
      <c r="F5959" t="s">
        <v>825</v>
      </c>
      <c r="G5959" t="s">
        <v>826</v>
      </c>
      <c r="H5959" s="34"/>
      <c r="I5959" t="s">
        <v>827</v>
      </c>
      <c r="J5959" s="35">
        <f>ROUND(E5959/I5956* H5959,5)</f>
        <v>0</v>
      </c>
      <c r="K5959" s="36"/>
    </row>
    <row r="5960" spans="1:27" x14ac:dyDescent="0.3">
      <c r="D5960" s="37" t="s">
        <v>828</v>
      </c>
      <c r="E5960" s="36"/>
      <c r="H5960" s="36"/>
      <c r="K5960" s="34">
        <f>SUM(J5958:J5959)</f>
        <v>0</v>
      </c>
    </row>
    <row r="5961" spans="1:27" x14ac:dyDescent="0.3">
      <c r="B5961" s="24" t="s">
        <v>833</v>
      </c>
      <c r="E5961" s="36"/>
      <c r="H5961" s="36"/>
      <c r="K5961" s="36"/>
    </row>
    <row r="5962" spans="1:27" ht="172.8" x14ac:dyDescent="0.3">
      <c r="B5962" t="s">
        <v>3030</v>
      </c>
      <c r="C5962" t="s">
        <v>14</v>
      </c>
      <c r="D5962" s="39" t="s">
        <v>163</v>
      </c>
      <c r="E5962" s="33">
        <v>1</v>
      </c>
      <c r="G5962" t="s">
        <v>826</v>
      </c>
      <c r="H5962" s="34"/>
      <c r="I5962" t="s">
        <v>827</v>
      </c>
      <c r="J5962" s="35">
        <f>ROUND(E5962* H5962,5)</f>
        <v>0</v>
      </c>
      <c r="K5962" s="36"/>
    </row>
    <row r="5963" spans="1:27" x14ac:dyDescent="0.3">
      <c r="D5963" s="37" t="s">
        <v>841</v>
      </c>
      <c r="E5963" s="36"/>
      <c r="H5963" s="36"/>
      <c r="K5963" s="34">
        <f>SUM(J5962:J5962)</f>
        <v>0</v>
      </c>
    </row>
    <row r="5964" spans="1:27" x14ac:dyDescent="0.3">
      <c r="B5964" s="24" t="s">
        <v>897</v>
      </c>
      <c r="E5964" s="36"/>
      <c r="H5964" s="36"/>
      <c r="K5964" s="36"/>
    </row>
    <row r="5965" spans="1:27" x14ac:dyDescent="0.3">
      <c r="B5965" t="s">
        <v>1572</v>
      </c>
      <c r="C5965" t="s">
        <v>20</v>
      </c>
      <c r="D5965" t="s">
        <v>1573</v>
      </c>
      <c r="E5965" s="33">
        <v>6</v>
      </c>
      <c r="G5965" t="s">
        <v>826</v>
      </c>
      <c r="H5965" s="34"/>
      <c r="I5965" t="s">
        <v>827</v>
      </c>
      <c r="J5965" s="35">
        <f>ROUND(E5965* H5965,5)</f>
        <v>0</v>
      </c>
      <c r="K5965" s="36"/>
    </row>
    <row r="5966" spans="1:27" x14ac:dyDescent="0.3">
      <c r="B5966" t="s">
        <v>1697</v>
      </c>
      <c r="C5966" t="s">
        <v>14</v>
      </c>
      <c r="D5966" t="s">
        <v>1698</v>
      </c>
      <c r="E5966" s="33">
        <v>2</v>
      </c>
      <c r="G5966" t="s">
        <v>826</v>
      </c>
      <c r="H5966" s="34"/>
      <c r="I5966" t="s">
        <v>827</v>
      </c>
      <c r="J5966" s="35">
        <f>ROUND(E5966* H5966,5)</f>
        <v>0</v>
      </c>
      <c r="K5966" s="36"/>
    </row>
    <row r="5967" spans="1:27" x14ac:dyDescent="0.3">
      <c r="B5967" t="s">
        <v>1862</v>
      </c>
      <c r="C5967" t="s">
        <v>14</v>
      </c>
      <c r="D5967" t="s">
        <v>1863</v>
      </c>
      <c r="E5967" s="33">
        <v>2</v>
      </c>
      <c r="G5967" t="s">
        <v>826</v>
      </c>
      <c r="H5967" s="34"/>
      <c r="I5967" t="s">
        <v>827</v>
      </c>
      <c r="J5967" s="35">
        <f>ROUND(E5967* H5967,5)</f>
        <v>0</v>
      </c>
      <c r="K5967" s="36"/>
    </row>
    <row r="5968" spans="1:27" x14ac:dyDescent="0.3">
      <c r="D5968" s="37" t="s">
        <v>2973</v>
      </c>
      <c r="E5968" s="36"/>
      <c r="H5968" s="36"/>
      <c r="K5968" s="34">
        <f>SUM(J5965:J5967)</f>
        <v>0</v>
      </c>
    </row>
    <row r="5969" spans="1:27" x14ac:dyDescent="0.3">
      <c r="B5969" s="24" t="s">
        <v>912</v>
      </c>
      <c r="E5969" s="36"/>
      <c r="H5969" s="36"/>
      <c r="K5969" s="36"/>
    </row>
    <row r="5970" spans="1:27" x14ac:dyDescent="0.3">
      <c r="B5970" t="s">
        <v>913</v>
      </c>
      <c r="C5970" t="s">
        <v>844</v>
      </c>
      <c r="D5970" t="s">
        <v>914</v>
      </c>
      <c r="E5970" s="33">
        <v>7.1741999999999999</v>
      </c>
      <c r="G5970" t="s">
        <v>844</v>
      </c>
      <c r="H5970" s="34">
        <v>0</v>
      </c>
      <c r="I5970" t="s">
        <v>827</v>
      </c>
      <c r="J5970" s="35">
        <f>ROUND(E5970* H5970/100,5)</f>
        <v>0</v>
      </c>
      <c r="K5970" s="36"/>
    </row>
    <row r="5971" spans="1:27" x14ac:dyDescent="0.3">
      <c r="D5971" s="37" t="s">
        <v>915</v>
      </c>
      <c r="E5971" s="36"/>
      <c r="H5971" s="36"/>
      <c r="K5971" s="34">
        <f>SUM(J5970:J5970)</f>
        <v>0</v>
      </c>
    </row>
    <row r="5972" spans="1:27" x14ac:dyDescent="0.3">
      <c r="D5972" s="37" t="s">
        <v>842</v>
      </c>
      <c r="E5972" s="36"/>
      <c r="H5972" s="36"/>
      <c r="K5972" s="38">
        <f>SUM(J5957:J5971)</f>
        <v>0</v>
      </c>
    </row>
    <row r="5973" spans="1:27" x14ac:dyDescent="0.3">
      <c r="D5973" s="37" t="s">
        <v>916</v>
      </c>
      <c r="E5973" s="36"/>
      <c r="H5973" s="36">
        <v>2</v>
      </c>
      <c r="I5973" t="s">
        <v>844</v>
      </c>
      <c r="K5973" s="34">
        <f>ROUND(H5973/100*K5972,5)</f>
        <v>0</v>
      </c>
    </row>
    <row r="5974" spans="1:27" x14ac:dyDescent="0.3">
      <c r="D5974" s="37" t="s">
        <v>845</v>
      </c>
      <c r="E5974" s="36"/>
      <c r="H5974" s="36"/>
      <c r="K5974" s="38">
        <f>SUM(K5972:K5973)</f>
        <v>0</v>
      </c>
    </row>
    <row r="5976" spans="1:27" ht="45" customHeight="1" x14ac:dyDescent="0.3">
      <c r="A5976" s="28" t="s">
        <v>3031</v>
      </c>
      <c r="B5976" s="28" t="s">
        <v>389</v>
      </c>
      <c r="C5976" s="29" t="s">
        <v>17</v>
      </c>
      <c r="D5976" s="7" t="s">
        <v>390</v>
      </c>
      <c r="E5976" s="6"/>
      <c r="F5976" s="6"/>
      <c r="G5976" s="29"/>
      <c r="H5976" s="31" t="s">
        <v>820</v>
      </c>
      <c r="I5976" s="5">
        <v>1</v>
      </c>
      <c r="J5976" s="4"/>
      <c r="K5976" s="32">
        <f>ROUND(K5985,2)</f>
        <v>0</v>
      </c>
      <c r="L5976" s="30" t="s">
        <v>3032</v>
      </c>
      <c r="M5976" s="29"/>
      <c r="N5976" s="29"/>
      <c r="O5976" s="29"/>
      <c r="P5976" s="29"/>
      <c r="Q5976" s="29"/>
      <c r="R5976" s="29"/>
      <c r="S5976" s="29"/>
      <c r="T5976" s="29"/>
      <c r="U5976" s="29"/>
      <c r="V5976" s="29"/>
      <c r="W5976" s="29"/>
      <c r="X5976" s="29"/>
      <c r="Y5976" s="29"/>
      <c r="Z5976" s="29"/>
      <c r="AA5976" s="29"/>
    </row>
    <row r="5977" spans="1:27" x14ac:dyDescent="0.3">
      <c r="B5977" s="24" t="s">
        <v>897</v>
      </c>
    </row>
    <row r="5978" spans="1:27" x14ac:dyDescent="0.3">
      <c r="B5978" t="s">
        <v>2373</v>
      </c>
      <c r="C5978" t="s">
        <v>17</v>
      </c>
      <c r="D5978" t="s">
        <v>2374</v>
      </c>
      <c r="E5978" s="33">
        <v>1</v>
      </c>
      <c r="G5978" t="s">
        <v>826</v>
      </c>
      <c r="H5978" s="34"/>
      <c r="I5978" t="s">
        <v>827</v>
      </c>
      <c r="J5978" s="35">
        <f>ROUND(E5978* H5978,5)</f>
        <v>0</v>
      </c>
      <c r="K5978" s="36"/>
    </row>
    <row r="5979" spans="1:27" x14ac:dyDescent="0.3">
      <c r="B5979" t="s">
        <v>2360</v>
      </c>
      <c r="C5979" t="s">
        <v>367</v>
      </c>
      <c r="D5979" t="s">
        <v>2361</v>
      </c>
      <c r="E5979" s="33">
        <v>0.09</v>
      </c>
      <c r="G5979" t="s">
        <v>826</v>
      </c>
      <c r="H5979" s="34"/>
      <c r="I5979" t="s">
        <v>827</v>
      </c>
      <c r="J5979" s="35">
        <f>ROUND(E5979* H5979,5)</f>
        <v>0</v>
      </c>
      <c r="K5979" s="36"/>
    </row>
    <row r="5980" spans="1:27" x14ac:dyDescent="0.3">
      <c r="B5980" t="s">
        <v>2365</v>
      </c>
      <c r="C5980" t="s">
        <v>348</v>
      </c>
      <c r="D5980" t="s">
        <v>2366</v>
      </c>
      <c r="E5980" s="33">
        <v>5</v>
      </c>
      <c r="G5980" t="s">
        <v>826</v>
      </c>
      <c r="H5980" s="34"/>
      <c r="I5980" t="s">
        <v>827</v>
      </c>
      <c r="J5980" s="35">
        <f>ROUND(E5980* H5980,5)</f>
        <v>0</v>
      </c>
      <c r="K5980" s="36"/>
    </row>
    <row r="5981" spans="1:27" x14ac:dyDescent="0.3">
      <c r="B5981" t="s">
        <v>2368</v>
      </c>
      <c r="C5981" t="s">
        <v>17</v>
      </c>
      <c r="D5981" t="s">
        <v>2369</v>
      </c>
      <c r="E5981" s="33">
        <v>1</v>
      </c>
      <c r="G5981" t="s">
        <v>826</v>
      </c>
      <c r="H5981" s="34"/>
      <c r="I5981" t="s">
        <v>827</v>
      </c>
      <c r="J5981" s="35">
        <f>ROUND(E5981* H5981,5)</f>
        <v>0</v>
      </c>
      <c r="K5981" s="36"/>
    </row>
    <row r="5982" spans="1:27" x14ac:dyDescent="0.3">
      <c r="D5982" s="37" t="s">
        <v>2973</v>
      </c>
      <c r="E5982" s="36"/>
      <c r="H5982" s="36"/>
      <c r="K5982" s="34">
        <f>SUM(J5978:J5981)</f>
        <v>0</v>
      </c>
    </row>
    <row r="5983" spans="1:27" x14ac:dyDescent="0.3">
      <c r="D5983" s="37" t="s">
        <v>842</v>
      </c>
      <c r="E5983" s="36"/>
      <c r="H5983" s="36"/>
      <c r="K5983" s="38">
        <f>SUM(J5977:J5982)</f>
        <v>0</v>
      </c>
    </row>
    <row r="5984" spans="1:27" x14ac:dyDescent="0.3">
      <c r="D5984" s="37" t="s">
        <v>916</v>
      </c>
      <c r="E5984" s="36"/>
      <c r="H5984" s="36">
        <v>2</v>
      </c>
      <c r="I5984" t="s">
        <v>844</v>
      </c>
      <c r="K5984" s="34">
        <f>ROUND(H5984/100*K5983,5)</f>
        <v>0</v>
      </c>
    </row>
    <row r="5985" spans="1:27" x14ac:dyDescent="0.3">
      <c r="D5985" s="37" t="s">
        <v>845</v>
      </c>
      <c r="E5985" s="36"/>
      <c r="H5985" s="36"/>
      <c r="K5985" s="38">
        <f>SUM(K5983:K5984)</f>
        <v>0</v>
      </c>
    </row>
    <row r="5987" spans="1:27" ht="45" customHeight="1" x14ac:dyDescent="0.3">
      <c r="A5987" s="28" t="s">
        <v>3033</v>
      </c>
      <c r="B5987" s="28" t="s">
        <v>237</v>
      </c>
      <c r="C5987" s="29" t="s">
        <v>14</v>
      </c>
      <c r="D5987" s="7" t="s">
        <v>238</v>
      </c>
      <c r="E5987" s="6"/>
      <c r="F5987" s="6"/>
      <c r="G5987" s="29"/>
      <c r="H5987" s="31" t="s">
        <v>820</v>
      </c>
      <c r="I5987" s="5">
        <v>1</v>
      </c>
      <c r="J5987" s="4"/>
      <c r="K5987" s="32">
        <f>ROUND(K6008,2)</f>
        <v>0</v>
      </c>
      <c r="L5987" s="30" t="s">
        <v>3034</v>
      </c>
      <c r="M5987" s="29"/>
      <c r="N5987" s="29"/>
      <c r="O5987" s="29"/>
      <c r="P5987" s="29"/>
      <c r="Q5987" s="29"/>
      <c r="R5987" s="29"/>
      <c r="S5987" s="29"/>
      <c r="T5987" s="29"/>
      <c r="U5987" s="29"/>
      <c r="V5987" s="29"/>
      <c r="W5987" s="29"/>
      <c r="X5987" s="29"/>
      <c r="Y5987" s="29"/>
      <c r="Z5987" s="29"/>
      <c r="AA5987" s="29"/>
    </row>
    <row r="5988" spans="1:27" x14ac:dyDescent="0.3">
      <c r="B5988" s="24" t="s">
        <v>822</v>
      </c>
    </row>
    <row r="5989" spans="1:27" x14ac:dyDescent="0.3">
      <c r="B5989" t="s">
        <v>1017</v>
      </c>
      <c r="C5989" t="s">
        <v>802</v>
      </c>
      <c r="D5989" t="s">
        <v>1018</v>
      </c>
      <c r="E5989" s="33">
        <v>4</v>
      </c>
      <c r="F5989" t="s">
        <v>825</v>
      </c>
      <c r="G5989" t="s">
        <v>826</v>
      </c>
      <c r="H5989" s="34"/>
      <c r="I5989" t="s">
        <v>827</v>
      </c>
      <c r="J5989" s="35">
        <f>ROUND(E5989/I5987* H5989,5)</f>
        <v>0</v>
      </c>
      <c r="K5989" s="36"/>
    </row>
    <row r="5990" spans="1:27" x14ac:dyDescent="0.3">
      <c r="B5990" t="s">
        <v>1015</v>
      </c>
      <c r="C5990" t="s">
        <v>802</v>
      </c>
      <c r="D5990" t="s">
        <v>1016</v>
      </c>
      <c r="E5990" s="33">
        <v>4</v>
      </c>
      <c r="F5990" t="s">
        <v>825</v>
      </c>
      <c r="G5990" t="s">
        <v>826</v>
      </c>
      <c r="H5990" s="34"/>
      <c r="I5990" t="s">
        <v>827</v>
      </c>
      <c r="J5990" s="35">
        <f>ROUND(E5990/I5987* H5990,5)</f>
        <v>0</v>
      </c>
      <c r="K5990" s="36"/>
    </row>
    <row r="5991" spans="1:27" x14ac:dyDescent="0.3">
      <c r="B5991" t="s">
        <v>919</v>
      </c>
      <c r="C5991" t="s">
        <v>802</v>
      </c>
      <c r="D5991" t="s">
        <v>920</v>
      </c>
      <c r="E5991" s="33">
        <v>1</v>
      </c>
      <c r="F5991" t="s">
        <v>825</v>
      </c>
      <c r="G5991" t="s">
        <v>826</v>
      </c>
      <c r="H5991" s="34"/>
      <c r="I5991" t="s">
        <v>827</v>
      </c>
      <c r="J5991" s="35">
        <f>ROUND(E5991/I5987* H5991,5)</f>
        <v>0</v>
      </c>
      <c r="K5991" s="36"/>
    </row>
    <row r="5992" spans="1:27" x14ac:dyDescent="0.3">
      <c r="B5992" t="s">
        <v>921</v>
      </c>
      <c r="C5992" t="s">
        <v>802</v>
      </c>
      <c r="D5992" t="s">
        <v>857</v>
      </c>
      <c r="E5992" s="33">
        <v>1</v>
      </c>
      <c r="F5992" t="s">
        <v>825</v>
      </c>
      <c r="G5992" t="s">
        <v>826</v>
      </c>
      <c r="H5992" s="34"/>
      <c r="I5992" t="s">
        <v>827</v>
      </c>
      <c r="J5992" s="35">
        <f>ROUND(E5992/I5987* H5992,5)</f>
        <v>0</v>
      </c>
      <c r="K5992" s="36"/>
    </row>
    <row r="5993" spans="1:27" x14ac:dyDescent="0.3">
      <c r="D5993" s="37" t="s">
        <v>828</v>
      </c>
      <c r="E5993" s="36"/>
      <c r="H5993" s="36"/>
      <c r="K5993" s="34">
        <f>SUM(J5989:J5992)</f>
        <v>0</v>
      </c>
    </row>
    <row r="5994" spans="1:27" x14ac:dyDescent="0.3">
      <c r="B5994" s="24" t="s">
        <v>833</v>
      </c>
      <c r="E5994" s="36"/>
      <c r="H5994" s="36"/>
      <c r="K5994" s="36"/>
    </row>
    <row r="5995" spans="1:27" x14ac:dyDescent="0.3">
      <c r="B5995" t="s">
        <v>930</v>
      </c>
      <c r="C5995" t="s">
        <v>931</v>
      </c>
      <c r="D5995" t="s">
        <v>932</v>
      </c>
      <c r="E5995" s="33">
        <v>6</v>
      </c>
      <c r="G5995" t="s">
        <v>826</v>
      </c>
      <c r="H5995" s="34"/>
      <c r="I5995" t="s">
        <v>827</v>
      </c>
      <c r="J5995" s="35">
        <f>ROUND(E5995* H5995,5)</f>
        <v>0</v>
      </c>
      <c r="K5995" s="36"/>
    </row>
    <row r="5996" spans="1:27" x14ac:dyDescent="0.3">
      <c r="B5996" t="s">
        <v>3035</v>
      </c>
      <c r="C5996" t="s">
        <v>14</v>
      </c>
      <c r="D5996" t="s">
        <v>3036</v>
      </c>
      <c r="E5996" s="33">
        <v>1</v>
      </c>
      <c r="G5996" t="s">
        <v>826</v>
      </c>
      <c r="H5996" s="34"/>
      <c r="I5996" t="s">
        <v>827</v>
      </c>
      <c r="J5996" s="35">
        <f>ROUND(E5996* H5996,5)</f>
        <v>0</v>
      </c>
      <c r="K5996" s="36"/>
    </row>
    <row r="5997" spans="1:27" x14ac:dyDescent="0.3">
      <c r="B5997" t="s">
        <v>924</v>
      </c>
      <c r="C5997" t="s">
        <v>14</v>
      </c>
      <c r="D5997" t="s">
        <v>925</v>
      </c>
      <c r="E5997" s="33">
        <v>2</v>
      </c>
      <c r="G5997" t="s">
        <v>826</v>
      </c>
      <c r="H5997" s="34"/>
      <c r="I5997" t="s">
        <v>827</v>
      </c>
      <c r="J5997" s="35">
        <f>ROUND(E5997* H5997,5)</f>
        <v>0</v>
      </c>
      <c r="K5997" s="36"/>
    </row>
    <row r="5998" spans="1:27" x14ac:dyDescent="0.3">
      <c r="B5998" t="s">
        <v>3037</v>
      </c>
      <c r="C5998" t="s">
        <v>14</v>
      </c>
      <c r="D5998" t="s">
        <v>3038</v>
      </c>
      <c r="E5998" s="33">
        <v>4</v>
      </c>
      <c r="G5998" t="s">
        <v>826</v>
      </c>
      <c r="H5998" s="34"/>
      <c r="I5998" t="s">
        <v>827</v>
      </c>
      <c r="J5998" s="35">
        <f>ROUND(E5998* H5998,5)</f>
        <v>0</v>
      </c>
      <c r="K5998" s="36"/>
    </row>
    <row r="5999" spans="1:27" x14ac:dyDescent="0.3">
      <c r="D5999" s="37" t="s">
        <v>841</v>
      </c>
      <c r="E5999" s="36"/>
      <c r="H5999" s="36"/>
      <c r="K5999" s="34">
        <f>SUM(J5995:J5998)</f>
        <v>0</v>
      </c>
    </row>
    <row r="6000" spans="1:27" x14ac:dyDescent="0.3">
      <c r="B6000" s="24" t="s">
        <v>897</v>
      </c>
      <c r="E6000" s="36"/>
      <c r="H6000" s="36"/>
      <c r="K6000" s="36"/>
    </row>
    <row r="6001" spans="1:27" x14ac:dyDescent="0.3">
      <c r="B6001" t="s">
        <v>1519</v>
      </c>
      <c r="C6001" t="s">
        <v>20</v>
      </c>
      <c r="D6001" t="s">
        <v>1520</v>
      </c>
      <c r="E6001" s="33">
        <v>2.5</v>
      </c>
      <c r="G6001" t="s">
        <v>826</v>
      </c>
      <c r="H6001" s="34"/>
      <c r="I6001" t="s">
        <v>827</v>
      </c>
      <c r="J6001" s="35">
        <f>ROUND(E6001* H6001,5)</f>
        <v>0</v>
      </c>
      <c r="K6001" s="36"/>
    </row>
    <row r="6002" spans="1:27" x14ac:dyDescent="0.3">
      <c r="D6002" s="37" t="s">
        <v>2973</v>
      </c>
      <c r="E6002" s="36"/>
      <c r="H6002" s="36"/>
      <c r="K6002" s="34">
        <f>SUM(J6001:J6001)</f>
        <v>0</v>
      </c>
    </row>
    <row r="6003" spans="1:27" x14ac:dyDescent="0.3">
      <c r="B6003" s="24" t="s">
        <v>912</v>
      </c>
      <c r="E6003" s="36"/>
      <c r="H6003" s="36"/>
      <c r="K6003" s="36"/>
    </row>
    <row r="6004" spans="1:27" x14ac:dyDescent="0.3">
      <c r="B6004" t="s">
        <v>913</v>
      </c>
      <c r="C6004" t="s">
        <v>844</v>
      </c>
      <c r="D6004" t="s">
        <v>914</v>
      </c>
      <c r="E6004" s="33">
        <v>7.1741999999999999</v>
      </c>
      <c r="G6004" t="s">
        <v>844</v>
      </c>
      <c r="H6004" s="34">
        <v>0</v>
      </c>
      <c r="I6004" t="s">
        <v>827</v>
      </c>
      <c r="J6004" s="35">
        <f>ROUND(E6004* H6004/100,5)</f>
        <v>0</v>
      </c>
      <c r="K6004" s="36"/>
    </row>
    <row r="6005" spans="1:27" x14ac:dyDescent="0.3">
      <c r="D6005" s="37" t="s">
        <v>915</v>
      </c>
      <c r="E6005" s="36"/>
      <c r="H6005" s="36"/>
      <c r="K6005" s="34">
        <f>SUM(J6004:J6004)</f>
        <v>0</v>
      </c>
    </row>
    <row r="6006" spans="1:27" x14ac:dyDescent="0.3">
      <c r="D6006" s="37" t="s">
        <v>842</v>
      </c>
      <c r="E6006" s="36"/>
      <c r="H6006" s="36"/>
      <c r="K6006" s="38">
        <f>SUM(J5988:J6005)</f>
        <v>0</v>
      </c>
    </row>
    <row r="6007" spans="1:27" x14ac:dyDescent="0.3">
      <c r="D6007" s="37" t="s">
        <v>916</v>
      </c>
      <c r="E6007" s="36"/>
      <c r="H6007" s="36">
        <v>2</v>
      </c>
      <c r="I6007" t="s">
        <v>844</v>
      </c>
      <c r="K6007" s="34">
        <f>ROUND(H6007/100*K6006,5)</f>
        <v>0</v>
      </c>
    </row>
    <row r="6008" spans="1:27" x14ac:dyDescent="0.3">
      <c r="D6008" s="37" t="s">
        <v>845</v>
      </c>
      <c r="E6008" s="36"/>
      <c r="H6008" s="36"/>
      <c r="K6008" s="38">
        <f>SUM(K6006:K6007)</f>
        <v>0</v>
      </c>
    </row>
    <row r="6010" spans="1:27" ht="45" customHeight="1" x14ac:dyDescent="0.3">
      <c r="A6010" s="28" t="s">
        <v>3039</v>
      </c>
      <c r="B6010" s="28" t="s">
        <v>154</v>
      </c>
      <c r="C6010" s="29" t="s">
        <v>14</v>
      </c>
      <c r="D6010" s="7" t="s">
        <v>155</v>
      </c>
      <c r="E6010" s="6"/>
      <c r="F6010" s="6"/>
      <c r="G6010" s="29"/>
      <c r="H6010" s="31" t="s">
        <v>820</v>
      </c>
      <c r="I6010" s="5">
        <v>1</v>
      </c>
      <c r="J6010" s="4"/>
      <c r="K6010" s="32">
        <f>ROUND(K6028,2)</f>
        <v>0</v>
      </c>
      <c r="L6010" s="30" t="s">
        <v>3040</v>
      </c>
      <c r="M6010" s="29"/>
      <c r="N6010" s="29"/>
      <c r="O6010" s="29"/>
      <c r="P6010" s="29"/>
      <c r="Q6010" s="29"/>
      <c r="R6010" s="29"/>
      <c r="S6010" s="29"/>
      <c r="T6010" s="29"/>
      <c r="U6010" s="29"/>
      <c r="V6010" s="29"/>
      <c r="W6010" s="29"/>
      <c r="X6010" s="29"/>
      <c r="Y6010" s="29"/>
      <c r="Z6010" s="29"/>
      <c r="AA6010" s="29"/>
    </row>
    <row r="6011" spans="1:27" x14ac:dyDescent="0.3">
      <c r="B6011" s="24" t="s">
        <v>822</v>
      </c>
    </row>
    <row r="6012" spans="1:27" x14ac:dyDescent="0.3">
      <c r="B6012" t="s">
        <v>1017</v>
      </c>
      <c r="C6012" t="s">
        <v>802</v>
      </c>
      <c r="D6012" t="s">
        <v>1018</v>
      </c>
      <c r="E6012" s="33">
        <v>4</v>
      </c>
      <c r="F6012" t="s">
        <v>825</v>
      </c>
      <c r="G6012" t="s">
        <v>826</v>
      </c>
      <c r="H6012" s="34"/>
      <c r="I6012" t="s">
        <v>827</v>
      </c>
      <c r="J6012" s="35">
        <f>ROUND(E6012/I6010* H6012,5)</f>
        <v>0</v>
      </c>
      <c r="K6012" s="36"/>
    </row>
    <row r="6013" spans="1:27" x14ac:dyDescent="0.3">
      <c r="B6013" t="s">
        <v>1015</v>
      </c>
      <c r="C6013" t="s">
        <v>802</v>
      </c>
      <c r="D6013" t="s">
        <v>1016</v>
      </c>
      <c r="E6013" s="33">
        <v>4</v>
      </c>
      <c r="F6013" t="s">
        <v>825</v>
      </c>
      <c r="G6013" t="s">
        <v>826</v>
      </c>
      <c r="H6013" s="34"/>
      <c r="I6013" t="s">
        <v>827</v>
      </c>
      <c r="J6013" s="35">
        <f>ROUND(E6013/I6010* H6013,5)</f>
        <v>0</v>
      </c>
      <c r="K6013" s="36"/>
    </row>
    <row r="6014" spans="1:27" x14ac:dyDescent="0.3">
      <c r="B6014" t="s">
        <v>919</v>
      </c>
      <c r="C6014" t="s">
        <v>802</v>
      </c>
      <c r="D6014" t="s">
        <v>920</v>
      </c>
      <c r="E6014" s="33">
        <v>1.65</v>
      </c>
      <c r="F6014" t="s">
        <v>825</v>
      </c>
      <c r="G6014" t="s">
        <v>826</v>
      </c>
      <c r="H6014" s="34"/>
      <c r="I6014" t="s">
        <v>827</v>
      </c>
      <c r="J6014" s="35">
        <f>ROUND(E6014/I6010* H6014,5)</f>
        <v>0</v>
      </c>
      <c r="K6014" s="36"/>
    </row>
    <row r="6015" spans="1:27" x14ac:dyDescent="0.3">
      <c r="B6015" t="s">
        <v>921</v>
      </c>
      <c r="C6015" t="s">
        <v>802</v>
      </c>
      <c r="D6015" t="s">
        <v>857</v>
      </c>
      <c r="E6015" s="33">
        <v>1.65</v>
      </c>
      <c r="F6015" t="s">
        <v>825</v>
      </c>
      <c r="G6015" t="s">
        <v>826</v>
      </c>
      <c r="H6015" s="34"/>
      <c r="I6015" t="s">
        <v>827</v>
      </c>
      <c r="J6015" s="35">
        <f>ROUND(E6015/I6010* H6015,5)</f>
        <v>0</v>
      </c>
      <c r="K6015" s="36"/>
    </row>
    <row r="6016" spans="1:27" x14ac:dyDescent="0.3">
      <c r="D6016" s="37" t="s">
        <v>828</v>
      </c>
      <c r="E6016" s="36"/>
      <c r="H6016" s="36"/>
      <c r="K6016" s="34">
        <f>SUM(J6012:J6015)</f>
        <v>0</v>
      </c>
    </row>
    <row r="6017" spans="1:27" x14ac:dyDescent="0.3">
      <c r="B6017" s="24" t="s">
        <v>833</v>
      </c>
      <c r="E6017" s="36"/>
      <c r="H6017" s="36"/>
      <c r="K6017" s="36"/>
    </row>
    <row r="6018" spans="1:27" x14ac:dyDescent="0.3">
      <c r="B6018" t="s">
        <v>3041</v>
      </c>
      <c r="C6018" t="s">
        <v>14</v>
      </c>
      <c r="D6018" t="s">
        <v>3042</v>
      </c>
      <c r="E6018" s="33">
        <v>4</v>
      </c>
      <c r="G6018" t="s">
        <v>826</v>
      </c>
      <c r="H6018" s="34"/>
      <c r="I6018" t="s">
        <v>827</v>
      </c>
      <c r="J6018" s="35">
        <f>ROUND(E6018* H6018,5)</f>
        <v>0</v>
      </c>
      <c r="K6018" s="36"/>
    </row>
    <row r="6019" spans="1:27" x14ac:dyDescent="0.3">
      <c r="B6019" t="s">
        <v>924</v>
      </c>
      <c r="C6019" t="s">
        <v>14</v>
      </c>
      <c r="D6019" t="s">
        <v>925</v>
      </c>
      <c r="E6019" s="33">
        <v>2</v>
      </c>
      <c r="G6019" t="s">
        <v>826</v>
      </c>
      <c r="H6019" s="34"/>
      <c r="I6019" t="s">
        <v>827</v>
      </c>
      <c r="J6019" s="35">
        <f>ROUND(E6019* H6019,5)</f>
        <v>0</v>
      </c>
      <c r="K6019" s="36"/>
    </row>
    <row r="6020" spans="1:27" x14ac:dyDescent="0.3">
      <c r="B6020" t="s">
        <v>930</v>
      </c>
      <c r="C6020" t="s">
        <v>931</v>
      </c>
      <c r="D6020" t="s">
        <v>932</v>
      </c>
      <c r="E6020" s="33">
        <v>6</v>
      </c>
      <c r="G6020" t="s">
        <v>826</v>
      </c>
      <c r="H6020" s="34"/>
      <c r="I6020" t="s">
        <v>827</v>
      </c>
      <c r="J6020" s="35">
        <f>ROUND(E6020* H6020,5)</f>
        <v>0</v>
      </c>
      <c r="K6020" s="36"/>
    </row>
    <row r="6021" spans="1:27" x14ac:dyDescent="0.3">
      <c r="D6021" s="37" t="s">
        <v>841</v>
      </c>
      <c r="E6021" s="36"/>
      <c r="H6021" s="36"/>
      <c r="K6021" s="34">
        <f>SUM(J6018:J6020)</f>
        <v>0</v>
      </c>
    </row>
    <row r="6022" spans="1:27" x14ac:dyDescent="0.3">
      <c r="B6022" s="24" t="s">
        <v>897</v>
      </c>
      <c r="E6022" s="36"/>
      <c r="H6022" s="36"/>
      <c r="K6022" s="36"/>
    </row>
    <row r="6023" spans="1:27" x14ac:dyDescent="0.3">
      <c r="B6023" t="s">
        <v>1762</v>
      </c>
      <c r="C6023" t="s">
        <v>20</v>
      </c>
      <c r="D6023" t="s">
        <v>1763</v>
      </c>
      <c r="E6023" s="33">
        <v>1</v>
      </c>
      <c r="G6023" t="s">
        <v>826</v>
      </c>
      <c r="H6023" s="34"/>
      <c r="I6023" t="s">
        <v>827</v>
      </c>
      <c r="J6023" s="35">
        <f>ROUND(E6023* H6023,5)</f>
        <v>0</v>
      </c>
      <c r="K6023" s="36"/>
    </row>
    <row r="6024" spans="1:27" x14ac:dyDescent="0.3">
      <c r="B6024" t="s">
        <v>1519</v>
      </c>
      <c r="C6024" t="s">
        <v>20</v>
      </c>
      <c r="D6024" t="s">
        <v>1520</v>
      </c>
      <c r="E6024" s="33">
        <v>2.5</v>
      </c>
      <c r="G6024" t="s">
        <v>826</v>
      </c>
      <c r="H6024" s="34"/>
      <c r="I6024" t="s">
        <v>827</v>
      </c>
      <c r="J6024" s="35">
        <f>ROUND(E6024* H6024,5)</f>
        <v>0</v>
      </c>
      <c r="K6024" s="36"/>
    </row>
    <row r="6025" spans="1:27" x14ac:dyDescent="0.3">
      <c r="D6025" s="37" t="s">
        <v>2973</v>
      </c>
      <c r="E6025" s="36"/>
      <c r="H6025" s="36"/>
      <c r="K6025" s="34">
        <f>SUM(J6023:J6024)</f>
        <v>0</v>
      </c>
    </row>
    <row r="6026" spans="1:27" x14ac:dyDescent="0.3">
      <c r="D6026" s="37" t="s">
        <v>842</v>
      </c>
      <c r="E6026" s="36"/>
      <c r="H6026" s="36"/>
      <c r="K6026" s="38">
        <f>SUM(J6011:J6025)</f>
        <v>0</v>
      </c>
    </row>
    <row r="6027" spans="1:27" x14ac:dyDescent="0.3">
      <c r="D6027" s="37" t="s">
        <v>916</v>
      </c>
      <c r="E6027" s="36"/>
      <c r="H6027" s="36">
        <v>2</v>
      </c>
      <c r="I6027" t="s">
        <v>844</v>
      </c>
      <c r="K6027" s="34">
        <f>ROUND(H6027/100*K6026,5)</f>
        <v>0</v>
      </c>
    </row>
    <row r="6028" spans="1:27" x14ac:dyDescent="0.3">
      <c r="D6028" s="37" t="s">
        <v>845</v>
      </c>
      <c r="E6028" s="36"/>
      <c r="H6028" s="36"/>
      <c r="K6028" s="38">
        <f>SUM(K6026:K6027)</f>
        <v>0</v>
      </c>
    </row>
    <row r="6030" spans="1:27" ht="45" customHeight="1" x14ac:dyDescent="0.3">
      <c r="A6030" s="28" t="s">
        <v>3043</v>
      </c>
      <c r="B6030" s="28" t="s">
        <v>156</v>
      </c>
      <c r="C6030" s="29" t="s">
        <v>14</v>
      </c>
      <c r="D6030" s="7" t="s">
        <v>157</v>
      </c>
      <c r="E6030" s="6"/>
      <c r="F6030" s="6"/>
      <c r="G6030" s="29"/>
      <c r="H6030" s="31" t="s">
        <v>820</v>
      </c>
      <c r="I6030" s="5">
        <v>1</v>
      </c>
      <c r="J6030" s="4"/>
      <c r="K6030" s="32">
        <f>ROUND(K6048,2)</f>
        <v>0</v>
      </c>
      <c r="L6030" s="30" t="s">
        <v>3044</v>
      </c>
      <c r="M6030" s="29"/>
      <c r="N6030" s="29"/>
      <c r="O6030" s="29"/>
      <c r="P6030" s="29"/>
      <c r="Q6030" s="29"/>
      <c r="R6030" s="29"/>
      <c r="S6030" s="29"/>
      <c r="T6030" s="29"/>
      <c r="U6030" s="29"/>
      <c r="V6030" s="29"/>
      <c r="W6030" s="29"/>
      <c r="X6030" s="29"/>
      <c r="Y6030" s="29"/>
      <c r="Z6030" s="29"/>
      <c r="AA6030" s="29"/>
    </row>
    <row r="6031" spans="1:27" x14ac:dyDescent="0.3">
      <c r="B6031" s="24" t="s">
        <v>822</v>
      </c>
    </row>
    <row r="6032" spans="1:27" x14ac:dyDescent="0.3">
      <c r="B6032" t="s">
        <v>921</v>
      </c>
      <c r="C6032" t="s">
        <v>802</v>
      </c>
      <c r="D6032" t="s">
        <v>857</v>
      </c>
      <c r="E6032" s="33">
        <v>1.65</v>
      </c>
      <c r="F6032" t="s">
        <v>825</v>
      </c>
      <c r="G6032" t="s">
        <v>826</v>
      </c>
      <c r="H6032" s="34"/>
      <c r="I6032" t="s">
        <v>827</v>
      </c>
      <c r="J6032" s="35">
        <f>ROUND(E6032/I6030* H6032,5)</f>
        <v>0</v>
      </c>
      <c r="K6032" s="36"/>
    </row>
    <row r="6033" spans="2:11" x14ac:dyDescent="0.3">
      <c r="B6033" t="s">
        <v>1015</v>
      </c>
      <c r="C6033" t="s">
        <v>802</v>
      </c>
      <c r="D6033" t="s">
        <v>1016</v>
      </c>
      <c r="E6033" s="33">
        <v>4</v>
      </c>
      <c r="F6033" t="s">
        <v>825</v>
      </c>
      <c r="G6033" t="s">
        <v>826</v>
      </c>
      <c r="H6033" s="34"/>
      <c r="I6033" t="s">
        <v>827</v>
      </c>
      <c r="J6033" s="35">
        <f>ROUND(E6033/I6030* H6033,5)</f>
        <v>0</v>
      </c>
      <c r="K6033" s="36"/>
    </row>
    <row r="6034" spans="2:11" x14ac:dyDescent="0.3">
      <c r="B6034" t="s">
        <v>1017</v>
      </c>
      <c r="C6034" t="s">
        <v>802</v>
      </c>
      <c r="D6034" t="s">
        <v>1018</v>
      </c>
      <c r="E6034" s="33">
        <v>4</v>
      </c>
      <c r="F6034" t="s">
        <v>825</v>
      </c>
      <c r="G6034" t="s">
        <v>826</v>
      </c>
      <c r="H6034" s="34"/>
      <c r="I6034" t="s">
        <v>827</v>
      </c>
      <c r="J6034" s="35">
        <f>ROUND(E6034/I6030* H6034,5)</f>
        <v>0</v>
      </c>
      <c r="K6034" s="36"/>
    </row>
    <row r="6035" spans="2:11" x14ac:dyDescent="0.3">
      <c r="B6035" t="s">
        <v>919</v>
      </c>
      <c r="C6035" t="s">
        <v>802</v>
      </c>
      <c r="D6035" t="s">
        <v>920</v>
      </c>
      <c r="E6035" s="33">
        <v>1.65</v>
      </c>
      <c r="F6035" t="s">
        <v>825</v>
      </c>
      <c r="G6035" t="s">
        <v>826</v>
      </c>
      <c r="H6035" s="34"/>
      <c r="I6035" t="s">
        <v>827</v>
      </c>
      <c r="J6035" s="35">
        <f>ROUND(E6035/I6030* H6035,5)</f>
        <v>0</v>
      </c>
      <c r="K6035" s="36"/>
    </row>
    <row r="6036" spans="2:11" x14ac:dyDescent="0.3">
      <c r="D6036" s="37" t="s">
        <v>828</v>
      </c>
      <c r="E6036" s="36"/>
      <c r="H6036" s="36"/>
      <c r="K6036" s="34">
        <f>SUM(J6032:J6035)</f>
        <v>0</v>
      </c>
    </row>
    <row r="6037" spans="2:11" x14ac:dyDescent="0.3">
      <c r="B6037" s="24" t="s">
        <v>833</v>
      </c>
      <c r="E6037" s="36"/>
      <c r="H6037" s="36"/>
      <c r="K6037" s="36"/>
    </row>
    <row r="6038" spans="2:11" x14ac:dyDescent="0.3">
      <c r="B6038" t="s">
        <v>924</v>
      </c>
      <c r="C6038" t="s">
        <v>14</v>
      </c>
      <c r="D6038" t="s">
        <v>925</v>
      </c>
      <c r="E6038" s="33">
        <v>2</v>
      </c>
      <c r="G6038" t="s">
        <v>826</v>
      </c>
      <c r="H6038" s="34"/>
      <c r="I6038" t="s">
        <v>827</v>
      </c>
      <c r="J6038" s="35">
        <f>ROUND(E6038* H6038,5)</f>
        <v>0</v>
      </c>
      <c r="K6038" s="36"/>
    </row>
    <row r="6039" spans="2:11" x14ac:dyDescent="0.3">
      <c r="B6039" t="s">
        <v>930</v>
      </c>
      <c r="C6039" t="s">
        <v>931</v>
      </c>
      <c r="D6039" t="s">
        <v>932</v>
      </c>
      <c r="E6039" s="33">
        <v>6</v>
      </c>
      <c r="G6039" t="s">
        <v>826</v>
      </c>
      <c r="H6039" s="34"/>
      <c r="I6039" t="s">
        <v>827</v>
      </c>
      <c r="J6039" s="35">
        <f>ROUND(E6039* H6039,5)</f>
        <v>0</v>
      </c>
      <c r="K6039" s="36"/>
    </row>
    <row r="6040" spans="2:11" x14ac:dyDescent="0.3">
      <c r="B6040" t="s">
        <v>3041</v>
      </c>
      <c r="C6040" t="s">
        <v>14</v>
      </c>
      <c r="D6040" t="s">
        <v>3042</v>
      </c>
      <c r="E6040" s="33">
        <v>4</v>
      </c>
      <c r="G6040" t="s">
        <v>826</v>
      </c>
      <c r="H6040" s="34"/>
      <c r="I6040" t="s">
        <v>827</v>
      </c>
      <c r="J6040" s="35">
        <f>ROUND(E6040* H6040,5)</f>
        <v>0</v>
      </c>
      <c r="K6040" s="36"/>
    </row>
    <row r="6041" spans="2:11" x14ac:dyDescent="0.3">
      <c r="D6041" s="37" t="s">
        <v>841</v>
      </c>
      <c r="E6041" s="36"/>
      <c r="H6041" s="36"/>
      <c r="K6041" s="34">
        <f>SUM(J6038:J6040)</f>
        <v>0</v>
      </c>
    </row>
    <row r="6042" spans="2:11" x14ac:dyDescent="0.3">
      <c r="B6042" s="24" t="s">
        <v>897</v>
      </c>
      <c r="E6042" s="36"/>
      <c r="H6042" s="36"/>
      <c r="K6042" s="36"/>
    </row>
    <row r="6043" spans="2:11" x14ac:dyDescent="0.3">
      <c r="B6043" t="s">
        <v>1519</v>
      </c>
      <c r="C6043" t="s">
        <v>20</v>
      </c>
      <c r="D6043" t="s">
        <v>1520</v>
      </c>
      <c r="E6043" s="33">
        <v>2.5</v>
      </c>
      <c r="G6043" t="s">
        <v>826</v>
      </c>
      <c r="H6043" s="34"/>
      <c r="I6043" t="s">
        <v>827</v>
      </c>
      <c r="J6043" s="35">
        <f>ROUND(E6043* H6043,5)</f>
        <v>0</v>
      </c>
      <c r="K6043" s="36"/>
    </row>
    <row r="6044" spans="2:11" x14ac:dyDescent="0.3">
      <c r="B6044" t="s">
        <v>1762</v>
      </c>
      <c r="C6044" t="s">
        <v>20</v>
      </c>
      <c r="D6044" t="s">
        <v>1763</v>
      </c>
      <c r="E6044" s="33">
        <v>1</v>
      </c>
      <c r="G6044" t="s">
        <v>826</v>
      </c>
      <c r="H6044" s="34"/>
      <c r="I6044" t="s">
        <v>827</v>
      </c>
      <c r="J6044" s="35">
        <f>ROUND(E6044* H6044,5)</f>
        <v>0</v>
      </c>
      <c r="K6044" s="36"/>
    </row>
    <row r="6045" spans="2:11" x14ac:dyDescent="0.3">
      <c r="D6045" s="37" t="s">
        <v>2973</v>
      </c>
      <c r="E6045" s="36"/>
      <c r="H6045" s="36"/>
      <c r="K6045" s="34">
        <f>SUM(J6043:J6044)</f>
        <v>0</v>
      </c>
    </row>
    <row r="6046" spans="2:11" x14ac:dyDescent="0.3">
      <c r="D6046" s="37" t="s">
        <v>842</v>
      </c>
      <c r="E6046" s="36"/>
      <c r="H6046" s="36"/>
      <c r="K6046" s="38">
        <f>SUM(J6031:J6045)</f>
        <v>0</v>
      </c>
    </row>
    <row r="6047" spans="2:11" x14ac:dyDescent="0.3">
      <c r="D6047" s="37" t="s">
        <v>916</v>
      </c>
      <c r="E6047" s="36"/>
      <c r="H6047" s="36">
        <v>2</v>
      </c>
      <c r="I6047" t="s">
        <v>844</v>
      </c>
      <c r="K6047" s="34">
        <f>ROUND(H6047/100*K6046,5)</f>
        <v>0</v>
      </c>
    </row>
    <row r="6048" spans="2:11" x14ac:dyDescent="0.3">
      <c r="D6048" s="37" t="s">
        <v>845</v>
      </c>
      <c r="E6048" s="36"/>
      <c r="H6048" s="36"/>
      <c r="K6048" s="38">
        <f>SUM(K6046:K6047)</f>
        <v>0</v>
      </c>
    </row>
    <row r="6050" spans="1:27" ht="45" customHeight="1" x14ac:dyDescent="0.3">
      <c r="A6050" s="28" t="s">
        <v>3045</v>
      </c>
      <c r="B6050" s="28" t="s">
        <v>170</v>
      </c>
      <c r="C6050" s="29" t="s">
        <v>14</v>
      </c>
      <c r="D6050" s="7" t="s">
        <v>171</v>
      </c>
      <c r="E6050" s="6"/>
      <c r="F6050" s="6"/>
      <c r="G6050" s="29"/>
      <c r="H6050" s="31" t="s">
        <v>820</v>
      </c>
      <c r="I6050" s="5">
        <v>1</v>
      </c>
      <c r="J6050" s="4"/>
      <c r="K6050" s="32">
        <f>ROUND(K6068,2)</f>
        <v>0</v>
      </c>
      <c r="L6050" s="30" t="s">
        <v>3046</v>
      </c>
      <c r="M6050" s="29"/>
      <c r="N6050" s="29"/>
      <c r="O6050" s="29"/>
      <c r="P6050" s="29"/>
      <c r="Q6050" s="29"/>
      <c r="R6050" s="29"/>
      <c r="S6050" s="29"/>
      <c r="T6050" s="29"/>
      <c r="U6050" s="29"/>
      <c r="V6050" s="29"/>
      <c r="W6050" s="29"/>
      <c r="X6050" s="29"/>
      <c r="Y6050" s="29"/>
      <c r="Z6050" s="29"/>
      <c r="AA6050" s="29"/>
    </row>
    <row r="6051" spans="1:27" x14ac:dyDescent="0.3">
      <c r="B6051" s="24" t="s">
        <v>822</v>
      </c>
    </row>
    <row r="6052" spans="1:27" x14ac:dyDescent="0.3">
      <c r="B6052" t="s">
        <v>2432</v>
      </c>
      <c r="C6052" t="s">
        <v>802</v>
      </c>
      <c r="D6052" t="s">
        <v>857</v>
      </c>
      <c r="E6052" s="33">
        <v>2.5</v>
      </c>
      <c r="F6052" t="s">
        <v>825</v>
      </c>
      <c r="G6052" t="s">
        <v>826</v>
      </c>
      <c r="H6052" s="34"/>
      <c r="I6052" t="s">
        <v>827</v>
      </c>
      <c r="J6052" s="35">
        <f>ROUND(E6052/I6050* H6052,5)</f>
        <v>0</v>
      </c>
      <c r="K6052" s="36"/>
    </row>
    <row r="6053" spans="1:27" x14ac:dyDescent="0.3">
      <c r="B6053" t="s">
        <v>2431</v>
      </c>
      <c r="C6053" t="s">
        <v>802</v>
      </c>
      <c r="D6053" t="s">
        <v>920</v>
      </c>
      <c r="E6053" s="33">
        <v>2.5</v>
      </c>
      <c r="F6053" t="s">
        <v>825</v>
      </c>
      <c r="G6053" t="s">
        <v>826</v>
      </c>
      <c r="H6053" s="34"/>
      <c r="I6053" t="s">
        <v>827</v>
      </c>
      <c r="J6053" s="35">
        <f>ROUND(E6053/I6050* H6053,5)</f>
        <v>0</v>
      </c>
      <c r="K6053" s="36"/>
    </row>
    <row r="6054" spans="1:27" x14ac:dyDescent="0.3">
      <c r="D6054" s="37" t="s">
        <v>828</v>
      </c>
      <c r="E6054" s="36"/>
      <c r="H6054" s="36"/>
      <c r="K6054" s="34">
        <f>SUM(J6052:J6053)</f>
        <v>0</v>
      </c>
    </row>
    <row r="6055" spans="1:27" x14ac:dyDescent="0.3">
      <c r="B6055" s="24" t="s">
        <v>833</v>
      </c>
      <c r="E6055" s="36"/>
      <c r="H6055" s="36"/>
      <c r="K6055" s="36"/>
    </row>
    <row r="6056" spans="1:27" ht="187.2" x14ac:dyDescent="0.3">
      <c r="B6056" t="s">
        <v>3047</v>
      </c>
      <c r="C6056" t="s">
        <v>14</v>
      </c>
      <c r="D6056" s="39" t="s">
        <v>171</v>
      </c>
      <c r="E6056" s="33">
        <v>1</v>
      </c>
      <c r="G6056" t="s">
        <v>826</v>
      </c>
      <c r="H6056" s="34"/>
      <c r="I6056" t="s">
        <v>827</v>
      </c>
      <c r="J6056" s="35">
        <f>ROUND(E6056* H6056,5)</f>
        <v>0</v>
      </c>
      <c r="K6056" s="36"/>
    </row>
    <row r="6057" spans="1:27" x14ac:dyDescent="0.3">
      <c r="D6057" s="37" t="s">
        <v>841</v>
      </c>
      <c r="E6057" s="36"/>
      <c r="H6057" s="36"/>
      <c r="K6057" s="34">
        <f>SUM(J6056:J6056)</f>
        <v>0</v>
      </c>
    </row>
    <row r="6058" spans="1:27" x14ac:dyDescent="0.3">
      <c r="B6058" s="24" t="s">
        <v>897</v>
      </c>
      <c r="E6058" s="36"/>
      <c r="H6058" s="36"/>
      <c r="K6058" s="36"/>
    </row>
    <row r="6059" spans="1:27" x14ac:dyDescent="0.3">
      <c r="B6059" t="s">
        <v>1572</v>
      </c>
      <c r="C6059" t="s">
        <v>20</v>
      </c>
      <c r="D6059" t="s">
        <v>1573</v>
      </c>
      <c r="E6059" s="33">
        <v>6</v>
      </c>
      <c r="G6059" t="s">
        <v>826</v>
      </c>
      <c r="H6059" s="34"/>
      <c r="I6059" t="s">
        <v>827</v>
      </c>
      <c r="J6059" s="35">
        <f>ROUND(E6059* H6059,5)</f>
        <v>0</v>
      </c>
      <c r="K6059" s="36"/>
    </row>
    <row r="6060" spans="1:27" x14ac:dyDescent="0.3">
      <c r="B6060" t="s">
        <v>1862</v>
      </c>
      <c r="C6060" t="s">
        <v>14</v>
      </c>
      <c r="D6060" t="s">
        <v>1863</v>
      </c>
      <c r="E6060" s="33">
        <v>2</v>
      </c>
      <c r="G6060" t="s">
        <v>826</v>
      </c>
      <c r="H6060" s="34"/>
      <c r="I6060" t="s">
        <v>827</v>
      </c>
      <c r="J6060" s="35">
        <f>ROUND(E6060* H6060,5)</f>
        <v>0</v>
      </c>
      <c r="K6060" s="36"/>
    </row>
    <row r="6061" spans="1:27" x14ac:dyDescent="0.3">
      <c r="B6061" t="s">
        <v>1697</v>
      </c>
      <c r="C6061" t="s">
        <v>14</v>
      </c>
      <c r="D6061" t="s">
        <v>1698</v>
      </c>
      <c r="E6061" s="33">
        <v>2</v>
      </c>
      <c r="G6061" t="s">
        <v>826</v>
      </c>
      <c r="H6061" s="34"/>
      <c r="I6061" t="s">
        <v>827</v>
      </c>
      <c r="J6061" s="35">
        <f>ROUND(E6061* H6061,5)</f>
        <v>0</v>
      </c>
      <c r="K6061" s="36"/>
    </row>
    <row r="6062" spans="1:27" x14ac:dyDescent="0.3">
      <c r="D6062" s="37" t="s">
        <v>2973</v>
      </c>
      <c r="E6062" s="36"/>
      <c r="H6062" s="36"/>
      <c r="K6062" s="34">
        <f>SUM(J6059:J6061)</f>
        <v>0</v>
      </c>
    </row>
    <row r="6063" spans="1:27" x14ac:dyDescent="0.3">
      <c r="B6063" s="24" t="s">
        <v>912</v>
      </c>
      <c r="E6063" s="36"/>
      <c r="H6063" s="36"/>
      <c r="K6063" s="36"/>
    </row>
    <row r="6064" spans="1:27" x14ac:dyDescent="0.3">
      <c r="B6064" t="s">
        <v>913</v>
      </c>
      <c r="C6064" t="s">
        <v>844</v>
      </c>
      <c r="D6064" t="s">
        <v>914</v>
      </c>
      <c r="E6064" s="33">
        <v>0.71399999999999997</v>
      </c>
      <c r="G6064" t="s">
        <v>844</v>
      </c>
      <c r="H6064" s="34">
        <v>0</v>
      </c>
      <c r="I6064" t="s">
        <v>827</v>
      </c>
      <c r="J6064" s="35">
        <f>ROUND(E6064* H6064/100,5)</f>
        <v>0</v>
      </c>
      <c r="K6064" s="36"/>
    </row>
    <row r="6065" spans="1:27" x14ac:dyDescent="0.3">
      <c r="D6065" s="37" t="s">
        <v>915</v>
      </c>
      <c r="E6065" s="36"/>
      <c r="H6065" s="36"/>
      <c r="K6065" s="34">
        <f>SUM(J6064:J6064)</f>
        <v>0</v>
      </c>
    </row>
    <row r="6066" spans="1:27" x14ac:dyDescent="0.3">
      <c r="D6066" s="37" t="s">
        <v>842</v>
      </c>
      <c r="E6066" s="36"/>
      <c r="H6066" s="36"/>
      <c r="K6066" s="38">
        <f>SUM(J6051:J6065)</f>
        <v>0</v>
      </c>
    </row>
    <row r="6067" spans="1:27" x14ac:dyDescent="0.3">
      <c r="D6067" s="37" t="s">
        <v>916</v>
      </c>
      <c r="E6067" s="36"/>
      <c r="H6067" s="36">
        <v>2</v>
      </c>
      <c r="I6067" t="s">
        <v>844</v>
      </c>
      <c r="K6067" s="34">
        <f>ROUND(H6067/100*K6066,5)</f>
        <v>0</v>
      </c>
    </row>
    <row r="6068" spans="1:27" x14ac:dyDescent="0.3">
      <c r="D6068" s="37" t="s">
        <v>845</v>
      </c>
      <c r="E6068" s="36"/>
      <c r="H6068" s="36"/>
      <c r="K6068" s="38">
        <f>SUM(K6066:K6067)</f>
        <v>0</v>
      </c>
    </row>
    <row r="6070" spans="1:27" ht="45" customHeight="1" x14ac:dyDescent="0.3">
      <c r="A6070" s="28"/>
      <c r="B6070" s="28" t="s">
        <v>3048</v>
      </c>
      <c r="C6070" s="29" t="s">
        <v>14</v>
      </c>
      <c r="D6070" s="7" t="s">
        <v>3049</v>
      </c>
      <c r="E6070" s="6"/>
      <c r="F6070" s="6"/>
      <c r="G6070" s="29"/>
      <c r="H6070" s="31" t="s">
        <v>820</v>
      </c>
      <c r="I6070" s="5">
        <v>1</v>
      </c>
      <c r="J6070" s="4"/>
      <c r="K6070" s="32">
        <f>ROUND(K6088,2)</f>
        <v>0</v>
      </c>
      <c r="L6070" s="30" t="s">
        <v>3050</v>
      </c>
      <c r="M6070" s="29"/>
      <c r="N6070" s="29"/>
      <c r="O6070" s="29"/>
      <c r="P6070" s="29"/>
      <c r="Q6070" s="29"/>
      <c r="R6070" s="29"/>
      <c r="S6070" s="29"/>
      <c r="T6070" s="29"/>
      <c r="U6070" s="29"/>
      <c r="V6070" s="29"/>
      <c r="W6070" s="29"/>
      <c r="X6070" s="29"/>
      <c r="Y6070" s="29"/>
      <c r="Z6070" s="29"/>
      <c r="AA6070" s="29"/>
    </row>
    <row r="6071" spans="1:27" x14ac:dyDescent="0.3">
      <c r="B6071" s="24" t="s">
        <v>822</v>
      </c>
    </row>
    <row r="6072" spans="1:27" x14ac:dyDescent="0.3">
      <c r="B6072" t="s">
        <v>921</v>
      </c>
      <c r="C6072" t="s">
        <v>802</v>
      </c>
      <c r="D6072" t="s">
        <v>857</v>
      </c>
      <c r="E6072" s="33">
        <v>2</v>
      </c>
      <c r="F6072" t="s">
        <v>825</v>
      </c>
      <c r="G6072" t="s">
        <v>826</v>
      </c>
      <c r="H6072" s="34"/>
      <c r="I6072" t="s">
        <v>827</v>
      </c>
      <c r="J6072" s="35">
        <f>ROUND(E6072/I6070* H6072,5)</f>
        <v>0</v>
      </c>
      <c r="K6072" s="36"/>
    </row>
    <row r="6073" spans="1:27" x14ac:dyDescent="0.3">
      <c r="B6073" t="s">
        <v>919</v>
      </c>
      <c r="C6073" t="s">
        <v>802</v>
      </c>
      <c r="D6073" t="s">
        <v>920</v>
      </c>
      <c r="E6073" s="33">
        <v>1.5</v>
      </c>
      <c r="F6073" t="s">
        <v>825</v>
      </c>
      <c r="G6073" t="s">
        <v>826</v>
      </c>
      <c r="H6073" s="34"/>
      <c r="I6073" t="s">
        <v>827</v>
      </c>
      <c r="J6073" s="35">
        <f>ROUND(E6073/I6070* H6073,5)</f>
        <v>0</v>
      </c>
      <c r="K6073" s="36"/>
    </row>
    <row r="6074" spans="1:27" x14ac:dyDescent="0.3">
      <c r="D6074" s="37" t="s">
        <v>828</v>
      </c>
      <c r="E6074" s="36"/>
      <c r="H6074" s="36"/>
      <c r="K6074" s="34">
        <f>SUM(J6072:J6073)</f>
        <v>0</v>
      </c>
    </row>
    <row r="6075" spans="1:27" x14ac:dyDescent="0.3">
      <c r="B6075" s="24" t="s">
        <v>833</v>
      </c>
      <c r="E6075" s="36"/>
      <c r="H6075" s="36"/>
      <c r="K6075" s="36"/>
    </row>
    <row r="6076" spans="1:27" ht="172.8" x14ac:dyDescent="0.3">
      <c r="B6076" t="s">
        <v>3051</v>
      </c>
      <c r="C6076" t="s">
        <v>14</v>
      </c>
      <c r="D6076" s="39" t="s">
        <v>3052</v>
      </c>
      <c r="E6076" s="33">
        <v>1</v>
      </c>
      <c r="G6076" t="s">
        <v>826</v>
      </c>
      <c r="H6076" s="34"/>
      <c r="I6076" t="s">
        <v>827</v>
      </c>
      <c r="J6076" s="35">
        <f>ROUND(E6076* H6076,5)</f>
        <v>0</v>
      </c>
      <c r="K6076" s="36"/>
    </row>
    <row r="6077" spans="1:27" x14ac:dyDescent="0.3">
      <c r="D6077" s="37" t="s">
        <v>841</v>
      </c>
      <c r="E6077" s="36"/>
      <c r="H6077" s="36"/>
      <c r="K6077" s="34">
        <f>SUM(J6076:J6076)</f>
        <v>0</v>
      </c>
    </row>
    <row r="6078" spans="1:27" x14ac:dyDescent="0.3">
      <c r="B6078" s="24" t="s">
        <v>897</v>
      </c>
      <c r="E6078" s="36"/>
      <c r="H6078" s="36"/>
      <c r="K6078" s="36"/>
    </row>
    <row r="6079" spans="1:27" x14ac:dyDescent="0.3">
      <c r="B6079" t="s">
        <v>1572</v>
      </c>
      <c r="C6079" t="s">
        <v>20</v>
      </c>
      <c r="D6079" t="s">
        <v>1573</v>
      </c>
      <c r="E6079" s="33">
        <v>6</v>
      </c>
      <c r="G6079" t="s">
        <v>826</v>
      </c>
      <c r="H6079" s="34"/>
      <c r="I6079" t="s">
        <v>827</v>
      </c>
      <c r="J6079" s="35">
        <f>ROUND(E6079* H6079,5)</f>
        <v>0</v>
      </c>
      <c r="K6079" s="36"/>
    </row>
    <row r="6080" spans="1:27" x14ac:dyDescent="0.3">
      <c r="B6080" t="s">
        <v>1697</v>
      </c>
      <c r="C6080" t="s">
        <v>14</v>
      </c>
      <c r="D6080" t="s">
        <v>1698</v>
      </c>
      <c r="E6080" s="33">
        <v>2</v>
      </c>
      <c r="G6080" t="s">
        <v>826</v>
      </c>
      <c r="H6080" s="34"/>
      <c r="I6080" t="s">
        <v>827</v>
      </c>
      <c r="J6080" s="35">
        <f>ROUND(E6080* H6080,5)</f>
        <v>0</v>
      </c>
      <c r="K6080" s="36"/>
    </row>
    <row r="6081" spans="1:27" x14ac:dyDescent="0.3">
      <c r="B6081" t="s">
        <v>1862</v>
      </c>
      <c r="C6081" t="s">
        <v>14</v>
      </c>
      <c r="D6081" t="s">
        <v>1863</v>
      </c>
      <c r="E6081" s="33">
        <v>2</v>
      </c>
      <c r="G6081" t="s">
        <v>826</v>
      </c>
      <c r="H6081" s="34"/>
      <c r="I6081" t="s">
        <v>827</v>
      </c>
      <c r="J6081" s="35">
        <f>ROUND(E6081* H6081,5)</f>
        <v>0</v>
      </c>
      <c r="K6081" s="36"/>
    </row>
    <row r="6082" spans="1:27" x14ac:dyDescent="0.3">
      <c r="D6082" s="37" t="s">
        <v>2973</v>
      </c>
      <c r="E6082" s="36"/>
      <c r="H6082" s="36"/>
      <c r="K6082" s="34">
        <f>SUM(J6079:J6081)</f>
        <v>0</v>
      </c>
    </row>
    <row r="6083" spans="1:27" x14ac:dyDescent="0.3">
      <c r="B6083" s="24" t="s">
        <v>912</v>
      </c>
      <c r="E6083" s="36"/>
      <c r="H6083" s="36"/>
      <c r="K6083" s="36"/>
    </row>
    <row r="6084" spans="1:27" x14ac:dyDescent="0.3">
      <c r="B6084" t="s">
        <v>913</v>
      </c>
      <c r="C6084" t="s">
        <v>844</v>
      </c>
      <c r="D6084" t="s">
        <v>914</v>
      </c>
      <c r="E6084" s="33">
        <v>7.1741999999999999</v>
      </c>
      <c r="G6084" t="s">
        <v>844</v>
      </c>
      <c r="H6084" s="34">
        <v>0</v>
      </c>
      <c r="I6084" t="s">
        <v>827</v>
      </c>
      <c r="J6084" s="35">
        <f>ROUND(E6084* H6084/100,5)</f>
        <v>0</v>
      </c>
      <c r="K6084" s="36"/>
    </row>
    <row r="6085" spans="1:27" x14ac:dyDescent="0.3">
      <c r="D6085" s="37" t="s">
        <v>915</v>
      </c>
      <c r="E6085" s="36"/>
      <c r="H6085" s="36"/>
      <c r="K6085" s="34">
        <f>SUM(J6084:J6084)</f>
        <v>0</v>
      </c>
    </row>
    <row r="6086" spans="1:27" x14ac:dyDescent="0.3">
      <c r="D6086" s="37" t="s">
        <v>842</v>
      </c>
      <c r="E6086" s="36"/>
      <c r="H6086" s="36"/>
      <c r="K6086" s="38">
        <f>SUM(J6071:J6085)</f>
        <v>0</v>
      </c>
    </row>
    <row r="6087" spans="1:27" x14ac:dyDescent="0.3">
      <c r="D6087" s="37" t="s">
        <v>916</v>
      </c>
      <c r="E6087" s="36"/>
      <c r="H6087" s="36">
        <v>2</v>
      </c>
      <c r="I6087" t="s">
        <v>844</v>
      </c>
      <c r="K6087" s="34">
        <f>ROUND(H6087/100*K6086,5)</f>
        <v>0</v>
      </c>
    </row>
    <row r="6088" spans="1:27" x14ac:dyDescent="0.3">
      <c r="D6088" s="37" t="s">
        <v>845</v>
      </c>
      <c r="E6088" s="36"/>
      <c r="H6088" s="36"/>
      <c r="K6088" s="38">
        <f>SUM(K6086:K6087)</f>
        <v>0</v>
      </c>
    </row>
    <row r="6090" spans="1:27" ht="45" customHeight="1" x14ac:dyDescent="0.3">
      <c r="A6090" s="28"/>
      <c r="B6090" s="28" t="s">
        <v>3053</v>
      </c>
      <c r="C6090" s="29" t="s">
        <v>14</v>
      </c>
      <c r="D6090" s="7" t="s">
        <v>3054</v>
      </c>
      <c r="E6090" s="6"/>
      <c r="F6090" s="6"/>
      <c r="G6090" s="29"/>
      <c r="H6090" s="31" t="s">
        <v>820</v>
      </c>
      <c r="I6090" s="5">
        <v>1</v>
      </c>
      <c r="J6090" s="4"/>
      <c r="K6090" s="32">
        <f>ROUND(K6107,2)</f>
        <v>0</v>
      </c>
      <c r="L6090" s="30" t="s">
        <v>3055</v>
      </c>
      <c r="M6090" s="29"/>
      <c r="N6090" s="29"/>
      <c r="O6090" s="29"/>
      <c r="P6090" s="29"/>
      <c r="Q6090" s="29"/>
      <c r="R6090" s="29"/>
      <c r="S6090" s="29"/>
      <c r="T6090" s="29"/>
      <c r="U6090" s="29"/>
      <c r="V6090" s="29"/>
      <c r="W6090" s="29"/>
      <c r="X6090" s="29"/>
      <c r="Y6090" s="29"/>
      <c r="Z6090" s="29"/>
      <c r="AA6090" s="29"/>
    </row>
    <row r="6091" spans="1:27" x14ac:dyDescent="0.3">
      <c r="B6091" s="24" t="s">
        <v>822</v>
      </c>
    </row>
    <row r="6092" spans="1:27" x14ac:dyDescent="0.3">
      <c r="B6092" t="s">
        <v>921</v>
      </c>
      <c r="C6092" t="s">
        <v>802</v>
      </c>
      <c r="D6092" t="s">
        <v>857</v>
      </c>
      <c r="E6092" s="33">
        <v>3.5</v>
      </c>
      <c r="F6092" t="s">
        <v>825</v>
      </c>
      <c r="G6092" t="s">
        <v>826</v>
      </c>
      <c r="H6092" s="34"/>
      <c r="I6092" t="s">
        <v>827</v>
      </c>
      <c r="J6092" s="35">
        <f>ROUND(E6092/I6090* H6092,5)</f>
        <v>0</v>
      </c>
      <c r="K6092" s="36"/>
    </row>
    <row r="6093" spans="1:27" x14ac:dyDescent="0.3">
      <c r="B6093" t="s">
        <v>919</v>
      </c>
      <c r="C6093" t="s">
        <v>802</v>
      </c>
      <c r="D6093" t="s">
        <v>920</v>
      </c>
      <c r="E6093" s="33">
        <v>3.5</v>
      </c>
      <c r="F6093" t="s">
        <v>825</v>
      </c>
      <c r="G6093" t="s">
        <v>826</v>
      </c>
      <c r="H6093" s="34"/>
      <c r="I6093" t="s">
        <v>827</v>
      </c>
      <c r="J6093" s="35">
        <f>ROUND(E6093/I6090* H6093,5)</f>
        <v>0</v>
      </c>
      <c r="K6093" s="36"/>
    </row>
    <row r="6094" spans="1:27" x14ac:dyDescent="0.3">
      <c r="D6094" s="37" t="s">
        <v>828</v>
      </c>
      <c r="E6094" s="36"/>
      <c r="H6094" s="36"/>
      <c r="K6094" s="34">
        <f>SUM(J6092:J6093)</f>
        <v>0</v>
      </c>
    </row>
    <row r="6095" spans="1:27" x14ac:dyDescent="0.3">
      <c r="B6095" s="24" t="s">
        <v>833</v>
      </c>
      <c r="E6095" s="36"/>
      <c r="H6095" s="36"/>
      <c r="K6095" s="36"/>
    </row>
    <row r="6096" spans="1:27" ht="158.4" x14ac:dyDescent="0.3">
      <c r="B6096" t="s">
        <v>3056</v>
      </c>
      <c r="C6096" t="s">
        <v>14</v>
      </c>
      <c r="D6096" s="39" t="s">
        <v>3057</v>
      </c>
      <c r="E6096" s="33">
        <v>1</v>
      </c>
      <c r="G6096" t="s">
        <v>826</v>
      </c>
      <c r="H6096" s="34"/>
      <c r="I6096" t="s">
        <v>827</v>
      </c>
      <c r="J6096" s="35">
        <f>ROUND(E6096* H6096,5)</f>
        <v>0</v>
      </c>
      <c r="K6096" s="36"/>
    </row>
    <row r="6097" spans="2:11" x14ac:dyDescent="0.3">
      <c r="D6097" s="37" t="s">
        <v>841</v>
      </c>
      <c r="E6097" s="36"/>
      <c r="H6097" s="36"/>
      <c r="K6097" s="34">
        <f>SUM(J6096:J6096)</f>
        <v>0</v>
      </c>
    </row>
    <row r="6098" spans="2:11" x14ac:dyDescent="0.3">
      <c r="B6098" s="24" t="s">
        <v>897</v>
      </c>
      <c r="E6098" s="36"/>
      <c r="H6098" s="36"/>
      <c r="K6098" s="36"/>
    </row>
    <row r="6099" spans="2:11" x14ac:dyDescent="0.3">
      <c r="B6099" t="s">
        <v>1862</v>
      </c>
      <c r="C6099" t="s">
        <v>14</v>
      </c>
      <c r="D6099" t="s">
        <v>1863</v>
      </c>
      <c r="E6099" s="33">
        <v>2</v>
      </c>
      <c r="G6099" t="s">
        <v>826</v>
      </c>
      <c r="H6099" s="34"/>
      <c r="I6099" t="s">
        <v>827</v>
      </c>
      <c r="J6099" s="35">
        <f>ROUND(E6099* H6099,5)</f>
        <v>0</v>
      </c>
      <c r="K6099" s="36"/>
    </row>
    <row r="6100" spans="2:11" x14ac:dyDescent="0.3">
      <c r="B6100" t="s">
        <v>1697</v>
      </c>
      <c r="C6100" t="s">
        <v>14</v>
      </c>
      <c r="D6100" t="s">
        <v>1698</v>
      </c>
      <c r="E6100" s="33">
        <v>2</v>
      </c>
      <c r="G6100" t="s">
        <v>826</v>
      </c>
      <c r="H6100" s="34"/>
      <c r="I6100" t="s">
        <v>827</v>
      </c>
      <c r="J6100" s="35">
        <f>ROUND(E6100* H6100,5)</f>
        <v>0</v>
      </c>
      <c r="K6100" s="36"/>
    </row>
    <row r="6101" spans="2:11" x14ac:dyDescent="0.3">
      <c r="B6101" t="s">
        <v>1572</v>
      </c>
      <c r="C6101" t="s">
        <v>20</v>
      </c>
      <c r="D6101" t="s">
        <v>1573</v>
      </c>
      <c r="E6101" s="33">
        <v>6</v>
      </c>
      <c r="G6101" t="s">
        <v>826</v>
      </c>
      <c r="H6101" s="34"/>
      <c r="I6101" t="s">
        <v>827</v>
      </c>
      <c r="J6101" s="35">
        <f>ROUND(E6101* H6101,5)</f>
        <v>0</v>
      </c>
      <c r="K6101" s="36"/>
    </row>
    <row r="6102" spans="2:11" x14ac:dyDescent="0.3">
      <c r="D6102" s="37" t="s">
        <v>2973</v>
      </c>
      <c r="E6102" s="36"/>
      <c r="H6102" s="36"/>
      <c r="K6102" s="34">
        <f>SUM(J6099:J6101)</f>
        <v>0</v>
      </c>
    </row>
    <row r="6103" spans="2:11" x14ac:dyDescent="0.3">
      <c r="B6103" s="24" t="s">
        <v>912</v>
      </c>
      <c r="E6103" s="36"/>
      <c r="H6103" s="36"/>
      <c r="K6103" s="36"/>
    </row>
    <row r="6104" spans="2:11" x14ac:dyDescent="0.3">
      <c r="B6104" t="s">
        <v>913</v>
      </c>
      <c r="C6104" t="s">
        <v>844</v>
      </c>
      <c r="D6104" t="s">
        <v>914</v>
      </c>
      <c r="E6104" s="33">
        <v>7.1741999999999999</v>
      </c>
      <c r="G6104" t="s">
        <v>844</v>
      </c>
      <c r="H6104" s="34">
        <v>0</v>
      </c>
      <c r="I6104" t="s">
        <v>827</v>
      </c>
      <c r="J6104" s="35">
        <f>ROUND(E6104* H6104/100,5)</f>
        <v>0</v>
      </c>
      <c r="K6104" s="36"/>
    </row>
    <row r="6105" spans="2:11" x14ac:dyDescent="0.3">
      <c r="D6105" s="37" t="s">
        <v>842</v>
      </c>
      <c r="E6105" s="36"/>
      <c r="H6105" s="36"/>
      <c r="K6105" s="38">
        <f>SUM(J6091:J6104)</f>
        <v>0</v>
      </c>
    </row>
    <row r="6106" spans="2:11" x14ac:dyDescent="0.3">
      <c r="D6106" s="37" t="s">
        <v>916</v>
      </c>
      <c r="E6106" s="36"/>
      <c r="H6106" s="36">
        <v>2</v>
      </c>
      <c r="I6106" t="s">
        <v>844</v>
      </c>
      <c r="K6106" s="34">
        <f>ROUND(H6106/100*K6105,5)</f>
        <v>0</v>
      </c>
    </row>
    <row r="6107" spans="2:11" x14ac:dyDescent="0.3">
      <c r="D6107" s="37" t="s">
        <v>845</v>
      </c>
      <c r="E6107" s="36"/>
      <c r="H6107" s="36"/>
      <c r="K6107" s="38">
        <f>SUM(K6105:K6106)</f>
        <v>0</v>
      </c>
    </row>
  </sheetData>
  <sheetProtection sheet="1"/>
  <mergeCells count="875">
    <mergeCell ref="D6050:F6050"/>
    <mergeCell ref="I6050:J6050"/>
    <mergeCell ref="D6070:F6070"/>
    <mergeCell ref="I6070:J6070"/>
    <mergeCell ref="D6090:F6090"/>
    <mergeCell ref="I6090:J6090"/>
    <mergeCell ref="D5956:F5956"/>
    <mergeCell ref="I5956:J5956"/>
    <mergeCell ref="D5976:F5976"/>
    <mergeCell ref="I5976:J5976"/>
    <mergeCell ref="D5987:F5987"/>
    <mergeCell ref="I5987:J5987"/>
    <mergeCell ref="D6010:F6010"/>
    <mergeCell ref="I6010:J6010"/>
    <mergeCell ref="D6030:F6030"/>
    <mergeCell ref="I6030:J6030"/>
    <mergeCell ref="D5856:F5856"/>
    <mergeCell ref="I5856:J5856"/>
    <mergeCell ref="D5876:F5876"/>
    <mergeCell ref="I5876:J5876"/>
    <mergeCell ref="D5896:F5896"/>
    <mergeCell ref="I5896:J5896"/>
    <mergeCell ref="D5916:F5916"/>
    <mergeCell ref="I5916:J5916"/>
    <mergeCell ref="D5936:F5936"/>
    <mergeCell ref="I5936:J5936"/>
    <mergeCell ref="D5757:F5757"/>
    <mergeCell ref="I5757:J5757"/>
    <mergeCell ref="D5776:F5776"/>
    <mergeCell ref="I5776:J5776"/>
    <mergeCell ref="D5796:F5796"/>
    <mergeCell ref="I5796:J5796"/>
    <mergeCell ref="D5816:F5816"/>
    <mergeCell ref="I5816:J5816"/>
    <mergeCell ref="D5836:F5836"/>
    <mergeCell ref="I5836:J5836"/>
    <mergeCell ref="D5673:F5673"/>
    <mergeCell ref="I5673:J5673"/>
    <mergeCell ref="D5683:F5683"/>
    <mergeCell ref="I5683:J5683"/>
    <mergeCell ref="D5700:F5700"/>
    <mergeCell ref="I5700:J5700"/>
    <mergeCell ref="D5719:F5719"/>
    <mergeCell ref="I5719:J5719"/>
    <mergeCell ref="D5738:F5738"/>
    <mergeCell ref="I5738:J5738"/>
    <mergeCell ref="D5606:F5606"/>
    <mergeCell ref="I5606:J5606"/>
    <mergeCell ref="D5619:F5619"/>
    <mergeCell ref="I5619:J5619"/>
    <mergeCell ref="D5632:F5632"/>
    <mergeCell ref="I5632:J5632"/>
    <mergeCell ref="D5646:F5646"/>
    <mergeCell ref="I5646:J5646"/>
    <mergeCell ref="D5658:F5658"/>
    <mergeCell ref="I5658:J5658"/>
    <mergeCell ref="D5561:F5561"/>
    <mergeCell ref="I5561:J5561"/>
    <mergeCell ref="D5574:F5574"/>
    <mergeCell ref="I5574:J5574"/>
    <mergeCell ref="D5582:F5582"/>
    <mergeCell ref="I5582:J5582"/>
    <mergeCell ref="D5590:F5590"/>
    <mergeCell ref="I5590:J5590"/>
    <mergeCell ref="D5598:F5598"/>
    <mergeCell ref="I5598:J5598"/>
    <mergeCell ref="D5502:F5502"/>
    <mergeCell ref="I5502:J5502"/>
    <mergeCell ref="D5516:F5516"/>
    <mergeCell ref="I5516:J5516"/>
    <mergeCell ref="D5524:F5524"/>
    <mergeCell ref="I5524:J5524"/>
    <mergeCell ref="D5532:F5532"/>
    <mergeCell ref="I5532:J5532"/>
    <mergeCell ref="D5544:F5544"/>
    <mergeCell ref="I5544:J5544"/>
    <mergeCell ref="D5449:F5449"/>
    <mergeCell ref="I5449:J5449"/>
    <mergeCell ref="D5461:F5461"/>
    <mergeCell ref="I5461:J5461"/>
    <mergeCell ref="D5473:F5473"/>
    <mergeCell ref="I5473:J5473"/>
    <mergeCell ref="D5474:F5474"/>
    <mergeCell ref="I5474:J5474"/>
    <mergeCell ref="D5488:F5488"/>
    <mergeCell ref="I5488:J5488"/>
    <mergeCell ref="D5389:F5389"/>
    <mergeCell ref="I5389:J5389"/>
    <mergeCell ref="D5401:F5401"/>
    <mergeCell ref="I5401:J5401"/>
    <mergeCell ref="D5413:F5413"/>
    <mergeCell ref="I5413:J5413"/>
    <mergeCell ref="D5425:F5425"/>
    <mergeCell ref="I5425:J5425"/>
    <mergeCell ref="D5437:F5437"/>
    <mergeCell ref="I5437:J5437"/>
    <mergeCell ref="D5321:F5321"/>
    <mergeCell ref="I5321:J5321"/>
    <mergeCell ref="D5335:F5335"/>
    <mergeCell ref="I5335:J5335"/>
    <mergeCell ref="D5349:F5349"/>
    <mergeCell ref="I5349:J5349"/>
    <mergeCell ref="D5363:F5363"/>
    <mergeCell ref="I5363:J5363"/>
    <mergeCell ref="D5377:F5377"/>
    <mergeCell ref="I5377:J5377"/>
    <mergeCell ref="D5251:F5251"/>
    <mergeCell ref="I5251:J5251"/>
    <mergeCell ref="D5265:F5265"/>
    <mergeCell ref="I5265:J5265"/>
    <mergeCell ref="D5279:F5279"/>
    <mergeCell ref="I5279:J5279"/>
    <mergeCell ref="D5293:F5293"/>
    <mergeCell ref="I5293:J5293"/>
    <mergeCell ref="D5307:F5307"/>
    <mergeCell ref="I5307:J5307"/>
    <mergeCell ref="D5181:F5181"/>
    <mergeCell ref="I5181:J5181"/>
    <mergeCell ref="D5195:F5195"/>
    <mergeCell ref="I5195:J5195"/>
    <mergeCell ref="D5209:F5209"/>
    <mergeCell ref="I5209:J5209"/>
    <mergeCell ref="D5223:F5223"/>
    <mergeCell ref="I5223:J5223"/>
    <mergeCell ref="D5237:F5237"/>
    <mergeCell ref="I5237:J5237"/>
    <mergeCell ref="D5111:F5111"/>
    <mergeCell ref="I5111:J5111"/>
    <mergeCell ref="D5125:F5125"/>
    <mergeCell ref="I5125:J5125"/>
    <mergeCell ref="D5139:F5139"/>
    <mergeCell ref="I5139:J5139"/>
    <mergeCell ref="D5153:F5153"/>
    <mergeCell ref="I5153:J5153"/>
    <mergeCell ref="D5167:F5167"/>
    <mergeCell ref="I5167:J5167"/>
    <mergeCell ref="D5040:F5040"/>
    <mergeCell ref="I5040:J5040"/>
    <mergeCell ref="D5055:F5055"/>
    <mergeCell ref="I5055:J5055"/>
    <mergeCell ref="D5069:F5069"/>
    <mergeCell ref="I5069:J5069"/>
    <mergeCell ref="D5083:F5083"/>
    <mergeCell ref="I5083:J5083"/>
    <mergeCell ref="D5097:F5097"/>
    <mergeCell ref="I5097:J5097"/>
    <mergeCell ref="D5002:F5002"/>
    <mergeCell ref="I5002:J5002"/>
    <mergeCell ref="D5010:F5010"/>
    <mergeCell ref="I5010:J5010"/>
    <mergeCell ref="D5018:F5018"/>
    <mergeCell ref="I5018:J5018"/>
    <mergeCell ref="D5030:F5030"/>
    <mergeCell ref="I5030:J5030"/>
    <mergeCell ref="D5039:F5039"/>
    <mergeCell ref="I5039:J5039"/>
    <mergeCell ref="D4962:F4962"/>
    <mergeCell ref="I4962:J4962"/>
    <mergeCell ref="D4970:F4970"/>
    <mergeCell ref="I4970:J4970"/>
    <mergeCell ref="D4978:F4978"/>
    <mergeCell ref="I4978:J4978"/>
    <mergeCell ref="D4986:F4986"/>
    <mergeCell ref="I4986:J4986"/>
    <mergeCell ref="D4994:F4994"/>
    <mergeCell ref="I4994:J4994"/>
    <mergeCell ref="D4909:F4909"/>
    <mergeCell ref="I4909:J4909"/>
    <mergeCell ref="D4924:F4924"/>
    <mergeCell ref="I4924:J4924"/>
    <mergeCell ref="D4938:F4938"/>
    <mergeCell ref="I4938:J4938"/>
    <mergeCell ref="D4946:F4946"/>
    <mergeCell ref="I4946:J4946"/>
    <mergeCell ref="D4954:F4954"/>
    <mergeCell ref="I4954:J4954"/>
    <mergeCell ref="D4838:F4838"/>
    <mergeCell ref="I4838:J4838"/>
    <mergeCell ref="D4852:F4852"/>
    <mergeCell ref="I4852:J4852"/>
    <mergeCell ref="D4866:F4866"/>
    <mergeCell ref="I4866:J4866"/>
    <mergeCell ref="D4880:F4880"/>
    <mergeCell ref="I4880:J4880"/>
    <mergeCell ref="D4894:F4894"/>
    <mergeCell ref="I4894:J4894"/>
    <mergeCell ref="D4764:F4764"/>
    <mergeCell ref="I4764:J4764"/>
    <mergeCell ref="D4779:F4779"/>
    <mergeCell ref="I4779:J4779"/>
    <mergeCell ref="D4794:F4794"/>
    <mergeCell ref="I4794:J4794"/>
    <mergeCell ref="D4809:F4809"/>
    <mergeCell ref="I4809:J4809"/>
    <mergeCell ref="D4824:F4824"/>
    <mergeCell ref="I4824:J4824"/>
    <mergeCell ref="D4699:F4699"/>
    <mergeCell ref="I4699:J4699"/>
    <mergeCell ref="D4708:F4708"/>
    <mergeCell ref="I4708:J4708"/>
    <mergeCell ref="D4722:F4722"/>
    <mergeCell ref="I4722:J4722"/>
    <mergeCell ref="D4736:F4736"/>
    <mergeCell ref="I4736:J4736"/>
    <mergeCell ref="D4750:F4750"/>
    <mergeCell ref="I4750:J4750"/>
    <mergeCell ref="D4639:F4639"/>
    <mergeCell ref="I4639:J4639"/>
    <mergeCell ref="D4651:F4651"/>
    <mergeCell ref="I4651:J4651"/>
    <mergeCell ref="D4660:F4660"/>
    <mergeCell ref="I4660:J4660"/>
    <mergeCell ref="D4675:F4675"/>
    <mergeCell ref="I4675:J4675"/>
    <mergeCell ref="D4690:F4690"/>
    <mergeCell ref="I4690:J4690"/>
    <mergeCell ref="D4569:F4569"/>
    <mergeCell ref="I4569:J4569"/>
    <mergeCell ref="D4585:F4585"/>
    <mergeCell ref="I4585:J4585"/>
    <mergeCell ref="D4599:F4599"/>
    <mergeCell ref="I4599:J4599"/>
    <mergeCell ref="D4611:F4611"/>
    <mergeCell ref="I4611:J4611"/>
    <mergeCell ref="D4625:F4625"/>
    <mergeCell ref="I4625:J4625"/>
    <mergeCell ref="D4500:F4500"/>
    <mergeCell ref="I4500:J4500"/>
    <mergeCell ref="D4514:F4514"/>
    <mergeCell ref="I4514:J4514"/>
    <mergeCell ref="D4528:F4528"/>
    <mergeCell ref="I4528:J4528"/>
    <mergeCell ref="D4542:F4542"/>
    <mergeCell ref="I4542:J4542"/>
    <mergeCell ref="D4556:F4556"/>
    <mergeCell ref="I4556:J4556"/>
    <mergeCell ref="D4412:F4412"/>
    <mergeCell ref="I4412:J4412"/>
    <mergeCell ref="D4428:F4428"/>
    <mergeCell ref="I4428:J4428"/>
    <mergeCell ref="D4447:F4447"/>
    <mergeCell ref="I4447:J4447"/>
    <mergeCell ref="D4464:F4464"/>
    <mergeCell ref="I4464:J4464"/>
    <mergeCell ref="D4482:F4482"/>
    <mergeCell ref="I4482:J4482"/>
    <mergeCell ref="D4335:F4335"/>
    <mergeCell ref="I4335:J4335"/>
    <mergeCell ref="D4351:F4351"/>
    <mergeCell ref="I4351:J4351"/>
    <mergeCell ref="D4366:F4366"/>
    <mergeCell ref="I4366:J4366"/>
    <mergeCell ref="D4381:F4381"/>
    <mergeCell ref="I4381:J4381"/>
    <mergeCell ref="D4397:F4397"/>
    <mergeCell ref="I4397:J4397"/>
    <mergeCell ref="D4243:F4243"/>
    <mergeCell ref="I4243:J4243"/>
    <mergeCell ref="D4275:F4275"/>
    <mergeCell ref="I4275:J4275"/>
    <mergeCell ref="D4289:F4289"/>
    <mergeCell ref="I4289:J4289"/>
    <mergeCell ref="D4303:F4303"/>
    <mergeCell ref="I4303:J4303"/>
    <mergeCell ref="D4319:F4319"/>
    <mergeCell ref="I4319:J4319"/>
    <mergeCell ref="D4182:F4182"/>
    <mergeCell ref="I4182:J4182"/>
    <mergeCell ref="D4195:F4195"/>
    <mergeCell ref="I4195:J4195"/>
    <mergeCell ref="D4209:F4209"/>
    <mergeCell ref="I4209:J4209"/>
    <mergeCell ref="D4222:F4222"/>
    <mergeCell ref="I4222:J4222"/>
    <mergeCell ref="D4230:F4230"/>
    <mergeCell ref="I4230:J4230"/>
    <mergeCell ref="D4117:F4117"/>
    <mergeCell ref="I4117:J4117"/>
    <mergeCell ref="D4132:F4132"/>
    <mergeCell ref="I4132:J4132"/>
    <mergeCell ref="D4146:F4146"/>
    <mergeCell ref="I4146:J4146"/>
    <mergeCell ref="D4160:F4160"/>
    <mergeCell ref="I4160:J4160"/>
    <mergeCell ref="D4168:F4168"/>
    <mergeCell ref="I4168:J4168"/>
    <mergeCell ref="D4045:F4045"/>
    <mergeCell ref="I4045:J4045"/>
    <mergeCell ref="D4062:F4062"/>
    <mergeCell ref="I4062:J4062"/>
    <mergeCell ref="D4077:F4077"/>
    <mergeCell ref="I4077:J4077"/>
    <mergeCell ref="D4091:F4091"/>
    <mergeCell ref="I4091:J4091"/>
    <mergeCell ref="D4102:F4102"/>
    <mergeCell ref="I4102:J4102"/>
    <mergeCell ref="D3959:F3959"/>
    <mergeCell ref="I3959:J3959"/>
    <mergeCell ref="D3974:F3974"/>
    <mergeCell ref="I3974:J3974"/>
    <mergeCell ref="D3988:F3988"/>
    <mergeCell ref="I3988:J3988"/>
    <mergeCell ref="D4004:F4004"/>
    <mergeCell ref="I4004:J4004"/>
    <mergeCell ref="D4027:F4027"/>
    <mergeCell ref="I4027:J4027"/>
    <mergeCell ref="D3885:F3885"/>
    <mergeCell ref="I3885:J3885"/>
    <mergeCell ref="D3899:F3899"/>
    <mergeCell ref="I3899:J3899"/>
    <mergeCell ref="D3913:F3913"/>
    <mergeCell ref="I3913:J3913"/>
    <mergeCell ref="D3927:F3927"/>
    <mergeCell ref="I3927:J3927"/>
    <mergeCell ref="D3944:F3944"/>
    <mergeCell ref="I3944:J3944"/>
    <mergeCell ref="D3825:F3825"/>
    <mergeCell ref="I3825:J3825"/>
    <mergeCell ref="D3836:F3836"/>
    <mergeCell ref="I3836:J3836"/>
    <mergeCell ref="D3846:F3846"/>
    <mergeCell ref="I3846:J3846"/>
    <mergeCell ref="D3854:F3854"/>
    <mergeCell ref="I3854:J3854"/>
    <mergeCell ref="D3868:F3868"/>
    <mergeCell ref="I3868:J3868"/>
    <mergeCell ref="D3775:F3775"/>
    <mergeCell ref="I3775:J3775"/>
    <mergeCell ref="D3783:F3783"/>
    <mergeCell ref="I3783:J3783"/>
    <mergeCell ref="D3791:F3791"/>
    <mergeCell ref="I3791:J3791"/>
    <mergeCell ref="D3805:F3805"/>
    <mergeCell ref="I3805:J3805"/>
    <mergeCell ref="D3815:F3815"/>
    <mergeCell ref="I3815:J3815"/>
    <mergeCell ref="D3720:F3720"/>
    <mergeCell ref="I3720:J3720"/>
    <mergeCell ref="D3728:F3728"/>
    <mergeCell ref="I3728:J3728"/>
    <mergeCell ref="D3741:F3741"/>
    <mergeCell ref="I3741:J3741"/>
    <mergeCell ref="D3756:F3756"/>
    <mergeCell ref="I3756:J3756"/>
    <mergeCell ref="D3767:F3767"/>
    <mergeCell ref="I3767:J3767"/>
    <mergeCell ref="D3680:F3680"/>
    <mergeCell ref="I3680:J3680"/>
    <mergeCell ref="D3688:F3688"/>
    <mergeCell ref="I3688:J3688"/>
    <mergeCell ref="D3696:F3696"/>
    <mergeCell ref="I3696:J3696"/>
    <mergeCell ref="D3704:F3704"/>
    <mergeCell ref="I3704:J3704"/>
    <mergeCell ref="D3712:F3712"/>
    <mergeCell ref="I3712:J3712"/>
    <mergeCell ref="D3640:F3640"/>
    <mergeCell ref="I3640:J3640"/>
    <mergeCell ref="D3648:F3648"/>
    <mergeCell ref="I3648:J3648"/>
    <mergeCell ref="D3656:F3656"/>
    <mergeCell ref="I3656:J3656"/>
    <mergeCell ref="D3664:F3664"/>
    <mergeCell ref="I3664:J3664"/>
    <mergeCell ref="D3672:F3672"/>
    <mergeCell ref="I3672:J3672"/>
    <mergeCell ref="D3600:F3600"/>
    <mergeCell ref="I3600:J3600"/>
    <mergeCell ref="D3608:F3608"/>
    <mergeCell ref="I3608:J3608"/>
    <mergeCell ref="D3616:F3616"/>
    <mergeCell ref="I3616:J3616"/>
    <mergeCell ref="D3624:F3624"/>
    <mergeCell ref="I3624:J3624"/>
    <mergeCell ref="D3632:F3632"/>
    <mergeCell ref="I3632:J3632"/>
    <mergeCell ref="D3560:F3560"/>
    <mergeCell ref="I3560:J3560"/>
    <mergeCell ref="D3568:F3568"/>
    <mergeCell ref="I3568:J3568"/>
    <mergeCell ref="D3576:F3576"/>
    <mergeCell ref="I3576:J3576"/>
    <mergeCell ref="D3584:F3584"/>
    <mergeCell ref="I3584:J3584"/>
    <mergeCell ref="D3592:F3592"/>
    <mergeCell ref="I3592:J3592"/>
    <mergeCell ref="D3521:F3521"/>
    <mergeCell ref="I3521:J3521"/>
    <mergeCell ref="D3522:F3522"/>
    <mergeCell ref="I3522:J3522"/>
    <mergeCell ref="D3530:F3530"/>
    <mergeCell ref="I3530:J3530"/>
    <mergeCell ref="D3538:F3538"/>
    <mergeCell ref="I3538:J3538"/>
    <mergeCell ref="D3552:F3552"/>
    <mergeCell ref="I3552:J3552"/>
    <mergeCell ref="D3500:F3500"/>
    <mergeCell ref="I3500:J3500"/>
    <mergeCell ref="D3510:F3510"/>
    <mergeCell ref="I3510:J3510"/>
    <mergeCell ref="D3511:F3511"/>
    <mergeCell ref="I3511:J3511"/>
    <mergeCell ref="D3512:F3512"/>
    <mergeCell ref="I3512:J3512"/>
    <mergeCell ref="D3513:F3513"/>
    <mergeCell ref="I3513:J3513"/>
    <mergeCell ref="D3430:F3430"/>
    <mergeCell ref="I3430:J3430"/>
    <mergeCell ref="D3444:F3444"/>
    <mergeCell ref="I3444:J3444"/>
    <mergeCell ref="D3458:F3458"/>
    <mergeCell ref="I3458:J3458"/>
    <mergeCell ref="D3472:F3472"/>
    <mergeCell ref="I3472:J3472"/>
    <mergeCell ref="D3486:F3486"/>
    <mergeCell ref="I3486:J3486"/>
    <mergeCell ref="D3358:F3358"/>
    <mergeCell ref="I3358:J3358"/>
    <mergeCell ref="D3372:F3372"/>
    <mergeCell ref="I3372:J3372"/>
    <mergeCell ref="D3387:F3387"/>
    <mergeCell ref="I3387:J3387"/>
    <mergeCell ref="D3402:F3402"/>
    <mergeCell ref="I3402:J3402"/>
    <mergeCell ref="D3416:F3416"/>
    <mergeCell ref="I3416:J3416"/>
    <mergeCell ref="D3288:F3288"/>
    <mergeCell ref="I3288:J3288"/>
    <mergeCell ref="D3302:F3302"/>
    <mergeCell ref="I3302:J3302"/>
    <mergeCell ref="D3316:F3316"/>
    <mergeCell ref="I3316:J3316"/>
    <mergeCell ref="D3330:F3330"/>
    <mergeCell ref="I3330:J3330"/>
    <mergeCell ref="D3344:F3344"/>
    <mergeCell ref="I3344:J3344"/>
    <mergeCell ref="D3214:F3214"/>
    <mergeCell ref="I3214:J3214"/>
    <mergeCell ref="D3229:F3229"/>
    <mergeCell ref="I3229:J3229"/>
    <mergeCell ref="D3244:F3244"/>
    <mergeCell ref="I3244:J3244"/>
    <mergeCell ref="D3259:F3259"/>
    <mergeCell ref="I3259:J3259"/>
    <mergeCell ref="D3274:F3274"/>
    <mergeCell ref="I3274:J3274"/>
    <mergeCell ref="D3139:F3139"/>
    <mergeCell ref="I3139:J3139"/>
    <mergeCell ref="D3154:F3154"/>
    <mergeCell ref="I3154:J3154"/>
    <mergeCell ref="D3169:F3169"/>
    <mergeCell ref="I3169:J3169"/>
    <mergeCell ref="D3184:F3184"/>
    <mergeCell ref="I3184:J3184"/>
    <mergeCell ref="D3199:F3199"/>
    <mergeCell ref="I3199:J3199"/>
    <mergeCell ref="D3058:F3058"/>
    <mergeCell ref="I3058:J3058"/>
    <mergeCell ref="D3074:F3074"/>
    <mergeCell ref="I3074:J3074"/>
    <mergeCell ref="D3090:F3090"/>
    <mergeCell ref="I3090:J3090"/>
    <mergeCell ref="D3106:F3106"/>
    <mergeCell ref="I3106:J3106"/>
    <mergeCell ref="D3122:F3122"/>
    <mergeCell ref="I3122:J3122"/>
    <mergeCell ref="D2982:F2982"/>
    <mergeCell ref="I2982:J2982"/>
    <mergeCell ref="D2996:F2996"/>
    <mergeCell ref="I2996:J2996"/>
    <mergeCell ref="D3010:F3010"/>
    <mergeCell ref="I3010:J3010"/>
    <mergeCell ref="D3026:F3026"/>
    <mergeCell ref="I3026:J3026"/>
    <mergeCell ref="D3042:F3042"/>
    <mergeCell ref="I3042:J3042"/>
    <mergeCell ref="D2908:F2908"/>
    <mergeCell ref="I2908:J2908"/>
    <mergeCell ref="D2922:F2922"/>
    <mergeCell ref="I2922:J2922"/>
    <mergeCell ref="D2939:F2939"/>
    <mergeCell ref="I2939:J2939"/>
    <mergeCell ref="D2953:F2953"/>
    <mergeCell ref="I2953:J2953"/>
    <mergeCell ref="D2968:F2968"/>
    <mergeCell ref="I2968:J2968"/>
    <mergeCell ref="D2830:F2830"/>
    <mergeCell ref="I2830:J2830"/>
    <mergeCell ref="D2843:F2843"/>
    <mergeCell ref="I2843:J2843"/>
    <mergeCell ref="D2857:F2857"/>
    <mergeCell ref="I2857:J2857"/>
    <mergeCell ref="D2874:F2874"/>
    <mergeCell ref="I2874:J2874"/>
    <mergeCell ref="D2891:F2891"/>
    <mergeCell ref="I2891:J2891"/>
    <mergeCell ref="D2745:F2745"/>
    <mergeCell ref="I2745:J2745"/>
    <mergeCell ref="D2762:F2762"/>
    <mergeCell ref="I2762:J2762"/>
    <mergeCell ref="D2779:F2779"/>
    <mergeCell ref="I2779:J2779"/>
    <mergeCell ref="D2796:F2796"/>
    <mergeCell ref="I2796:J2796"/>
    <mergeCell ref="D2813:F2813"/>
    <mergeCell ref="I2813:J2813"/>
    <mergeCell ref="D2664:F2664"/>
    <mergeCell ref="I2664:J2664"/>
    <mergeCell ref="D2681:F2681"/>
    <mergeCell ref="I2681:J2681"/>
    <mergeCell ref="D2697:F2697"/>
    <mergeCell ref="I2697:J2697"/>
    <mergeCell ref="D2713:F2713"/>
    <mergeCell ref="I2713:J2713"/>
    <mergeCell ref="D2729:F2729"/>
    <mergeCell ref="I2729:J2729"/>
    <mergeCell ref="D2592:F2592"/>
    <mergeCell ref="I2592:J2592"/>
    <mergeCell ref="D2606:F2606"/>
    <mergeCell ref="I2606:J2606"/>
    <mergeCell ref="D2617:F2617"/>
    <mergeCell ref="I2617:J2617"/>
    <mergeCell ref="D2628:F2628"/>
    <mergeCell ref="I2628:J2628"/>
    <mergeCell ref="D2647:F2647"/>
    <mergeCell ref="I2647:J2647"/>
    <mergeCell ref="D2524:F2524"/>
    <mergeCell ref="I2524:J2524"/>
    <mergeCell ref="D2539:F2539"/>
    <mergeCell ref="I2539:J2539"/>
    <mergeCell ref="D2547:F2547"/>
    <mergeCell ref="I2547:J2547"/>
    <mergeCell ref="D2567:F2567"/>
    <mergeCell ref="I2567:J2567"/>
    <mergeCell ref="D2577:F2577"/>
    <mergeCell ref="I2577:J2577"/>
    <mergeCell ref="D2450:F2450"/>
    <mergeCell ref="I2450:J2450"/>
    <mergeCell ref="D2465:F2465"/>
    <mergeCell ref="I2465:J2465"/>
    <mergeCell ref="D2480:F2480"/>
    <mergeCell ref="I2480:J2480"/>
    <mergeCell ref="D2495:F2495"/>
    <mergeCell ref="I2495:J2495"/>
    <mergeCell ref="D2510:F2510"/>
    <mergeCell ref="I2510:J2510"/>
    <mergeCell ref="D2376:F2376"/>
    <mergeCell ref="I2376:J2376"/>
    <mergeCell ref="D2390:F2390"/>
    <mergeCell ref="I2390:J2390"/>
    <mergeCell ref="D2405:F2405"/>
    <mergeCell ref="I2405:J2405"/>
    <mergeCell ref="D2420:F2420"/>
    <mergeCell ref="I2420:J2420"/>
    <mergeCell ref="D2435:F2435"/>
    <mergeCell ref="I2435:J2435"/>
    <mergeCell ref="D2301:F2301"/>
    <mergeCell ref="I2301:J2301"/>
    <mergeCell ref="D2319:F2319"/>
    <mergeCell ref="I2319:J2319"/>
    <mergeCell ref="D2334:F2334"/>
    <mergeCell ref="I2334:J2334"/>
    <mergeCell ref="D2348:F2348"/>
    <mergeCell ref="I2348:J2348"/>
    <mergeCell ref="D2362:F2362"/>
    <mergeCell ref="I2362:J2362"/>
    <mergeCell ref="D2219:F2219"/>
    <mergeCell ref="I2219:J2219"/>
    <mergeCell ref="D2237:F2237"/>
    <mergeCell ref="I2237:J2237"/>
    <mergeCell ref="D2251:F2251"/>
    <mergeCell ref="I2251:J2251"/>
    <mergeCell ref="D2268:F2268"/>
    <mergeCell ref="I2268:J2268"/>
    <mergeCell ref="D2283:F2283"/>
    <mergeCell ref="I2283:J2283"/>
    <mergeCell ref="D2148:F2148"/>
    <mergeCell ref="I2148:J2148"/>
    <mergeCell ref="D2162:F2162"/>
    <mergeCell ref="I2162:J2162"/>
    <mergeCell ref="D2176:F2176"/>
    <mergeCell ref="I2176:J2176"/>
    <mergeCell ref="D2189:F2189"/>
    <mergeCell ref="I2189:J2189"/>
    <mergeCell ref="D2206:F2206"/>
    <mergeCell ref="I2206:J2206"/>
    <mergeCell ref="D2078:F2078"/>
    <mergeCell ref="I2078:J2078"/>
    <mergeCell ref="D2092:F2092"/>
    <mergeCell ref="I2092:J2092"/>
    <mergeCell ref="D2106:F2106"/>
    <mergeCell ref="I2106:J2106"/>
    <mergeCell ref="D2120:F2120"/>
    <mergeCell ref="I2120:J2120"/>
    <mergeCell ref="D2134:F2134"/>
    <mergeCell ref="I2134:J2134"/>
    <mergeCell ref="D2008:F2008"/>
    <mergeCell ref="I2008:J2008"/>
    <mergeCell ref="D2022:F2022"/>
    <mergeCell ref="I2022:J2022"/>
    <mergeCell ref="D2036:F2036"/>
    <mergeCell ref="I2036:J2036"/>
    <mergeCell ref="D2050:F2050"/>
    <mergeCell ref="I2050:J2050"/>
    <mergeCell ref="D2064:F2064"/>
    <mergeCell ref="I2064:J2064"/>
    <mergeCell ref="D1938:F1938"/>
    <mergeCell ref="I1938:J1938"/>
    <mergeCell ref="D1952:F1952"/>
    <mergeCell ref="I1952:J1952"/>
    <mergeCell ref="D1966:F1966"/>
    <mergeCell ref="I1966:J1966"/>
    <mergeCell ref="D1980:F1980"/>
    <mergeCell ref="I1980:J1980"/>
    <mergeCell ref="D1994:F1994"/>
    <mergeCell ref="I1994:J1994"/>
    <mergeCell ref="D1864:F1864"/>
    <mergeCell ref="I1864:J1864"/>
    <mergeCell ref="D1879:F1879"/>
    <mergeCell ref="I1879:J1879"/>
    <mergeCell ref="D1894:F1894"/>
    <mergeCell ref="I1894:J1894"/>
    <mergeCell ref="D1909:F1909"/>
    <mergeCell ref="I1909:J1909"/>
    <mergeCell ref="D1924:F1924"/>
    <mergeCell ref="I1924:J1924"/>
    <mergeCell ref="D1791:F1791"/>
    <mergeCell ref="I1791:J1791"/>
    <mergeCell ref="D1806:F1806"/>
    <mergeCell ref="I1806:J1806"/>
    <mergeCell ref="D1821:F1821"/>
    <mergeCell ref="I1821:J1821"/>
    <mergeCell ref="D1836:F1836"/>
    <mergeCell ref="I1836:J1836"/>
    <mergeCell ref="D1850:F1850"/>
    <mergeCell ref="I1850:J1850"/>
    <mergeCell ref="D1718:F1718"/>
    <mergeCell ref="I1718:J1718"/>
    <mergeCell ref="D1733:F1733"/>
    <mergeCell ref="I1733:J1733"/>
    <mergeCell ref="D1747:F1747"/>
    <mergeCell ref="I1747:J1747"/>
    <mergeCell ref="D1762:F1762"/>
    <mergeCell ref="I1762:J1762"/>
    <mergeCell ref="D1777:F1777"/>
    <mergeCell ref="I1777:J1777"/>
    <mergeCell ref="D1643:F1643"/>
    <mergeCell ref="I1643:J1643"/>
    <mergeCell ref="D1658:F1658"/>
    <mergeCell ref="I1658:J1658"/>
    <mergeCell ref="D1673:F1673"/>
    <mergeCell ref="I1673:J1673"/>
    <mergeCell ref="D1688:F1688"/>
    <mergeCell ref="I1688:J1688"/>
    <mergeCell ref="D1703:F1703"/>
    <mergeCell ref="I1703:J1703"/>
    <mergeCell ref="D1567:F1567"/>
    <mergeCell ref="I1567:J1567"/>
    <mergeCell ref="D1582:F1582"/>
    <mergeCell ref="I1582:J1582"/>
    <mergeCell ref="D1599:F1599"/>
    <mergeCell ref="I1599:J1599"/>
    <mergeCell ref="D1613:F1613"/>
    <mergeCell ref="I1613:J1613"/>
    <mergeCell ref="D1628:F1628"/>
    <mergeCell ref="I1628:J1628"/>
    <mergeCell ref="D1491:F1491"/>
    <mergeCell ref="I1491:J1491"/>
    <mergeCell ref="D1506:F1506"/>
    <mergeCell ref="I1506:J1506"/>
    <mergeCell ref="D1523:F1523"/>
    <mergeCell ref="I1523:J1523"/>
    <mergeCell ref="D1537:F1537"/>
    <mergeCell ref="I1537:J1537"/>
    <mergeCell ref="D1552:F1552"/>
    <mergeCell ref="I1552:J1552"/>
    <mergeCell ref="D1410:F1410"/>
    <mergeCell ref="I1410:J1410"/>
    <mergeCell ref="D1427:F1427"/>
    <mergeCell ref="I1427:J1427"/>
    <mergeCell ref="D1444:F1444"/>
    <mergeCell ref="I1444:J1444"/>
    <mergeCell ref="D1461:F1461"/>
    <mergeCell ref="I1461:J1461"/>
    <mergeCell ref="D1476:F1476"/>
    <mergeCell ref="I1476:J1476"/>
    <mergeCell ref="D1326:F1326"/>
    <mergeCell ref="I1326:J1326"/>
    <mergeCell ref="D1342:F1342"/>
    <mergeCell ref="I1342:J1342"/>
    <mergeCell ref="D1359:F1359"/>
    <mergeCell ref="I1359:J1359"/>
    <mergeCell ref="D1376:F1376"/>
    <mergeCell ref="I1376:J1376"/>
    <mergeCell ref="D1393:F1393"/>
    <mergeCell ref="I1393:J1393"/>
    <mergeCell ref="D1247:F1247"/>
    <mergeCell ref="I1247:J1247"/>
    <mergeCell ref="D1260:F1260"/>
    <mergeCell ref="I1260:J1260"/>
    <mergeCell ref="D1274:F1274"/>
    <mergeCell ref="I1274:J1274"/>
    <mergeCell ref="D1288:F1288"/>
    <mergeCell ref="I1288:J1288"/>
    <mergeCell ref="D1307:F1307"/>
    <mergeCell ref="I1307:J1307"/>
    <mergeCell ref="D1166:F1166"/>
    <mergeCell ref="I1166:J1166"/>
    <mergeCell ref="D1181:F1181"/>
    <mergeCell ref="I1181:J1181"/>
    <mergeCell ref="D1195:F1195"/>
    <mergeCell ref="I1195:J1195"/>
    <mergeCell ref="D1214:F1214"/>
    <mergeCell ref="I1214:J1214"/>
    <mergeCell ref="D1233:F1233"/>
    <mergeCell ref="I1233:J1233"/>
    <mergeCell ref="D1096:F1096"/>
    <mergeCell ref="I1096:J1096"/>
    <mergeCell ref="D1110:F1110"/>
    <mergeCell ref="I1110:J1110"/>
    <mergeCell ref="D1124:F1124"/>
    <mergeCell ref="I1124:J1124"/>
    <mergeCell ref="D1138:F1138"/>
    <mergeCell ref="I1138:J1138"/>
    <mergeCell ref="D1152:F1152"/>
    <mergeCell ref="I1152:J1152"/>
    <mergeCell ref="D1020:F1020"/>
    <mergeCell ref="I1020:J1020"/>
    <mergeCell ref="D1036:F1036"/>
    <mergeCell ref="I1036:J1036"/>
    <mergeCell ref="D1054:F1054"/>
    <mergeCell ref="I1054:J1054"/>
    <mergeCell ref="D1068:F1068"/>
    <mergeCell ref="I1068:J1068"/>
    <mergeCell ref="D1082:F1082"/>
    <mergeCell ref="I1082:J1082"/>
    <mergeCell ref="D932:F932"/>
    <mergeCell ref="I932:J932"/>
    <mergeCell ref="D946:F946"/>
    <mergeCell ref="I946:J946"/>
    <mergeCell ref="D964:F964"/>
    <mergeCell ref="I964:J964"/>
    <mergeCell ref="D979:F979"/>
    <mergeCell ref="I979:J979"/>
    <mergeCell ref="D994:F994"/>
    <mergeCell ref="I994:J994"/>
    <mergeCell ref="D856:F856"/>
    <mergeCell ref="I856:J856"/>
    <mergeCell ref="D871:F871"/>
    <mergeCell ref="I871:J871"/>
    <mergeCell ref="D886:F886"/>
    <mergeCell ref="I886:J886"/>
    <mergeCell ref="D901:F901"/>
    <mergeCell ref="I901:J901"/>
    <mergeCell ref="D916:F916"/>
    <mergeCell ref="I916:J916"/>
    <mergeCell ref="D783:F783"/>
    <mergeCell ref="I783:J783"/>
    <mergeCell ref="D798:F798"/>
    <mergeCell ref="I798:J798"/>
    <mergeCell ref="D813:F813"/>
    <mergeCell ref="I813:J813"/>
    <mergeCell ref="D827:F827"/>
    <mergeCell ref="I827:J827"/>
    <mergeCell ref="D841:F841"/>
    <mergeCell ref="I841:J841"/>
    <mergeCell ref="D704:F704"/>
    <mergeCell ref="I704:J704"/>
    <mergeCell ref="D720:F720"/>
    <mergeCell ref="I720:J720"/>
    <mergeCell ref="D736:F736"/>
    <mergeCell ref="I736:J736"/>
    <mergeCell ref="D752:F752"/>
    <mergeCell ref="I752:J752"/>
    <mergeCell ref="D768:F768"/>
    <mergeCell ref="I768:J768"/>
    <mergeCell ref="D619:F619"/>
    <mergeCell ref="I619:J619"/>
    <mergeCell ref="D633:F633"/>
    <mergeCell ref="I633:J633"/>
    <mergeCell ref="D647:F647"/>
    <mergeCell ref="I647:J647"/>
    <mergeCell ref="D664:F664"/>
    <mergeCell ref="I664:J664"/>
    <mergeCell ref="D688:F688"/>
    <mergeCell ref="I688:J688"/>
    <mergeCell ref="D536:F536"/>
    <mergeCell ref="I536:J536"/>
    <mergeCell ref="D552:F552"/>
    <mergeCell ref="I552:J552"/>
    <mergeCell ref="D572:F572"/>
    <mergeCell ref="I572:J572"/>
    <mergeCell ref="D585:F585"/>
    <mergeCell ref="I585:J585"/>
    <mergeCell ref="D599:F599"/>
    <mergeCell ref="I599:J599"/>
    <mergeCell ref="D457:F457"/>
    <mergeCell ref="I457:J457"/>
    <mergeCell ref="D473:F473"/>
    <mergeCell ref="I473:J473"/>
    <mergeCell ref="D491:F491"/>
    <mergeCell ref="I491:J491"/>
    <mergeCell ref="D507:F507"/>
    <mergeCell ref="I507:J507"/>
    <mergeCell ref="D522:F522"/>
    <mergeCell ref="I522:J522"/>
    <mergeCell ref="D376:F376"/>
    <mergeCell ref="I376:J376"/>
    <mergeCell ref="D393:F393"/>
    <mergeCell ref="I393:J393"/>
    <mergeCell ref="D409:F409"/>
    <mergeCell ref="I409:J409"/>
    <mergeCell ref="D423:F423"/>
    <mergeCell ref="I423:J423"/>
    <mergeCell ref="D441:F441"/>
    <mergeCell ref="I441:J441"/>
    <mergeCell ref="D302:F302"/>
    <mergeCell ref="I302:J302"/>
    <mergeCell ref="D310:F310"/>
    <mergeCell ref="I310:J310"/>
    <mergeCell ref="D328:F328"/>
    <mergeCell ref="I328:J328"/>
    <mergeCell ref="D342:F342"/>
    <mergeCell ref="I342:J342"/>
    <mergeCell ref="D359:F359"/>
    <mergeCell ref="I359:J359"/>
    <mergeCell ref="D254:F254"/>
    <mergeCell ref="I254:J254"/>
    <mergeCell ref="D273:F273"/>
    <mergeCell ref="I273:J273"/>
    <mergeCell ref="D284:F284"/>
    <mergeCell ref="I284:J284"/>
    <mergeCell ref="D285:F285"/>
    <mergeCell ref="I285:J285"/>
    <mergeCell ref="D294:F294"/>
    <mergeCell ref="I294:J294"/>
    <mergeCell ref="D201:F201"/>
    <mergeCell ref="I201:J201"/>
    <mergeCell ref="D216:F216"/>
    <mergeCell ref="I216:J216"/>
    <mergeCell ref="D234:F234"/>
    <mergeCell ref="I234:J234"/>
    <mergeCell ref="D252:F252"/>
    <mergeCell ref="I252:J252"/>
    <mergeCell ref="D253:F253"/>
    <mergeCell ref="I253:J253"/>
    <mergeCell ref="D114:F114"/>
    <mergeCell ref="I114:J114"/>
    <mergeCell ref="D131:F131"/>
    <mergeCell ref="I131:J131"/>
    <mergeCell ref="D148:F148"/>
    <mergeCell ref="I148:J148"/>
    <mergeCell ref="D162:F162"/>
    <mergeCell ref="I162:J162"/>
    <mergeCell ref="D182:F182"/>
    <mergeCell ref="I182:J182"/>
    <mergeCell ref="D39:F39"/>
    <mergeCell ref="I39:J39"/>
    <mergeCell ref="D52:F52"/>
    <mergeCell ref="I52:J52"/>
    <mergeCell ref="D65:F65"/>
    <mergeCell ref="I65:J65"/>
    <mergeCell ref="D82:F82"/>
    <mergeCell ref="I82:J82"/>
    <mergeCell ref="D98:F98"/>
    <mergeCell ref="I98:J98"/>
    <mergeCell ref="A1:K1"/>
    <mergeCell ref="A2:K2"/>
    <mergeCell ref="A3:K3"/>
    <mergeCell ref="A4:K4"/>
    <mergeCell ref="A6:K6"/>
    <mergeCell ref="D11:F11"/>
    <mergeCell ref="I11:J11"/>
    <mergeCell ref="D27:F27"/>
    <mergeCell ref="I27:J27"/>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11"/>
  <sheetViews>
    <sheetView workbookViewId="0">
      <pane ySplit="8" topLeftCell="A9" activePane="bottomLeft" state="frozenSplit"/>
      <selection pane="bottomLeft"/>
    </sheetView>
  </sheetViews>
  <sheetFormatPr defaultRowHeight="14.4" x14ac:dyDescent="0.3"/>
  <cols>
    <col min="1" max="1" width="14.6640625" customWidth="1"/>
    <col min="2" max="2" width="6.21875" customWidth="1"/>
    <col min="3" max="3" width="65.6640625" customWidth="1"/>
    <col min="4" max="4" width="13.6640625" customWidth="1"/>
    <col min="5" max="5" width="65.6640625" customWidth="1"/>
    <col min="6" max="7" width="13.6640625" customWidth="1"/>
  </cols>
  <sheetData>
    <row r="1" spans="1:7" x14ac:dyDescent="0.3">
      <c r="A1" s="9" t="s">
        <v>0</v>
      </c>
      <c r="B1" s="9" t="s">
        <v>0</v>
      </c>
      <c r="C1" s="9" t="s">
        <v>0</v>
      </c>
      <c r="D1" s="9" t="s">
        <v>0</v>
      </c>
    </row>
    <row r="2" spans="1:7" x14ac:dyDescent="0.3">
      <c r="A2" s="9"/>
      <c r="B2" s="9"/>
      <c r="C2" s="9"/>
      <c r="D2" s="9"/>
    </row>
    <row r="3" spans="1:7" x14ac:dyDescent="0.3">
      <c r="A3" s="9"/>
      <c r="B3" s="9"/>
      <c r="C3" s="9"/>
      <c r="D3" s="9"/>
    </row>
    <row r="4" spans="1:7" x14ac:dyDescent="0.3">
      <c r="A4" s="9"/>
      <c r="B4" s="9"/>
      <c r="C4" s="9"/>
      <c r="D4" s="9"/>
    </row>
    <row r="6" spans="1:7" ht="18" x14ac:dyDescent="0.35">
      <c r="A6" s="8" t="s">
        <v>811</v>
      </c>
      <c r="B6" s="8" t="s">
        <v>811</v>
      </c>
      <c r="C6" s="8" t="s">
        <v>811</v>
      </c>
      <c r="D6" s="8" t="s">
        <v>811</v>
      </c>
    </row>
    <row r="8" spans="1:7" x14ac:dyDescent="0.3">
      <c r="A8" s="27" t="s">
        <v>813</v>
      </c>
      <c r="B8" s="27" t="s">
        <v>814</v>
      </c>
      <c r="C8" s="27" t="s">
        <v>815</v>
      </c>
      <c r="D8" s="27" t="s">
        <v>2</v>
      </c>
      <c r="E8" s="27" t="s">
        <v>816</v>
      </c>
      <c r="F8" s="27" t="s">
        <v>3058</v>
      </c>
      <c r="G8" s="27" t="s">
        <v>3059</v>
      </c>
    </row>
    <row r="10" spans="1:7" x14ac:dyDescent="0.3">
      <c r="A10" s="26" t="s">
        <v>822</v>
      </c>
    </row>
    <row r="11" spans="1:7" x14ac:dyDescent="0.3">
      <c r="A11" t="s">
        <v>856</v>
      </c>
      <c r="B11" t="s">
        <v>802</v>
      </c>
      <c r="C11" t="s">
        <v>857</v>
      </c>
      <c r="D11" s="34"/>
      <c r="E11" t="s">
        <v>857</v>
      </c>
      <c r="F11" s="40">
        <v>0</v>
      </c>
      <c r="G11" s="40">
        <v>0</v>
      </c>
    </row>
    <row r="12" spans="1:7" x14ac:dyDescent="0.3">
      <c r="A12" t="s">
        <v>3060</v>
      </c>
      <c r="B12" t="s">
        <v>802</v>
      </c>
      <c r="C12" t="s">
        <v>893</v>
      </c>
      <c r="D12" s="34"/>
      <c r="E12" t="s">
        <v>893</v>
      </c>
      <c r="F12" s="40">
        <v>0</v>
      </c>
      <c r="G12" s="40">
        <v>0</v>
      </c>
    </row>
    <row r="13" spans="1:7" x14ac:dyDescent="0.3">
      <c r="A13" t="s">
        <v>2448</v>
      </c>
      <c r="B13" t="s">
        <v>802</v>
      </c>
      <c r="C13" t="s">
        <v>1124</v>
      </c>
      <c r="D13" s="34"/>
      <c r="E13" t="s">
        <v>1124</v>
      </c>
      <c r="F13" s="40">
        <v>0</v>
      </c>
      <c r="G13" s="40">
        <v>0</v>
      </c>
    </row>
    <row r="14" spans="1:7" x14ac:dyDescent="0.3">
      <c r="A14" t="s">
        <v>2455</v>
      </c>
      <c r="B14" t="s">
        <v>802</v>
      </c>
      <c r="C14" t="s">
        <v>1118</v>
      </c>
      <c r="D14" s="34"/>
      <c r="E14" t="s">
        <v>1118</v>
      </c>
      <c r="F14" s="40">
        <v>0</v>
      </c>
      <c r="G14" s="40">
        <v>0</v>
      </c>
    </row>
    <row r="15" spans="1:7" x14ac:dyDescent="0.3">
      <c r="A15" t="s">
        <v>2532</v>
      </c>
      <c r="B15" t="s">
        <v>802</v>
      </c>
      <c r="C15" t="s">
        <v>1178</v>
      </c>
      <c r="D15" s="34"/>
      <c r="E15" t="s">
        <v>1178</v>
      </c>
      <c r="F15" s="40">
        <v>0</v>
      </c>
      <c r="G15" s="40">
        <v>0</v>
      </c>
    </row>
    <row r="16" spans="1:7" x14ac:dyDescent="0.3">
      <c r="A16" t="s">
        <v>2339</v>
      </c>
      <c r="B16" t="s">
        <v>802</v>
      </c>
      <c r="C16" t="s">
        <v>1529</v>
      </c>
      <c r="D16" s="34"/>
      <c r="E16" t="s">
        <v>1529</v>
      </c>
      <c r="F16" s="40">
        <v>0</v>
      </c>
      <c r="G16" s="40">
        <v>0</v>
      </c>
    </row>
    <row r="17" spans="1:7" x14ac:dyDescent="0.3">
      <c r="A17" t="s">
        <v>2432</v>
      </c>
      <c r="B17" t="s">
        <v>802</v>
      </c>
      <c r="C17" t="s">
        <v>857</v>
      </c>
      <c r="D17" s="34"/>
      <c r="E17" t="s">
        <v>857</v>
      </c>
      <c r="F17" s="40">
        <v>0</v>
      </c>
      <c r="G17" s="40">
        <v>0</v>
      </c>
    </row>
    <row r="18" spans="1:7" x14ac:dyDescent="0.3">
      <c r="A18" t="s">
        <v>2782</v>
      </c>
      <c r="B18" t="s">
        <v>802</v>
      </c>
      <c r="C18" t="s">
        <v>2783</v>
      </c>
      <c r="D18" s="34"/>
      <c r="E18" t="s">
        <v>3061</v>
      </c>
      <c r="F18" s="40">
        <v>0</v>
      </c>
      <c r="G18" s="40">
        <v>0</v>
      </c>
    </row>
    <row r="19" spans="1:7" x14ac:dyDescent="0.3">
      <c r="A19" t="s">
        <v>1908</v>
      </c>
      <c r="B19" t="s">
        <v>802</v>
      </c>
      <c r="C19" t="s">
        <v>1909</v>
      </c>
      <c r="D19" s="34"/>
      <c r="E19" t="s">
        <v>1909</v>
      </c>
      <c r="F19" s="40">
        <v>0</v>
      </c>
      <c r="G19" s="40">
        <v>0</v>
      </c>
    </row>
    <row r="20" spans="1:7" x14ac:dyDescent="0.3">
      <c r="A20" t="s">
        <v>1008</v>
      </c>
      <c r="B20" t="s">
        <v>802</v>
      </c>
      <c r="C20" t="s">
        <v>1009</v>
      </c>
      <c r="D20" s="34"/>
      <c r="E20" t="s">
        <v>1009</v>
      </c>
      <c r="F20" s="40">
        <v>0</v>
      </c>
      <c r="G20" s="40">
        <v>0</v>
      </c>
    </row>
    <row r="21" spans="1:7" x14ac:dyDescent="0.3">
      <c r="A21" t="s">
        <v>993</v>
      </c>
      <c r="B21" t="s">
        <v>802</v>
      </c>
      <c r="C21" t="s">
        <v>994</v>
      </c>
      <c r="D21" s="34"/>
      <c r="E21" t="s">
        <v>994</v>
      </c>
      <c r="F21" s="40">
        <v>0</v>
      </c>
      <c r="G21" s="40">
        <v>0</v>
      </c>
    </row>
    <row r="22" spans="1:7" x14ac:dyDescent="0.3">
      <c r="A22" t="s">
        <v>894</v>
      </c>
      <c r="B22" t="s">
        <v>802</v>
      </c>
      <c r="C22" t="s">
        <v>859</v>
      </c>
      <c r="D22" s="34"/>
      <c r="E22" t="s">
        <v>859</v>
      </c>
      <c r="F22" s="40">
        <v>0</v>
      </c>
      <c r="G22" s="40">
        <v>0</v>
      </c>
    </row>
    <row r="23" spans="1:7" x14ac:dyDescent="0.3">
      <c r="A23" t="s">
        <v>1017</v>
      </c>
      <c r="B23" t="s">
        <v>802</v>
      </c>
      <c r="C23" t="s">
        <v>1018</v>
      </c>
      <c r="D23" s="34"/>
      <c r="E23" t="s">
        <v>1018</v>
      </c>
      <c r="F23" s="40">
        <v>0</v>
      </c>
      <c r="G23" s="40">
        <v>0</v>
      </c>
    </row>
    <row r="24" spans="1:7" x14ac:dyDescent="0.3">
      <c r="A24" t="s">
        <v>1042</v>
      </c>
      <c r="B24" t="s">
        <v>802</v>
      </c>
      <c r="C24" t="s">
        <v>1043</v>
      </c>
      <c r="D24" s="34"/>
      <c r="E24" t="s">
        <v>1043</v>
      </c>
      <c r="F24" s="40">
        <v>0</v>
      </c>
      <c r="G24" s="40">
        <v>0</v>
      </c>
    </row>
    <row r="25" spans="1:7" x14ac:dyDescent="0.3">
      <c r="A25" t="s">
        <v>1125</v>
      </c>
      <c r="B25" t="s">
        <v>802</v>
      </c>
      <c r="C25" t="s">
        <v>1126</v>
      </c>
      <c r="D25" s="34"/>
      <c r="E25" t="s">
        <v>1126</v>
      </c>
      <c r="F25" s="40">
        <v>0</v>
      </c>
      <c r="G25" s="40">
        <v>0</v>
      </c>
    </row>
    <row r="26" spans="1:7" x14ac:dyDescent="0.3">
      <c r="A26" t="s">
        <v>1093</v>
      </c>
      <c r="B26" t="s">
        <v>802</v>
      </c>
      <c r="C26" t="s">
        <v>1094</v>
      </c>
      <c r="D26" s="34"/>
      <c r="E26" t="s">
        <v>1094</v>
      </c>
      <c r="F26" s="40">
        <v>0</v>
      </c>
      <c r="G26" s="40">
        <v>0</v>
      </c>
    </row>
    <row r="27" spans="1:7" x14ac:dyDescent="0.3">
      <c r="A27" t="s">
        <v>1115</v>
      </c>
      <c r="B27" t="s">
        <v>802</v>
      </c>
      <c r="C27" t="s">
        <v>1116</v>
      </c>
      <c r="D27" s="34"/>
      <c r="E27" t="s">
        <v>1116</v>
      </c>
      <c r="F27" s="40">
        <v>0</v>
      </c>
      <c r="G27" s="40">
        <v>0</v>
      </c>
    </row>
    <row r="28" spans="1:7" x14ac:dyDescent="0.3">
      <c r="A28" t="s">
        <v>1179</v>
      </c>
      <c r="B28" t="s">
        <v>802</v>
      </c>
      <c r="C28" t="s">
        <v>1180</v>
      </c>
      <c r="D28" s="34"/>
      <c r="E28" t="s">
        <v>1180</v>
      </c>
      <c r="F28" s="40">
        <v>0</v>
      </c>
      <c r="G28" s="40">
        <v>0</v>
      </c>
    </row>
    <row r="29" spans="1:7" x14ac:dyDescent="0.3">
      <c r="A29" t="s">
        <v>1526</v>
      </c>
      <c r="B29" t="s">
        <v>802</v>
      </c>
      <c r="C29" t="s">
        <v>1527</v>
      </c>
      <c r="D29" s="34"/>
      <c r="E29" t="s">
        <v>1527</v>
      </c>
      <c r="F29" s="40">
        <v>0</v>
      </c>
      <c r="G29" s="40">
        <v>0</v>
      </c>
    </row>
    <row r="30" spans="1:7" x14ac:dyDescent="0.3">
      <c r="A30" t="s">
        <v>902</v>
      </c>
      <c r="B30" t="s">
        <v>802</v>
      </c>
      <c r="C30" t="s">
        <v>903</v>
      </c>
      <c r="D30" s="34"/>
      <c r="E30" t="s">
        <v>903</v>
      </c>
      <c r="F30" s="40">
        <v>0</v>
      </c>
      <c r="G30" s="40">
        <v>0</v>
      </c>
    </row>
    <row r="31" spans="1:7" x14ac:dyDescent="0.3">
      <c r="A31" t="s">
        <v>919</v>
      </c>
      <c r="B31" t="s">
        <v>802</v>
      </c>
      <c r="C31" t="s">
        <v>920</v>
      </c>
      <c r="D31" s="34"/>
      <c r="E31" t="s">
        <v>920</v>
      </c>
      <c r="F31" s="40">
        <v>0</v>
      </c>
      <c r="G31" s="40">
        <v>0</v>
      </c>
    </row>
    <row r="32" spans="1:7" x14ac:dyDescent="0.3">
      <c r="A32" t="s">
        <v>2977</v>
      </c>
      <c r="B32" t="s">
        <v>802</v>
      </c>
      <c r="C32" t="s">
        <v>2978</v>
      </c>
      <c r="D32" s="34"/>
      <c r="E32" t="s">
        <v>2978</v>
      </c>
      <c r="F32" s="40">
        <v>0</v>
      </c>
      <c r="G32" s="40">
        <v>0</v>
      </c>
    </row>
    <row r="33" spans="1:7" x14ac:dyDescent="0.3">
      <c r="A33" t="s">
        <v>991</v>
      </c>
      <c r="B33" t="s">
        <v>802</v>
      </c>
      <c r="C33" t="s">
        <v>992</v>
      </c>
      <c r="D33" s="34"/>
      <c r="E33" t="s">
        <v>992</v>
      </c>
      <c r="F33" s="40">
        <v>0</v>
      </c>
      <c r="G33" s="40">
        <v>0</v>
      </c>
    </row>
    <row r="34" spans="1:7" x14ac:dyDescent="0.3">
      <c r="A34" t="s">
        <v>892</v>
      </c>
      <c r="B34" t="s">
        <v>802</v>
      </c>
      <c r="C34" t="s">
        <v>893</v>
      </c>
      <c r="D34" s="34"/>
      <c r="E34" t="s">
        <v>893</v>
      </c>
      <c r="F34" s="40">
        <v>0</v>
      </c>
      <c r="G34" s="40">
        <v>0</v>
      </c>
    </row>
    <row r="35" spans="1:7" x14ac:dyDescent="0.3">
      <c r="A35" t="s">
        <v>1015</v>
      </c>
      <c r="B35" t="s">
        <v>802</v>
      </c>
      <c r="C35" t="s">
        <v>1016</v>
      </c>
      <c r="D35" s="34"/>
      <c r="E35" t="s">
        <v>1016</v>
      </c>
      <c r="F35" s="40">
        <v>0</v>
      </c>
      <c r="G35" s="40">
        <v>0</v>
      </c>
    </row>
    <row r="36" spans="1:7" x14ac:dyDescent="0.3">
      <c r="A36" t="s">
        <v>1044</v>
      </c>
      <c r="B36" t="s">
        <v>802</v>
      </c>
      <c r="C36" t="s">
        <v>1045</v>
      </c>
      <c r="D36" s="34"/>
      <c r="E36" t="s">
        <v>1045</v>
      </c>
      <c r="F36" s="40">
        <v>0</v>
      </c>
      <c r="G36" s="40">
        <v>0</v>
      </c>
    </row>
    <row r="37" spans="1:7" x14ac:dyDescent="0.3">
      <c r="A37" t="s">
        <v>1123</v>
      </c>
      <c r="B37" t="s">
        <v>802</v>
      </c>
      <c r="C37" t="s">
        <v>1124</v>
      </c>
      <c r="D37" s="34"/>
      <c r="E37" t="s">
        <v>1124</v>
      </c>
      <c r="F37" s="40">
        <v>0</v>
      </c>
      <c r="G37" s="40">
        <v>0</v>
      </c>
    </row>
    <row r="38" spans="1:7" x14ac:dyDescent="0.3">
      <c r="A38" t="s">
        <v>1091</v>
      </c>
      <c r="B38" t="s">
        <v>802</v>
      </c>
      <c r="C38" t="s">
        <v>1092</v>
      </c>
      <c r="D38" s="34"/>
      <c r="E38" t="s">
        <v>1092</v>
      </c>
      <c r="F38" s="40">
        <v>0</v>
      </c>
      <c r="G38" s="40">
        <v>0</v>
      </c>
    </row>
    <row r="39" spans="1:7" x14ac:dyDescent="0.3">
      <c r="A39" t="s">
        <v>1117</v>
      </c>
      <c r="B39" t="s">
        <v>802</v>
      </c>
      <c r="C39" t="s">
        <v>1118</v>
      </c>
      <c r="D39" s="34"/>
      <c r="E39" t="s">
        <v>1118</v>
      </c>
      <c r="F39" s="40">
        <v>0</v>
      </c>
      <c r="G39" s="40">
        <v>0</v>
      </c>
    </row>
    <row r="40" spans="1:7" x14ac:dyDescent="0.3">
      <c r="A40" t="s">
        <v>1177</v>
      </c>
      <c r="B40" t="s">
        <v>802</v>
      </c>
      <c r="C40" t="s">
        <v>1178</v>
      </c>
      <c r="D40" s="34"/>
      <c r="E40" t="s">
        <v>1178</v>
      </c>
      <c r="F40" s="40">
        <v>0</v>
      </c>
      <c r="G40" s="40">
        <v>0</v>
      </c>
    </row>
    <row r="41" spans="1:7" x14ac:dyDescent="0.3">
      <c r="A41" t="s">
        <v>1528</v>
      </c>
      <c r="B41" t="s">
        <v>802</v>
      </c>
      <c r="C41" t="s">
        <v>1529</v>
      </c>
      <c r="D41" s="34"/>
      <c r="E41" t="s">
        <v>1529</v>
      </c>
      <c r="F41" s="40">
        <v>0</v>
      </c>
      <c r="G41" s="40">
        <v>0</v>
      </c>
    </row>
    <row r="42" spans="1:7" x14ac:dyDescent="0.3">
      <c r="A42" t="s">
        <v>900</v>
      </c>
      <c r="B42" t="s">
        <v>802</v>
      </c>
      <c r="C42" t="s">
        <v>901</v>
      </c>
      <c r="D42" s="34"/>
      <c r="E42" t="s">
        <v>901</v>
      </c>
      <c r="F42" s="40">
        <v>0</v>
      </c>
      <c r="G42" s="40">
        <v>0</v>
      </c>
    </row>
    <row r="43" spans="1:7" x14ac:dyDescent="0.3">
      <c r="A43" t="s">
        <v>921</v>
      </c>
      <c r="B43" t="s">
        <v>802</v>
      </c>
      <c r="C43" t="s">
        <v>857</v>
      </c>
      <c r="D43" s="34"/>
      <c r="E43" t="s">
        <v>857</v>
      </c>
      <c r="F43" s="40">
        <v>0</v>
      </c>
      <c r="G43" s="40">
        <v>0</v>
      </c>
    </row>
    <row r="44" spans="1:7" x14ac:dyDescent="0.3">
      <c r="A44" t="s">
        <v>969</v>
      </c>
      <c r="B44" t="s">
        <v>802</v>
      </c>
      <c r="C44" t="s">
        <v>970</v>
      </c>
      <c r="D44" s="34"/>
      <c r="E44" t="s">
        <v>970</v>
      </c>
      <c r="F44" s="40">
        <v>0</v>
      </c>
      <c r="G44" s="40">
        <v>0</v>
      </c>
    </row>
    <row r="45" spans="1:7" x14ac:dyDescent="0.3">
      <c r="A45" t="s">
        <v>868</v>
      </c>
      <c r="B45" t="s">
        <v>802</v>
      </c>
      <c r="C45" t="s">
        <v>824</v>
      </c>
      <c r="D45" s="34"/>
      <c r="E45" t="s">
        <v>824</v>
      </c>
      <c r="F45" s="40">
        <v>0</v>
      </c>
      <c r="G45" s="40">
        <v>0</v>
      </c>
    </row>
    <row r="46" spans="1:7" x14ac:dyDescent="0.3">
      <c r="A46" t="s">
        <v>3062</v>
      </c>
      <c r="B46" t="s">
        <v>802</v>
      </c>
      <c r="C46" t="s">
        <v>857</v>
      </c>
      <c r="D46" s="34"/>
      <c r="E46" t="s">
        <v>857</v>
      </c>
      <c r="F46" s="40">
        <v>0</v>
      </c>
      <c r="G46" s="40">
        <v>0</v>
      </c>
    </row>
    <row r="47" spans="1:7" x14ac:dyDescent="0.3">
      <c r="A47" t="s">
        <v>3063</v>
      </c>
      <c r="B47" t="s">
        <v>802</v>
      </c>
      <c r="C47" t="s">
        <v>857</v>
      </c>
      <c r="D47" s="34"/>
      <c r="E47" t="s">
        <v>857</v>
      </c>
      <c r="F47" s="40">
        <v>0</v>
      </c>
      <c r="G47" s="40">
        <v>0</v>
      </c>
    </row>
    <row r="48" spans="1:7" x14ac:dyDescent="0.3">
      <c r="A48" t="s">
        <v>3064</v>
      </c>
      <c r="B48" t="s">
        <v>802</v>
      </c>
      <c r="C48" t="s">
        <v>857</v>
      </c>
      <c r="D48" s="34"/>
      <c r="E48" t="s">
        <v>857</v>
      </c>
      <c r="F48" s="40">
        <v>0</v>
      </c>
      <c r="G48" s="40">
        <v>0</v>
      </c>
    </row>
    <row r="49" spans="1:7" x14ac:dyDescent="0.3">
      <c r="A49" t="s">
        <v>3065</v>
      </c>
      <c r="B49" t="s">
        <v>802</v>
      </c>
      <c r="C49" t="s">
        <v>857</v>
      </c>
      <c r="D49" s="34"/>
      <c r="E49" t="s">
        <v>857</v>
      </c>
      <c r="F49" s="40">
        <v>0</v>
      </c>
      <c r="G49" s="40">
        <v>0</v>
      </c>
    </row>
    <row r="50" spans="1:7" x14ac:dyDescent="0.3">
      <c r="A50" t="s">
        <v>3066</v>
      </c>
      <c r="B50" t="s">
        <v>802</v>
      </c>
      <c r="C50" t="s">
        <v>857</v>
      </c>
      <c r="D50" s="34"/>
      <c r="E50" t="s">
        <v>857</v>
      </c>
      <c r="F50" s="40">
        <v>0</v>
      </c>
      <c r="G50" s="40">
        <v>0</v>
      </c>
    </row>
    <row r="51" spans="1:7" x14ac:dyDescent="0.3">
      <c r="A51" t="s">
        <v>3067</v>
      </c>
      <c r="B51" t="s">
        <v>802</v>
      </c>
      <c r="C51" t="s">
        <v>857</v>
      </c>
      <c r="D51" s="34"/>
      <c r="E51" t="s">
        <v>857</v>
      </c>
      <c r="F51" s="40">
        <v>0</v>
      </c>
      <c r="G51" s="40">
        <v>0</v>
      </c>
    </row>
    <row r="52" spans="1:7" x14ac:dyDescent="0.3">
      <c r="A52" t="s">
        <v>3068</v>
      </c>
      <c r="B52" t="s">
        <v>802</v>
      </c>
      <c r="C52" t="s">
        <v>857</v>
      </c>
      <c r="D52" s="34"/>
      <c r="E52" t="s">
        <v>857</v>
      </c>
      <c r="F52" s="40">
        <v>0</v>
      </c>
      <c r="G52" s="40">
        <v>0</v>
      </c>
    </row>
    <row r="53" spans="1:7" x14ac:dyDescent="0.3">
      <c r="A53" t="s">
        <v>2325</v>
      </c>
      <c r="B53" t="s">
        <v>802</v>
      </c>
      <c r="C53" t="s">
        <v>2326</v>
      </c>
      <c r="D53" s="34"/>
      <c r="E53" t="s">
        <v>3069</v>
      </c>
      <c r="F53" s="40">
        <v>0</v>
      </c>
      <c r="G53" s="40">
        <v>0</v>
      </c>
    </row>
    <row r="54" spans="1:7" x14ac:dyDescent="0.3">
      <c r="A54" t="s">
        <v>3070</v>
      </c>
      <c r="B54" t="s">
        <v>802</v>
      </c>
      <c r="C54" t="s">
        <v>970</v>
      </c>
      <c r="D54" s="34"/>
      <c r="E54" t="s">
        <v>970</v>
      </c>
      <c r="F54" s="40">
        <v>0</v>
      </c>
      <c r="G54" s="40">
        <v>0</v>
      </c>
    </row>
    <row r="55" spans="1:7" x14ac:dyDescent="0.3">
      <c r="A55" t="s">
        <v>2329</v>
      </c>
      <c r="B55" t="s">
        <v>802</v>
      </c>
      <c r="C55" t="s">
        <v>970</v>
      </c>
      <c r="D55" s="34"/>
      <c r="E55" t="s">
        <v>970</v>
      </c>
      <c r="F55" s="40">
        <v>0</v>
      </c>
      <c r="G55" s="40">
        <v>0</v>
      </c>
    </row>
    <row r="56" spans="1:7" x14ac:dyDescent="0.3">
      <c r="A56" t="s">
        <v>849</v>
      </c>
      <c r="B56" t="s">
        <v>802</v>
      </c>
      <c r="C56" t="s">
        <v>850</v>
      </c>
      <c r="D56" s="34"/>
      <c r="E56" t="s">
        <v>850</v>
      </c>
      <c r="F56" s="40">
        <v>0</v>
      </c>
      <c r="G56" s="40">
        <v>0</v>
      </c>
    </row>
    <row r="57" spans="1:7" x14ac:dyDescent="0.3">
      <c r="A57" t="s">
        <v>2307</v>
      </c>
      <c r="B57" t="s">
        <v>802</v>
      </c>
      <c r="C57" t="s">
        <v>2308</v>
      </c>
      <c r="D57" s="34"/>
      <c r="E57" t="s">
        <v>3071</v>
      </c>
      <c r="F57" s="40">
        <v>0</v>
      </c>
      <c r="G57" s="40">
        <v>0</v>
      </c>
    </row>
    <row r="58" spans="1:7" x14ac:dyDescent="0.3">
      <c r="A58" t="s">
        <v>3072</v>
      </c>
      <c r="B58" t="s">
        <v>802</v>
      </c>
      <c r="C58" t="s">
        <v>970</v>
      </c>
      <c r="D58" s="34"/>
      <c r="E58" t="s">
        <v>970</v>
      </c>
      <c r="F58" s="40">
        <v>0</v>
      </c>
      <c r="G58" s="40">
        <v>0</v>
      </c>
    </row>
    <row r="59" spans="1:7" x14ac:dyDescent="0.3">
      <c r="A59" t="s">
        <v>3073</v>
      </c>
      <c r="B59" t="s">
        <v>802</v>
      </c>
      <c r="C59" t="s">
        <v>970</v>
      </c>
      <c r="D59" s="34"/>
      <c r="E59" t="s">
        <v>970</v>
      </c>
      <c r="F59" s="40">
        <v>0</v>
      </c>
      <c r="G59" s="40">
        <v>0</v>
      </c>
    </row>
    <row r="60" spans="1:7" x14ac:dyDescent="0.3">
      <c r="A60" t="s">
        <v>3074</v>
      </c>
      <c r="B60" t="s">
        <v>802</v>
      </c>
      <c r="C60" t="s">
        <v>970</v>
      </c>
      <c r="D60" s="34"/>
      <c r="E60" t="s">
        <v>970</v>
      </c>
      <c r="F60" s="40">
        <v>0</v>
      </c>
      <c r="G60" s="40">
        <v>0</v>
      </c>
    </row>
    <row r="61" spans="1:7" x14ac:dyDescent="0.3">
      <c r="A61" t="s">
        <v>3075</v>
      </c>
      <c r="B61" t="s">
        <v>802</v>
      </c>
      <c r="C61" t="s">
        <v>970</v>
      </c>
      <c r="D61" s="34"/>
      <c r="E61" t="s">
        <v>970</v>
      </c>
      <c r="F61" s="40">
        <v>0</v>
      </c>
      <c r="G61" s="40">
        <v>0</v>
      </c>
    </row>
    <row r="62" spans="1:7" x14ac:dyDescent="0.3">
      <c r="A62" t="s">
        <v>3076</v>
      </c>
      <c r="B62" t="s">
        <v>802</v>
      </c>
      <c r="C62" t="s">
        <v>970</v>
      </c>
      <c r="D62" s="34"/>
      <c r="E62" t="s">
        <v>970</v>
      </c>
      <c r="F62" s="40">
        <v>0</v>
      </c>
      <c r="G62" s="40">
        <v>0</v>
      </c>
    </row>
    <row r="63" spans="1:7" x14ac:dyDescent="0.3">
      <c r="A63" t="s">
        <v>3077</v>
      </c>
      <c r="B63" t="s">
        <v>802</v>
      </c>
      <c r="C63" t="s">
        <v>970</v>
      </c>
      <c r="D63" s="34"/>
      <c r="E63" t="s">
        <v>970</v>
      </c>
      <c r="F63" s="40">
        <v>0</v>
      </c>
      <c r="G63" s="40">
        <v>0</v>
      </c>
    </row>
    <row r="64" spans="1:7" x14ac:dyDescent="0.3">
      <c r="A64" t="s">
        <v>823</v>
      </c>
      <c r="B64" t="s">
        <v>802</v>
      </c>
      <c r="C64" t="s">
        <v>824</v>
      </c>
      <c r="D64" s="34"/>
      <c r="E64" t="s">
        <v>824</v>
      </c>
      <c r="F64" s="40">
        <v>0</v>
      </c>
      <c r="G64" s="40">
        <v>0</v>
      </c>
    </row>
    <row r="65" spans="1:7" x14ac:dyDescent="0.3">
      <c r="A65" t="s">
        <v>3078</v>
      </c>
      <c r="B65" t="s">
        <v>802</v>
      </c>
      <c r="C65" t="s">
        <v>920</v>
      </c>
      <c r="D65" s="34"/>
      <c r="E65" t="s">
        <v>920</v>
      </c>
      <c r="F65" s="40">
        <v>0</v>
      </c>
      <c r="G65" s="40">
        <v>0</v>
      </c>
    </row>
    <row r="66" spans="1:7" x14ac:dyDescent="0.3">
      <c r="A66" t="s">
        <v>3079</v>
      </c>
      <c r="B66" t="s">
        <v>802</v>
      </c>
      <c r="C66" t="s">
        <v>859</v>
      </c>
      <c r="D66" s="34"/>
      <c r="E66" t="s">
        <v>859</v>
      </c>
      <c r="F66" s="40">
        <v>0</v>
      </c>
      <c r="G66" s="40">
        <v>0</v>
      </c>
    </row>
    <row r="67" spans="1:7" x14ac:dyDescent="0.3">
      <c r="A67" t="s">
        <v>3080</v>
      </c>
      <c r="B67" t="s">
        <v>802</v>
      </c>
      <c r="C67" t="s">
        <v>1909</v>
      </c>
      <c r="D67" s="34"/>
      <c r="E67" t="s">
        <v>1909</v>
      </c>
      <c r="F67" s="40">
        <v>0</v>
      </c>
      <c r="G67" s="40">
        <v>0</v>
      </c>
    </row>
    <row r="68" spans="1:7" x14ac:dyDescent="0.3">
      <c r="A68" t="s">
        <v>2376</v>
      </c>
      <c r="B68" t="s">
        <v>802</v>
      </c>
      <c r="C68" t="s">
        <v>1909</v>
      </c>
      <c r="D68" s="34"/>
      <c r="E68" t="s">
        <v>1909</v>
      </c>
      <c r="F68" s="40">
        <v>0</v>
      </c>
      <c r="G68" s="40">
        <v>0</v>
      </c>
    </row>
    <row r="69" spans="1:7" x14ac:dyDescent="0.3">
      <c r="A69" t="s">
        <v>2533</v>
      </c>
      <c r="B69" t="s">
        <v>802</v>
      </c>
      <c r="C69" t="s">
        <v>1180</v>
      </c>
      <c r="D69" s="34"/>
      <c r="E69" t="s">
        <v>1180</v>
      </c>
      <c r="F69" s="40">
        <v>0</v>
      </c>
      <c r="G69" s="40">
        <v>0</v>
      </c>
    </row>
    <row r="70" spans="1:7" x14ac:dyDescent="0.3">
      <c r="A70" t="s">
        <v>2333</v>
      </c>
      <c r="B70" t="s">
        <v>802</v>
      </c>
      <c r="C70" t="s">
        <v>1527</v>
      </c>
      <c r="D70" s="34"/>
      <c r="E70" t="s">
        <v>1527</v>
      </c>
      <c r="F70" s="40">
        <v>0</v>
      </c>
      <c r="G70" s="40">
        <v>0</v>
      </c>
    </row>
    <row r="71" spans="1:7" x14ac:dyDescent="0.3">
      <c r="A71" t="s">
        <v>858</v>
      </c>
      <c r="B71" t="s">
        <v>802</v>
      </c>
      <c r="C71" t="s">
        <v>859</v>
      </c>
      <c r="D71" s="34"/>
      <c r="E71" t="s">
        <v>859</v>
      </c>
      <c r="F71" s="40">
        <v>0</v>
      </c>
      <c r="G71" s="40">
        <v>0</v>
      </c>
    </row>
    <row r="72" spans="1:7" x14ac:dyDescent="0.3">
      <c r="A72" t="s">
        <v>2447</v>
      </c>
      <c r="B72" t="s">
        <v>802</v>
      </c>
      <c r="C72" t="s">
        <v>1126</v>
      </c>
      <c r="D72" s="34"/>
      <c r="E72" t="s">
        <v>1126</v>
      </c>
      <c r="F72" s="40">
        <v>0</v>
      </c>
      <c r="G72" s="40">
        <v>0</v>
      </c>
    </row>
    <row r="73" spans="1:7" x14ac:dyDescent="0.3">
      <c r="A73" t="s">
        <v>2424</v>
      </c>
      <c r="B73" t="s">
        <v>802</v>
      </c>
      <c r="C73" t="s">
        <v>2425</v>
      </c>
      <c r="D73" s="34"/>
      <c r="E73" t="s">
        <v>2425</v>
      </c>
      <c r="F73" s="40">
        <v>0</v>
      </c>
      <c r="G73" s="40">
        <v>0</v>
      </c>
    </row>
    <row r="74" spans="1:7" x14ac:dyDescent="0.3">
      <c r="A74" t="s">
        <v>2456</v>
      </c>
      <c r="B74" t="s">
        <v>802</v>
      </c>
      <c r="C74" t="s">
        <v>1116</v>
      </c>
      <c r="D74" s="34"/>
      <c r="E74" t="s">
        <v>1116</v>
      </c>
      <c r="F74" s="40">
        <v>0</v>
      </c>
      <c r="G74" s="40">
        <v>0</v>
      </c>
    </row>
    <row r="75" spans="1:7" x14ac:dyDescent="0.3">
      <c r="A75" t="s">
        <v>2431</v>
      </c>
      <c r="B75" t="s">
        <v>802</v>
      </c>
      <c r="C75" t="s">
        <v>920</v>
      </c>
      <c r="D75" s="34"/>
      <c r="E75" t="s">
        <v>920</v>
      </c>
      <c r="F75" s="40">
        <v>0</v>
      </c>
      <c r="G75" s="40">
        <v>0</v>
      </c>
    </row>
    <row r="76" spans="1:7" x14ac:dyDescent="0.3">
      <c r="A76" t="s">
        <v>2355</v>
      </c>
      <c r="B76" t="s">
        <v>802</v>
      </c>
      <c r="C76" t="s">
        <v>1009</v>
      </c>
      <c r="D76" s="34"/>
      <c r="E76" t="s">
        <v>1009</v>
      </c>
      <c r="F76" s="40">
        <v>0</v>
      </c>
      <c r="G76" s="40">
        <v>0</v>
      </c>
    </row>
    <row r="77" spans="1:7" x14ac:dyDescent="0.3">
      <c r="A77" t="s">
        <v>2231</v>
      </c>
      <c r="B77" t="s">
        <v>802</v>
      </c>
      <c r="C77" t="s">
        <v>2232</v>
      </c>
      <c r="D77" s="34"/>
      <c r="E77" t="s">
        <v>3081</v>
      </c>
      <c r="F77" s="40">
        <v>0</v>
      </c>
      <c r="G77" s="40">
        <v>0</v>
      </c>
    </row>
    <row r="78" spans="1:7" x14ac:dyDescent="0.3">
      <c r="A78" t="s">
        <v>3082</v>
      </c>
      <c r="B78" t="s">
        <v>802</v>
      </c>
      <c r="C78" t="s">
        <v>920</v>
      </c>
      <c r="D78" s="34"/>
      <c r="E78" t="s">
        <v>920</v>
      </c>
      <c r="F78" s="40">
        <v>0</v>
      </c>
      <c r="G78" s="40">
        <v>0</v>
      </c>
    </row>
    <row r="79" spans="1:7" x14ac:dyDescent="0.3">
      <c r="A79" t="s">
        <v>3083</v>
      </c>
      <c r="B79" t="s">
        <v>802</v>
      </c>
      <c r="C79" t="s">
        <v>920</v>
      </c>
      <c r="D79" s="34"/>
      <c r="E79" t="s">
        <v>920</v>
      </c>
      <c r="F79" s="40">
        <v>0</v>
      </c>
      <c r="G79" s="40">
        <v>0</v>
      </c>
    </row>
    <row r="80" spans="1:7" x14ac:dyDescent="0.3">
      <c r="A80" t="s">
        <v>3084</v>
      </c>
      <c r="B80" t="s">
        <v>802</v>
      </c>
      <c r="C80" t="s">
        <v>920</v>
      </c>
      <c r="D80" s="34"/>
      <c r="E80" t="s">
        <v>920</v>
      </c>
      <c r="F80" s="40">
        <v>0</v>
      </c>
      <c r="G80" s="40">
        <v>0</v>
      </c>
    </row>
    <row r="81" spans="1:7" x14ac:dyDescent="0.3">
      <c r="A81" t="s">
        <v>3085</v>
      </c>
      <c r="B81" t="s">
        <v>802</v>
      </c>
      <c r="C81" t="s">
        <v>920</v>
      </c>
      <c r="D81" s="34"/>
      <c r="E81" t="s">
        <v>920</v>
      </c>
      <c r="F81" s="40">
        <v>0</v>
      </c>
      <c r="G81" s="40">
        <v>0</v>
      </c>
    </row>
    <row r="82" spans="1:7" x14ac:dyDescent="0.3">
      <c r="A82" t="s">
        <v>3086</v>
      </c>
      <c r="B82" t="s">
        <v>802</v>
      </c>
      <c r="C82" t="s">
        <v>920</v>
      </c>
      <c r="D82" s="34"/>
      <c r="E82" t="s">
        <v>920</v>
      </c>
      <c r="F82" s="40">
        <v>0</v>
      </c>
      <c r="G82" s="40">
        <v>0</v>
      </c>
    </row>
    <row r="83" spans="1:7" x14ac:dyDescent="0.3">
      <c r="A83" t="s">
        <v>3087</v>
      </c>
      <c r="B83" t="s">
        <v>802</v>
      </c>
      <c r="C83" t="s">
        <v>920</v>
      </c>
      <c r="D83" s="34"/>
      <c r="E83" t="s">
        <v>920</v>
      </c>
      <c r="F83" s="40">
        <v>0</v>
      </c>
      <c r="G83" s="40">
        <v>0</v>
      </c>
    </row>
    <row r="84" spans="1:7" x14ac:dyDescent="0.3">
      <c r="A84" t="s">
        <v>3088</v>
      </c>
      <c r="B84" t="s">
        <v>802</v>
      </c>
      <c r="C84" t="s">
        <v>920</v>
      </c>
      <c r="D84" s="34"/>
      <c r="E84" t="s">
        <v>920</v>
      </c>
      <c r="F84" s="40">
        <v>0</v>
      </c>
      <c r="G84" s="40">
        <v>0</v>
      </c>
    </row>
    <row r="85" spans="1:7" x14ac:dyDescent="0.3">
      <c r="A85" t="s">
        <v>1880</v>
      </c>
      <c r="B85" t="s">
        <v>802</v>
      </c>
      <c r="C85" t="s">
        <v>1881</v>
      </c>
      <c r="D85" s="34"/>
      <c r="E85" t="s">
        <v>1881</v>
      </c>
      <c r="F85" s="40">
        <v>0</v>
      </c>
      <c r="G85" s="40">
        <v>0</v>
      </c>
    </row>
    <row r="86" spans="1:7" x14ac:dyDescent="0.3">
      <c r="A86" t="s">
        <v>1878</v>
      </c>
      <c r="B86" t="s">
        <v>802</v>
      </c>
      <c r="C86" t="s">
        <v>1879</v>
      </c>
      <c r="D86" s="34"/>
      <c r="E86" t="s">
        <v>1879</v>
      </c>
      <c r="F86" s="40">
        <v>0</v>
      </c>
      <c r="G86" s="40">
        <v>0</v>
      </c>
    </row>
    <row r="87" spans="1:7" x14ac:dyDescent="0.3">
      <c r="A87" t="s">
        <v>2502</v>
      </c>
      <c r="B87" t="s">
        <v>14</v>
      </c>
      <c r="C87" t="s">
        <v>2503</v>
      </c>
      <c r="D87" s="34"/>
      <c r="E87" t="s">
        <v>2503</v>
      </c>
      <c r="F87" s="40">
        <v>0</v>
      </c>
      <c r="G87" s="40">
        <v>0</v>
      </c>
    </row>
    <row r="88" spans="1:7" x14ac:dyDescent="0.3">
      <c r="A88" s="26" t="s">
        <v>829</v>
      </c>
    </row>
    <row r="89" spans="1:7" x14ac:dyDescent="0.3">
      <c r="A89" t="s">
        <v>1896</v>
      </c>
      <c r="B89" t="s">
        <v>802</v>
      </c>
      <c r="C89" t="s">
        <v>1897</v>
      </c>
      <c r="D89" s="34"/>
      <c r="E89" t="s">
        <v>3089</v>
      </c>
      <c r="F89" s="40">
        <v>-9999999999</v>
      </c>
      <c r="G89" s="40">
        <v>-9999999999</v>
      </c>
    </row>
    <row r="90" spans="1:7" x14ac:dyDescent="0.3">
      <c r="A90" t="s">
        <v>2330</v>
      </c>
      <c r="B90" t="s">
        <v>802</v>
      </c>
      <c r="C90" t="s">
        <v>1897</v>
      </c>
      <c r="D90" s="34"/>
      <c r="E90" t="s">
        <v>3089</v>
      </c>
      <c r="F90" s="40">
        <v>-9999999999</v>
      </c>
      <c r="G90" s="40">
        <v>-9999999999</v>
      </c>
    </row>
    <row r="91" spans="1:7" x14ac:dyDescent="0.3">
      <c r="A91" t="s">
        <v>977</v>
      </c>
      <c r="B91" t="s">
        <v>802</v>
      </c>
      <c r="C91" t="s">
        <v>978</v>
      </c>
      <c r="D91" s="34"/>
      <c r="E91" t="s">
        <v>3090</v>
      </c>
      <c r="F91" s="40">
        <v>0</v>
      </c>
      <c r="G91" s="40">
        <v>0</v>
      </c>
    </row>
    <row r="92" spans="1:7" x14ac:dyDescent="0.3">
      <c r="A92" t="s">
        <v>1781</v>
      </c>
      <c r="B92" t="s">
        <v>802</v>
      </c>
      <c r="C92" t="s">
        <v>1782</v>
      </c>
      <c r="D92" s="34"/>
      <c r="E92" t="s">
        <v>3091</v>
      </c>
      <c r="F92" s="40">
        <v>0</v>
      </c>
      <c r="G92" s="40">
        <v>0</v>
      </c>
    </row>
    <row r="93" spans="1:7" x14ac:dyDescent="0.3">
      <c r="A93" t="s">
        <v>971</v>
      </c>
      <c r="B93" t="s">
        <v>802</v>
      </c>
      <c r="C93" t="s">
        <v>972</v>
      </c>
      <c r="D93" s="34"/>
      <c r="E93" t="s">
        <v>3092</v>
      </c>
      <c r="F93" s="40">
        <v>0</v>
      </c>
      <c r="G93" s="40">
        <v>0</v>
      </c>
    </row>
    <row r="94" spans="1:7" x14ac:dyDescent="0.3">
      <c r="A94" t="s">
        <v>1774</v>
      </c>
      <c r="B94" t="s">
        <v>802</v>
      </c>
      <c r="C94" t="s">
        <v>1775</v>
      </c>
      <c r="D94" s="34"/>
      <c r="E94" t="s">
        <v>3093</v>
      </c>
      <c r="F94" s="40">
        <v>0</v>
      </c>
      <c r="G94" s="40">
        <v>0</v>
      </c>
    </row>
    <row r="95" spans="1:7" x14ac:dyDescent="0.3">
      <c r="A95" t="s">
        <v>1160</v>
      </c>
      <c r="B95" t="s">
        <v>802</v>
      </c>
      <c r="C95" t="s">
        <v>1161</v>
      </c>
      <c r="D95" s="34"/>
      <c r="E95" t="s">
        <v>3094</v>
      </c>
      <c r="F95" s="40">
        <v>-9999999999</v>
      </c>
      <c r="G95" s="40">
        <v>-9999999999</v>
      </c>
    </row>
    <row r="96" spans="1:7" x14ac:dyDescent="0.3">
      <c r="A96" t="s">
        <v>1783</v>
      </c>
      <c r="B96" t="s">
        <v>802</v>
      </c>
      <c r="C96" t="s">
        <v>1784</v>
      </c>
      <c r="D96" s="34"/>
      <c r="E96" t="s">
        <v>1784</v>
      </c>
      <c r="F96" s="40">
        <v>0</v>
      </c>
      <c r="G96" s="40">
        <v>0</v>
      </c>
    </row>
    <row r="97" spans="1:7" x14ac:dyDescent="0.3">
      <c r="A97" t="s">
        <v>1162</v>
      </c>
      <c r="B97" t="s">
        <v>802</v>
      </c>
      <c r="C97" t="s">
        <v>1163</v>
      </c>
      <c r="D97" s="34"/>
      <c r="E97" t="s">
        <v>3095</v>
      </c>
      <c r="F97" s="40">
        <v>0</v>
      </c>
      <c r="G97" s="40">
        <v>0</v>
      </c>
    </row>
    <row r="98" spans="1:7" x14ac:dyDescent="0.3">
      <c r="A98" t="s">
        <v>1779</v>
      </c>
      <c r="B98" t="s">
        <v>802</v>
      </c>
      <c r="C98" t="s">
        <v>1780</v>
      </c>
      <c r="D98" s="34"/>
      <c r="E98" t="s">
        <v>3096</v>
      </c>
      <c r="F98" s="40">
        <v>0</v>
      </c>
      <c r="G98" s="40">
        <v>0</v>
      </c>
    </row>
    <row r="99" spans="1:7" x14ac:dyDescent="0.3">
      <c r="A99" t="s">
        <v>979</v>
      </c>
      <c r="B99" t="s">
        <v>802</v>
      </c>
      <c r="C99" t="s">
        <v>980</v>
      </c>
      <c r="D99" s="34"/>
      <c r="E99" t="s">
        <v>3097</v>
      </c>
      <c r="F99" s="40">
        <v>0</v>
      </c>
      <c r="G99" s="40">
        <v>0</v>
      </c>
    </row>
    <row r="100" spans="1:7" x14ac:dyDescent="0.3">
      <c r="A100" t="s">
        <v>1964</v>
      </c>
      <c r="B100" t="s">
        <v>802</v>
      </c>
      <c r="C100" t="s">
        <v>1965</v>
      </c>
      <c r="D100" s="34"/>
      <c r="E100" t="s">
        <v>3098</v>
      </c>
      <c r="F100" s="40">
        <v>-9999999999</v>
      </c>
      <c r="G100" s="40">
        <v>-9999999999</v>
      </c>
    </row>
    <row r="101" spans="1:7" x14ac:dyDescent="0.3">
      <c r="A101" t="s">
        <v>1900</v>
      </c>
      <c r="B101" t="s">
        <v>802</v>
      </c>
      <c r="C101" t="s">
        <v>1901</v>
      </c>
      <c r="D101" s="34"/>
      <c r="E101" t="s">
        <v>1901</v>
      </c>
      <c r="F101" s="40">
        <v>-9999999999</v>
      </c>
      <c r="G101" s="40">
        <v>-9999999999</v>
      </c>
    </row>
    <row r="102" spans="1:7" x14ac:dyDescent="0.3">
      <c r="A102" t="s">
        <v>1393</v>
      </c>
      <c r="B102" t="s">
        <v>802</v>
      </c>
      <c r="C102" t="s">
        <v>1394</v>
      </c>
      <c r="D102" s="34"/>
      <c r="E102" t="s">
        <v>3099</v>
      </c>
      <c r="F102" s="40">
        <v>0</v>
      </c>
      <c r="G102" s="40">
        <v>0</v>
      </c>
    </row>
    <row r="103" spans="1:7" x14ac:dyDescent="0.3">
      <c r="A103" t="s">
        <v>960</v>
      </c>
      <c r="B103" t="s">
        <v>802</v>
      </c>
      <c r="C103" t="s">
        <v>961</v>
      </c>
      <c r="D103" s="34"/>
      <c r="E103" t="s">
        <v>3100</v>
      </c>
      <c r="F103" s="40">
        <v>-9999999999</v>
      </c>
      <c r="G103" s="40">
        <v>-9999999999</v>
      </c>
    </row>
    <row r="104" spans="1:7" x14ac:dyDescent="0.3">
      <c r="A104" t="s">
        <v>1103</v>
      </c>
      <c r="B104" t="s">
        <v>802</v>
      </c>
      <c r="C104" t="s">
        <v>1104</v>
      </c>
      <c r="D104" s="34"/>
      <c r="E104" t="s">
        <v>3101</v>
      </c>
      <c r="F104" s="40">
        <v>0</v>
      </c>
      <c r="G104" s="40">
        <v>0</v>
      </c>
    </row>
    <row r="105" spans="1:7" x14ac:dyDescent="0.3">
      <c r="A105" t="s">
        <v>869</v>
      </c>
      <c r="B105" t="s">
        <v>802</v>
      </c>
      <c r="C105" t="s">
        <v>831</v>
      </c>
      <c r="D105" s="34"/>
      <c r="E105" t="s">
        <v>3102</v>
      </c>
      <c r="F105" s="40">
        <v>-9999999999</v>
      </c>
      <c r="G105" s="40">
        <v>-9999999999</v>
      </c>
    </row>
    <row r="106" spans="1:7" x14ac:dyDescent="0.3">
      <c r="A106" t="s">
        <v>830</v>
      </c>
      <c r="B106" t="s">
        <v>802</v>
      </c>
      <c r="C106" t="s">
        <v>831</v>
      </c>
      <c r="D106" s="34"/>
      <c r="E106" t="s">
        <v>3102</v>
      </c>
      <c r="F106" s="40">
        <v>1.9214438862151999</v>
      </c>
      <c r="G106" s="40">
        <v>46.704380373509998</v>
      </c>
    </row>
    <row r="107" spans="1:7" x14ac:dyDescent="0.3">
      <c r="A107" t="s">
        <v>2418</v>
      </c>
      <c r="B107" t="s">
        <v>802</v>
      </c>
      <c r="C107" t="s">
        <v>2419</v>
      </c>
      <c r="D107" s="34"/>
      <c r="E107" t="s">
        <v>3103</v>
      </c>
      <c r="F107" s="40">
        <v>-9999999999</v>
      </c>
      <c r="G107" s="40">
        <v>-9999999999</v>
      </c>
    </row>
    <row r="108" spans="1:7" x14ac:dyDescent="0.3">
      <c r="A108" t="s">
        <v>1760</v>
      </c>
      <c r="B108" t="s">
        <v>802</v>
      </c>
      <c r="C108" t="s">
        <v>1761</v>
      </c>
      <c r="D108" s="34"/>
      <c r="E108" t="s">
        <v>3104</v>
      </c>
      <c r="F108" s="40">
        <v>0</v>
      </c>
      <c r="G108" s="40">
        <v>0</v>
      </c>
    </row>
    <row r="109" spans="1:7" x14ac:dyDescent="0.3">
      <c r="A109" t="s">
        <v>1019</v>
      </c>
      <c r="B109" t="s">
        <v>802</v>
      </c>
      <c r="C109" t="s">
        <v>1020</v>
      </c>
      <c r="D109" s="34"/>
      <c r="E109" t="s">
        <v>3105</v>
      </c>
      <c r="F109" s="40">
        <v>-9999999999</v>
      </c>
      <c r="G109" s="40">
        <v>-9999999999</v>
      </c>
    </row>
    <row r="110" spans="1:7" x14ac:dyDescent="0.3">
      <c r="A110" t="s">
        <v>1799</v>
      </c>
      <c r="B110" t="s">
        <v>802</v>
      </c>
      <c r="C110" t="s">
        <v>1800</v>
      </c>
      <c r="D110" s="34"/>
      <c r="E110" t="s">
        <v>3106</v>
      </c>
      <c r="F110" s="40">
        <v>-9999999999</v>
      </c>
      <c r="G110" s="40">
        <v>-9999999999</v>
      </c>
    </row>
    <row r="111" spans="1:7" x14ac:dyDescent="0.3">
      <c r="A111" t="s">
        <v>1395</v>
      </c>
      <c r="B111" t="s">
        <v>802</v>
      </c>
      <c r="C111" t="s">
        <v>1396</v>
      </c>
      <c r="D111" s="34"/>
      <c r="E111" t="s">
        <v>1396</v>
      </c>
      <c r="F111" s="40">
        <v>0</v>
      </c>
      <c r="G111" s="40">
        <v>0</v>
      </c>
    </row>
    <row r="112" spans="1:7" x14ac:dyDescent="0.3">
      <c r="A112" t="s">
        <v>1882</v>
      </c>
      <c r="B112" t="s">
        <v>802</v>
      </c>
      <c r="C112" t="s">
        <v>1883</v>
      </c>
      <c r="D112" s="34"/>
      <c r="E112" t="s">
        <v>1883</v>
      </c>
      <c r="F112" s="40">
        <v>0</v>
      </c>
      <c r="G112" s="40">
        <v>0</v>
      </c>
    </row>
    <row r="113" spans="1:7" x14ac:dyDescent="0.3">
      <c r="A113" s="26" t="s">
        <v>833</v>
      </c>
    </row>
    <row r="114" spans="1:7" x14ac:dyDescent="0.3">
      <c r="A114" t="s">
        <v>1321</v>
      </c>
      <c r="B114" t="s">
        <v>14</v>
      </c>
      <c r="C114" t="s">
        <v>1322</v>
      </c>
      <c r="D114" s="34"/>
      <c r="E114" t="s">
        <v>1322</v>
      </c>
      <c r="F114" s="40">
        <v>0</v>
      </c>
      <c r="G114" s="40">
        <v>0</v>
      </c>
    </row>
    <row r="115" spans="1:7" x14ac:dyDescent="0.3">
      <c r="A115" t="s">
        <v>1329</v>
      </c>
      <c r="B115" t="s">
        <v>14</v>
      </c>
      <c r="C115" t="s">
        <v>1330</v>
      </c>
      <c r="D115" s="34"/>
      <c r="E115" t="s">
        <v>1330</v>
      </c>
      <c r="F115" s="40">
        <v>0</v>
      </c>
      <c r="G115" s="40">
        <v>0</v>
      </c>
    </row>
    <row r="116" spans="1:7" x14ac:dyDescent="0.3">
      <c r="A116" t="s">
        <v>1325</v>
      </c>
      <c r="B116" t="s">
        <v>14</v>
      </c>
      <c r="C116" t="s">
        <v>1326</v>
      </c>
      <c r="D116" s="34"/>
      <c r="E116" t="s">
        <v>1326</v>
      </c>
      <c r="F116" s="40">
        <v>0</v>
      </c>
      <c r="G116" s="40">
        <v>0</v>
      </c>
    </row>
    <row r="117" spans="1:7" x14ac:dyDescent="0.3">
      <c r="A117" t="s">
        <v>1333</v>
      </c>
      <c r="B117" t="s">
        <v>14</v>
      </c>
      <c r="C117" t="s">
        <v>1334</v>
      </c>
      <c r="D117" s="34"/>
      <c r="E117" t="s">
        <v>1334</v>
      </c>
      <c r="F117" s="40">
        <v>0</v>
      </c>
      <c r="G117" s="40">
        <v>0</v>
      </c>
    </row>
    <row r="118" spans="1:7" x14ac:dyDescent="0.3">
      <c r="A118" t="s">
        <v>1339</v>
      </c>
      <c r="B118" t="s">
        <v>14</v>
      </c>
      <c r="C118" t="s">
        <v>1340</v>
      </c>
      <c r="D118" s="34"/>
      <c r="E118" t="s">
        <v>1340</v>
      </c>
      <c r="F118" s="40">
        <v>0</v>
      </c>
      <c r="G118" s="40">
        <v>0</v>
      </c>
    </row>
    <row r="119" spans="1:7" x14ac:dyDescent="0.3">
      <c r="A119" t="s">
        <v>1319</v>
      </c>
      <c r="B119" t="s">
        <v>14</v>
      </c>
      <c r="C119" t="s">
        <v>1320</v>
      </c>
      <c r="D119" s="34"/>
      <c r="E119" t="s">
        <v>1320</v>
      </c>
      <c r="F119" s="40">
        <v>0</v>
      </c>
      <c r="G119" s="40">
        <v>0</v>
      </c>
    </row>
    <row r="120" spans="1:7" x14ac:dyDescent="0.3">
      <c r="A120" t="s">
        <v>1317</v>
      </c>
      <c r="B120" t="s">
        <v>14</v>
      </c>
      <c r="C120" t="s">
        <v>1318</v>
      </c>
      <c r="D120" s="34"/>
      <c r="E120" t="s">
        <v>1318</v>
      </c>
      <c r="F120" s="40">
        <v>0</v>
      </c>
      <c r="G120" s="40">
        <v>0</v>
      </c>
    </row>
    <row r="121" spans="1:7" x14ac:dyDescent="0.3">
      <c r="A121" t="s">
        <v>1315</v>
      </c>
      <c r="B121" t="s">
        <v>14</v>
      </c>
      <c r="C121" t="s">
        <v>1316</v>
      </c>
      <c r="D121" s="34"/>
      <c r="E121" t="s">
        <v>1316</v>
      </c>
      <c r="F121" s="40">
        <v>0</v>
      </c>
      <c r="G121" s="40">
        <v>0</v>
      </c>
    </row>
    <row r="122" spans="1:7" x14ac:dyDescent="0.3">
      <c r="A122" t="s">
        <v>1323</v>
      </c>
      <c r="B122" t="s">
        <v>14</v>
      </c>
      <c r="C122" t="s">
        <v>1324</v>
      </c>
      <c r="D122" s="34"/>
      <c r="E122" t="s">
        <v>1324</v>
      </c>
      <c r="F122" s="40">
        <v>0</v>
      </c>
      <c r="G122" s="40">
        <v>0</v>
      </c>
    </row>
    <row r="123" spans="1:7" x14ac:dyDescent="0.3">
      <c r="A123" t="s">
        <v>1331</v>
      </c>
      <c r="B123" t="s">
        <v>14</v>
      </c>
      <c r="C123" t="s">
        <v>1332</v>
      </c>
      <c r="D123" s="34"/>
      <c r="E123" t="s">
        <v>1332</v>
      </c>
      <c r="F123" s="40">
        <v>0</v>
      </c>
      <c r="G123" s="40">
        <v>0</v>
      </c>
    </row>
    <row r="124" spans="1:7" x14ac:dyDescent="0.3">
      <c r="A124" t="s">
        <v>1337</v>
      </c>
      <c r="B124" t="s">
        <v>14</v>
      </c>
      <c r="C124" t="s">
        <v>1338</v>
      </c>
      <c r="D124" s="34"/>
      <c r="E124" t="s">
        <v>1338</v>
      </c>
      <c r="F124" s="40">
        <v>0</v>
      </c>
      <c r="G124" s="40">
        <v>0</v>
      </c>
    </row>
    <row r="125" spans="1:7" x14ac:dyDescent="0.3">
      <c r="A125" t="s">
        <v>1327</v>
      </c>
      <c r="B125" t="s">
        <v>14</v>
      </c>
      <c r="C125" t="s">
        <v>1328</v>
      </c>
      <c r="D125" s="34"/>
      <c r="E125" t="s">
        <v>1328</v>
      </c>
      <c r="F125" s="40">
        <v>0</v>
      </c>
      <c r="G125" s="40">
        <v>0</v>
      </c>
    </row>
    <row r="126" spans="1:7" x14ac:dyDescent="0.3">
      <c r="A126" t="s">
        <v>3035</v>
      </c>
      <c r="B126" t="s">
        <v>14</v>
      </c>
      <c r="C126" t="s">
        <v>3036</v>
      </c>
      <c r="D126" s="34"/>
      <c r="E126" t="s">
        <v>3036</v>
      </c>
      <c r="F126" s="40">
        <v>0</v>
      </c>
      <c r="G126" s="40">
        <v>0</v>
      </c>
    </row>
    <row r="127" spans="1:7" x14ac:dyDescent="0.3">
      <c r="A127" t="s">
        <v>875</v>
      </c>
      <c r="B127" t="s">
        <v>367</v>
      </c>
      <c r="C127" t="s">
        <v>835</v>
      </c>
      <c r="D127" s="34"/>
      <c r="E127" t="s">
        <v>835</v>
      </c>
      <c r="F127" s="40">
        <v>-9999999999</v>
      </c>
      <c r="G127" s="40">
        <v>-9999999999</v>
      </c>
    </row>
    <row r="128" spans="1:7" x14ac:dyDescent="0.3">
      <c r="A128" t="s">
        <v>834</v>
      </c>
      <c r="B128" t="s">
        <v>367</v>
      </c>
      <c r="C128" t="s">
        <v>835</v>
      </c>
      <c r="D128" s="34"/>
      <c r="E128" t="s">
        <v>835</v>
      </c>
      <c r="F128" s="40">
        <v>0.25150620000000001</v>
      </c>
      <c r="G128" s="40">
        <v>5.0347237280500003</v>
      </c>
    </row>
    <row r="129" spans="1:7" x14ac:dyDescent="0.3">
      <c r="A129" t="s">
        <v>1095</v>
      </c>
      <c r="B129" t="s">
        <v>931</v>
      </c>
      <c r="C129" t="s">
        <v>1096</v>
      </c>
      <c r="D129" s="34"/>
      <c r="E129" t="s">
        <v>3107</v>
      </c>
      <c r="F129" s="40">
        <v>-9999999999</v>
      </c>
      <c r="G129" s="40">
        <v>-9999999999</v>
      </c>
    </row>
    <row r="130" spans="1:7" x14ac:dyDescent="0.3">
      <c r="A130" t="s">
        <v>879</v>
      </c>
      <c r="B130" t="s">
        <v>837</v>
      </c>
      <c r="C130" t="s">
        <v>840</v>
      </c>
      <c r="D130" s="34"/>
      <c r="E130" t="s">
        <v>3108</v>
      </c>
      <c r="F130" s="40">
        <v>-9999999999</v>
      </c>
      <c r="G130" s="40">
        <v>-9999999999</v>
      </c>
    </row>
    <row r="131" spans="1:7" x14ac:dyDescent="0.3">
      <c r="A131" t="s">
        <v>1168</v>
      </c>
      <c r="B131" t="s">
        <v>837</v>
      </c>
      <c r="C131" t="s">
        <v>1169</v>
      </c>
      <c r="D131" s="34"/>
      <c r="E131" t="s">
        <v>3109</v>
      </c>
      <c r="F131" s="40">
        <v>0</v>
      </c>
      <c r="G131" s="40">
        <v>0</v>
      </c>
    </row>
    <row r="132" spans="1:7" x14ac:dyDescent="0.3">
      <c r="A132" t="s">
        <v>870</v>
      </c>
      <c r="B132" t="s">
        <v>837</v>
      </c>
      <c r="C132" t="s">
        <v>871</v>
      </c>
      <c r="D132" s="34"/>
      <c r="E132" t="s">
        <v>3110</v>
      </c>
      <c r="F132" s="40">
        <v>-9999999999</v>
      </c>
      <c r="G132" s="40">
        <v>-9999999999</v>
      </c>
    </row>
    <row r="133" spans="1:7" x14ac:dyDescent="0.3">
      <c r="A133" t="s">
        <v>872</v>
      </c>
      <c r="B133" t="s">
        <v>837</v>
      </c>
      <c r="C133" t="s">
        <v>873</v>
      </c>
      <c r="D133" s="34"/>
      <c r="E133" t="s">
        <v>3111</v>
      </c>
      <c r="F133" s="40">
        <v>-9999999999</v>
      </c>
      <c r="G133" s="40">
        <v>-9999999999</v>
      </c>
    </row>
    <row r="134" spans="1:7" x14ac:dyDescent="0.3">
      <c r="A134" t="s">
        <v>1785</v>
      </c>
      <c r="B134" t="s">
        <v>367</v>
      </c>
      <c r="C134" t="s">
        <v>1786</v>
      </c>
      <c r="D134" s="34"/>
      <c r="E134" t="s">
        <v>3112</v>
      </c>
      <c r="F134" s="40">
        <v>0</v>
      </c>
      <c r="G134" s="40">
        <v>0</v>
      </c>
    </row>
    <row r="135" spans="1:7" x14ac:dyDescent="0.3">
      <c r="A135" t="s">
        <v>1111</v>
      </c>
      <c r="B135" t="s">
        <v>367</v>
      </c>
      <c r="C135" t="s">
        <v>1112</v>
      </c>
      <c r="D135" s="34"/>
      <c r="E135" t="s">
        <v>3113</v>
      </c>
      <c r="F135" s="40">
        <v>0</v>
      </c>
      <c r="G135" s="40">
        <v>0</v>
      </c>
    </row>
    <row r="136" spans="1:7" x14ac:dyDescent="0.3">
      <c r="A136" t="s">
        <v>839</v>
      </c>
      <c r="B136" t="s">
        <v>837</v>
      </c>
      <c r="C136" t="s">
        <v>840</v>
      </c>
      <c r="D136" s="34"/>
      <c r="E136" t="s">
        <v>3108</v>
      </c>
      <c r="F136" s="40">
        <v>2.6549140898332002</v>
      </c>
      <c r="G136" s="40">
        <v>51.117290095321003</v>
      </c>
    </row>
    <row r="137" spans="1:7" x14ac:dyDescent="0.3">
      <c r="A137" t="s">
        <v>874</v>
      </c>
      <c r="B137" t="s">
        <v>837</v>
      </c>
      <c r="C137" t="s">
        <v>838</v>
      </c>
      <c r="D137" s="34"/>
      <c r="E137" t="s">
        <v>3114</v>
      </c>
      <c r="F137" s="40">
        <v>-9999999999</v>
      </c>
      <c r="G137" s="40">
        <v>-9999999999</v>
      </c>
    </row>
    <row r="138" spans="1:7" x14ac:dyDescent="0.3">
      <c r="A138" t="s">
        <v>884</v>
      </c>
      <c r="B138" t="s">
        <v>348</v>
      </c>
      <c r="C138" t="s">
        <v>885</v>
      </c>
      <c r="D138" s="34"/>
      <c r="E138" t="s">
        <v>3115</v>
      </c>
      <c r="F138" s="40">
        <v>-9999999999</v>
      </c>
      <c r="G138" s="40">
        <v>-9999999999</v>
      </c>
    </row>
    <row r="139" spans="1:7" x14ac:dyDescent="0.3">
      <c r="A139" t="s">
        <v>836</v>
      </c>
      <c r="B139" t="s">
        <v>837</v>
      </c>
      <c r="C139" t="s">
        <v>838</v>
      </c>
      <c r="D139" s="34"/>
      <c r="E139" t="s">
        <v>3116</v>
      </c>
      <c r="F139" s="40">
        <v>925.19613808789995</v>
      </c>
      <c r="G139" s="40">
        <v>3949.1630560497001</v>
      </c>
    </row>
    <row r="140" spans="1:7" x14ac:dyDescent="0.3">
      <c r="A140" t="s">
        <v>2426</v>
      </c>
      <c r="B140" t="s">
        <v>348</v>
      </c>
      <c r="C140" t="s">
        <v>2427</v>
      </c>
      <c r="D140" s="34"/>
      <c r="E140" t="s">
        <v>3117</v>
      </c>
      <c r="F140" s="40">
        <v>-9999999999</v>
      </c>
      <c r="G140" s="40">
        <v>-9999999999</v>
      </c>
    </row>
    <row r="141" spans="1:7" x14ac:dyDescent="0.3">
      <c r="A141" t="s">
        <v>851</v>
      </c>
      <c r="B141" t="s">
        <v>348</v>
      </c>
      <c r="C141" t="s">
        <v>852</v>
      </c>
      <c r="D141" s="34"/>
      <c r="E141" t="s">
        <v>3118</v>
      </c>
      <c r="F141" s="40">
        <v>-9999999999</v>
      </c>
      <c r="G141" s="40">
        <v>-9999999999</v>
      </c>
    </row>
    <row r="142" spans="1:7" x14ac:dyDescent="0.3">
      <c r="A142" t="s">
        <v>2390</v>
      </c>
      <c r="B142" t="s">
        <v>367</v>
      </c>
      <c r="C142" t="s">
        <v>2391</v>
      </c>
      <c r="D142" s="34"/>
      <c r="E142" t="s">
        <v>3119</v>
      </c>
      <c r="F142" s="40">
        <v>0</v>
      </c>
      <c r="G142" s="40">
        <v>0</v>
      </c>
    </row>
    <row r="143" spans="1:7" x14ac:dyDescent="0.3">
      <c r="A143" t="s">
        <v>2439</v>
      </c>
      <c r="B143" t="s">
        <v>367</v>
      </c>
      <c r="C143" t="s">
        <v>2440</v>
      </c>
      <c r="D143" s="34"/>
      <c r="E143" t="s">
        <v>3120</v>
      </c>
      <c r="F143" s="40">
        <v>-9999999999</v>
      </c>
      <c r="G143" s="40">
        <v>-9999999999</v>
      </c>
    </row>
    <row r="144" spans="1:7" x14ac:dyDescent="0.3">
      <c r="A144" t="s">
        <v>2356</v>
      </c>
      <c r="B144" t="s">
        <v>367</v>
      </c>
      <c r="C144" t="s">
        <v>2357</v>
      </c>
      <c r="D144" s="34"/>
      <c r="E144" t="s">
        <v>3121</v>
      </c>
      <c r="F144" s="40">
        <v>259.72097873249999</v>
      </c>
      <c r="G144" s="40">
        <v>1187.9436679553</v>
      </c>
    </row>
    <row r="145" spans="1:7" x14ac:dyDescent="0.3">
      <c r="A145" t="s">
        <v>2363</v>
      </c>
      <c r="B145" t="s">
        <v>367</v>
      </c>
      <c r="C145" t="s">
        <v>2364</v>
      </c>
      <c r="D145" s="34"/>
      <c r="E145" t="s">
        <v>3122</v>
      </c>
      <c r="F145" s="40">
        <v>268.88351211690002</v>
      </c>
      <c r="G145" s="40">
        <v>1370.0576436778999</v>
      </c>
    </row>
    <row r="146" spans="1:7" x14ac:dyDescent="0.3">
      <c r="A146" t="s">
        <v>2348</v>
      </c>
      <c r="B146" t="s">
        <v>367</v>
      </c>
      <c r="C146" t="s">
        <v>2349</v>
      </c>
      <c r="D146" s="34"/>
      <c r="E146" t="s">
        <v>3123</v>
      </c>
      <c r="F146" s="40">
        <v>-9999999999</v>
      </c>
      <c r="G146" s="40">
        <v>-9999999999</v>
      </c>
    </row>
    <row r="147" spans="1:7" x14ac:dyDescent="0.3">
      <c r="A147" t="s">
        <v>1010</v>
      </c>
      <c r="B147" t="s">
        <v>367</v>
      </c>
      <c r="C147" t="s">
        <v>1011</v>
      </c>
      <c r="D147" s="34"/>
      <c r="E147" t="s">
        <v>3124</v>
      </c>
      <c r="F147" s="40">
        <v>0</v>
      </c>
      <c r="G147" s="40">
        <v>0</v>
      </c>
    </row>
    <row r="148" spans="1:7" x14ac:dyDescent="0.3">
      <c r="A148" t="s">
        <v>1107</v>
      </c>
      <c r="B148" t="s">
        <v>837</v>
      </c>
      <c r="C148" t="s">
        <v>1108</v>
      </c>
      <c r="D148" s="34"/>
      <c r="E148" t="s">
        <v>3125</v>
      </c>
      <c r="F148" s="40">
        <v>0</v>
      </c>
      <c r="G148" s="40">
        <v>0</v>
      </c>
    </row>
    <row r="149" spans="1:7" x14ac:dyDescent="0.3">
      <c r="A149" t="s">
        <v>889</v>
      </c>
      <c r="B149" t="s">
        <v>348</v>
      </c>
      <c r="C149" t="s">
        <v>890</v>
      </c>
      <c r="D149" s="34"/>
      <c r="E149" t="s">
        <v>3126</v>
      </c>
      <c r="F149" s="40">
        <v>-9999999999</v>
      </c>
      <c r="G149" s="40">
        <v>-9999999999</v>
      </c>
    </row>
    <row r="150" spans="1:7" x14ac:dyDescent="0.3">
      <c r="A150" t="s">
        <v>1915</v>
      </c>
      <c r="B150" t="s">
        <v>348</v>
      </c>
      <c r="C150" t="s">
        <v>1916</v>
      </c>
      <c r="D150" s="34"/>
      <c r="E150" t="s">
        <v>3127</v>
      </c>
      <c r="F150" s="40">
        <v>-9999999999</v>
      </c>
      <c r="G150" s="40">
        <v>-9999999999</v>
      </c>
    </row>
    <row r="151" spans="1:7" x14ac:dyDescent="0.3">
      <c r="A151" t="s">
        <v>1922</v>
      </c>
      <c r="B151" t="s">
        <v>348</v>
      </c>
      <c r="C151" t="s">
        <v>1923</v>
      </c>
      <c r="D151" s="34"/>
      <c r="E151" t="s">
        <v>3128</v>
      </c>
      <c r="F151" s="40">
        <v>-9999999999</v>
      </c>
      <c r="G151" s="40">
        <v>-9999999999</v>
      </c>
    </row>
    <row r="152" spans="1:7" x14ac:dyDescent="0.3">
      <c r="A152" t="s">
        <v>3037</v>
      </c>
      <c r="B152" t="s">
        <v>14</v>
      </c>
      <c r="C152" t="s">
        <v>3038</v>
      </c>
      <c r="D152" s="34"/>
      <c r="E152" t="s">
        <v>3129</v>
      </c>
      <c r="F152" s="40">
        <v>0</v>
      </c>
      <c r="G152" s="40">
        <v>0</v>
      </c>
    </row>
    <row r="153" spans="1:7" x14ac:dyDescent="0.3">
      <c r="A153" t="s">
        <v>2586</v>
      </c>
      <c r="B153" t="s">
        <v>14</v>
      </c>
      <c r="C153" t="s">
        <v>2587</v>
      </c>
      <c r="D153" s="34"/>
      <c r="E153" t="s">
        <v>3130</v>
      </c>
      <c r="F153" s="40">
        <v>0</v>
      </c>
      <c r="G153" s="40">
        <v>0</v>
      </c>
    </row>
    <row r="154" spans="1:7" x14ac:dyDescent="0.3">
      <c r="A154" t="s">
        <v>896</v>
      </c>
      <c r="B154" t="s">
        <v>348</v>
      </c>
      <c r="C154" t="s">
        <v>863</v>
      </c>
      <c r="D154" s="34"/>
      <c r="E154" t="s">
        <v>3131</v>
      </c>
      <c r="F154" s="40">
        <v>-9999999999</v>
      </c>
      <c r="G154" s="40">
        <v>-9999999999</v>
      </c>
    </row>
    <row r="155" spans="1:7" x14ac:dyDescent="0.3">
      <c r="A155" t="s">
        <v>995</v>
      </c>
      <c r="B155" t="s">
        <v>348</v>
      </c>
      <c r="C155" t="s">
        <v>996</v>
      </c>
      <c r="D155" s="34"/>
      <c r="E155" t="s">
        <v>996</v>
      </c>
      <c r="F155" s="40">
        <v>-9999999999</v>
      </c>
      <c r="G155" s="40">
        <v>-9999999999</v>
      </c>
    </row>
    <row r="156" spans="1:7" x14ac:dyDescent="0.3">
      <c r="A156" t="s">
        <v>2398</v>
      </c>
      <c r="B156" t="s">
        <v>1913</v>
      </c>
      <c r="C156" t="s">
        <v>2399</v>
      </c>
      <c r="D156" s="34"/>
      <c r="E156" t="s">
        <v>3132</v>
      </c>
      <c r="F156" s="40">
        <v>-9999999999</v>
      </c>
      <c r="G156" s="40">
        <v>-9999999999</v>
      </c>
    </row>
    <row r="157" spans="1:7" x14ac:dyDescent="0.3">
      <c r="A157" t="s">
        <v>2400</v>
      </c>
      <c r="B157" t="s">
        <v>1913</v>
      </c>
      <c r="C157" t="s">
        <v>2401</v>
      </c>
      <c r="D157" s="34"/>
      <c r="E157" t="s">
        <v>3133</v>
      </c>
      <c r="F157" s="40">
        <v>-9999999999</v>
      </c>
      <c r="G157" s="40">
        <v>-9999999999</v>
      </c>
    </row>
    <row r="158" spans="1:7" x14ac:dyDescent="0.3">
      <c r="A158" t="s">
        <v>1046</v>
      </c>
      <c r="B158" t="s">
        <v>14</v>
      </c>
      <c r="C158" t="s">
        <v>1047</v>
      </c>
      <c r="D158" s="34"/>
      <c r="E158" t="s">
        <v>3134</v>
      </c>
      <c r="F158" s="40">
        <v>-9999999999</v>
      </c>
      <c r="G158" s="40">
        <v>-9999999999</v>
      </c>
    </row>
    <row r="159" spans="1:7" x14ac:dyDescent="0.3">
      <c r="A159" t="s">
        <v>1691</v>
      </c>
      <c r="B159" t="s">
        <v>14</v>
      </c>
      <c r="C159" t="s">
        <v>1692</v>
      </c>
      <c r="D159" s="34"/>
      <c r="E159" t="s">
        <v>3135</v>
      </c>
      <c r="F159" s="40">
        <v>0</v>
      </c>
      <c r="G159" s="40">
        <v>0</v>
      </c>
    </row>
    <row r="160" spans="1:7" x14ac:dyDescent="0.3">
      <c r="A160" t="s">
        <v>2402</v>
      </c>
      <c r="B160" t="s">
        <v>14</v>
      </c>
      <c r="C160" t="s">
        <v>2403</v>
      </c>
      <c r="D160" s="34"/>
      <c r="E160" t="s">
        <v>3136</v>
      </c>
      <c r="F160" s="40">
        <v>-9999999999</v>
      </c>
      <c r="G160" s="40">
        <v>-9999999999</v>
      </c>
    </row>
    <row r="161" spans="1:7" x14ac:dyDescent="0.3">
      <c r="A161" t="s">
        <v>2596</v>
      </c>
      <c r="B161" t="s">
        <v>14</v>
      </c>
      <c r="C161" t="s">
        <v>2597</v>
      </c>
      <c r="D161" s="34"/>
      <c r="E161" t="s">
        <v>3137</v>
      </c>
      <c r="F161" s="40">
        <v>-9999999999</v>
      </c>
      <c r="G161" s="40">
        <v>-9999999999</v>
      </c>
    </row>
    <row r="162" spans="1:7" x14ac:dyDescent="0.3">
      <c r="A162" t="s">
        <v>940</v>
      </c>
      <c r="B162" t="s">
        <v>14</v>
      </c>
      <c r="C162" t="s">
        <v>941</v>
      </c>
      <c r="D162" s="34"/>
      <c r="E162" t="s">
        <v>3138</v>
      </c>
      <c r="F162" s="40">
        <v>0</v>
      </c>
      <c r="G162" s="40">
        <v>0</v>
      </c>
    </row>
    <row r="163" spans="1:7" x14ac:dyDescent="0.3">
      <c r="A163" t="s">
        <v>1467</v>
      </c>
      <c r="B163" t="s">
        <v>14</v>
      </c>
      <c r="C163" t="s">
        <v>1468</v>
      </c>
      <c r="D163" s="34"/>
      <c r="E163" t="s">
        <v>3139</v>
      </c>
      <c r="F163" s="40">
        <v>-9999999999</v>
      </c>
      <c r="G163" s="40">
        <v>-9999999999</v>
      </c>
    </row>
    <row r="164" spans="1:7" x14ac:dyDescent="0.3">
      <c r="A164" t="s">
        <v>1479</v>
      </c>
      <c r="B164" t="s">
        <v>14</v>
      </c>
      <c r="C164" t="s">
        <v>1480</v>
      </c>
      <c r="D164" s="34"/>
      <c r="E164" t="s">
        <v>3140</v>
      </c>
      <c r="F164" s="40">
        <v>-9999999999</v>
      </c>
      <c r="G164" s="40">
        <v>-9999999999</v>
      </c>
    </row>
    <row r="165" spans="1:7" x14ac:dyDescent="0.3">
      <c r="A165" t="s">
        <v>1485</v>
      </c>
      <c r="B165" t="s">
        <v>14</v>
      </c>
      <c r="C165" t="s">
        <v>1486</v>
      </c>
      <c r="D165" s="34"/>
      <c r="E165" t="s">
        <v>3141</v>
      </c>
      <c r="F165" s="40">
        <v>-9999999999</v>
      </c>
      <c r="G165" s="40">
        <v>-9999999999</v>
      </c>
    </row>
    <row r="166" spans="1:7" x14ac:dyDescent="0.3">
      <c r="A166" t="s">
        <v>1495</v>
      </c>
      <c r="B166" t="s">
        <v>14</v>
      </c>
      <c r="C166" t="s">
        <v>1496</v>
      </c>
      <c r="D166" s="34"/>
      <c r="E166" t="s">
        <v>3142</v>
      </c>
      <c r="F166" s="40">
        <v>-9999999999</v>
      </c>
      <c r="G166" s="40">
        <v>-9999999999</v>
      </c>
    </row>
    <row r="167" spans="1:7" x14ac:dyDescent="0.3">
      <c r="A167" t="s">
        <v>1507</v>
      </c>
      <c r="B167" t="s">
        <v>14</v>
      </c>
      <c r="C167" t="s">
        <v>1508</v>
      </c>
      <c r="D167" s="34"/>
      <c r="E167" t="s">
        <v>3143</v>
      </c>
      <c r="F167" s="40">
        <v>-9999999999</v>
      </c>
      <c r="G167" s="40">
        <v>-9999999999</v>
      </c>
    </row>
    <row r="168" spans="1:7" x14ac:dyDescent="0.3">
      <c r="A168" t="s">
        <v>2094</v>
      </c>
      <c r="B168" t="s">
        <v>14</v>
      </c>
      <c r="C168" t="s">
        <v>2095</v>
      </c>
      <c r="D168" s="34"/>
      <c r="E168" t="s">
        <v>3144</v>
      </c>
      <c r="F168" s="40">
        <v>-9999999999</v>
      </c>
      <c r="G168" s="40">
        <v>-9999999999</v>
      </c>
    </row>
    <row r="169" spans="1:7" x14ac:dyDescent="0.3">
      <c r="A169" t="s">
        <v>1451</v>
      </c>
      <c r="B169" t="s">
        <v>14</v>
      </c>
      <c r="C169" t="s">
        <v>1452</v>
      </c>
      <c r="D169" s="34"/>
      <c r="E169" t="s">
        <v>3145</v>
      </c>
      <c r="F169" s="40">
        <v>-9999999999</v>
      </c>
      <c r="G169" s="40">
        <v>-9999999999</v>
      </c>
    </row>
    <row r="170" spans="1:7" x14ac:dyDescent="0.3">
      <c r="A170" t="s">
        <v>1461</v>
      </c>
      <c r="B170" t="s">
        <v>14</v>
      </c>
      <c r="C170" t="s">
        <v>1462</v>
      </c>
      <c r="D170" s="34"/>
      <c r="E170" t="s">
        <v>3146</v>
      </c>
      <c r="F170" s="40">
        <v>-9999999999</v>
      </c>
      <c r="G170" s="40">
        <v>-9999999999</v>
      </c>
    </row>
    <row r="171" spans="1:7" x14ac:dyDescent="0.3">
      <c r="A171" t="s">
        <v>3041</v>
      </c>
      <c r="B171" t="s">
        <v>14</v>
      </c>
      <c r="C171" t="s">
        <v>3042</v>
      </c>
      <c r="D171" s="34"/>
      <c r="E171" t="s">
        <v>3147</v>
      </c>
      <c r="F171" s="40">
        <v>0</v>
      </c>
      <c r="G171" s="40">
        <v>0</v>
      </c>
    </row>
    <row r="172" spans="1:7" x14ac:dyDescent="0.3">
      <c r="A172" t="s">
        <v>2042</v>
      </c>
      <c r="B172" t="s">
        <v>14</v>
      </c>
      <c r="C172" t="s">
        <v>2043</v>
      </c>
      <c r="D172" s="34"/>
      <c r="E172" t="s">
        <v>3148</v>
      </c>
      <c r="F172" s="40">
        <v>-9999999999</v>
      </c>
      <c r="G172" s="40">
        <v>-9999999999</v>
      </c>
    </row>
    <row r="173" spans="1:7" x14ac:dyDescent="0.3">
      <c r="A173" t="s">
        <v>2050</v>
      </c>
      <c r="B173" t="s">
        <v>14</v>
      </c>
      <c r="C173" t="s">
        <v>2051</v>
      </c>
      <c r="D173" s="34"/>
      <c r="E173" t="s">
        <v>3149</v>
      </c>
      <c r="F173" s="40">
        <v>0</v>
      </c>
      <c r="G173" s="40">
        <v>0</v>
      </c>
    </row>
    <row r="174" spans="1:7" x14ac:dyDescent="0.3">
      <c r="A174" t="s">
        <v>1439</v>
      </c>
      <c r="B174" t="s">
        <v>14</v>
      </c>
      <c r="C174" t="s">
        <v>1440</v>
      </c>
      <c r="D174" s="34"/>
      <c r="E174" t="s">
        <v>3150</v>
      </c>
      <c r="F174" s="40">
        <v>-9999999999</v>
      </c>
      <c r="G174" s="40">
        <v>-9999999999</v>
      </c>
    </row>
    <row r="175" spans="1:7" x14ac:dyDescent="0.3">
      <c r="A175" t="s">
        <v>2054</v>
      </c>
      <c r="B175" t="s">
        <v>14</v>
      </c>
      <c r="C175" t="s">
        <v>2055</v>
      </c>
      <c r="D175" s="34"/>
      <c r="E175" t="s">
        <v>3151</v>
      </c>
      <c r="F175" s="40">
        <v>-9999999999</v>
      </c>
      <c r="G175" s="40">
        <v>-9999999999</v>
      </c>
    </row>
    <row r="176" spans="1:7" x14ac:dyDescent="0.3">
      <c r="A176" t="s">
        <v>2066</v>
      </c>
      <c r="B176" t="s">
        <v>14</v>
      </c>
      <c r="C176" t="s">
        <v>2067</v>
      </c>
      <c r="D176" s="34"/>
      <c r="E176" t="s">
        <v>3152</v>
      </c>
      <c r="F176" s="40">
        <v>-9999999999</v>
      </c>
      <c r="G176" s="40">
        <v>-9999999999</v>
      </c>
    </row>
    <row r="177" spans="1:7" x14ac:dyDescent="0.3">
      <c r="A177" t="s">
        <v>2072</v>
      </c>
      <c r="B177" t="s">
        <v>14</v>
      </c>
      <c r="C177" t="s">
        <v>2073</v>
      </c>
      <c r="D177" s="34"/>
      <c r="E177" t="s">
        <v>3153</v>
      </c>
      <c r="F177" s="40">
        <v>-9999999999</v>
      </c>
      <c r="G177" s="40">
        <v>-9999999999</v>
      </c>
    </row>
    <row r="178" spans="1:7" x14ac:dyDescent="0.3">
      <c r="A178" t="s">
        <v>2082</v>
      </c>
      <c r="B178" t="s">
        <v>14</v>
      </c>
      <c r="C178" t="s">
        <v>2083</v>
      </c>
      <c r="D178" s="34"/>
      <c r="E178" t="s">
        <v>3154</v>
      </c>
      <c r="F178" s="40">
        <v>-9999999999</v>
      </c>
      <c r="G178" s="40">
        <v>-9999999999</v>
      </c>
    </row>
    <row r="179" spans="1:7" x14ac:dyDescent="0.3">
      <c r="A179" t="s">
        <v>2090</v>
      </c>
      <c r="B179" t="s">
        <v>14</v>
      </c>
      <c r="C179" t="s">
        <v>2091</v>
      </c>
      <c r="D179" s="34"/>
      <c r="E179" t="s">
        <v>3155</v>
      </c>
      <c r="F179" s="40">
        <v>-9999999999</v>
      </c>
      <c r="G179" s="40">
        <v>-9999999999</v>
      </c>
    </row>
    <row r="180" spans="1:7" x14ac:dyDescent="0.3">
      <c r="A180" t="s">
        <v>3156</v>
      </c>
      <c r="B180" t="s">
        <v>348</v>
      </c>
      <c r="C180" t="s">
        <v>3157</v>
      </c>
      <c r="D180" s="34"/>
      <c r="E180" t="s">
        <v>3131</v>
      </c>
      <c r="F180" s="40">
        <v>0</v>
      </c>
      <c r="G180" s="40">
        <v>0</v>
      </c>
    </row>
    <row r="181" spans="1:7" x14ac:dyDescent="0.3">
      <c r="A181" t="s">
        <v>862</v>
      </c>
      <c r="B181" t="s">
        <v>348</v>
      </c>
      <c r="C181" t="s">
        <v>863</v>
      </c>
      <c r="D181" s="34"/>
      <c r="E181" t="s">
        <v>3131</v>
      </c>
      <c r="F181" s="40">
        <v>0.66993334020119999</v>
      </c>
      <c r="G181" s="40">
        <v>10.611863816401</v>
      </c>
    </row>
    <row r="182" spans="1:7" x14ac:dyDescent="0.3">
      <c r="A182" t="s">
        <v>2449</v>
      </c>
      <c r="B182" t="s">
        <v>14</v>
      </c>
      <c r="C182" t="s">
        <v>2450</v>
      </c>
      <c r="D182" s="34"/>
      <c r="E182" t="s">
        <v>3158</v>
      </c>
      <c r="F182" s="40">
        <v>-9999999999</v>
      </c>
      <c r="G182" s="40">
        <v>-9999999999</v>
      </c>
    </row>
    <row r="183" spans="1:7" x14ac:dyDescent="0.3">
      <c r="A183" t="s">
        <v>2235</v>
      </c>
      <c r="B183" t="s">
        <v>14</v>
      </c>
      <c r="C183" t="s">
        <v>2236</v>
      </c>
      <c r="D183" s="34"/>
      <c r="E183" t="s">
        <v>3159</v>
      </c>
      <c r="F183" s="40">
        <v>0</v>
      </c>
      <c r="G183" s="40">
        <v>0</v>
      </c>
    </row>
    <row r="184" spans="1:7" x14ac:dyDescent="0.3">
      <c r="A184" t="s">
        <v>895</v>
      </c>
      <c r="B184" t="s">
        <v>348</v>
      </c>
      <c r="C184" t="s">
        <v>861</v>
      </c>
      <c r="D184" s="34"/>
      <c r="E184" t="s">
        <v>3160</v>
      </c>
      <c r="F184" s="40">
        <v>-9999999999</v>
      </c>
      <c r="G184" s="40">
        <v>-9999999999</v>
      </c>
    </row>
    <row r="185" spans="1:7" x14ac:dyDescent="0.3">
      <c r="A185" t="s">
        <v>1795</v>
      </c>
      <c r="B185" t="s">
        <v>17</v>
      </c>
      <c r="C185" t="s">
        <v>1796</v>
      </c>
      <c r="D185" s="34"/>
      <c r="E185" t="s">
        <v>3161</v>
      </c>
      <c r="F185" s="40">
        <v>-9999999999</v>
      </c>
      <c r="G185" s="40">
        <v>-9999999999</v>
      </c>
    </row>
    <row r="186" spans="1:7" x14ac:dyDescent="0.3">
      <c r="A186" t="s">
        <v>1119</v>
      </c>
      <c r="B186" t="s">
        <v>17</v>
      </c>
      <c r="C186" t="s">
        <v>1120</v>
      </c>
      <c r="D186" s="34"/>
      <c r="E186" t="s">
        <v>3162</v>
      </c>
      <c r="F186" s="40">
        <v>-9999999999</v>
      </c>
      <c r="G186" s="40">
        <v>-9999999999</v>
      </c>
    </row>
    <row r="187" spans="1:7" x14ac:dyDescent="0.3">
      <c r="A187" t="s">
        <v>3163</v>
      </c>
      <c r="B187" t="s">
        <v>348</v>
      </c>
      <c r="C187" t="s">
        <v>861</v>
      </c>
      <c r="D187" s="34"/>
      <c r="E187" t="s">
        <v>3160</v>
      </c>
      <c r="F187" s="40">
        <v>0</v>
      </c>
      <c r="G187" s="40">
        <v>0</v>
      </c>
    </row>
    <row r="188" spans="1:7" x14ac:dyDescent="0.3">
      <c r="A188" t="s">
        <v>860</v>
      </c>
      <c r="B188" t="s">
        <v>348</v>
      </c>
      <c r="C188" t="s">
        <v>861</v>
      </c>
      <c r="D188" s="34"/>
      <c r="E188" t="s">
        <v>3160</v>
      </c>
      <c r="F188" s="40">
        <v>0.88332604570608997</v>
      </c>
      <c r="G188" s="40">
        <v>14.236749329562</v>
      </c>
    </row>
    <row r="189" spans="1:7" x14ac:dyDescent="0.3">
      <c r="A189" t="s">
        <v>2486</v>
      </c>
      <c r="B189" t="s">
        <v>348</v>
      </c>
      <c r="C189" t="s">
        <v>2487</v>
      </c>
      <c r="D189" s="34"/>
      <c r="E189" t="s">
        <v>3164</v>
      </c>
      <c r="F189" s="40">
        <v>0</v>
      </c>
      <c r="G189" s="40">
        <v>0</v>
      </c>
    </row>
    <row r="190" spans="1:7" x14ac:dyDescent="0.3">
      <c r="A190" t="s">
        <v>2371</v>
      </c>
      <c r="B190" t="s">
        <v>17</v>
      </c>
      <c r="C190" t="s">
        <v>2372</v>
      </c>
      <c r="D190" s="34"/>
      <c r="E190" t="s">
        <v>3165</v>
      </c>
      <c r="F190" s="40">
        <v>5.7307500522027004</v>
      </c>
      <c r="G190" s="40">
        <v>61.162274058424003</v>
      </c>
    </row>
    <row r="191" spans="1:7" x14ac:dyDescent="0.3">
      <c r="A191" t="s">
        <v>2404</v>
      </c>
      <c r="B191" t="s">
        <v>17</v>
      </c>
      <c r="C191" t="s">
        <v>2405</v>
      </c>
      <c r="D191" s="34"/>
      <c r="E191" t="s">
        <v>3166</v>
      </c>
      <c r="F191" s="40">
        <v>-9999999999</v>
      </c>
      <c r="G191" s="40">
        <v>-9999999999</v>
      </c>
    </row>
    <row r="192" spans="1:7" x14ac:dyDescent="0.3">
      <c r="A192" t="s">
        <v>2414</v>
      </c>
      <c r="B192" t="s">
        <v>17</v>
      </c>
      <c r="C192" t="s">
        <v>2415</v>
      </c>
      <c r="D192" s="34"/>
      <c r="E192" t="s">
        <v>3167</v>
      </c>
      <c r="F192" s="40">
        <v>-9999999999</v>
      </c>
      <c r="G192" s="40">
        <v>-9999999999</v>
      </c>
    </row>
    <row r="193" spans="1:7" x14ac:dyDescent="0.3">
      <c r="A193" t="s">
        <v>1052</v>
      </c>
      <c r="B193" t="s">
        <v>17</v>
      </c>
      <c r="C193" t="s">
        <v>1053</v>
      </c>
      <c r="D193" s="34"/>
      <c r="E193" t="s">
        <v>3168</v>
      </c>
      <c r="F193" s="40">
        <v>0</v>
      </c>
      <c r="G193" s="40">
        <v>0</v>
      </c>
    </row>
    <row r="194" spans="1:7" x14ac:dyDescent="0.3">
      <c r="A194" t="s">
        <v>1060</v>
      </c>
      <c r="B194" t="s">
        <v>17</v>
      </c>
      <c r="C194" t="s">
        <v>1061</v>
      </c>
      <c r="D194" s="34"/>
      <c r="E194" t="s">
        <v>3169</v>
      </c>
      <c r="F194" s="40">
        <v>-9999999999</v>
      </c>
      <c r="G194" s="40">
        <v>-9999999999</v>
      </c>
    </row>
    <row r="195" spans="1:7" x14ac:dyDescent="0.3">
      <c r="A195" t="s">
        <v>1050</v>
      </c>
      <c r="B195" t="s">
        <v>17</v>
      </c>
      <c r="C195" t="s">
        <v>1051</v>
      </c>
      <c r="D195" s="34"/>
      <c r="E195" t="s">
        <v>3170</v>
      </c>
      <c r="F195" s="40">
        <v>0</v>
      </c>
      <c r="G195" s="40">
        <v>0</v>
      </c>
    </row>
    <row r="196" spans="1:7" x14ac:dyDescent="0.3">
      <c r="A196" t="s">
        <v>1077</v>
      </c>
      <c r="B196" t="s">
        <v>20</v>
      </c>
      <c r="C196" t="s">
        <v>1078</v>
      </c>
      <c r="D196" s="34"/>
      <c r="E196" t="s">
        <v>3171</v>
      </c>
      <c r="F196" s="40">
        <v>0</v>
      </c>
      <c r="G196" s="40">
        <v>0</v>
      </c>
    </row>
    <row r="197" spans="1:7" x14ac:dyDescent="0.3">
      <c r="A197" t="s">
        <v>1067</v>
      </c>
      <c r="B197" t="s">
        <v>20</v>
      </c>
      <c r="C197" t="s">
        <v>1068</v>
      </c>
      <c r="D197" s="34"/>
      <c r="E197" t="s">
        <v>3172</v>
      </c>
      <c r="F197" s="40">
        <v>0</v>
      </c>
      <c r="G197" s="40">
        <v>0</v>
      </c>
    </row>
    <row r="198" spans="1:7" x14ac:dyDescent="0.3">
      <c r="A198" t="s">
        <v>1003</v>
      </c>
      <c r="B198" t="s">
        <v>20</v>
      </c>
      <c r="C198" t="s">
        <v>1004</v>
      </c>
      <c r="D198" s="34"/>
      <c r="E198" t="s">
        <v>3173</v>
      </c>
      <c r="F198" s="40">
        <v>-9999999999</v>
      </c>
      <c r="G198" s="40">
        <v>-9999999999</v>
      </c>
    </row>
    <row r="199" spans="1:7" x14ac:dyDescent="0.3">
      <c r="A199" t="s">
        <v>2313</v>
      </c>
      <c r="B199" t="s">
        <v>20</v>
      </c>
      <c r="C199" t="s">
        <v>2314</v>
      </c>
      <c r="D199" s="34"/>
      <c r="E199" t="s">
        <v>3174</v>
      </c>
      <c r="F199" s="40">
        <v>0</v>
      </c>
      <c r="G199" s="40">
        <v>0</v>
      </c>
    </row>
    <row r="200" spans="1:7" x14ac:dyDescent="0.3">
      <c r="A200" t="s">
        <v>999</v>
      </c>
      <c r="B200" t="s">
        <v>367</v>
      </c>
      <c r="C200" t="s">
        <v>1000</v>
      </c>
      <c r="D200" s="34"/>
      <c r="E200" t="s">
        <v>3175</v>
      </c>
      <c r="F200" s="40">
        <v>-9999999999</v>
      </c>
      <c r="G200" s="40">
        <v>-9999999999</v>
      </c>
    </row>
    <row r="201" spans="1:7" x14ac:dyDescent="0.3">
      <c r="A201" t="s">
        <v>1912</v>
      </c>
      <c r="B201" t="s">
        <v>1913</v>
      </c>
      <c r="C201" t="s">
        <v>1914</v>
      </c>
      <c r="D201" s="34"/>
      <c r="E201" t="s">
        <v>3176</v>
      </c>
      <c r="F201" s="40">
        <v>-9999999999</v>
      </c>
      <c r="G201" s="40">
        <v>-9999999999</v>
      </c>
    </row>
    <row r="202" spans="1:7" x14ac:dyDescent="0.3">
      <c r="A202" t="s">
        <v>1001</v>
      </c>
      <c r="B202" t="s">
        <v>17</v>
      </c>
      <c r="C202" t="s">
        <v>1002</v>
      </c>
      <c r="D202" s="34"/>
      <c r="E202" t="s">
        <v>3177</v>
      </c>
      <c r="F202" s="40">
        <v>-9999999999</v>
      </c>
      <c r="G202" s="40">
        <v>-9999999999</v>
      </c>
    </row>
    <row r="203" spans="1:7" x14ac:dyDescent="0.3">
      <c r="A203" t="s">
        <v>997</v>
      </c>
      <c r="B203" t="s">
        <v>931</v>
      </c>
      <c r="C203" t="s">
        <v>998</v>
      </c>
      <c r="D203" s="34"/>
      <c r="E203" t="s">
        <v>998</v>
      </c>
      <c r="F203" s="40">
        <v>-9999999999</v>
      </c>
      <c r="G203" s="40">
        <v>-9999999999</v>
      </c>
    </row>
    <row r="204" spans="1:7" x14ac:dyDescent="0.3">
      <c r="A204" t="s">
        <v>1026</v>
      </c>
      <c r="B204" t="s">
        <v>14</v>
      </c>
      <c r="C204" t="s">
        <v>1027</v>
      </c>
      <c r="D204" s="34"/>
      <c r="E204" t="s">
        <v>3178</v>
      </c>
      <c r="F204" s="40">
        <v>-9999999999</v>
      </c>
      <c r="G204" s="40">
        <v>-9999999999</v>
      </c>
    </row>
    <row r="205" spans="1:7" x14ac:dyDescent="0.3">
      <c r="A205" t="s">
        <v>1031</v>
      </c>
      <c r="B205" t="s">
        <v>14</v>
      </c>
      <c r="C205" t="s">
        <v>1032</v>
      </c>
      <c r="D205" s="34"/>
      <c r="E205" t="s">
        <v>3179</v>
      </c>
      <c r="F205" s="40">
        <v>0</v>
      </c>
      <c r="G205" s="40">
        <v>0</v>
      </c>
    </row>
    <row r="206" spans="1:7" x14ac:dyDescent="0.3">
      <c r="A206" t="s">
        <v>1875</v>
      </c>
      <c r="B206" t="s">
        <v>14</v>
      </c>
      <c r="C206" t="s">
        <v>733</v>
      </c>
      <c r="D206" s="34"/>
      <c r="E206" t="s">
        <v>1874</v>
      </c>
      <c r="F206" s="40">
        <v>-9999999999</v>
      </c>
      <c r="G206" s="40">
        <v>-9999999999</v>
      </c>
    </row>
    <row r="207" spans="1:7" x14ac:dyDescent="0.3">
      <c r="A207" t="s">
        <v>2233</v>
      </c>
      <c r="B207" t="s">
        <v>14</v>
      </c>
      <c r="C207" t="s">
        <v>2234</v>
      </c>
      <c r="D207" s="34"/>
      <c r="E207" t="s">
        <v>3180</v>
      </c>
      <c r="F207" s="40">
        <v>0</v>
      </c>
      <c r="G207" s="40">
        <v>0</v>
      </c>
    </row>
    <row r="208" spans="1:7" x14ac:dyDescent="0.3">
      <c r="A208" t="s">
        <v>2239</v>
      </c>
      <c r="B208" t="s">
        <v>14</v>
      </c>
      <c r="C208" t="s">
        <v>721</v>
      </c>
      <c r="D208" s="34"/>
      <c r="E208" t="s">
        <v>3181</v>
      </c>
      <c r="F208" s="40">
        <v>0</v>
      </c>
      <c r="G208" s="40">
        <v>0</v>
      </c>
    </row>
    <row r="209" spans="1:7" x14ac:dyDescent="0.3">
      <c r="A209" t="s">
        <v>2242</v>
      </c>
      <c r="B209" t="s">
        <v>14</v>
      </c>
      <c r="C209" t="s">
        <v>719</v>
      </c>
      <c r="D209" s="34"/>
      <c r="E209" t="s">
        <v>3182</v>
      </c>
      <c r="F209" s="40">
        <v>0</v>
      </c>
      <c r="G209" s="40">
        <v>0</v>
      </c>
    </row>
    <row r="210" spans="1:7" x14ac:dyDescent="0.3">
      <c r="A210" t="s">
        <v>2245</v>
      </c>
      <c r="B210" t="s">
        <v>14</v>
      </c>
      <c r="C210" t="s">
        <v>703</v>
      </c>
      <c r="D210" s="34"/>
      <c r="E210" t="s">
        <v>3183</v>
      </c>
      <c r="F210" s="40">
        <v>0</v>
      </c>
      <c r="G210" s="40">
        <v>0</v>
      </c>
    </row>
    <row r="211" spans="1:7" x14ac:dyDescent="0.3">
      <c r="A211" t="s">
        <v>2248</v>
      </c>
      <c r="B211" t="s">
        <v>14</v>
      </c>
      <c r="C211" t="s">
        <v>727</v>
      </c>
      <c r="D211" s="34"/>
      <c r="E211" t="s">
        <v>2247</v>
      </c>
      <c r="F211" s="40">
        <v>0</v>
      </c>
      <c r="G211" s="40">
        <v>0</v>
      </c>
    </row>
    <row r="212" spans="1:7" x14ac:dyDescent="0.3">
      <c r="A212" t="s">
        <v>2251</v>
      </c>
      <c r="B212" t="s">
        <v>14</v>
      </c>
      <c r="C212" t="s">
        <v>737</v>
      </c>
      <c r="D212" s="34"/>
      <c r="E212" t="s">
        <v>2250</v>
      </c>
      <c r="F212" s="40">
        <v>0</v>
      </c>
      <c r="G212" s="40">
        <v>0</v>
      </c>
    </row>
    <row r="213" spans="1:7" x14ac:dyDescent="0.3">
      <c r="A213" t="s">
        <v>2254</v>
      </c>
      <c r="B213" t="s">
        <v>14</v>
      </c>
      <c r="C213" t="s">
        <v>743</v>
      </c>
      <c r="D213" s="34"/>
      <c r="E213" t="s">
        <v>2253</v>
      </c>
      <c r="F213" s="40">
        <v>0</v>
      </c>
      <c r="G213" s="40">
        <v>0</v>
      </c>
    </row>
    <row r="214" spans="1:7" x14ac:dyDescent="0.3">
      <c r="A214" t="s">
        <v>2257</v>
      </c>
      <c r="B214" t="s">
        <v>14</v>
      </c>
      <c r="C214" t="s">
        <v>2258</v>
      </c>
      <c r="D214" s="34"/>
      <c r="E214" t="s">
        <v>2256</v>
      </c>
      <c r="F214" s="40">
        <v>0</v>
      </c>
      <c r="G214" s="40">
        <v>0</v>
      </c>
    </row>
    <row r="215" spans="1:7" x14ac:dyDescent="0.3">
      <c r="A215" t="s">
        <v>2261</v>
      </c>
      <c r="B215" t="s">
        <v>14</v>
      </c>
      <c r="C215" t="s">
        <v>2262</v>
      </c>
      <c r="D215" s="34"/>
      <c r="E215" t="s">
        <v>2260</v>
      </c>
      <c r="F215" s="40">
        <v>0</v>
      </c>
      <c r="G215" s="40">
        <v>0</v>
      </c>
    </row>
    <row r="216" spans="1:7" x14ac:dyDescent="0.3">
      <c r="A216" t="s">
        <v>2265</v>
      </c>
      <c r="B216" t="s">
        <v>14</v>
      </c>
      <c r="C216" t="s">
        <v>715</v>
      </c>
      <c r="D216" s="34"/>
      <c r="E216" t="s">
        <v>2264</v>
      </c>
      <c r="F216" s="40">
        <v>0</v>
      </c>
      <c r="G216" s="40">
        <v>0</v>
      </c>
    </row>
    <row r="217" spans="1:7" x14ac:dyDescent="0.3">
      <c r="A217" t="s">
        <v>2268</v>
      </c>
      <c r="B217" t="s">
        <v>14</v>
      </c>
      <c r="C217" t="s">
        <v>741</v>
      </c>
      <c r="D217" s="34"/>
      <c r="E217" t="s">
        <v>2267</v>
      </c>
      <c r="F217" s="40">
        <v>0</v>
      </c>
      <c r="G217" s="40">
        <v>0</v>
      </c>
    </row>
    <row r="218" spans="1:7" x14ac:dyDescent="0.3">
      <c r="A218" t="s">
        <v>2271</v>
      </c>
      <c r="B218" t="s">
        <v>14</v>
      </c>
      <c r="C218" t="s">
        <v>725</v>
      </c>
      <c r="D218" s="34"/>
      <c r="E218" t="s">
        <v>2270</v>
      </c>
      <c r="F218" s="40">
        <v>0</v>
      </c>
      <c r="G218" s="40">
        <v>0</v>
      </c>
    </row>
    <row r="219" spans="1:7" x14ac:dyDescent="0.3">
      <c r="A219" t="s">
        <v>2274</v>
      </c>
      <c r="B219" t="s">
        <v>14</v>
      </c>
      <c r="C219" t="s">
        <v>711</v>
      </c>
      <c r="D219" s="34"/>
      <c r="E219" t="s">
        <v>2273</v>
      </c>
      <c r="F219" s="40">
        <v>0</v>
      </c>
      <c r="G219" s="40">
        <v>0</v>
      </c>
    </row>
    <row r="220" spans="1:7" x14ac:dyDescent="0.3">
      <c r="A220" t="s">
        <v>2277</v>
      </c>
      <c r="B220" t="s">
        <v>14</v>
      </c>
      <c r="C220" t="s">
        <v>739</v>
      </c>
      <c r="D220" s="34"/>
      <c r="E220" t="s">
        <v>2276</v>
      </c>
      <c r="F220" s="40">
        <v>0</v>
      </c>
      <c r="G220" s="40">
        <v>0</v>
      </c>
    </row>
    <row r="221" spans="1:7" x14ac:dyDescent="0.3">
      <c r="A221" t="s">
        <v>2280</v>
      </c>
      <c r="B221" t="s">
        <v>14</v>
      </c>
      <c r="C221" t="s">
        <v>729</v>
      </c>
      <c r="D221" s="34"/>
      <c r="E221" t="s">
        <v>2279</v>
      </c>
      <c r="F221" s="40">
        <v>0</v>
      </c>
      <c r="G221" s="40">
        <v>0</v>
      </c>
    </row>
    <row r="222" spans="1:7" x14ac:dyDescent="0.3">
      <c r="A222" t="s">
        <v>2283</v>
      </c>
      <c r="B222" t="s">
        <v>14</v>
      </c>
      <c r="C222" t="s">
        <v>723</v>
      </c>
      <c r="D222" s="34"/>
      <c r="E222" t="s">
        <v>2282</v>
      </c>
      <c r="F222" s="40">
        <v>0</v>
      </c>
      <c r="G222" s="40">
        <v>0</v>
      </c>
    </row>
    <row r="223" spans="1:7" x14ac:dyDescent="0.3">
      <c r="A223" t="s">
        <v>2286</v>
      </c>
      <c r="B223" t="s">
        <v>14</v>
      </c>
      <c r="C223" t="s">
        <v>707</v>
      </c>
      <c r="D223" s="34"/>
      <c r="E223" t="s">
        <v>2285</v>
      </c>
      <c r="F223" s="40">
        <v>0</v>
      </c>
      <c r="G223" s="40">
        <v>0</v>
      </c>
    </row>
    <row r="224" spans="1:7" x14ac:dyDescent="0.3">
      <c r="A224" t="s">
        <v>2289</v>
      </c>
      <c r="B224" t="s">
        <v>14</v>
      </c>
      <c r="C224" t="s">
        <v>709</v>
      </c>
      <c r="D224" s="34"/>
      <c r="E224" t="s">
        <v>2288</v>
      </c>
      <c r="F224" s="40">
        <v>0</v>
      </c>
      <c r="G224" s="40">
        <v>0</v>
      </c>
    </row>
    <row r="225" spans="1:7" x14ac:dyDescent="0.3">
      <c r="A225" t="s">
        <v>2292</v>
      </c>
      <c r="B225" t="s">
        <v>14</v>
      </c>
      <c r="C225" t="s">
        <v>705</v>
      </c>
      <c r="D225" s="34"/>
      <c r="E225" t="s">
        <v>2291</v>
      </c>
      <c r="F225" s="40">
        <v>0</v>
      </c>
      <c r="G225" s="40">
        <v>0</v>
      </c>
    </row>
    <row r="226" spans="1:7" x14ac:dyDescent="0.3">
      <c r="A226" t="s">
        <v>2295</v>
      </c>
      <c r="B226" t="s">
        <v>14</v>
      </c>
      <c r="C226" t="s">
        <v>731</v>
      </c>
      <c r="D226" s="34"/>
      <c r="E226" t="s">
        <v>3184</v>
      </c>
      <c r="F226" s="40">
        <v>0</v>
      </c>
      <c r="G226" s="40">
        <v>0</v>
      </c>
    </row>
    <row r="227" spans="1:7" x14ac:dyDescent="0.3">
      <c r="A227" t="s">
        <v>2298</v>
      </c>
      <c r="B227" t="s">
        <v>14</v>
      </c>
      <c r="C227" t="s">
        <v>747</v>
      </c>
      <c r="D227" s="34"/>
      <c r="E227" t="s">
        <v>2297</v>
      </c>
      <c r="F227" s="40">
        <v>0</v>
      </c>
      <c r="G227" s="40">
        <v>0</v>
      </c>
    </row>
    <row r="228" spans="1:7" x14ac:dyDescent="0.3">
      <c r="A228" t="s">
        <v>2301</v>
      </c>
      <c r="B228" t="s">
        <v>14</v>
      </c>
      <c r="C228" t="s">
        <v>745</v>
      </c>
      <c r="D228" s="34"/>
      <c r="E228" t="s">
        <v>2300</v>
      </c>
      <c r="F228" s="40">
        <v>0</v>
      </c>
      <c r="G228" s="40">
        <v>0</v>
      </c>
    </row>
    <row r="229" spans="1:7" x14ac:dyDescent="0.3">
      <c r="A229" t="s">
        <v>2304</v>
      </c>
      <c r="B229" t="s">
        <v>14</v>
      </c>
      <c r="C229" t="s">
        <v>749</v>
      </c>
      <c r="D229" s="34"/>
      <c r="E229" t="s">
        <v>2303</v>
      </c>
      <c r="F229" s="40">
        <v>0</v>
      </c>
      <c r="G229" s="40">
        <v>0</v>
      </c>
    </row>
    <row r="230" spans="1:7" x14ac:dyDescent="0.3">
      <c r="A230" t="s">
        <v>2309</v>
      </c>
      <c r="B230" t="s">
        <v>14</v>
      </c>
      <c r="C230" t="s">
        <v>2310</v>
      </c>
      <c r="D230" s="34"/>
      <c r="E230" t="s">
        <v>2306</v>
      </c>
      <c r="F230" s="40">
        <v>0</v>
      </c>
      <c r="G230" s="40">
        <v>0</v>
      </c>
    </row>
    <row r="231" spans="1:7" x14ac:dyDescent="0.3">
      <c r="A231" t="s">
        <v>983</v>
      </c>
      <c r="B231" t="s">
        <v>837</v>
      </c>
      <c r="C231" t="s">
        <v>984</v>
      </c>
      <c r="D231" s="34"/>
      <c r="E231" t="s">
        <v>3185</v>
      </c>
      <c r="F231" s="40">
        <v>0</v>
      </c>
      <c r="G231" s="40">
        <v>0</v>
      </c>
    </row>
    <row r="232" spans="1:7" x14ac:dyDescent="0.3">
      <c r="A232" t="s">
        <v>987</v>
      </c>
      <c r="B232" t="s">
        <v>367</v>
      </c>
      <c r="C232" t="s">
        <v>988</v>
      </c>
      <c r="D232" s="34"/>
      <c r="E232" t="s">
        <v>3185</v>
      </c>
      <c r="F232" s="40">
        <v>0</v>
      </c>
      <c r="G232" s="40">
        <v>0</v>
      </c>
    </row>
    <row r="233" spans="1:7" x14ac:dyDescent="0.3">
      <c r="A233" t="s">
        <v>2344</v>
      </c>
      <c r="B233" t="s">
        <v>837</v>
      </c>
      <c r="C233" t="s">
        <v>688</v>
      </c>
      <c r="D233" s="34"/>
      <c r="E233" t="s">
        <v>2343</v>
      </c>
      <c r="F233" s="40">
        <v>-9999999999</v>
      </c>
      <c r="G233" s="40">
        <v>-9999999999</v>
      </c>
    </row>
    <row r="234" spans="1:7" x14ac:dyDescent="0.3">
      <c r="A234" t="s">
        <v>1806</v>
      </c>
      <c r="B234" t="s">
        <v>348</v>
      </c>
      <c r="C234" t="s">
        <v>1807</v>
      </c>
      <c r="D234" s="34"/>
      <c r="E234" t="s">
        <v>3186</v>
      </c>
      <c r="F234" s="40">
        <v>-9999999999</v>
      </c>
      <c r="G234" s="40">
        <v>-9999999999</v>
      </c>
    </row>
    <row r="235" spans="1:7" x14ac:dyDescent="0.3">
      <c r="A235" t="s">
        <v>1910</v>
      </c>
      <c r="B235" t="s">
        <v>348</v>
      </c>
      <c r="C235" t="s">
        <v>1911</v>
      </c>
      <c r="D235" s="34"/>
      <c r="E235" t="s">
        <v>3187</v>
      </c>
      <c r="F235" s="40">
        <v>-9999999999</v>
      </c>
      <c r="G235" s="40">
        <v>-9999999999</v>
      </c>
    </row>
    <row r="236" spans="1:7" x14ac:dyDescent="0.3">
      <c r="A236" t="s">
        <v>1021</v>
      </c>
      <c r="B236" t="s">
        <v>348</v>
      </c>
      <c r="C236" t="s">
        <v>1022</v>
      </c>
      <c r="D236" s="34"/>
      <c r="E236" t="s">
        <v>3188</v>
      </c>
      <c r="F236" s="40">
        <v>-9999999999</v>
      </c>
      <c r="G236" s="40">
        <v>-9999999999</v>
      </c>
    </row>
    <row r="237" spans="1:7" x14ac:dyDescent="0.3">
      <c r="A237" t="s">
        <v>1801</v>
      </c>
      <c r="B237" t="s">
        <v>348</v>
      </c>
      <c r="C237" t="s">
        <v>1802</v>
      </c>
      <c r="D237" s="34"/>
      <c r="E237" t="s">
        <v>3189</v>
      </c>
      <c r="F237" s="40">
        <v>-9999999999</v>
      </c>
      <c r="G237" s="40">
        <v>-9999999999</v>
      </c>
    </row>
    <row r="238" spans="1:7" x14ac:dyDescent="0.3">
      <c r="A238" t="s">
        <v>1048</v>
      </c>
      <c r="B238" t="s">
        <v>348</v>
      </c>
      <c r="C238" t="s">
        <v>1049</v>
      </c>
      <c r="D238" s="34"/>
      <c r="E238" t="s">
        <v>3190</v>
      </c>
      <c r="F238" s="40">
        <v>0</v>
      </c>
      <c r="G238" s="40">
        <v>0</v>
      </c>
    </row>
    <row r="239" spans="1:7" x14ac:dyDescent="0.3">
      <c r="A239" t="s">
        <v>2315</v>
      </c>
      <c r="B239" t="s">
        <v>348</v>
      </c>
      <c r="C239" t="s">
        <v>2316</v>
      </c>
      <c r="D239" s="34"/>
      <c r="E239" t="s">
        <v>3191</v>
      </c>
      <c r="F239" s="40">
        <v>0</v>
      </c>
      <c r="G239" s="40">
        <v>0</v>
      </c>
    </row>
    <row r="240" spans="1:7" x14ac:dyDescent="0.3">
      <c r="A240" t="s">
        <v>3192</v>
      </c>
      <c r="B240" t="s">
        <v>20</v>
      </c>
      <c r="C240" t="s">
        <v>3193</v>
      </c>
      <c r="D240" s="34"/>
      <c r="E240" t="s">
        <v>3194</v>
      </c>
      <c r="F240" s="40">
        <v>3.2880535302231002</v>
      </c>
      <c r="G240" s="40">
        <v>32.050779087494</v>
      </c>
    </row>
    <row r="241" spans="1:7" x14ac:dyDescent="0.3">
      <c r="A241" t="s">
        <v>2377</v>
      </c>
      <c r="B241" t="s">
        <v>20</v>
      </c>
      <c r="C241" t="s">
        <v>2378</v>
      </c>
      <c r="D241" s="34"/>
      <c r="E241" t="s">
        <v>3195</v>
      </c>
      <c r="F241" s="40">
        <v>3.4945961823484</v>
      </c>
      <c r="G241" s="40">
        <v>33.135727493205003</v>
      </c>
    </row>
    <row r="242" spans="1:7" x14ac:dyDescent="0.3">
      <c r="A242" t="s">
        <v>2379</v>
      </c>
      <c r="B242" t="s">
        <v>20</v>
      </c>
      <c r="C242" t="s">
        <v>2380</v>
      </c>
      <c r="D242" s="34"/>
      <c r="E242" t="s">
        <v>3196</v>
      </c>
      <c r="F242" s="40">
        <v>20.52158786571</v>
      </c>
      <c r="G242" s="40">
        <v>123.75048175891</v>
      </c>
    </row>
    <row r="243" spans="1:7" x14ac:dyDescent="0.3">
      <c r="A243" t="s">
        <v>2384</v>
      </c>
      <c r="B243" t="s">
        <v>20</v>
      </c>
      <c r="C243" t="s">
        <v>2385</v>
      </c>
      <c r="D243" s="34"/>
      <c r="E243" t="s">
        <v>3197</v>
      </c>
      <c r="F243" s="40">
        <v>-9999999999</v>
      </c>
      <c r="G243" s="40">
        <v>-9999999999</v>
      </c>
    </row>
    <row r="244" spans="1:7" x14ac:dyDescent="0.3">
      <c r="A244" t="s">
        <v>1073</v>
      </c>
      <c r="B244" t="s">
        <v>14</v>
      </c>
      <c r="C244" t="s">
        <v>1074</v>
      </c>
      <c r="D244" s="34"/>
      <c r="E244" t="s">
        <v>3198</v>
      </c>
      <c r="F244" s="40">
        <v>-9999999999</v>
      </c>
      <c r="G244" s="40">
        <v>-9999999999</v>
      </c>
    </row>
    <row r="245" spans="1:7" x14ac:dyDescent="0.3">
      <c r="A245" t="s">
        <v>1071</v>
      </c>
      <c r="B245" t="s">
        <v>14</v>
      </c>
      <c r="C245" t="s">
        <v>1072</v>
      </c>
      <c r="D245" s="34"/>
      <c r="E245" t="s">
        <v>3199</v>
      </c>
      <c r="F245" s="40">
        <v>-9999999999</v>
      </c>
      <c r="G245" s="40">
        <v>-9999999999</v>
      </c>
    </row>
    <row r="246" spans="1:7" x14ac:dyDescent="0.3">
      <c r="A246" t="s">
        <v>2388</v>
      </c>
      <c r="B246" t="s">
        <v>14</v>
      </c>
      <c r="C246" t="s">
        <v>2389</v>
      </c>
      <c r="D246" s="34"/>
      <c r="E246" t="s">
        <v>3200</v>
      </c>
      <c r="F246" s="40">
        <v>0</v>
      </c>
      <c r="G246" s="40">
        <v>0</v>
      </c>
    </row>
    <row r="247" spans="1:7" x14ac:dyDescent="0.3">
      <c r="A247" t="s">
        <v>2392</v>
      </c>
      <c r="B247" t="s">
        <v>17</v>
      </c>
      <c r="C247" t="s">
        <v>2393</v>
      </c>
      <c r="D247" s="34"/>
      <c r="E247" t="s">
        <v>3201</v>
      </c>
      <c r="F247" s="40">
        <v>0</v>
      </c>
      <c r="G247" s="40">
        <v>0</v>
      </c>
    </row>
    <row r="248" spans="1:7" x14ac:dyDescent="0.3">
      <c r="A248" t="s">
        <v>2396</v>
      </c>
      <c r="B248" t="s">
        <v>20</v>
      </c>
      <c r="C248" t="s">
        <v>2397</v>
      </c>
      <c r="D248" s="34"/>
      <c r="E248" t="s">
        <v>3202</v>
      </c>
      <c r="F248" s="40">
        <v>-9999999999</v>
      </c>
      <c r="G248" s="40">
        <v>-9999999999</v>
      </c>
    </row>
    <row r="249" spans="1:7" x14ac:dyDescent="0.3">
      <c r="A249" t="s">
        <v>2406</v>
      </c>
      <c r="B249" t="s">
        <v>20</v>
      </c>
      <c r="C249" t="s">
        <v>2407</v>
      </c>
      <c r="D249" s="34"/>
      <c r="E249" t="s">
        <v>3203</v>
      </c>
      <c r="F249" s="40">
        <v>-9999999999</v>
      </c>
      <c r="G249" s="40">
        <v>-9999999999</v>
      </c>
    </row>
    <row r="250" spans="1:7" x14ac:dyDescent="0.3">
      <c r="A250" t="s">
        <v>2412</v>
      </c>
      <c r="B250" t="s">
        <v>20</v>
      </c>
      <c r="C250" t="s">
        <v>2413</v>
      </c>
      <c r="D250" s="34"/>
      <c r="E250" t="s">
        <v>3204</v>
      </c>
      <c r="F250" s="40">
        <v>-9999999999</v>
      </c>
      <c r="G250" s="40">
        <v>-9999999999</v>
      </c>
    </row>
    <row r="251" spans="1:7" x14ac:dyDescent="0.3">
      <c r="A251" t="s">
        <v>1926</v>
      </c>
      <c r="B251" t="s">
        <v>17</v>
      </c>
      <c r="C251" t="s">
        <v>1927</v>
      </c>
      <c r="D251" s="34"/>
      <c r="E251" t="s">
        <v>3205</v>
      </c>
      <c r="F251" s="40">
        <v>-9999999999</v>
      </c>
      <c r="G251" s="40">
        <v>-9999999999</v>
      </c>
    </row>
    <row r="252" spans="1:7" x14ac:dyDescent="0.3">
      <c r="A252" t="s">
        <v>1083</v>
      </c>
      <c r="B252" t="s">
        <v>17</v>
      </c>
      <c r="C252" t="s">
        <v>1084</v>
      </c>
      <c r="D252" s="34"/>
      <c r="E252" t="s">
        <v>3206</v>
      </c>
      <c r="F252" s="40">
        <v>0</v>
      </c>
      <c r="G252" s="40">
        <v>0</v>
      </c>
    </row>
    <row r="253" spans="1:7" x14ac:dyDescent="0.3">
      <c r="A253" t="s">
        <v>1920</v>
      </c>
      <c r="B253" t="s">
        <v>17</v>
      </c>
      <c r="C253" t="s">
        <v>1921</v>
      </c>
      <c r="D253" s="34"/>
      <c r="E253" t="s">
        <v>3207</v>
      </c>
      <c r="F253" s="40">
        <v>-9999999999</v>
      </c>
      <c r="G253" s="40">
        <v>-9999999999</v>
      </c>
    </row>
    <row r="254" spans="1:7" x14ac:dyDescent="0.3">
      <c r="A254" t="s">
        <v>1087</v>
      </c>
      <c r="B254" t="s">
        <v>17</v>
      </c>
      <c r="C254" t="s">
        <v>1088</v>
      </c>
      <c r="D254" s="34"/>
      <c r="E254" t="s">
        <v>3208</v>
      </c>
      <c r="F254" s="40">
        <v>0</v>
      </c>
      <c r="G254" s="40">
        <v>0</v>
      </c>
    </row>
    <row r="255" spans="1:7" x14ac:dyDescent="0.3">
      <c r="A255" t="s">
        <v>1054</v>
      </c>
      <c r="B255" t="s">
        <v>17</v>
      </c>
      <c r="C255" t="s">
        <v>1055</v>
      </c>
      <c r="D255" s="34"/>
      <c r="E255" t="s">
        <v>3209</v>
      </c>
      <c r="F255" s="40">
        <v>0</v>
      </c>
      <c r="G255" s="40">
        <v>0</v>
      </c>
    </row>
    <row r="256" spans="1:7" x14ac:dyDescent="0.3">
      <c r="A256" t="s">
        <v>1058</v>
      </c>
      <c r="B256" t="s">
        <v>14</v>
      </c>
      <c r="C256" t="s">
        <v>1059</v>
      </c>
      <c r="D256" s="34"/>
      <c r="E256" t="s">
        <v>3210</v>
      </c>
      <c r="F256" s="40">
        <v>-9999999999</v>
      </c>
      <c r="G256" s="40">
        <v>-9999999999</v>
      </c>
    </row>
    <row r="257" spans="1:7" x14ac:dyDescent="0.3">
      <c r="A257" t="s">
        <v>1064</v>
      </c>
      <c r="B257" t="s">
        <v>1065</v>
      </c>
      <c r="C257" t="s">
        <v>1066</v>
      </c>
      <c r="D257" s="34"/>
      <c r="E257" t="s">
        <v>3211</v>
      </c>
      <c r="F257" s="40">
        <v>0</v>
      </c>
      <c r="G257" s="40">
        <v>0</v>
      </c>
    </row>
    <row r="258" spans="1:7" x14ac:dyDescent="0.3">
      <c r="A258" t="s">
        <v>2408</v>
      </c>
      <c r="B258" t="s">
        <v>348</v>
      </c>
      <c r="C258" t="s">
        <v>2409</v>
      </c>
      <c r="D258" s="34"/>
      <c r="E258" t="s">
        <v>3212</v>
      </c>
      <c r="F258" s="40">
        <v>-9999999999</v>
      </c>
      <c r="G258" s="40">
        <v>-9999999999</v>
      </c>
    </row>
    <row r="259" spans="1:7" x14ac:dyDescent="0.3">
      <c r="A259" t="s">
        <v>2410</v>
      </c>
      <c r="B259" t="s">
        <v>20</v>
      </c>
      <c r="C259" t="s">
        <v>2411</v>
      </c>
      <c r="D259" s="34"/>
      <c r="E259" t="s">
        <v>3213</v>
      </c>
      <c r="F259" s="40">
        <v>-9999999999</v>
      </c>
      <c r="G259" s="40">
        <v>-9999999999</v>
      </c>
    </row>
    <row r="260" spans="1:7" x14ac:dyDescent="0.3">
      <c r="A260" t="s">
        <v>1924</v>
      </c>
      <c r="B260" t="s">
        <v>348</v>
      </c>
      <c r="C260" t="s">
        <v>1925</v>
      </c>
      <c r="D260" s="34"/>
      <c r="E260" t="s">
        <v>1925</v>
      </c>
      <c r="F260" s="40">
        <v>-9999999999</v>
      </c>
      <c r="G260" s="40">
        <v>-9999999999</v>
      </c>
    </row>
    <row r="261" spans="1:7" x14ac:dyDescent="0.3">
      <c r="A261" t="s">
        <v>1081</v>
      </c>
      <c r="B261" t="s">
        <v>348</v>
      </c>
      <c r="C261" t="s">
        <v>1082</v>
      </c>
      <c r="D261" s="34"/>
      <c r="E261" t="s">
        <v>1082</v>
      </c>
      <c r="F261" s="40">
        <v>-9999999999</v>
      </c>
      <c r="G261" s="40">
        <v>-9999999999</v>
      </c>
    </row>
    <row r="262" spans="1:7" x14ac:dyDescent="0.3">
      <c r="A262" t="s">
        <v>2420</v>
      </c>
      <c r="B262" t="s">
        <v>837</v>
      </c>
      <c r="C262" t="s">
        <v>2421</v>
      </c>
      <c r="D262" s="34"/>
      <c r="E262" t="s">
        <v>3214</v>
      </c>
      <c r="F262" s="40">
        <v>-9999999999</v>
      </c>
      <c r="G262" s="40">
        <v>-9999999999</v>
      </c>
    </row>
    <row r="263" spans="1:7" x14ac:dyDescent="0.3">
      <c r="A263" t="s">
        <v>2433</v>
      </c>
      <c r="B263" t="s">
        <v>17</v>
      </c>
      <c r="C263" t="s">
        <v>2434</v>
      </c>
      <c r="D263" s="34"/>
      <c r="E263" t="s">
        <v>3215</v>
      </c>
      <c r="F263" s="40">
        <v>-9999999999</v>
      </c>
      <c r="G263" s="40">
        <v>-9999999999</v>
      </c>
    </row>
    <row r="264" spans="1:7" x14ac:dyDescent="0.3">
      <c r="A264" t="s">
        <v>2435</v>
      </c>
      <c r="B264" t="s">
        <v>17</v>
      </c>
      <c r="C264" t="s">
        <v>2436</v>
      </c>
      <c r="D264" s="34"/>
      <c r="E264" t="s">
        <v>3216</v>
      </c>
      <c r="F264" s="40">
        <v>-9999999999</v>
      </c>
      <c r="G264" s="40">
        <v>-9999999999</v>
      </c>
    </row>
    <row r="265" spans="1:7" x14ac:dyDescent="0.3">
      <c r="A265" t="s">
        <v>1099</v>
      </c>
      <c r="B265" t="s">
        <v>931</v>
      </c>
      <c r="C265" t="s">
        <v>1100</v>
      </c>
      <c r="D265" s="34"/>
      <c r="E265" t="s">
        <v>3217</v>
      </c>
      <c r="F265" s="40">
        <v>-9999999999</v>
      </c>
      <c r="G265" s="40">
        <v>-9999999999</v>
      </c>
    </row>
    <row r="266" spans="1:7" x14ac:dyDescent="0.3">
      <c r="A266" t="s">
        <v>1105</v>
      </c>
      <c r="B266" t="s">
        <v>20</v>
      </c>
      <c r="C266" t="s">
        <v>1106</v>
      </c>
      <c r="D266" s="34"/>
      <c r="E266" t="s">
        <v>3218</v>
      </c>
      <c r="F266" s="40">
        <v>0</v>
      </c>
      <c r="G266" s="40">
        <v>0</v>
      </c>
    </row>
    <row r="267" spans="1:7" x14ac:dyDescent="0.3">
      <c r="A267" t="s">
        <v>1097</v>
      </c>
      <c r="B267" t="s">
        <v>931</v>
      </c>
      <c r="C267" t="s">
        <v>1098</v>
      </c>
      <c r="D267" s="34"/>
      <c r="E267" t="s">
        <v>3219</v>
      </c>
      <c r="F267" s="40">
        <v>-9999999999</v>
      </c>
      <c r="G267" s="40">
        <v>-9999999999</v>
      </c>
    </row>
    <row r="268" spans="1:7" x14ac:dyDescent="0.3">
      <c r="A268" t="s">
        <v>1138</v>
      </c>
      <c r="B268" t="s">
        <v>14</v>
      </c>
      <c r="C268" t="s">
        <v>1139</v>
      </c>
      <c r="D268" s="34"/>
      <c r="E268" t="s">
        <v>3220</v>
      </c>
      <c r="F268" s="40">
        <v>-9999999999</v>
      </c>
      <c r="G268" s="40">
        <v>-9999999999</v>
      </c>
    </row>
    <row r="269" spans="1:7" x14ac:dyDescent="0.3">
      <c r="A269" t="s">
        <v>1144</v>
      </c>
      <c r="B269" t="s">
        <v>14</v>
      </c>
      <c r="C269" t="s">
        <v>1145</v>
      </c>
      <c r="D269" s="34"/>
      <c r="E269" t="s">
        <v>3221</v>
      </c>
      <c r="F269" s="40">
        <v>-9999999999</v>
      </c>
      <c r="G269" s="40">
        <v>-9999999999</v>
      </c>
    </row>
    <row r="270" spans="1:7" x14ac:dyDescent="0.3">
      <c r="A270" t="s">
        <v>935</v>
      </c>
      <c r="B270" t="s">
        <v>14</v>
      </c>
      <c r="C270" t="s">
        <v>934</v>
      </c>
      <c r="D270" s="34"/>
      <c r="E270" t="s">
        <v>934</v>
      </c>
      <c r="F270" s="40">
        <v>0</v>
      </c>
      <c r="G270" s="40">
        <v>0</v>
      </c>
    </row>
    <row r="271" spans="1:7" x14ac:dyDescent="0.3">
      <c r="A271" t="s">
        <v>1930</v>
      </c>
      <c r="B271" t="s">
        <v>14</v>
      </c>
      <c r="C271" t="s">
        <v>1931</v>
      </c>
      <c r="D271" s="34"/>
      <c r="E271" t="s">
        <v>3222</v>
      </c>
      <c r="F271" s="40">
        <v>-9999999999</v>
      </c>
      <c r="G271" s="40">
        <v>-9999999999</v>
      </c>
    </row>
    <row r="272" spans="1:7" x14ac:dyDescent="0.3">
      <c r="A272" t="s">
        <v>1140</v>
      </c>
      <c r="B272" t="s">
        <v>14</v>
      </c>
      <c r="C272" t="s">
        <v>1141</v>
      </c>
      <c r="D272" s="34"/>
      <c r="E272" t="s">
        <v>3223</v>
      </c>
      <c r="F272" s="40">
        <v>-9999999999</v>
      </c>
      <c r="G272" s="40">
        <v>-9999999999</v>
      </c>
    </row>
    <row r="273" spans="1:7" x14ac:dyDescent="0.3">
      <c r="A273" t="s">
        <v>1146</v>
      </c>
      <c r="B273" t="s">
        <v>14</v>
      </c>
      <c r="C273" t="s">
        <v>1147</v>
      </c>
      <c r="D273" s="34"/>
      <c r="E273" t="s">
        <v>3224</v>
      </c>
      <c r="F273" s="40">
        <v>-9999999999</v>
      </c>
      <c r="G273" s="40">
        <v>-9999999999</v>
      </c>
    </row>
    <row r="274" spans="1:7" x14ac:dyDescent="0.3">
      <c r="A274" t="s">
        <v>2451</v>
      </c>
      <c r="B274" t="s">
        <v>20</v>
      </c>
      <c r="C274" t="s">
        <v>2452</v>
      </c>
      <c r="D274" s="34"/>
      <c r="E274" t="s">
        <v>3225</v>
      </c>
      <c r="F274" s="40">
        <v>-9999999999</v>
      </c>
      <c r="G274" s="40">
        <v>-9999999999</v>
      </c>
    </row>
    <row r="275" spans="1:7" x14ac:dyDescent="0.3">
      <c r="A275" t="s">
        <v>2459</v>
      </c>
      <c r="B275" t="s">
        <v>17</v>
      </c>
      <c r="C275" t="s">
        <v>2460</v>
      </c>
      <c r="D275" s="34"/>
      <c r="E275" t="s">
        <v>2454</v>
      </c>
      <c r="F275" s="40">
        <v>-9999999999</v>
      </c>
      <c r="G275" s="40">
        <v>-9999999999</v>
      </c>
    </row>
    <row r="276" spans="1:7" x14ac:dyDescent="0.3">
      <c r="A276" t="s">
        <v>2457</v>
      </c>
      <c r="B276" t="s">
        <v>17</v>
      </c>
      <c r="C276" t="s">
        <v>2458</v>
      </c>
      <c r="D276" s="34"/>
      <c r="E276" t="s">
        <v>3226</v>
      </c>
      <c r="F276" s="40">
        <v>-9999999999</v>
      </c>
      <c r="G276" s="40">
        <v>-9999999999</v>
      </c>
    </row>
    <row r="277" spans="1:7" x14ac:dyDescent="0.3">
      <c r="A277" t="s">
        <v>2463</v>
      </c>
      <c r="B277" t="s">
        <v>14</v>
      </c>
      <c r="C277" t="s">
        <v>2464</v>
      </c>
      <c r="D277" s="34"/>
      <c r="E277" t="s">
        <v>3227</v>
      </c>
      <c r="F277" s="40">
        <v>-9999999999</v>
      </c>
      <c r="G277" s="40">
        <v>-9999999999</v>
      </c>
    </row>
    <row r="278" spans="1:7" x14ac:dyDescent="0.3">
      <c r="A278" t="s">
        <v>2467</v>
      </c>
      <c r="B278" t="s">
        <v>14</v>
      </c>
      <c r="C278" t="s">
        <v>2468</v>
      </c>
      <c r="D278" s="34"/>
      <c r="E278" t="s">
        <v>3228</v>
      </c>
      <c r="F278" s="40">
        <v>-9999999999</v>
      </c>
      <c r="G278" s="40">
        <v>-9999999999</v>
      </c>
    </row>
    <row r="279" spans="1:7" x14ac:dyDescent="0.3">
      <c r="A279" t="s">
        <v>2476</v>
      </c>
      <c r="B279" t="s">
        <v>14</v>
      </c>
      <c r="C279" t="s">
        <v>2477</v>
      </c>
      <c r="D279" s="34"/>
      <c r="E279" t="s">
        <v>3229</v>
      </c>
      <c r="F279" s="40">
        <v>0</v>
      </c>
      <c r="G279" s="40">
        <v>0</v>
      </c>
    </row>
    <row r="280" spans="1:7" x14ac:dyDescent="0.3">
      <c r="A280" t="s">
        <v>2471</v>
      </c>
      <c r="B280" t="s">
        <v>14</v>
      </c>
      <c r="C280" t="s">
        <v>767</v>
      </c>
      <c r="D280" s="34"/>
      <c r="E280" t="s">
        <v>2470</v>
      </c>
      <c r="F280" s="40">
        <v>0</v>
      </c>
      <c r="G280" s="40">
        <v>0</v>
      </c>
    </row>
    <row r="281" spans="1:7" x14ac:dyDescent="0.3">
      <c r="A281" t="s">
        <v>2474</v>
      </c>
      <c r="B281" t="s">
        <v>14</v>
      </c>
      <c r="C281" t="s">
        <v>2475</v>
      </c>
      <c r="D281" s="34"/>
      <c r="E281" t="s">
        <v>3230</v>
      </c>
      <c r="F281" s="40">
        <v>0</v>
      </c>
      <c r="G281" s="40">
        <v>0</v>
      </c>
    </row>
    <row r="282" spans="1:7" x14ac:dyDescent="0.3">
      <c r="A282" t="s">
        <v>2484</v>
      </c>
      <c r="B282" t="s">
        <v>20</v>
      </c>
      <c r="C282" t="s">
        <v>2485</v>
      </c>
      <c r="D282" s="34"/>
      <c r="E282" t="s">
        <v>3231</v>
      </c>
      <c r="F282" s="40">
        <v>0</v>
      </c>
      <c r="G282" s="40">
        <v>0</v>
      </c>
    </row>
    <row r="283" spans="1:7" x14ac:dyDescent="0.3">
      <c r="A283" t="s">
        <v>2490</v>
      </c>
      <c r="B283" t="s">
        <v>14</v>
      </c>
      <c r="C283" t="s">
        <v>2491</v>
      </c>
      <c r="D283" s="34"/>
      <c r="E283" t="s">
        <v>3232</v>
      </c>
      <c r="F283" s="40">
        <v>0</v>
      </c>
      <c r="G283" s="40">
        <v>0</v>
      </c>
    </row>
    <row r="284" spans="1:7" x14ac:dyDescent="0.3">
      <c r="A284" t="s">
        <v>2494</v>
      </c>
      <c r="B284" t="s">
        <v>14</v>
      </c>
      <c r="C284" t="s">
        <v>2495</v>
      </c>
      <c r="D284" s="34"/>
      <c r="E284" t="s">
        <v>3233</v>
      </c>
      <c r="F284" s="40">
        <v>0</v>
      </c>
      <c r="G284" s="40">
        <v>0</v>
      </c>
    </row>
    <row r="285" spans="1:7" x14ac:dyDescent="0.3">
      <c r="A285" t="s">
        <v>2498</v>
      </c>
      <c r="B285" t="s">
        <v>20</v>
      </c>
      <c r="C285" t="s">
        <v>2499</v>
      </c>
      <c r="D285" s="34"/>
      <c r="E285" t="s">
        <v>3234</v>
      </c>
      <c r="F285" s="40">
        <v>0</v>
      </c>
      <c r="G285" s="40">
        <v>0</v>
      </c>
    </row>
    <row r="286" spans="1:7" x14ac:dyDescent="0.3">
      <c r="A286" t="s">
        <v>2480</v>
      </c>
      <c r="B286" t="s">
        <v>14</v>
      </c>
      <c r="C286" t="s">
        <v>2481</v>
      </c>
      <c r="D286" s="34"/>
      <c r="E286" t="s">
        <v>3235</v>
      </c>
      <c r="F286" s="40">
        <v>0</v>
      </c>
      <c r="G286" s="40">
        <v>0</v>
      </c>
    </row>
    <row r="287" spans="1:7" x14ac:dyDescent="0.3">
      <c r="A287" t="s">
        <v>1154</v>
      </c>
      <c r="B287" t="s">
        <v>20</v>
      </c>
      <c r="C287" t="s">
        <v>1155</v>
      </c>
      <c r="D287" s="34"/>
      <c r="E287" t="s">
        <v>3236</v>
      </c>
      <c r="F287" s="40">
        <v>0</v>
      </c>
      <c r="G287" s="40">
        <v>0</v>
      </c>
    </row>
    <row r="288" spans="1:7" x14ac:dyDescent="0.3">
      <c r="A288" t="s">
        <v>1152</v>
      </c>
      <c r="B288" t="s">
        <v>14</v>
      </c>
      <c r="C288" t="s">
        <v>1153</v>
      </c>
      <c r="D288" s="34"/>
      <c r="E288" t="s">
        <v>3237</v>
      </c>
      <c r="F288" s="40">
        <v>0</v>
      </c>
      <c r="G288" s="40">
        <v>0</v>
      </c>
    </row>
    <row r="289" spans="1:7" x14ac:dyDescent="0.3">
      <c r="A289" t="s">
        <v>1170</v>
      </c>
      <c r="B289" t="s">
        <v>14</v>
      </c>
      <c r="C289" t="s">
        <v>1171</v>
      </c>
      <c r="D289" s="34"/>
      <c r="E289" t="s">
        <v>3238</v>
      </c>
      <c r="F289" s="40">
        <v>0</v>
      </c>
      <c r="G289" s="40">
        <v>0</v>
      </c>
    </row>
    <row r="290" spans="1:7" x14ac:dyDescent="0.3">
      <c r="A290" t="s">
        <v>1166</v>
      </c>
      <c r="B290" t="s">
        <v>20</v>
      </c>
      <c r="C290" t="s">
        <v>1167</v>
      </c>
      <c r="D290" s="34"/>
      <c r="E290" t="s">
        <v>3239</v>
      </c>
      <c r="F290" s="40">
        <v>0</v>
      </c>
      <c r="G290" s="40">
        <v>0</v>
      </c>
    </row>
    <row r="291" spans="1:7" x14ac:dyDescent="0.3">
      <c r="A291" t="s">
        <v>2931</v>
      </c>
      <c r="B291" t="s">
        <v>14</v>
      </c>
      <c r="C291" t="s">
        <v>2932</v>
      </c>
      <c r="D291" s="34"/>
      <c r="E291" t="s">
        <v>3240</v>
      </c>
      <c r="F291" s="40">
        <v>8.2910157005246994</v>
      </c>
      <c r="G291" s="40">
        <v>88.487086311376999</v>
      </c>
    </row>
    <row r="292" spans="1:7" x14ac:dyDescent="0.3">
      <c r="A292" t="s">
        <v>1150</v>
      </c>
      <c r="B292" t="s">
        <v>14</v>
      </c>
      <c r="C292" t="s">
        <v>1151</v>
      </c>
      <c r="D292" s="34"/>
      <c r="E292" t="s">
        <v>3241</v>
      </c>
      <c r="F292" s="40">
        <v>0</v>
      </c>
      <c r="G292" s="40">
        <v>0</v>
      </c>
    </row>
    <row r="293" spans="1:7" x14ac:dyDescent="0.3">
      <c r="A293" t="s">
        <v>1164</v>
      </c>
      <c r="B293" t="s">
        <v>14</v>
      </c>
      <c r="C293" t="s">
        <v>1165</v>
      </c>
      <c r="D293" s="34"/>
      <c r="E293" t="s">
        <v>3242</v>
      </c>
      <c r="F293" s="40">
        <v>0</v>
      </c>
      <c r="G293" s="40">
        <v>0</v>
      </c>
    </row>
    <row r="294" spans="1:7" x14ac:dyDescent="0.3">
      <c r="A294" t="s">
        <v>1156</v>
      </c>
      <c r="B294" t="s">
        <v>14</v>
      </c>
      <c r="C294" t="s">
        <v>1157</v>
      </c>
      <c r="D294" s="34"/>
      <c r="E294" t="s">
        <v>3243</v>
      </c>
      <c r="F294" s="40">
        <v>0</v>
      </c>
      <c r="G294" s="40">
        <v>0</v>
      </c>
    </row>
    <row r="295" spans="1:7" x14ac:dyDescent="0.3">
      <c r="A295" t="s">
        <v>1172</v>
      </c>
      <c r="B295" t="s">
        <v>14</v>
      </c>
      <c r="C295" t="s">
        <v>1173</v>
      </c>
      <c r="D295" s="34"/>
      <c r="E295" t="s">
        <v>3244</v>
      </c>
      <c r="F295" s="40">
        <v>0</v>
      </c>
      <c r="G295" s="40">
        <v>0</v>
      </c>
    </row>
    <row r="296" spans="1:7" x14ac:dyDescent="0.3">
      <c r="A296" t="s">
        <v>1181</v>
      </c>
      <c r="B296" t="s">
        <v>14</v>
      </c>
      <c r="C296" t="s">
        <v>1182</v>
      </c>
      <c r="D296" s="34"/>
      <c r="E296" t="s">
        <v>3245</v>
      </c>
      <c r="F296" s="40">
        <v>0</v>
      </c>
      <c r="G296" s="40">
        <v>0</v>
      </c>
    </row>
    <row r="297" spans="1:7" x14ac:dyDescent="0.3">
      <c r="A297" t="s">
        <v>1190</v>
      </c>
      <c r="B297" t="s">
        <v>14</v>
      </c>
      <c r="C297" t="s">
        <v>1191</v>
      </c>
      <c r="D297" s="34"/>
      <c r="E297" t="s">
        <v>3246</v>
      </c>
      <c r="F297" s="40">
        <v>0</v>
      </c>
      <c r="G297" s="40">
        <v>0</v>
      </c>
    </row>
    <row r="298" spans="1:7" x14ac:dyDescent="0.3">
      <c r="A298" t="s">
        <v>1195</v>
      </c>
      <c r="B298" t="s">
        <v>14</v>
      </c>
      <c r="C298" t="s">
        <v>1196</v>
      </c>
      <c r="D298" s="34"/>
      <c r="E298" t="s">
        <v>3247</v>
      </c>
      <c r="F298" s="40">
        <v>0</v>
      </c>
      <c r="G298" s="40">
        <v>0</v>
      </c>
    </row>
    <row r="299" spans="1:7" x14ac:dyDescent="0.3">
      <c r="A299" t="s">
        <v>1200</v>
      </c>
      <c r="B299" t="s">
        <v>14</v>
      </c>
      <c r="C299" t="s">
        <v>1201</v>
      </c>
      <c r="D299" s="34"/>
      <c r="E299" t="s">
        <v>3248</v>
      </c>
      <c r="F299" s="40">
        <v>-9999999999</v>
      </c>
      <c r="G299" s="40">
        <v>-9999999999</v>
      </c>
    </row>
    <row r="300" spans="1:7" x14ac:dyDescent="0.3">
      <c r="A300" t="s">
        <v>1205</v>
      </c>
      <c r="B300" t="s">
        <v>14</v>
      </c>
      <c r="C300" t="s">
        <v>1206</v>
      </c>
      <c r="D300" s="34"/>
      <c r="E300" t="s">
        <v>3249</v>
      </c>
      <c r="F300" s="40">
        <v>0</v>
      </c>
      <c r="G300" s="40">
        <v>0</v>
      </c>
    </row>
    <row r="301" spans="1:7" x14ac:dyDescent="0.3">
      <c r="A301" t="s">
        <v>1210</v>
      </c>
      <c r="B301" t="s">
        <v>14</v>
      </c>
      <c r="C301" t="s">
        <v>1211</v>
      </c>
      <c r="D301" s="34"/>
      <c r="E301" t="s">
        <v>3250</v>
      </c>
      <c r="F301" s="40">
        <v>0</v>
      </c>
      <c r="G301" s="40">
        <v>0</v>
      </c>
    </row>
    <row r="302" spans="1:7" x14ac:dyDescent="0.3">
      <c r="A302" t="s">
        <v>1215</v>
      </c>
      <c r="B302" t="s">
        <v>14</v>
      </c>
      <c r="C302" t="s">
        <v>1216</v>
      </c>
      <c r="D302" s="34"/>
      <c r="E302" t="s">
        <v>3251</v>
      </c>
      <c r="F302" s="40">
        <v>0</v>
      </c>
      <c r="G302" s="40">
        <v>0</v>
      </c>
    </row>
    <row r="303" spans="1:7" x14ac:dyDescent="0.3">
      <c r="A303" t="s">
        <v>1220</v>
      </c>
      <c r="B303" t="s">
        <v>14</v>
      </c>
      <c r="C303" t="s">
        <v>1221</v>
      </c>
      <c r="D303" s="34"/>
      <c r="E303" t="s">
        <v>3252</v>
      </c>
      <c r="F303" s="40">
        <v>0</v>
      </c>
      <c r="G303" s="40">
        <v>0</v>
      </c>
    </row>
    <row r="304" spans="1:7" x14ac:dyDescent="0.3">
      <c r="A304" t="s">
        <v>1225</v>
      </c>
      <c r="B304" t="s">
        <v>14</v>
      </c>
      <c r="C304" t="s">
        <v>1226</v>
      </c>
      <c r="D304" s="34"/>
      <c r="E304" t="s">
        <v>3253</v>
      </c>
      <c r="F304" s="40">
        <v>0</v>
      </c>
      <c r="G304" s="40">
        <v>0</v>
      </c>
    </row>
    <row r="305" spans="1:7" x14ac:dyDescent="0.3">
      <c r="A305" t="s">
        <v>1230</v>
      </c>
      <c r="B305" t="s">
        <v>14</v>
      </c>
      <c r="C305" t="s">
        <v>1231</v>
      </c>
      <c r="D305" s="34"/>
      <c r="E305" t="s">
        <v>3254</v>
      </c>
      <c r="F305" s="40">
        <v>0</v>
      </c>
      <c r="G305" s="40">
        <v>0</v>
      </c>
    </row>
    <row r="306" spans="1:7" x14ac:dyDescent="0.3">
      <c r="A306" t="s">
        <v>1938</v>
      </c>
      <c r="B306" t="s">
        <v>20</v>
      </c>
      <c r="C306" t="s">
        <v>1939</v>
      </c>
      <c r="D306" s="34"/>
      <c r="E306" t="s">
        <v>3255</v>
      </c>
      <c r="F306" s="40">
        <v>-9999999999</v>
      </c>
      <c r="G306" s="40">
        <v>-9999999999</v>
      </c>
    </row>
    <row r="307" spans="1:7" x14ac:dyDescent="0.3">
      <c r="A307" t="s">
        <v>1942</v>
      </c>
      <c r="B307" t="s">
        <v>20</v>
      </c>
      <c r="C307" t="s">
        <v>1943</v>
      </c>
      <c r="D307" s="34"/>
      <c r="E307" t="s">
        <v>3256</v>
      </c>
      <c r="F307" s="40">
        <v>-9999999999</v>
      </c>
      <c r="G307" s="40">
        <v>-9999999999</v>
      </c>
    </row>
    <row r="308" spans="1:7" x14ac:dyDescent="0.3">
      <c r="A308" t="s">
        <v>1237</v>
      </c>
      <c r="B308" t="s">
        <v>20</v>
      </c>
      <c r="C308" t="s">
        <v>1238</v>
      </c>
      <c r="D308" s="34"/>
      <c r="E308" t="s">
        <v>3257</v>
      </c>
      <c r="F308" s="40">
        <v>-9999999999</v>
      </c>
      <c r="G308" s="40">
        <v>-9999999999</v>
      </c>
    </row>
    <row r="309" spans="1:7" x14ac:dyDescent="0.3">
      <c r="A309" t="s">
        <v>1950</v>
      </c>
      <c r="B309" t="s">
        <v>20</v>
      </c>
      <c r="C309" t="s">
        <v>1951</v>
      </c>
      <c r="D309" s="34"/>
      <c r="E309" t="s">
        <v>3258</v>
      </c>
      <c r="F309" s="40">
        <v>-9999999999</v>
      </c>
      <c r="G309" s="40">
        <v>-9999999999</v>
      </c>
    </row>
    <row r="310" spans="1:7" x14ac:dyDescent="0.3">
      <c r="A310" t="s">
        <v>1958</v>
      </c>
      <c r="B310" t="s">
        <v>20</v>
      </c>
      <c r="C310" t="s">
        <v>1959</v>
      </c>
      <c r="D310" s="34"/>
      <c r="E310" t="s">
        <v>3259</v>
      </c>
      <c r="F310" s="40">
        <v>-9999999999</v>
      </c>
      <c r="G310" s="40">
        <v>-9999999999</v>
      </c>
    </row>
    <row r="311" spans="1:7" x14ac:dyDescent="0.3">
      <c r="A311" t="s">
        <v>1244</v>
      </c>
      <c r="B311" t="s">
        <v>20</v>
      </c>
      <c r="C311" t="s">
        <v>1245</v>
      </c>
      <c r="D311" s="34"/>
      <c r="E311" t="s">
        <v>3260</v>
      </c>
      <c r="F311" s="40">
        <v>-9999999999</v>
      </c>
      <c r="G311" s="40">
        <v>-9999999999</v>
      </c>
    </row>
    <row r="312" spans="1:7" x14ac:dyDescent="0.3">
      <c r="A312" t="s">
        <v>1251</v>
      </c>
      <c r="B312" t="s">
        <v>20</v>
      </c>
      <c r="C312" t="s">
        <v>1252</v>
      </c>
      <c r="D312" s="34"/>
      <c r="E312" t="s">
        <v>3261</v>
      </c>
      <c r="F312" s="40">
        <v>-9999999999</v>
      </c>
      <c r="G312" s="40">
        <v>-9999999999</v>
      </c>
    </row>
    <row r="313" spans="1:7" x14ac:dyDescent="0.3">
      <c r="A313" t="s">
        <v>1258</v>
      </c>
      <c r="B313" t="s">
        <v>20</v>
      </c>
      <c r="C313" t="s">
        <v>1259</v>
      </c>
      <c r="D313" s="34"/>
      <c r="E313" t="s">
        <v>3262</v>
      </c>
      <c r="F313" s="40">
        <v>-9999999999</v>
      </c>
      <c r="G313" s="40">
        <v>-9999999999</v>
      </c>
    </row>
    <row r="314" spans="1:7" x14ac:dyDescent="0.3">
      <c r="A314" t="s">
        <v>1265</v>
      </c>
      <c r="B314" t="s">
        <v>20</v>
      </c>
      <c r="C314" t="s">
        <v>1266</v>
      </c>
      <c r="D314" s="34"/>
      <c r="E314" t="s">
        <v>3263</v>
      </c>
      <c r="F314" s="40">
        <v>-9999999999</v>
      </c>
      <c r="G314" s="40">
        <v>-9999999999</v>
      </c>
    </row>
    <row r="315" spans="1:7" x14ac:dyDescent="0.3">
      <c r="A315" t="s">
        <v>1281</v>
      </c>
      <c r="B315" t="s">
        <v>20</v>
      </c>
      <c r="C315" t="s">
        <v>1282</v>
      </c>
      <c r="D315" s="34"/>
      <c r="E315" t="s">
        <v>3264</v>
      </c>
      <c r="F315" s="40">
        <v>-9999999999</v>
      </c>
      <c r="G315" s="40">
        <v>-9999999999</v>
      </c>
    </row>
    <row r="316" spans="1:7" x14ac:dyDescent="0.3">
      <c r="A316" t="s">
        <v>2534</v>
      </c>
      <c r="B316" t="s">
        <v>14</v>
      </c>
      <c r="C316" t="s">
        <v>2535</v>
      </c>
      <c r="D316" s="34"/>
      <c r="E316" t="s">
        <v>3265</v>
      </c>
      <c r="F316" s="40">
        <v>3.5567342747802999</v>
      </c>
      <c r="G316" s="40">
        <v>37.414354392443002</v>
      </c>
    </row>
    <row r="317" spans="1:7" x14ac:dyDescent="0.3">
      <c r="A317" t="s">
        <v>2538</v>
      </c>
      <c r="B317" t="s">
        <v>14</v>
      </c>
      <c r="C317" t="s">
        <v>2539</v>
      </c>
      <c r="D317" s="34"/>
      <c r="E317" t="s">
        <v>3266</v>
      </c>
      <c r="F317" s="40">
        <v>14.226937099121001</v>
      </c>
      <c r="G317" s="40">
        <v>149.65741756976999</v>
      </c>
    </row>
    <row r="318" spans="1:7" x14ac:dyDescent="0.3">
      <c r="A318" t="s">
        <v>2546</v>
      </c>
      <c r="B318" t="s">
        <v>14</v>
      </c>
      <c r="C318" t="s">
        <v>2547</v>
      </c>
      <c r="D318" s="34"/>
      <c r="E318" t="s">
        <v>3267</v>
      </c>
      <c r="F318" s="40">
        <v>14.547936506257001</v>
      </c>
      <c r="G318" s="40">
        <v>201.79477229487</v>
      </c>
    </row>
    <row r="319" spans="1:7" x14ac:dyDescent="0.3">
      <c r="A319" t="s">
        <v>2550</v>
      </c>
      <c r="B319" t="s">
        <v>14</v>
      </c>
      <c r="C319" t="s">
        <v>2551</v>
      </c>
      <c r="D319" s="34"/>
      <c r="E319" t="s">
        <v>3268</v>
      </c>
      <c r="F319" s="40">
        <v>36.369841265642997</v>
      </c>
      <c r="G319" s="40">
        <v>504.48693073717999</v>
      </c>
    </row>
    <row r="320" spans="1:7" x14ac:dyDescent="0.3">
      <c r="A320" t="s">
        <v>2554</v>
      </c>
      <c r="B320" t="s">
        <v>14</v>
      </c>
      <c r="C320" t="s">
        <v>2555</v>
      </c>
      <c r="D320" s="34"/>
      <c r="E320" t="s">
        <v>3269</v>
      </c>
      <c r="F320" s="40">
        <v>36.369841265642997</v>
      </c>
      <c r="G320" s="40">
        <v>504.48693073717999</v>
      </c>
    </row>
    <row r="321" spans="1:7" x14ac:dyDescent="0.3">
      <c r="A321" t="s">
        <v>2558</v>
      </c>
      <c r="B321" t="s">
        <v>14</v>
      </c>
      <c r="C321" t="s">
        <v>2559</v>
      </c>
      <c r="D321" s="34"/>
      <c r="E321" t="s">
        <v>3270</v>
      </c>
      <c r="F321" s="40">
        <v>9.8791851216296998</v>
      </c>
      <c r="G321" s="40">
        <v>103.92211076045</v>
      </c>
    </row>
    <row r="322" spans="1:7" x14ac:dyDescent="0.3">
      <c r="A322" t="s">
        <v>2562</v>
      </c>
      <c r="B322" t="s">
        <v>14</v>
      </c>
      <c r="C322" t="s">
        <v>2563</v>
      </c>
      <c r="D322" s="34"/>
      <c r="E322" t="s">
        <v>3271</v>
      </c>
      <c r="F322" s="40">
        <v>6.3736678204062001</v>
      </c>
      <c r="G322" s="40">
        <v>67.046523071259003</v>
      </c>
    </row>
    <row r="323" spans="1:7" x14ac:dyDescent="0.3">
      <c r="A323" t="s">
        <v>2566</v>
      </c>
      <c r="B323" t="s">
        <v>14</v>
      </c>
      <c r="C323" t="s">
        <v>2567</v>
      </c>
      <c r="D323" s="34"/>
      <c r="E323" t="s">
        <v>3272</v>
      </c>
      <c r="F323" s="40">
        <v>56.314592927447002</v>
      </c>
      <c r="G323" s="40">
        <v>781.14105404467</v>
      </c>
    </row>
    <row r="324" spans="1:7" x14ac:dyDescent="0.3">
      <c r="A324" t="s">
        <v>2570</v>
      </c>
      <c r="B324" t="s">
        <v>14</v>
      </c>
      <c r="C324" t="s">
        <v>2571</v>
      </c>
      <c r="D324" s="34"/>
      <c r="E324" t="s">
        <v>3273</v>
      </c>
      <c r="F324" s="40">
        <v>11.732206859885</v>
      </c>
      <c r="G324" s="40">
        <v>162.73771959263999</v>
      </c>
    </row>
    <row r="325" spans="1:7" x14ac:dyDescent="0.3">
      <c r="A325" t="s">
        <v>2574</v>
      </c>
      <c r="B325" t="s">
        <v>14</v>
      </c>
      <c r="C325" t="s">
        <v>2575</v>
      </c>
      <c r="D325" s="34"/>
      <c r="E325" t="s">
        <v>3274</v>
      </c>
      <c r="F325" s="40">
        <v>46.928827439538999</v>
      </c>
      <c r="G325" s="40">
        <v>650.95087837054996</v>
      </c>
    </row>
    <row r="326" spans="1:7" x14ac:dyDescent="0.3">
      <c r="A326" t="s">
        <v>1343</v>
      </c>
      <c r="B326" t="s">
        <v>17</v>
      </c>
      <c r="C326" t="s">
        <v>1344</v>
      </c>
      <c r="D326" s="34"/>
      <c r="E326" t="s">
        <v>3275</v>
      </c>
      <c r="F326" s="40">
        <v>0</v>
      </c>
      <c r="G326" s="40">
        <v>0</v>
      </c>
    </row>
    <row r="327" spans="1:7" x14ac:dyDescent="0.3">
      <c r="A327" t="s">
        <v>1300</v>
      </c>
      <c r="B327" t="s">
        <v>17</v>
      </c>
      <c r="C327" t="s">
        <v>1301</v>
      </c>
      <c r="D327" s="34"/>
      <c r="E327" t="s">
        <v>3276</v>
      </c>
      <c r="F327" s="40">
        <v>-9999999999</v>
      </c>
      <c r="G327" s="40">
        <v>-9999999999</v>
      </c>
    </row>
    <row r="328" spans="1:7" ht="28.8" x14ac:dyDescent="0.3">
      <c r="A328" t="s">
        <v>1293</v>
      </c>
      <c r="B328" t="s">
        <v>931</v>
      </c>
      <c r="C328" t="s">
        <v>1294</v>
      </c>
      <c r="D328" s="34"/>
      <c r="E328" s="39" t="s">
        <v>3277</v>
      </c>
      <c r="F328" s="40">
        <v>0</v>
      </c>
      <c r="G328" s="40">
        <v>0</v>
      </c>
    </row>
    <row r="329" spans="1:7" ht="28.8" x14ac:dyDescent="0.3">
      <c r="A329" t="s">
        <v>1348</v>
      </c>
      <c r="B329" t="s">
        <v>931</v>
      </c>
      <c r="C329" t="s">
        <v>1294</v>
      </c>
      <c r="D329" s="34"/>
      <c r="E329" s="39" t="s">
        <v>3277</v>
      </c>
      <c r="F329" s="40">
        <v>0</v>
      </c>
      <c r="G329" s="40">
        <v>0</v>
      </c>
    </row>
    <row r="330" spans="1:7" x14ac:dyDescent="0.3">
      <c r="A330" t="s">
        <v>1966</v>
      </c>
      <c r="B330" t="s">
        <v>14</v>
      </c>
      <c r="C330" t="s">
        <v>1967</v>
      </c>
      <c r="D330" s="34"/>
      <c r="E330" t="s">
        <v>1963</v>
      </c>
      <c r="F330" s="40">
        <v>-9999999999</v>
      </c>
      <c r="G330" s="40">
        <v>-9999999999</v>
      </c>
    </row>
    <row r="331" spans="1:7" x14ac:dyDescent="0.3">
      <c r="A331" t="s">
        <v>1970</v>
      </c>
      <c r="B331" t="s">
        <v>14</v>
      </c>
      <c r="C331" t="s">
        <v>1971</v>
      </c>
      <c r="D331" s="34"/>
      <c r="E331" t="s">
        <v>1969</v>
      </c>
      <c r="F331" s="40">
        <v>-9999999999</v>
      </c>
      <c r="G331" s="40">
        <v>-9999999999</v>
      </c>
    </row>
    <row r="332" spans="1:7" x14ac:dyDescent="0.3">
      <c r="A332" t="s">
        <v>1974</v>
      </c>
      <c r="B332" t="s">
        <v>14</v>
      </c>
      <c r="C332" t="s">
        <v>1975</v>
      </c>
      <c r="D332" s="34"/>
      <c r="E332" t="s">
        <v>1973</v>
      </c>
      <c r="F332" s="40">
        <v>-9999999999</v>
      </c>
      <c r="G332" s="40">
        <v>-9999999999</v>
      </c>
    </row>
    <row r="333" spans="1:7" x14ac:dyDescent="0.3">
      <c r="A333" t="s">
        <v>1978</v>
      </c>
      <c r="B333" t="s">
        <v>14</v>
      </c>
      <c r="C333" t="s">
        <v>1979</v>
      </c>
      <c r="D333" s="34"/>
      <c r="E333" t="s">
        <v>3278</v>
      </c>
      <c r="F333" s="40">
        <v>-9999999999</v>
      </c>
      <c r="G333" s="40">
        <v>-9999999999</v>
      </c>
    </row>
    <row r="334" spans="1:7" x14ac:dyDescent="0.3">
      <c r="A334" t="s">
        <v>1983</v>
      </c>
      <c r="B334" t="s">
        <v>14</v>
      </c>
      <c r="C334" t="s">
        <v>1984</v>
      </c>
      <c r="D334" s="34"/>
      <c r="E334" t="s">
        <v>1982</v>
      </c>
      <c r="F334" s="40">
        <v>-9999999999</v>
      </c>
      <c r="G334" s="40">
        <v>-9999999999</v>
      </c>
    </row>
    <row r="335" spans="1:7" x14ac:dyDescent="0.3">
      <c r="A335" t="s">
        <v>1287</v>
      </c>
      <c r="B335" t="s">
        <v>20</v>
      </c>
      <c r="C335" t="s">
        <v>1288</v>
      </c>
      <c r="D335" s="34"/>
      <c r="E335" t="s">
        <v>3279</v>
      </c>
      <c r="F335" s="40">
        <v>0</v>
      </c>
      <c r="G335" s="40">
        <v>0</v>
      </c>
    </row>
    <row r="336" spans="1:7" x14ac:dyDescent="0.3">
      <c r="A336" t="s">
        <v>1347</v>
      </c>
      <c r="B336" t="s">
        <v>20</v>
      </c>
      <c r="C336" t="s">
        <v>1288</v>
      </c>
      <c r="D336" s="34"/>
      <c r="E336" t="s">
        <v>3279</v>
      </c>
      <c r="F336" s="40">
        <v>0</v>
      </c>
      <c r="G336" s="40">
        <v>0</v>
      </c>
    </row>
    <row r="337" spans="1:7" x14ac:dyDescent="0.3">
      <c r="A337" t="s">
        <v>1335</v>
      </c>
      <c r="B337" t="s">
        <v>14</v>
      </c>
      <c r="C337" t="s">
        <v>1336</v>
      </c>
      <c r="D337" s="34"/>
      <c r="E337" t="s">
        <v>3280</v>
      </c>
      <c r="F337" s="40">
        <v>-9999999999</v>
      </c>
      <c r="G337" s="40">
        <v>-9999999999</v>
      </c>
    </row>
    <row r="338" spans="1:7" x14ac:dyDescent="0.3">
      <c r="A338" t="s">
        <v>1351</v>
      </c>
      <c r="B338" t="s">
        <v>14</v>
      </c>
      <c r="C338" t="s">
        <v>1352</v>
      </c>
      <c r="D338" s="34"/>
      <c r="E338" t="s">
        <v>3281</v>
      </c>
      <c r="F338" s="40">
        <v>-9999999999</v>
      </c>
      <c r="G338" s="40">
        <v>-9999999999</v>
      </c>
    </row>
    <row r="339" spans="1:7" x14ac:dyDescent="0.3">
      <c r="A339" t="s">
        <v>1355</v>
      </c>
      <c r="B339" t="s">
        <v>14</v>
      </c>
      <c r="C339" t="s">
        <v>1356</v>
      </c>
      <c r="D339" s="34"/>
      <c r="E339" t="s">
        <v>3282</v>
      </c>
      <c r="F339" s="40">
        <v>-9999999999</v>
      </c>
      <c r="G339" s="40">
        <v>-9999999999</v>
      </c>
    </row>
    <row r="340" spans="1:7" x14ac:dyDescent="0.3">
      <c r="A340" t="s">
        <v>1993</v>
      </c>
      <c r="B340" t="s">
        <v>14</v>
      </c>
      <c r="C340" t="s">
        <v>1994</v>
      </c>
      <c r="D340" s="34"/>
      <c r="E340" t="s">
        <v>3283</v>
      </c>
      <c r="F340" s="40">
        <v>-9999999999</v>
      </c>
      <c r="G340" s="40">
        <v>-9999999999</v>
      </c>
    </row>
    <row r="341" spans="1:7" x14ac:dyDescent="0.3">
      <c r="A341" t="s">
        <v>1997</v>
      </c>
      <c r="B341" t="s">
        <v>14</v>
      </c>
      <c r="C341" t="s">
        <v>1998</v>
      </c>
      <c r="D341" s="34"/>
      <c r="E341" t="s">
        <v>1996</v>
      </c>
      <c r="F341" s="40">
        <v>-9999999999</v>
      </c>
      <c r="G341" s="40">
        <v>-9999999999</v>
      </c>
    </row>
    <row r="342" spans="1:7" x14ac:dyDescent="0.3">
      <c r="A342" t="s">
        <v>2001</v>
      </c>
      <c r="B342" t="s">
        <v>14</v>
      </c>
      <c r="C342" t="s">
        <v>2002</v>
      </c>
      <c r="D342" s="34"/>
      <c r="E342" t="s">
        <v>2000</v>
      </c>
      <c r="F342" s="40">
        <v>-9999999999</v>
      </c>
      <c r="G342" s="40">
        <v>-9999999999</v>
      </c>
    </row>
    <row r="343" spans="1:7" x14ac:dyDescent="0.3">
      <c r="A343" t="s">
        <v>2005</v>
      </c>
      <c r="B343" t="s">
        <v>14</v>
      </c>
      <c r="C343" t="s">
        <v>2006</v>
      </c>
      <c r="D343" s="34"/>
      <c r="E343" t="s">
        <v>2004</v>
      </c>
      <c r="F343" s="40">
        <v>-9999999999</v>
      </c>
      <c r="G343" s="40">
        <v>-9999999999</v>
      </c>
    </row>
    <row r="344" spans="1:7" x14ac:dyDescent="0.3">
      <c r="A344" t="s">
        <v>2009</v>
      </c>
      <c r="B344" t="s">
        <v>14</v>
      </c>
      <c r="C344" t="s">
        <v>2010</v>
      </c>
      <c r="D344" s="34"/>
      <c r="E344" t="s">
        <v>2008</v>
      </c>
      <c r="F344" s="40">
        <v>-9999999999</v>
      </c>
      <c r="G344" s="40">
        <v>-9999999999</v>
      </c>
    </row>
    <row r="345" spans="1:7" x14ac:dyDescent="0.3">
      <c r="A345" t="s">
        <v>2013</v>
      </c>
      <c r="B345" t="s">
        <v>14</v>
      </c>
      <c r="C345" t="s">
        <v>2014</v>
      </c>
      <c r="D345" s="34"/>
      <c r="E345" t="s">
        <v>2012</v>
      </c>
      <c r="F345" s="40">
        <v>-9999999999</v>
      </c>
      <c r="G345" s="40">
        <v>-9999999999</v>
      </c>
    </row>
    <row r="346" spans="1:7" x14ac:dyDescent="0.3">
      <c r="A346" t="s">
        <v>1989</v>
      </c>
      <c r="B346" t="s">
        <v>14</v>
      </c>
      <c r="C346" t="s">
        <v>1990</v>
      </c>
      <c r="D346" s="34"/>
      <c r="E346" t="s">
        <v>1990</v>
      </c>
      <c r="F346" s="40">
        <v>0</v>
      </c>
      <c r="G346" s="40">
        <v>0</v>
      </c>
    </row>
    <row r="347" spans="1:7" x14ac:dyDescent="0.3">
      <c r="A347" t="s">
        <v>2018</v>
      </c>
      <c r="B347" t="s">
        <v>14</v>
      </c>
      <c r="C347" t="s">
        <v>2019</v>
      </c>
      <c r="D347" s="34"/>
      <c r="E347" t="s">
        <v>3284</v>
      </c>
      <c r="F347" s="40">
        <v>-9999999999</v>
      </c>
      <c r="G347" s="40">
        <v>-9999999999</v>
      </c>
    </row>
    <row r="348" spans="1:7" x14ac:dyDescent="0.3">
      <c r="A348" t="s">
        <v>1359</v>
      </c>
      <c r="B348" t="s">
        <v>14</v>
      </c>
      <c r="C348" t="s">
        <v>1360</v>
      </c>
      <c r="D348" s="34"/>
      <c r="E348" t="s">
        <v>3285</v>
      </c>
      <c r="F348" s="40">
        <v>-9999999999</v>
      </c>
      <c r="G348" s="40">
        <v>-9999999999</v>
      </c>
    </row>
    <row r="349" spans="1:7" x14ac:dyDescent="0.3">
      <c r="A349" t="s">
        <v>1363</v>
      </c>
      <c r="B349" t="s">
        <v>14</v>
      </c>
      <c r="C349" t="s">
        <v>1364</v>
      </c>
      <c r="D349" s="34"/>
      <c r="E349" t="s">
        <v>3286</v>
      </c>
      <c r="F349" s="40">
        <v>-9999999999</v>
      </c>
      <c r="G349" s="40">
        <v>-9999999999</v>
      </c>
    </row>
    <row r="350" spans="1:7" x14ac:dyDescent="0.3">
      <c r="A350" t="s">
        <v>1367</v>
      </c>
      <c r="B350" t="s">
        <v>14</v>
      </c>
      <c r="C350" t="s">
        <v>1368</v>
      </c>
      <c r="D350" s="34"/>
      <c r="E350" t="s">
        <v>3287</v>
      </c>
      <c r="F350" s="40">
        <v>-9999999999</v>
      </c>
      <c r="G350" s="40">
        <v>-9999999999</v>
      </c>
    </row>
    <row r="351" spans="1:7" x14ac:dyDescent="0.3">
      <c r="A351" t="s">
        <v>1371</v>
      </c>
      <c r="B351" t="s">
        <v>14</v>
      </c>
      <c r="C351" t="s">
        <v>1372</v>
      </c>
      <c r="D351" s="34"/>
      <c r="E351" t="s">
        <v>3288</v>
      </c>
      <c r="F351" s="40">
        <v>-9999999999</v>
      </c>
      <c r="G351" s="40">
        <v>-9999999999</v>
      </c>
    </row>
    <row r="352" spans="1:7" x14ac:dyDescent="0.3">
      <c r="A352" t="s">
        <v>1375</v>
      </c>
      <c r="B352" t="s">
        <v>14</v>
      </c>
      <c r="C352" t="s">
        <v>1376</v>
      </c>
      <c r="D352" s="34"/>
      <c r="E352" t="s">
        <v>3289</v>
      </c>
      <c r="F352" s="40">
        <v>-9999999999</v>
      </c>
      <c r="G352" s="40">
        <v>-9999999999</v>
      </c>
    </row>
    <row r="353" spans="1:7" x14ac:dyDescent="0.3">
      <c r="A353" t="s">
        <v>1379</v>
      </c>
      <c r="B353" t="s">
        <v>14</v>
      </c>
      <c r="C353" t="s">
        <v>1380</v>
      </c>
      <c r="D353" s="34"/>
      <c r="E353" t="s">
        <v>3290</v>
      </c>
      <c r="F353" s="40">
        <v>-9999999999</v>
      </c>
      <c r="G353" s="40">
        <v>-9999999999</v>
      </c>
    </row>
    <row r="354" spans="1:7" x14ac:dyDescent="0.3">
      <c r="A354" t="s">
        <v>1987</v>
      </c>
      <c r="B354" t="s">
        <v>14</v>
      </c>
      <c r="C354" t="s">
        <v>1988</v>
      </c>
      <c r="D354" s="34"/>
      <c r="E354" t="s">
        <v>3291</v>
      </c>
      <c r="F354" s="40">
        <v>0</v>
      </c>
      <c r="G354" s="40">
        <v>0</v>
      </c>
    </row>
    <row r="355" spans="1:7" x14ac:dyDescent="0.3">
      <c r="A355" t="s">
        <v>2022</v>
      </c>
      <c r="B355" t="s">
        <v>14</v>
      </c>
      <c r="C355" t="s">
        <v>2023</v>
      </c>
      <c r="D355" s="34"/>
      <c r="E355" t="s">
        <v>3291</v>
      </c>
      <c r="F355" s="40">
        <v>-9999999999</v>
      </c>
      <c r="G355" s="40">
        <v>-9999999999</v>
      </c>
    </row>
    <row r="356" spans="1:7" x14ac:dyDescent="0.3">
      <c r="A356" t="s">
        <v>1384</v>
      </c>
      <c r="B356" t="s">
        <v>14</v>
      </c>
      <c r="C356" t="s">
        <v>1385</v>
      </c>
      <c r="D356" s="34"/>
      <c r="E356" t="s">
        <v>1383</v>
      </c>
      <c r="F356" s="40">
        <v>-9999999999</v>
      </c>
      <c r="G356" s="40">
        <v>-9999999999</v>
      </c>
    </row>
    <row r="357" spans="1:7" x14ac:dyDescent="0.3">
      <c r="A357" t="s">
        <v>1388</v>
      </c>
      <c r="B357" t="s">
        <v>14</v>
      </c>
      <c r="C357" t="s">
        <v>1389</v>
      </c>
      <c r="D357" s="34"/>
      <c r="E357" t="s">
        <v>3292</v>
      </c>
      <c r="F357" s="40">
        <v>-9999999999</v>
      </c>
      <c r="G357" s="40">
        <v>-9999999999</v>
      </c>
    </row>
    <row r="358" spans="1:7" x14ac:dyDescent="0.3">
      <c r="A358" t="s">
        <v>1397</v>
      </c>
      <c r="B358" t="s">
        <v>14</v>
      </c>
      <c r="C358" t="s">
        <v>1398</v>
      </c>
      <c r="D358" s="34"/>
      <c r="E358" t="s">
        <v>1392</v>
      </c>
      <c r="F358" s="40">
        <v>-9999999999</v>
      </c>
      <c r="G358" s="40">
        <v>-9999999999</v>
      </c>
    </row>
    <row r="359" spans="1:7" ht="57.6" x14ac:dyDescent="0.3">
      <c r="A359" t="s">
        <v>1404</v>
      </c>
      <c r="B359" t="s">
        <v>14</v>
      </c>
      <c r="C359" s="39" t="s">
        <v>1405</v>
      </c>
      <c r="D359" s="34"/>
      <c r="E359" t="s">
        <v>3293</v>
      </c>
      <c r="F359" s="40">
        <v>-9999999999</v>
      </c>
      <c r="G359" s="40">
        <v>-9999999999</v>
      </c>
    </row>
    <row r="360" spans="1:7" x14ac:dyDescent="0.3">
      <c r="A360" t="s">
        <v>1285</v>
      </c>
      <c r="B360" t="s">
        <v>17</v>
      </c>
      <c r="C360" t="s">
        <v>1286</v>
      </c>
      <c r="D360" s="34"/>
      <c r="E360" t="s">
        <v>3294</v>
      </c>
      <c r="F360" s="40">
        <v>0</v>
      </c>
      <c r="G360" s="40">
        <v>0</v>
      </c>
    </row>
    <row r="361" spans="1:7" x14ac:dyDescent="0.3">
      <c r="A361" t="s">
        <v>1408</v>
      </c>
      <c r="B361" t="s">
        <v>14</v>
      </c>
      <c r="C361" t="s">
        <v>1409</v>
      </c>
      <c r="D361" s="34"/>
      <c r="E361" t="s">
        <v>1407</v>
      </c>
      <c r="F361" s="40">
        <v>0</v>
      </c>
      <c r="G361" s="40">
        <v>0</v>
      </c>
    </row>
    <row r="362" spans="1:7" x14ac:dyDescent="0.3">
      <c r="A362" t="s">
        <v>2026</v>
      </c>
      <c r="B362" t="s">
        <v>14</v>
      </c>
      <c r="C362" t="s">
        <v>2027</v>
      </c>
      <c r="D362" s="34"/>
      <c r="E362" t="s">
        <v>3295</v>
      </c>
      <c r="F362" s="40">
        <v>-9999999999</v>
      </c>
      <c r="G362" s="40">
        <v>-9999999999</v>
      </c>
    </row>
    <row r="363" spans="1:7" x14ac:dyDescent="0.3">
      <c r="A363" t="s">
        <v>924</v>
      </c>
      <c r="B363" t="s">
        <v>14</v>
      </c>
      <c r="C363" t="s">
        <v>925</v>
      </c>
      <c r="D363" s="34"/>
      <c r="E363" t="s">
        <v>3296</v>
      </c>
      <c r="F363" s="40">
        <v>0</v>
      </c>
      <c r="G363" s="40">
        <v>0</v>
      </c>
    </row>
    <row r="364" spans="1:7" x14ac:dyDescent="0.3">
      <c r="A364" t="s">
        <v>1413</v>
      </c>
      <c r="B364" t="s">
        <v>14</v>
      </c>
      <c r="C364" t="s">
        <v>1414</v>
      </c>
      <c r="D364" s="34"/>
      <c r="E364" t="s">
        <v>3297</v>
      </c>
      <c r="F364" s="40">
        <v>0</v>
      </c>
      <c r="G364" s="40">
        <v>0</v>
      </c>
    </row>
    <row r="365" spans="1:7" x14ac:dyDescent="0.3">
      <c r="A365" t="s">
        <v>2604</v>
      </c>
      <c r="B365" t="s">
        <v>14</v>
      </c>
      <c r="C365" t="s">
        <v>2605</v>
      </c>
      <c r="D365" s="34"/>
      <c r="E365" t="s">
        <v>3298</v>
      </c>
      <c r="F365" s="40">
        <v>84.152116603905995</v>
      </c>
      <c r="G365" s="40">
        <v>1007.5373239265</v>
      </c>
    </row>
    <row r="366" spans="1:7" x14ac:dyDescent="0.3">
      <c r="A366" t="s">
        <v>2608</v>
      </c>
      <c r="B366" t="s">
        <v>14</v>
      </c>
      <c r="C366" t="s">
        <v>2609</v>
      </c>
      <c r="D366" s="34"/>
      <c r="E366" t="s">
        <v>3299</v>
      </c>
      <c r="F366" s="40">
        <v>28.940118149147999</v>
      </c>
      <c r="G366" s="40">
        <v>346.49454310645001</v>
      </c>
    </row>
    <row r="367" spans="1:7" x14ac:dyDescent="0.3">
      <c r="A367" t="s">
        <v>2615</v>
      </c>
      <c r="B367" t="s">
        <v>14</v>
      </c>
      <c r="C367" t="s">
        <v>2616</v>
      </c>
      <c r="D367" s="34"/>
      <c r="E367" t="s">
        <v>3300</v>
      </c>
      <c r="F367" s="40">
        <v>0.933396775575</v>
      </c>
      <c r="G367" s="40">
        <v>12.526256541065001</v>
      </c>
    </row>
    <row r="368" spans="1:7" x14ac:dyDescent="0.3">
      <c r="A368" t="s">
        <v>2612</v>
      </c>
      <c r="B368" t="s">
        <v>14</v>
      </c>
      <c r="C368" t="s">
        <v>1866</v>
      </c>
      <c r="D368" s="34"/>
      <c r="E368" t="s">
        <v>3301</v>
      </c>
      <c r="F368" s="40">
        <v>-9999999999</v>
      </c>
      <c r="G368" s="40">
        <v>-9999999999</v>
      </c>
    </row>
    <row r="369" spans="1:7" x14ac:dyDescent="0.3">
      <c r="A369" t="s">
        <v>2619</v>
      </c>
      <c r="B369" t="s">
        <v>14</v>
      </c>
      <c r="C369" t="s">
        <v>2620</v>
      </c>
      <c r="D369" s="34"/>
      <c r="E369" t="s">
        <v>3302</v>
      </c>
      <c r="F369" s="40">
        <v>0.96301011554005</v>
      </c>
      <c r="G369" s="40">
        <v>12.993573837555999</v>
      </c>
    </row>
    <row r="370" spans="1:7" x14ac:dyDescent="0.3">
      <c r="A370" t="s">
        <v>2030</v>
      </c>
      <c r="B370" t="s">
        <v>14</v>
      </c>
      <c r="C370" t="s">
        <v>2031</v>
      </c>
      <c r="D370" s="34"/>
      <c r="E370" t="s">
        <v>3303</v>
      </c>
      <c r="F370" s="40">
        <v>-9999999999</v>
      </c>
      <c r="G370" s="40">
        <v>-9999999999</v>
      </c>
    </row>
    <row r="371" spans="1:7" x14ac:dyDescent="0.3">
      <c r="A371" t="s">
        <v>2034</v>
      </c>
      <c r="B371" t="s">
        <v>14</v>
      </c>
      <c r="C371" t="s">
        <v>2035</v>
      </c>
      <c r="D371" s="34"/>
      <c r="E371" t="s">
        <v>3304</v>
      </c>
      <c r="F371" s="40">
        <v>0</v>
      </c>
      <c r="G371" s="40">
        <v>0</v>
      </c>
    </row>
    <row r="372" spans="1:7" x14ac:dyDescent="0.3">
      <c r="A372" t="s">
        <v>2623</v>
      </c>
      <c r="B372" t="s">
        <v>14</v>
      </c>
      <c r="C372" t="s">
        <v>2624</v>
      </c>
      <c r="D372" s="34"/>
      <c r="E372" t="s">
        <v>3305</v>
      </c>
      <c r="F372" s="40">
        <v>3.0941572813880001</v>
      </c>
      <c r="G372" s="40">
        <v>55.059151546472002</v>
      </c>
    </row>
    <row r="373" spans="1:7" x14ac:dyDescent="0.3">
      <c r="A373" t="s">
        <v>2627</v>
      </c>
      <c r="B373" t="s">
        <v>14</v>
      </c>
      <c r="C373" t="s">
        <v>2628</v>
      </c>
      <c r="D373" s="34"/>
      <c r="E373" t="s">
        <v>2628</v>
      </c>
      <c r="F373" s="40">
        <v>0</v>
      </c>
      <c r="G373" s="40">
        <v>0</v>
      </c>
    </row>
    <row r="374" spans="1:7" x14ac:dyDescent="0.3">
      <c r="A374" t="s">
        <v>2631</v>
      </c>
      <c r="B374" t="s">
        <v>14</v>
      </c>
      <c r="C374" t="s">
        <v>2632</v>
      </c>
      <c r="D374" s="34"/>
      <c r="E374" t="s">
        <v>2632</v>
      </c>
      <c r="F374" s="40">
        <v>0</v>
      </c>
      <c r="G374" s="40">
        <v>0</v>
      </c>
    </row>
    <row r="375" spans="1:7" x14ac:dyDescent="0.3">
      <c r="A375" t="s">
        <v>2643</v>
      </c>
      <c r="B375" t="s">
        <v>14</v>
      </c>
      <c r="C375" t="s">
        <v>2644</v>
      </c>
      <c r="D375" s="34"/>
      <c r="E375" t="s">
        <v>2644</v>
      </c>
      <c r="F375" s="40">
        <v>0</v>
      </c>
      <c r="G375" s="40">
        <v>0</v>
      </c>
    </row>
    <row r="376" spans="1:7" x14ac:dyDescent="0.3">
      <c r="A376" t="s">
        <v>2635</v>
      </c>
      <c r="B376" t="s">
        <v>14</v>
      </c>
      <c r="C376" t="s">
        <v>2636</v>
      </c>
      <c r="D376" s="34"/>
      <c r="E376" t="s">
        <v>2636</v>
      </c>
      <c r="F376" s="40">
        <v>0</v>
      </c>
      <c r="G376" s="40">
        <v>0</v>
      </c>
    </row>
    <row r="377" spans="1:7" x14ac:dyDescent="0.3">
      <c r="A377" t="s">
        <v>2639</v>
      </c>
      <c r="B377" t="s">
        <v>14</v>
      </c>
      <c r="C377" t="s">
        <v>2640</v>
      </c>
      <c r="D377" s="34"/>
      <c r="E377" t="s">
        <v>2640</v>
      </c>
      <c r="F377" s="40">
        <v>0</v>
      </c>
      <c r="G377" s="40">
        <v>0</v>
      </c>
    </row>
    <row r="378" spans="1:7" x14ac:dyDescent="0.3">
      <c r="A378" t="s">
        <v>1417</v>
      </c>
      <c r="B378" t="s">
        <v>14</v>
      </c>
      <c r="C378" t="s">
        <v>1418</v>
      </c>
      <c r="D378" s="34"/>
      <c r="E378" t="s">
        <v>3306</v>
      </c>
      <c r="F378" s="40">
        <v>-9999999999</v>
      </c>
      <c r="G378" s="40">
        <v>-9999999999</v>
      </c>
    </row>
    <row r="379" spans="1:7" x14ac:dyDescent="0.3">
      <c r="A379" t="s">
        <v>1421</v>
      </c>
      <c r="B379" t="s">
        <v>14</v>
      </c>
      <c r="C379" t="s">
        <v>1422</v>
      </c>
      <c r="D379" s="34"/>
      <c r="E379" t="s">
        <v>3307</v>
      </c>
      <c r="F379" s="40">
        <v>0</v>
      </c>
      <c r="G379" s="40">
        <v>0</v>
      </c>
    </row>
    <row r="380" spans="1:7" x14ac:dyDescent="0.3">
      <c r="A380" t="s">
        <v>1936</v>
      </c>
      <c r="B380" t="s">
        <v>14</v>
      </c>
      <c r="C380" t="s">
        <v>1937</v>
      </c>
      <c r="D380" s="34"/>
      <c r="E380" t="s">
        <v>3308</v>
      </c>
      <c r="F380" s="40">
        <v>-9999999999</v>
      </c>
      <c r="G380" s="40">
        <v>-9999999999</v>
      </c>
    </row>
    <row r="381" spans="1:7" x14ac:dyDescent="0.3">
      <c r="A381" t="s">
        <v>1952</v>
      </c>
      <c r="B381" t="s">
        <v>14</v>
      </c>
      <c r="C381" t="s">
        <v>1953</v>
      </c>
      <c r="D381" s="34"/>
      <c r="E381" t="s">
        <v>3309</v>
      </c>
      <c r="F381" s="40">
        <v>-9999999999</v>
      </c>
      <c r="G381" s="40">
        <v>-9999999999</v>
      </c>
    </row>
    <row r="382" spans="1:7" x14ac:dyDescent="0.3">
      <c r="A382" t="s">
        <v>1960</v>
      </c>
      <c r="B382" t="s">
        <v>14</v>
      </c>
      <c r="C382" t="s">
        <v>1961</v>
      </c>
      <c r="D382" s="34"/>
      <c r="E382" t="s">
        <v>3310</v>
      </c>
      <c r="F382" s="40">
        <v>-9999999999</v>
      </c>
      <c r="G382" s="40">
        <v>-9999999999</v>
      </c>
    </row>
    <row r="383" spans="1:7" x14ac:dyDescent="0.3">
      <c r="A383" t="s">
        <v>1271</v>
      </c>
      <c r="B383" t="s">
        <v>14</v>
      </c>
      <c r="C383" t="s">
        <v>1272</v>
      </c>
      <c r="D383" s="34"/>
      <c r="E383" t="s">
        <v>1272</v>
      </c>
      <c r="F383" s="40">
        <v>0</v>
      </c>
      <c r="G383" s="40">
        <v>0</v>
      </c>
    </row>
    <row r="384" spans="1:7" x14ac:dyDescent="0.3">
      <c r="A384" t="s">
        <v>1269</v>
      </c>
      <c r="B384" t="s">
        <v>14</v>
      </c>
      <c r="C384" t="s">
        <v>1270</v>
      </c>
      <c r="D384" s="34"/>
      <c r="E384" t="s">
        <v>3311</v>
      </c>
      <c r="F384" s="40">
        <v>0</v>
      </c>
      <c r="G384" s="40">
        <v>0</v>
      </c>
    </row>
    <row r="385" spans="1:7" x14ac:dyDescent="0.3">
      <c r="A385" t="s">
        <v>1235</v>
      </c>
      <c r="B385" t="s">
        <v>14</v>
      </c>
      <c r="C385" t="s">
        <v>1236</v>
      </c>
      <c r="D385" s="34"/>
      <c r="E385" t="s">
        <v>3312</v>
      </c>
      <c r="F385" s="40">
        <v>-9999999999</v>
      </c>
      <c r="G385" s="40">
        <v>-9999999999</v>
      </c>
    </row>
    <row r="386" spans="1:7" x14ac:dyDescent="0.3">
      <c r="A386" t="s">
        <v>1273</v>
      </c>
      <c r="B386" t="s">
        <v>14</v>
      </c>
      <c r="C386" t="s">
        <v>1274</v>
      </c>
      <c r="D386" s="34"/>
      <c r="E386" t="s">
        <v>1274</v>
      </c>
      <c r="F386" s="40">
        <v>0</v>
      </c>
      <c r="G386" s="40">
        <v>0</v>
      </c>
    </row>
    <row r="387" spans="1:7" x14ac:dyDescent="0.3">
      <c r="A387" t="s">
        <v>1242</v>
      </c>
      <c r="B387" t="s">
        <v>14</v>
      </c>
      <c r="C387" t="s">
        <v>1243</v>
      </c>
      <c r="D387" s="34"/>
      <c r="E387" t="s">
        <v>3313</v>
      </c>
      <c r="F387" s="40">
        <v>-9999999999</v>
      </c>
      <c r="G387" s="40">
        <v>-9999999999</v>
      </c>
    </row>
    <row r="388" spans="1:7" x14ac:dyDescent="0.3">
      <c r="A388" t="s">
        <v>1275</v>
      </c>
      <c r="B388" t="s">
        <v>14</v>
      </c>
      <c r="C388" t="s">
        <v>1276</v>
      </c>
      <c r="D388" s="34"/>
      <c r="E388" t="s">
        <v>1276</v>
      </c>
      <c r="F388" s="40">
        <v>0</v>
      </c>
      <c r="G388" s="40">
        <v>0</v>
      </c>
    </row>
    <row r="389" spans="1:7" x14ac:dyDescent="0.3">
      <c r="A389" t="s">
        <v>1277</v>
      </c>
      <c r="B389" t="s">
        <v>14</v>
      </c>
      <c r="C389" t="s">
        <v>1278</v>
      </c>
      <c r="D389" s="34"/>
      <c r="E389" t="s">
        <v>1278</v>
      </c>
      <c r="F389" s="40">
        <v>-9999999999</v>
      </c>
      <c r="G389" s="40">
        <v>-9999999999</v>
      </c>
    </row>
    <row r="390" spans="1:7" x14ac:dyDescent="0.3">
      <c r="A390" t="s">
        <v>1249</v>
      </c>
      <c r="B390" t="s">
        <v>14</v>
      </c>
      <c r="C390" t="s">
        <v>1250</v>
      </c>
      <c r="D390" s="34"/>
      <c r="E390" t="s">
        <v>3314</v>
      </c>
      <c r="F390" s="40">
        <v>-9999999999</v>
      </c>
      <c r="G390" s="40">
        <v>-9999999999</v>
      </c>
    </row>
    <row r="391" spans="1:7" x14ac:dyDescent="0.3">
      <c r="A391" t="s">
        <v>1256</v>
      </c>
      <c r="B391" t="s">
        <v>14</v>
      </c>
      <c r="C391" t="s">
        <v>1257</v>
      </c>
      <c r="D391" s="34"/>
      <c r="E391" t="s">
        <v>3315</v>
      </c>
      <c r="F391" s="40">
        <v>-9999999999</v>
      </c>
      <c r="G391" s="40">
        <v>-9999999999</v>
      </c>
    </row>
    <row r="392" spans="1:7" x14ac:dyDescent="0.3">
      <c r="A392" t="s">
        <v>1263</v>
      </c>
      <c r="B392" t="s">
        <v>14</v>
      </c>
      <c r="C392" t="s">
        <v>1264</v>
      </c>
      <c r="D392" s="34"/>
      <c r="E392" t="s">
        <v>3316</v>
      </c>
      <c r="F392" s="40">
        <v>-9999999999</v>
      </c>
      <c r="G392" s="40">
        <v>-9999999999</v>
      </c>
    </row>
    <row r="393" spans="1:7" x14ac:dyDescent="0.3">
      <c r="A393" t="s">
        <v>1934</v>
      </c>
      <c r="B393" t="s">
        <v>14</v>
      </c>
      <c r="C393" t="s">
        <v>1935</v>
      </c>
      <c r="D393" s="34"/>
      <c r="E393" t="s">
        <v>3317</v>
      </c>
      <c r="F393" s="40">
        <v>-9999999999</v>
      </c>
      <c r="G393" s="40">
        <v>-9999999999</v>
      </c>
    </row>
    <row r="394" spans="1:7" x14ac:dyDescent="0.3">
      <c r="A394" t="s">
        <v>1944</v>
      </c>
      <c r="B394" t="s">
        <v>14</v>
      </c>
      <c r="C394" t="s">
        <v>1945</v>
      </c>
      <c r="D394" s="34"/>
      <c r="E394" t="s">
        <v>3318</v>
      </c>
      <c r="F394" s="40">
        <v>-9999999999</v>
      </c>
      <c r="G394" s="40">
        <v>-9999999999</v>
      </c>
    </row>
    <row r="395" spans="1:7" x14ac:dyDescent="0.3">
      <c r="A395" t="s">
        <v>1948</v>
      </c>
      <c r="B395" t="s">
        <v>14</v>
      </c>
      <c r="C395" t="s">
        <v>1949</v>
      </c>
      <c r="D395" s="34"/>
      <c r="E395" t="s">
        <v>3319</v>
      </c>
      <c r="F395" s="40">
        <v>-9999999999</v>
      </c>
      <c r="G395" s="40">
        <v>-9999999999</v>
      </c>
    </row>
    <row r="396" spans="1:7" x14ac:dyDescent="0.3">
      <c r="A396" t="s">
        <v>1956</v>
      </c>
      <c r="B396" t="s">
        <v>14</v>
      </c>
      <c r="C396" t="s">
        <v>1957</v>
      </c>
      <c r="D396" s="34"/>
      <c r="E396" t="s">
        <v>3320</v>
      </c>
      <c r="F396" s="40">
        <v>-9999999999</v>
      </c>
      <c r="G396" s="40">
        <v>-9999999999</v>
      </c>
    </row>
    <row r="397" spans="1:7" x14ac:dyDescent="0.3">
      <c r="A397" t="s">
        <v>1183</v>
      </c>
      <c r="B397" t="s">
        <v>14</v>
      </c>
      <c r="C397" t="s">
        <v>1184</v>
      </c>
      <c r="D397" s="34"/>
      <c r="E397" t="s">
        <v>3321</v>
      </c>
      <c r="F397" s="40">
        <v>-9999999999</v>
      </c>
      <c r="G397" s="40">
        <v>-9999999999</v>
      </c>
    </row>
    <row r="398" spans="1:7" x14ac:dyDescent="0.3">
      <c r="A398" t="s">
        <v>1298</v>
      </c>
      <c r="B398" t="s">
        <v>14</v>
      </c>
      <c r="C398" t="s">
        <v>1299</v>
      </c>
      <c r="D398" s="34"/>
      <c r="E398" t="s">
        <v>3322</v>
      </c>
      <c r="F398" s="40">
        <v>-9999999999</v>
      </c>
      <c r="G398" s="40">
        <v>-9999999999</v>
      </c>
    </row>
    <row r="399" spans="1:7" x14ac:dyDescent="0.3">
      <c r="A399" t="s">
        <v>1289</v>
      </c>
      <c r="B399" t="s">
        <v>14</v>
      </c>
      <c r="C399" t="s">
        <v>1290</v>
      </c>
      <c r="D399" s="34"/>
      <c r="E399" t="s">
        <v>3323</v>
      </c>
      <c r="F399" s="40">
        <v>-9999999999</v>
      </c>
      <c r="G399" s="40">
        <v>-9999999999</v>
      </c>
    </row>
    <row r="400" spans="1:7" x14ac:dyDescent="0.3">
      <c r="A400" t="s">
        <v>2544</v>
      </c>
      <c r="B400" t="s">
        <v>14</v>
      </c>
      <c r="C400" t="s">
        <v>2545</v>
      </c>
      <c r="D400" s="34"/>
      <c r="E400" t="s">
        <v>3324</v>
      </c>
      <c r="F400" s="40">
        <v>3.3546119257498002</v>
      </c>
      <c r="G400" s="40">
        <v>39.979845376576002</v>
      </c>
    </row>
    <row r="401" spans="1:7" x14ac:dyDescent="0.3">
      <c r="A401" t="s">
        <v>1399</v>
      </c>
      <c r="B401" t="s">
        <v>14</v>
      </c>
      <c r="C401" t="s">
        <v>1400</v>
      </c>
      <c r="D401" s="34"/>
      <c r="E401" t="s">
        <v>3325</v>
      </c>
      <c r="F401" s="40">
        <v>-9999999999</v>
      </c>
      <c r="G401" s="40">
        <v>-9999999999</v>
      </c>
    </row>
    <row r="402" spans="1:7" x14ac:dyDescent="0.3">
      <c r="A402" t="s">
        <v>2542</v>
      </c>
      <c r="B402" t="s">
        <v>14</v>
      </c>
      <c r="C402" t="s">
        <v>2543</v>
      </c>
      <c r="D402" s="34"/>
      <c r="E402" t="s">
        <v>3326</v>
      </c>
      <c r="F402" s="40">
        <v>-9999999999</v>
      </c>
      <c r="G402" s="40">
        <v>-9999999999</v>
      </c>
    </row>
    <row r="403" spans="1:7" x14ac:dyDescent="0.3">
      <c r="A403" t="s">
        <v>1185</v>
      </c>
      <c r="B403" t="s">
        <v>14</v>
      </c>
      <c r="C403" t="s">
        <v>1186</v>
      </c>
      <c r="D403" s="34"/>
      <c r="E403" t="s">
        <v>3327</v>
      </c>
      <c r="F403" s="40">
        <v>-9999999999</v>
      </c>
      <c r="G403" s="40">
        <v>-9999999999</v>
      </c>
    </row>
    <row r="404" spans="1:7" ht="43.2" x14ac:dyDescent="0.3">
      <c r="A404" t="s">
        <v>1291</v>
      </c>
      <c r="B404" t="s">
        <v>14</v>
      </c>
      <c r="C404" t="s">
        <v>1292</v>
      </c>
      <c r="D404" s="34"/>
      <c r="E404" s="39" t="s">
        <v>3328</v>
      </c>
      <c r="F404" s="40">
        <v>-9999999999</v>
      </c>
      <c r="G404" s="40">
        <v>-9999999999</v>
      </c>
    </row>
    <row r="405" spans="1:7" x14ac:dyDescent="0.3">
      <c r="A405" t="s">
        <v>1306</v>
      </c>
      <c r="B405" t="s">
        <v>14</v>
      </c>
      <c r="C405" t="s">
        <v>1307</v>
      </c>
      <c r="D405" s="34"/>
      <c r="E405" t="s">
        <v>3329</v>
      </c>
      <c r="F405" s="40">
        <v>-9999999999</v>
      </c>
      <c r="G405" s="40">
        <v>-9999999999</v>
      </c>
    </row>
    <row r="406" spans="1:7" x14ac:dyDescent="0.3">
      <c r="A406" t="s">
        <v>2598</v>
      </c>
      <c r="B406" t="s">
        <v>20</v>
      </c>
      <c r="C406" t="s">
        <v>2599</v>
      </c>
      <c r="D406" s="34"/>
      <c r="E406" t="s">
        <v>3330</v>
      </c>
      <c r="F406" s="40">
        <v>0</v>
      </c>
      <c r="G406" s="40">
        <v>0</v>
      </c>
    </row>
    <row r="407" spans="1:7" x14ac:dyDescent="0.3">
      <c r="A407" t="s">
        <v>1769</v>
      </c>
      <c r="B407" t="s">
        <v>20</v>
      </c>
      <c r="C407" t="s">
        <v>1770</v>
      </c>
      <c r="D407" s="34"/>
      <c r="E407" t="s">
        <v>3331</v>
      </c>
      <c r="F407" s="40">
        <v>0</v>
      </c>
      <c r="G407" s="40">
        <v>0</v>
      </c>
    </row>
    <row r="408" spans="1:7" x14ac:dyDescent="0.3">
      <c r="A408" t="s">
        <v>2038</v>
      </c>
      <c r="B408" t="s">
        <v>20</v>
      </c>
      <c r="C408" t="s">
        <v>2039</v>
      </c>
      <c r="D408" s="34"/>
      <c r="E408" t="s">
        <v>3332</v>
      </c>
      <c r="F408" s="40">
        <v>-9999999999</v>
      </c>
      <c r="G408" s="40">
        <v>-9999999999</v>
      </c>
    </row>
    <row r="409" spans="1:7" x14ac:dyDescent="0.3">
      <c r="A409" t="s">
        <v>2048</v>
      </c>
      <c r="B409" t="s">
        <v>20</v>
      </c>
      <c r="C409" t="s">
        <v>2049</v>
      </c>
      <c r="D409" s="34"/>
      <c r="E409" t="s">
        <v>3333</v>
      </c>
      <c r="F409" s="40">
        <v>0</v>
      </c>
      <c r="G409" s="40">
        <v>0</v>
      </c>
    </row>
    <row r="410" spans="1:7" x14ac:dyDescent="0.3">
      <c r="A410" t="s">
        <v>1441</v>
      </c>
      <c r="B410" t="s">
        <v>20</v>
      </c>
      <c r="C410" t="s">
        <v>1442</v>
      </c>
      <c r="D410" s="34"/>
      <c r="E410" t="s">
        <v>3334</v>
      </c>
      <c r="F410" s="40">
        <v>-9999999999</v>
      </c>
      <c r="G410" s="40">
        <v>-9999999999</v>
      </c>
    </row>
    <row r="411" spans="1:7" x14ac:dyDescent="0.3">
      <c r="A411" t="s">
        <v>2056</v>
      </c>
      <c r="B411" t="s">
        <v>20</v>
      </c>
      <c r="C411" t="s">
        <v>2057</v>
      </c>
      <c r="D411" s="34"/>
      <c r="E411" t="s">
        <v>3335</v>
      </c>
      <c r="F411" s="40">
        <v>-9999999999</v>
      </c>
      <c r="G411" s="40">
        <v>-9999999999</v>
      </c>
    </row>
    <row r="412" spans="1:7" x14ac:dyDescent="0.3">
      <c r="A412" t="s">
        <v>2064</v>
      </c>
      <c r="B412" t="s">
        <v>20</v>
      </c>
      <c r="C412" t="s">
        <v>2065</v>
      </c>
      <c r="D412" s="34"/>
      <c r="E412" t="s">
        <v>3336</v>
      </c>
      <c r="F412" s="40">
        <v>-9999999999</v>
      </c>
      <c r="G412" s="40">
        <v>-9999999999</v>
      </c>
    </row>
    <row r="413" spans="1:7" x14ac:dyDescent="0.3">
      <c r="A413" t="s">
        <v>2074</v>
      </c>
      <c r="B413" t="s">
        <v>20</v>
      </c>
      <c r="C413" t="s">
        <v>2075</v>
      </c>
      <c r="D413" s="34"/>
      <c r="E413" t="s">
        <v>3337</v>
      </c>
      <c r="F413" s="40">
        <v>-9999999999</v>
      </c>
      <c r="G413" s="40">
        <v>-9999999999</v>
      </c>
    </row>
    <row r="414" spans="1:7" x14ac:dyDescent="0.3">
      <c r="A414" t="s">
        <v>2078</v>
      </c>
      <c r="B414" t="s">
        <v>20</v>
      </c>
      <c r="C414" t="s">
        <v>2079</v>
      </c>
      <c r="D414" s="34"/>
      <c r="E414" t="s">
        <v>3338</v>
      </c>
      <c r="F414" s="40">
        <v>-9999999999</v>
      </c>
      <c r="G414" s="40">
        <v>-9999999999</v>
      </c>
    </row>
    <row r="415" spans="1:7" x14ac:dyDescent="0.3">
      <c r="A415" t="s">
        <v>2086</v>
      </c>
      <c r="B415" t="s">
        <v>20</v>
      </c>
      <c r="C415" t="s">
        <v>2087</v>
      </c>
      <c r="D415" s="34"/>
      <c r="E415" t="s">
        <v>3339</v>
      </c>
      <c r="F415" s="40">
        <v>-9999999999</v>
      </c>
      <c r="G415" s="40">
        <v>-9999999999</v>
      </c>
    </row>
    <row r="416" spans="1:7" x14ac:dyDescent="0.3">
      <c r="A416" t="s">
        <v>2096</v>
      </c>
      <c r="B416" t="s">
        <v>20</v>
      </c>
      <c r="C416" t="s">
        <v>2097</v>
      </c>
      <c r="D416" s="34"/>
      <c r="E416" t="s">
        <v>3340</v>
      </c>
      <c r="F416" s="40">
        <v>-9999999999</v>
      </c>
      <c r="G416" s="40">
        <v>-9999999999</v>
      </c>
    </row>
    <row r="417" spans="1:7" x14ac:dyDescent="0.3">
      <c r="A417" t="s">
        <v>1445</v>
      </c>
      <c r="B417" t="s">
        <v>20</v>
      </c>
      <c r="C417" t="s">
        <v>1446</v>
      </c>
      <c r="D417" s="34"/>
      <c r="E417" t="s">
        <v>3341</v>
      </c>
      <c r="F417" s="40">
        <v>-9999999999</v>
      </c>
      <c r="G417" s="40">
        <v>-9999999999</v>
      </c>
    </row>
    <row r="418" spans="1:7" x14ac:dyDescent="0.3">
      <c r="A418" t="s">
        <v>1459</v>
      </c>
      <c r="B418" t="s">
        <v>20</v>
      </c>
      <c r="C418" t="s">
        <v>1460</v>
      </c>
      <c r="D418" s="34"/>
      <c r="E418" t="s">
        <v>3342</v>
      </c>
      <c r="F418" s="40">
        <v>-9999999999</v>
      </c>
      <c r="G418" s="40">
        <v>-9999999999</v>
      </c>
    </row>
    <row r="419" spans="1:7" x14ac:dyDescent="0.3">
      <c r="A419" t="s">
        <v>1465</v>
      </c>
      <c r="B419" t="s">
        <v>20</v>
      </c>
      <c r="C419" t="s">
        <v>1466</v>
      </c>
      <c r="D419" s="34"/>
      <c r="E419" t="s">
        <v>3343</v>
      </c>
      <c r="F419" s="40">
        <v>-9999999999</v>
      </c>
      <c r="G419" s="40">
        <v>-9999999999</v>
      </c>
    </row>
    <row r="420" spans="1:7" x14ac:dyDescent="0.3">
      <c r="A420" t="s">
        <v>1481</v>
      </c>
      <c r="B420" t="s">
        <v>20</v>
      </c>
      <c r="C420" t="s">
        <v>1482</v>
      </c>
      <c r="D420" s="34"/>
      <c r="E420" t="s">
        <v>3344</v>
      </c>
      <c r="F420" s="40">
        <v>-9999999999</v>
      </c>
      <c r="G420" s="40">
        <v>-9999999999</v>
      </c>
    </row>
    <row r="421" spans="1:7" x14ac:dyDescent="0.3">
      <c r="A421" t="s">
        <v>1491</v>
      </c>
      <c r="B421" t="s">
        <v>20</v>
      </c>
      <c r="C421" t="s">
        <v>1492</v>
      </c>
      <c r="D421" s="34"/>
      <c r="E421" t="s">
        <v>3345</v>
      </c>
      <c r="F421" s="40">
        <v>-9999999999</v>
      </c>
      <c r="G421" s="40">
        <v>-9999999999</v>
      </c>
    </row>
    <row r="422" spans="1:7" x14ac:dyDescent="0.3">
      <c r="A422" t="s">
        <v>1501</v>
      </c>
      <c r="B422" t="s">
        <v>20</v>
      </c>
      <c r="C422" t="s">
        <v>1502</v>
      </c>
      <c r="D422" s="34"/>
      <c r="E422" t="s">
        <v>3346</v>
      </c>
      <c r="F422" s="40">
        <v>-9999999999</v>
      </c>
      <c r="G422" s="40">
        <v>-9999999999</v>
      </c>
    </row>
    <row r="423" spans="1:7" x14ac:dyDescent="0.3">
      <c r="A423" t="s">
        <v>1511</v>
      </c>
      <c r="B423" t="s">
        <v>20</v>
      </c>
      <c r="C423" t="s">
        <v>1512</v>
      </c>
      <c r="D423" s="34"/>
      <c r="E423" t="s">
        <v>3347</v>
      </c>
      <c r="F423" s="40">
        <v>-9999999999</v>
      </c>
      <c r="G423" s="40">
        <v>-9999999999</v>
      </c>
    </row>
    <row r="424" spans="1:7" x14ac:dyDescent="0.3">
      <c r="A424" t="s">
        <v>2666</v>
      </c>
      <c r="B424" t="s">
        <v>20</v>
      </c>
      <c r="C424" t="s">
        <v>2667</v>
      </c>
      <c r="D424" s="34"/>
      <c r="E424" t="s">
        <v>3348</v>
      </c>
      <c r="F424" s="40">
        <v>-9999999999</v>
      </c>
      <c r="G424" s="40">
        <v>-9999999999</v>
      </c>
    </row>
    <row r="425" spans="1:7" x14ac:dyDescent="0.3">
      <c r="A425" t="s">
        <v>2656</v>
      </c>
      <c r="B425" t="s">
        <v>20</v>
      </c>
      <c r="C425" t="s">
        <v>2657</v>
      </c>
      <c r="D425" s="34"/>
      <c r="E425" t="s">
        <v>3349</v>
      </c>
      <c r="F425" s="40">
        <v>-9999999999</v>
      </c>
      <c r="G425" s="40">
        <v>-9999999999</v>
      </c>
    </row>
    <row r="426" spans="1:7" x14ac:dyDescent="0.3">
      <c r="A426" t="s">
        <v>2652</v>
      </c>
      <c r="B426" t="s">
        <v>20</v>
      </c>
      <c r="C426" t="s">
        <v>2653</v>
      </c>
      <c r="D426" s="34"/>
      <c r="E426" t="s">
        <v>3350</v>
      </c>
      <c r="F426" s="40">
        <v>0</v>
      </c>
      <c r="G426" s="40">
        <v>0</v>
      </c>
    </row>
    <row r="427" spans="1:7" x14ac:dyDescent="0.3">
      <c r="A427" t="s">
        <v>2662</v>
      </c>
      <c r="B427" t="s">
        <v>20</v>
      </c>
      <c r="C427" t="s">
        <v>2663</v>
      </c>
      <c r="D427" s="34"/>
      <c r="E427" t="s">
        <v>3351</v>
      </c>
      <c r="F427" s="40">
        <v>-9999999999</v>
      </c>
      <c r="G427" s="40">
        <v>-9999999999</v>
      </c>
    </row>
    <row r="428" spans="1:7" x14ac:dyDescent="0.3">
      <c r="A428" t="s">
        <v>2106</v>
      </c>
      <c r="B428" t="s">
        <v>20</v>
      </c>
      <c r="C428" t="s">
        <v>2107</v>
      </c>
      <c r="D428" s="34"/>
      <c r="E428" t="s">
        <v>3352</v>
      </c>
      <c r="F428" s="40">
        <v>-9999999999</v>
      </c>
      <c r="G428" s="40">
        <v>-9999999999</v>
      </c>
    </row>
    <row r="429" spans="1:7" x14ac:dyDescent="0.3">
      <c r="A429" t="s">
        <v>2110</v>
      </c>
      <c r="B429" t="s">
        <v>20</v>
      </c>
      <c r="C429" t="s">
        <v>2111</v>
      </c>
      <c r="D429" s="34"/>
      <c r="E429" t="s">
        <v>3353</v>
      </c>
      <c r="F429" s="40">
        <v>-9999999999</v>
      </c>
      <c r="G429" s="40">
        <v>-9999999999</v>
      </c>
    </row>
    <row r="430" spans="1:7" x14ac:dyDescent="0.3">
      <c r="A430" t="s">
        <v>2114</v>
      </c>
      <c r="B430" t="s">
        <v>20</v>
      </c>
      <c r="C430" t="s">
        <v>2115</v>
      </c>
      <c r="D430" s="34"/>
      <c r="E430" t="s">
        <v>3354</v>
      </c>
      <c r="F430" s="40">
        <v>-9999999999</v>
      </c>
      <c r="G430" s="40">
        <v>-9999999999</v>
      </c>
    </row>
    <row r="431" spans="1:7" x14ac:dyDescent="0.3">
      <c r="A431" t="s">
        <v>1515</v>
      </c>
      <c r="B431" t="s">
        <v>20</v>
      </c>
      <c r="C431" t="s">
        <v>1516</v>
      </c>
      <c r="D431" s="34"/>
      <c r="E431" t="s">
        <v>3355</v>
      </c>
      <c r="F431" s="40">
        <v>-9999999999</v>
      </c>
      <c r="G431" s="40">
        <v>-9999999999</v>
      </c>
    </row>
    <row r="432" spans="1:7" x14ac:dyDescent="0.3">
      <c r="A432" t="s">
        <v>2118</v>
      </c>
      <c r="B432" t="s">
        <v>20</v>
      </c>
      <c r="C432" t="s">
        <v>2119</v>
      </c>
      <c r="D432" s="34"/>
      <c r="E432" t="s">
        <v>3356</v>
      </c>
      <c r="F432" s="40">
        <v>-9999999999</v>
      </c>
      <c r="G432" s="40">
        <v>-9999999999</v>
      </c>
    </row>
    <row r="433" spans="1:7" x14ac:dyDescent="0.3">
      <c r="A433" t="s">
        <v>2122</v>
      </c>
      <c r="B433" t="s">
        <v>20</v>
      </c>
      <c r="C433" t="s">
        <v>2123</v>
      </c>
      <c r="D433" s="34"/>
      <c r="E433" t="s">
        <v>3357</v>
      </c>
      <c r="F433" s="40">
        <v>-9999999999</v>
      </c>
      <c r="G433" s="40">
        <v>-9999999999</v>
      </c>
    </row>
    <row r="434" spans="1:7" x14ac:dyDescent="0.3">
      <c r="A434" t="s">
        <v>1522</v>
      </c>
      <c r="B434" t="s">
        <v>20</v>
      </c>
      <c r="C434" t="s">
        <v>1523</v>
      </c>
      <c r="D434" s="34"/>
      <c r="E434" t="s">
        <v>3358</v>
      </c>
      <c r="F434" s="40">
        <v>0</v>
      </c>
      <c r="G434" s="40">
        <v>0</v>
      </c>
    </row>
    <row r="435" spans="1:7" x14ac:dyDescent="0.3">
      <c r="A435" t="s">
        <v>2126</v>
      </c>
      <c r="B435" t="s">
        <v>20</v>
      </c>
      <c r="C435" t="s">
        <v>2127</v>
      </c>
      <c r="D435" s="34"/>
      <c r="E435" t="s">
        <v>3359</v>
      </c>
      <c r="F435" s="40">
        <v>-9999999999</v>
      </c>
      <c r="G435" s="40">
        <v>-9999999999</v>
      </c>
    </row>
    <row r="436" spans="1:7" x14ac:dyDescent="0.3">
      <c r="A436" t="s">
        <v>2648</v>
      </c>
      <c r="B436" t="s">
        <v>20</v>
      </c>
      <c r="C436" t="s">
        <v>2649</v>
      </c>
      <c r="D436" s="34"/>
      <c r="E436" t="s">
        <v>2647</v>
      </c>
      <c r="F436" s="40">
        <v>-9999999999</v>
      </c>
      <c r="G436" s="40">
        <v>-9999999999</v>
      </c>
    </row>
    <row r="437" spans="1:7" x14ac:dyDescent="0.3">
      <c r="A437" t="s">
        <v>2592</v>
      </c>
      <c r="B437" t="s">
        <v>14</v>
      </c>
      <c r="C437" t="s">
        <v>2593</v>
      </c>
      <c r="D437" s="34"/>
      <c r="E437" t="s">
        <v>3360</v>
      </c>
      <c r="F437" s="40">
        <v>-9999999999</v>
      </c>
      <c r="G437" s="40">
        <v>-9999999999</v>
      </c>
    </row>
    <row r="438" spans="1:7" x14ac:dyDescent="0.3">
      <c r="A438" t="s">
        <v>1767</v>
      </c>
      <c r="B438" t="s">
        <v>14</v>
      </c>
      <c r="C438" t="s">
        <v>1768</v>
      </c>
      <c r="D438" s="34"/>
      <c r="E438" t="s">
        <v>3361</v>
      </c>
      <c r="F438" s="40">
        <v>0</v>
      </c>
      <c r="G438" s="40">
        <v>0</v>
      </c>
    </row>
    <row r="439" spans="1:7" x14ac:dyDescent="0.3">
      <c r="A439" t="s">
        <v>938</v>
      </c>
      <c r="B439" t="s">
        <v>20</v>
      </c>
      <c r="C439" t="s">
        <v>939</v>
      </c>
      <c r="D439" s="34"/>
      <c r="E439" t="s">
        <v>3362</v>
      </c>
      <c r="F439" s="40">
        <v>0</v>
      </c>
      <c r="G439" s="40">
        <v>0</v>
      </c>
    </row>
    <row r="440" spans="1:7" x14ac:dyDescent="0.3">
      <c r="A440" t="s">
        <v>2040</v>
      </c>
      <c r="B440" t="s">
        <v>14</v>
      </c>
      <c r="C440" t="s">
        <v>2041</v>
      </c>
      <c r="D440" s="34"/>
      <c r="E440" t="s">
        <v>3363</v>
      </c>
      <c r="F440" s="40">
        <v>-9999999999</v>
      </c>
      <c r="G440" s="40">
        <v>-9999999999</v>
      </c>
    </row>
    <row r="441" spans="1:7" x14ac:dyDescent="0.3">
      <c r="A441" t="s">
        <v>2046</v>
      </c>
      <c r="B441" t="s">
        <v>14</v>
      </c>
      <c r="C441" t="s">
        <v>2047</v>
      </c>
      <c r="D441" s="34"/>
      <c r="E441" t="s">
        <v>3364</v>
      </c>
      <c r="F441" s="40">
        <v>0</v>
      </c>
      <c r="G441" s="40">
        <v>0</v>
      </c>
    </row>
    <row r="442" spans="1:7" x14ac:dyDescent="0.3">
      <c r="A442" t="s">
        <v>1437</v>
      </c>
      <c r="B442" t="s">
        <v>14</v>
      </c>
      <c r="C442" t="s">
        <v>1438</v>
      </c>
      <c r="D442" s="34"/>
      <c r="E442" t="s">
        <v>3365</v>
      </c>
      <c r="F442" s="40">
        <v>-9999999999</v>
      </c>
      <c r="G442" s="40">
        <v>-9999999999</v>
      </c>
    </row>
    <row r="443" spans="1:7" x14ac:dyDescent="0.3">
      <c r="A443" t="s">
        <v>2058</v>
      </c>
      <c r="B443" t="s">
        <v>14</v>
      </c>
      <c r="C443" t="s">
        <v>2059</v>
      </c>
      <c r="D443" s="34"/>
      <c r="E443" t="s">
        <v>3366</v>
      </c>
      <c r="F443" s="40">
        <v>-9999999999</v>
      </c>
      <c r="G443" s="40">
        <v>-9999999999</v>
      </c>
    </row>
    <row r="444" spans="1:7" x14ac:dyDescent="0.3">
      <c r="A444" t="s">
        <v>2062</v>
      </c>
      <c r="B444" t="s">
        <v>14</v>
      </c>
      <c r="C444" t="s">
        <v>2063</v>
      </c>
      <c r="D444" s="34"/>
      <c r="E444" t="s">
        <v>3367</v>
      </c>
      <c r="F444" s="40">
        <v>-9999999999</v>
      </c>
      <c r="G444" s="40">
        <v>-9999999999</v>
      </c>
    </row>
    <row r="445" spans="1:7" x14ac:dyDescent="0.3">
      <c r="A445" t="s">
        <v>2070</v>
      </c>
      <c r="B445" t="s">
        <v>14</v>
      </c>
      <c r="C445" t="s">
        <v>2071</v>
      </c>
      <c r="D445" s="34"/>
      <c r="E445" t="s">
        <v>3368</v>
      </c>
      <c r="F445" s="40">
        <v>-9999999999</v>
      </c>
      <c r="G445" s="40">
        <v>-9999999999</v>
      </c>
    </row>
    <row r="446" spans="1:7" x14ac:dyDescent="0.3">
      <c r="A446" t="s">
        <v>2080</v>
      </c>
      <c r="B446" t="s">
        <v>14</v>
      </c>
      <c r="C446" t="s">
        <v>2081</v>
      </c>
      <c r="D446" s="34"/>
      <c r="E446" t="s">
        <v>3369</v>
      </c>
      <c r="F446" s="40">
        <v>-9999999999</v>
      </c>
      <c r="G446" s="40">
        <v>-9999999999</v>
      </c>
    </row>
    <row r="447" spans="1:7" x14ac:dyDescent="0.3">
      <c r="A447" t="s">
        <v>2088</v>
      </c>
      <c r="B447" t="s">
        <v>14</v>
      </c>
      <c r="C447" t="s">
        <v>2089</v>
      </c>
      <c r="D447" s="34"/>
      <c r="E447" t="s">
        <v>3370</v>
      </c>
      <c r="F447" s="40">
        <v>-9999999999</v>
      </c>
      <c r="G447" s="40">
        <v>-9999999999</v>
      </c>
    </row>
    <row r="448" spans="1:7" x14ac:dyDescent="0.3">
      <c r="A448" t="s">
        <v>2100</v>
      </c>
      <c r="B448" t="s">
        <v>14</v>
      </c>
      <c r="C448" t="s">
        <v>2101</v>
      </c>
      <c r="D448" s="34"/>
      <c r="E448" t="s">
        <v>3371</v>
      </c>
      <c r="F448" s="40">
        <v>-9999999999</v>
      </c>
      <c r="G448" s="40">
        <v>-9999999999</v>
      </c>
    </row>
    <row r="449" spans="1:7" x14ac:dyDescent="0.3">
      <c r="A449" t="s">
        <v>1449</v>
      </c>
      <c r="B449" t="s">
        <v>14</v>
      </c>
      <c r="C449" t="s">
        <v>1450</v>
      </c>
      <c r="D449" s="34"/>
      <c r="E449" t="s">
        <v>3372</v>
      </c>
      <c r="F449" s="40">
        <v>-9999999999</v>
      </c>
      <c r="G449" s="40">
        <v>-9999999999</v>
      </c>
    </row>
    <row r="450" spans="1:7" x14ac:dyDescent="0.3">
      <c r="A450" t="s">
        <v>1455</v>
      </c>
      <c r="B450" t="s">
        <v>14</v>
      </c>
      <c r="C450" t="s">
        <v>1456</v>
      </c>
      <c r="D450" s="34"/>
      <c r="E450" t="s">
        <v>3373</v>
      </c>
      <c r="F450" s="40">
        <v>-9999999999</v>
      </c>
      <c r="G450" s="40">
        <v>-9999999999</v>
      </c>
    </row>
    <row r="451" spans="1:7" x14ac:dyDescent="0.3">
      <c r="A451" t="s">
        <v>1469</v>
      </c>
      <c r="B451" t="s">
        <v>14</v>
      </c>
      <c r="C451" t="s">
        <v>1470</v>
      </c>
      <c r="D451" s="34"/>
      <c r="E451" t="s">
        <v>3374</v>
      </c>
      <c r="F451" s="40">
        <v>-9999999999</v>
      </c>
      <c r="G451" s="40">
        <v>-9999999999</v>
      </c>
    </row>
    <row r="452" spans="1:7" x14ac:dyDescent="0.3">
      <c r="A452" t="s">
        <v>1475</v>
      </c>
      <c r="B452" t="s">
        <v>14</v>
      </c>
      <c r="C452" t="s">
        <v>1476</v>
      </c>
      <c r="D452" s="34"/>
      <c r="E452" t="s">
        <v>3375</v>
      </c>
      <c r="F452" s="40">
        <v>-9999999999</v>
      </c>
      <c r="G452" s="40">
        <v>-9999999999</v>
      </c>
    </row>
    <row r="453" spans="1:7" x14ac:dyDescent="0.3">
      <c r="A453" t="s">
        <v>1487</v>
      </c>
      <c r="B453" t="s">
        <v>14</v>
      </c>
      <c r="C453" t="s">
        <v>1488</v>
      </c>
      <c r="D453" s="34"/>
      <c r="E453" t="s">
        <v>3376</v>
      </c>
      <c r="F453" s="40">
        <v>-9999999999</v>
      </c>
      <c r="G453" s="40">
        <v>-9999999999</v>
      </c>
    </row>
    <row r="454" spans="1:7" x14ac:dyDescent="0.3">
      <c r="A454" t="s">
        <v>1497</v>
      </c>
      <c r="B454" t="s">
        <v>14</v>
      </c>
      <c r="C454" t="s">
        <v>1498</v>
      </c>
      <c r="D454" s="34"/>
      <c r="E454" t="s">
        <v>3377</v>
      </c>
      <c r="F454" s="40">
        <v>-9999999999</v>
      </c>
      <c r="G454" s="40">
        <v>-9999999999</v>
      </c>
    </row>
    <row r="455" spans="1:7" x14ac:dyDescent="0.3">
      <c r="A455" t="s">
        <v>1505</v>
      </c>
      <c r="B455" t="s">
        <v>14</v>
      </c>
      <c r="C455" t="s">
        <v>1506</v>
      </c>
      <c r="D455" s="34"/>
      <c r="E455" t="s">
        <v>3378</v>
      </c>
      <c r="F455" s="40">
        <v>-9999999999</v>
      </c>
      <c r="G455" s="40">
        <v>-9999999999</v>
      </c>
    </row>
    <row r="456" spans="1:7" x14ac:dyDescent="0.3">
      <c r="A456" t="s">
        <v>2594</v>
      </c>
      <c r="B456" t="s">
        <v>14</v>
      </c>
      <c r="C456" t="s">
        <v>2595</v>
      </c>
      <c r="D456" s="34"/>
      <c r="E456" t="s">
        <v>3379</v>
      </c>
      <c r="F456" s="40">
        <v>-9999999999</v>
      </c>
      <c r="G456" s="40">
        <v>-9999999999</v>
      </c>
    </row>
    <row r="457" spans="1:7" x14ac:dyDescent="0.3">
      <c r="A457" t="s">
        <v>1765</v>
      </c>
      <c r="B457" t="s">
        <v>14</v>
      </c>
      <c r="C457" t="s">
        <v>1766</v>
      </c>
      <c r="D457" s="34"/>
      <c r="E457" t="s">
        <v>3380</v>
      </c>
      <c r="F457" s="40">
        <v>0</v>
      </c>
      <c r="G457" s="40">
        <v>0</v>
      </c>
    </row>
    <row r="458" spans="1:7" x14ac:dyDescent="0.3">
      <c r="A458" t="s">
        <v>2660</v>
      </c>
      <c r="B458" t="s">
        <v>14</v>
      </c>
      <c r="C458" t="s">
        <v>2661</v>
      </c>
      <c r="D458" s="34"/>
      <c r="E458" t="s">
        <v>3381</v>
      </c>
      <c r="F458" s="40">
        <v>-9999999999</v>
      </c>
      <c r="G458" s="40">
        <v>-9999999999</v>
      </c>
    </row>
    <row r="459" spans="1:7" x14ac:dyDescent="0.3">
      <c r="A459" t="s">
        <v>2098</v>
      </c>
      <c r="B459" t="s">
        <v>14</v>
      </c>
      <c r="C459" t="s">
        <v>2099</v>
      </c>
      <c r="D459" s="34"/>
      <c r="E459" t="s">
        <v>3382</v>
      </c>
      <c r="F459" s="40">
        <v>-9999999999</v>
      </c>
      <c r="G459" s="40">
        <v>-9999999999</v>
      </c>
    </row>
    <row r="460" spans="1:7" x14ac:dyDescent="0.3">
      <c r="A460" t="s">
        <v>1447</v>
      </c>
      <c r="B460" t="s">
        <v>14</v>
      </c>
      <c r="C460" t="s">
        <v>1448</v>
      </c>
      <c r="D460" s="34"/>
      <c r="E460" t="s">
        <v>3383</v>
      </c>
      <c r="F460" s="40">
        <v>-9999999999</v>
      </c>
      <c r="G460" s="40">
        <v>-9999999999</v>
      </c>
    </row>
    <row r="461" spans="1:7" x14ac:dyDescent="0.3">
      <c r="A461" t="s">
        <v>1457</v>
      </c>
      <c r="B461" t="s">
        <v>14</v>
      </c>
      <c r="C461" t="s">
        <v>1458</v>
      </c>
      <c r="D461" s="34"/>
      <c r="E461" t="s">
        <v>3384</v>
      </c>
      <c r="F461" s="40">
        <v>-9999999999</v>
      </c>
      <c r="G461" s="40">
        <v>-9999999999</v>
      </c>
    </row>
    <row r="462" spans="1:7" x14ac:dyDescent="0.3">
      <c r="A462" t="s">
        <v>1471</v>
      </c>
      <c r="B462" t="s">
        <v>14</v>
      </c>
      <c r="C462" t="s">
        <v>1472</v>
      </c>
      <c r="D462" s="34"/>
      <c r="E462" t="s">
        <v>3385</v>
      </c>
      <c r="F462" s="40">
        <v>-9999999999</v>
      </c>
      <c r="G462" s="40">
        <v>-9999999999</v>
      </c>
    </row>
    <row r="463" spans="1:7" x14ac:dyDescent="0.3">
      <c r="A463" t="s">
        <v>1477</v>
      </c>
      <c r="B463" t="s">
        <v>14</v>
      </c>
      <c r="C463" t="s">
        <v>1478</v>
      </c>
      <c r="D463" s="34"/>
      <c r="E463" t="s">
        <v>3386</v>
      </c>
      <c r="F463" s="40">
        <v>-9999999999</v>
      </c>
      <c r="G463" s="40">
        <v>-9999999999</v>
      </c>
    </row>
    <row r="464" spans="1:7" x14ac:dyDescent="0.3">
      <c r="A464" t="s">
        <v>1489</v>
      </c>
      <c r="B464" t="s">
        <v>14</v>
      </c>
      <c r="C464" t="s">
        <v>1490</v>
      </c>
      <c r="D464" s="34"/>
      <c r="E464" t="s">
        <v>3387</v>
      </c>
      <c r="F464" s="40">
        <v>-9999999999</v>
      </c>
      <c r="G464" s="40">
        <v>-9999999999</v>
      </c>
    </row>
    <row r="465" spans="1:7" x14ac:dyDescent="0.3">
      <c r="A465" t="s">
        <v>1499</v>
      </c>
      <c r="B465" t="s">
        <v>14</v>
      </c>
      <c r="C465" t="s">
        <v>1500</v>
      </c>
      <c r="D465" s="34"/>
      <c r="E465" t="s">
        <v>3388</v>
      </c>
      <c r="F465" s="40">
        <v>-9999999999</v>
      </c>
      <c r="G465" s="40">
        <v>-9999999999</v>
      </c>
    </row>
    <row r="466" spans="1:7" x14ac:dyDescent="0.3">
      <c r="A466" t="s">
        <v>1509</v>
      </c>
      <c r="B466" t="s">
        <v>14</v>
      </c>
      <c r="C466" t="s">
        <v>1510</v>
      </c>
      <c r="D466" s="34"/>
      <c r="E466" t="s">
        <v>3389</v>
      </c>
      <c r="F466" s="40">
        <v>-9999999999</v>
      </c>
      <c r="G466" s="40">
        <v>-9999999999</v>
      </c>
    </row>
    <row r="467" spans="1:7" x14ac:dyDescent="0.3">
      <c r="A467" t="s">
        <v>2104</v>
      </c>
      <c r="B467" t="s">
        <v>14</v>
      </c>
      <c r="C467" t="s">
        <v>2105</v>
      </c>
      <c r="D467" s="34"/>
      <c r="E467" t="s">
        <v>3390</v>
      </c>
      <c r="F467" s="40">
        <v>-9999999999</v>
      </c>
      <c r="G467" s="40">
        <v>-9999999999</v>
      </c>
    </row>
    <row r="468" spans="1:7" x14ac:dyDescent="0.3">
      <c r="A468" t="s">
        <v>1517</v>
      </c>
      <c r="B468" t="s">
        <v>14</v>
      </c>
      <c r="C468" t="s">
        <v>1518</v>
      </c>
      <c r="D468" s="34"/>
      <c r="E468" t="s">
        <v>3391</v>
      </c>
      <c r="F468" s="40">
        <v>-9999999999</v>
      </c>
      <c r="G468" s="40">
        <v>-9999999999</v>
      </c>
    </row>
    <row r="469" spans="1:7" x14ac:dyDescent="0.3">
      <c r="A469" t="s">
        <v>2128</v>
      </c>
      <c r="B469" t="s">
        <v>14</v>
      </c>
      <c r="C469" t="s">
        <v>2129</v>
      </c>
      <c r="D469" s="34"/>
      <c r="E469" t="s">
        <v>3392</v>
      </c>
      <c r="F469" s="40">
        <v>-9999999999</v>
      </c>
      <c r="G469" s="40">
        <v>-9999999999</v>
      </c>
    </row>
    <row r="470" spans="1:7" x14ac:dyDescent="0.3">
      <c r="A470" t="s">
        <v>2670</v>
      </c>
      <c r="B470" t="s">
        <v>14</v>
      </c>
      <c r="C470" t="s">
        <v>2671</v>
      </c>
      <c r="D470" s="34"/>
      <c r="E470" t="s">
        <v>3393</v>
      </c>
      <c r="F470" s="40">
        <v>-9999999999</v>
      </c>
      <c r="G470" s="40">
        <v>-9999999999</v>
      </c>
    </row>
    <row r="471" spans="1:7" x14ac:dyDescent="0.3">
      <c r="A471" t="s">
        <v>1810</v>
      </c>
      <c r="B471" t="s">
        <v>14</v>
      </c>
      <c r="C471" t="s">
        <v>1811</v>
      </c>
      <c r="D471" s="34"/>
      <c r="E471" t="s">
        <v>3394</v>
      </c>
      <c r="F471" s="40">
        <v>-9999999999</v>
      </c>
      <c r="G471" s="40">
        <v>-9999999999</v>
      </c>
    </row>
    <row r="472" spans="1:7" x14ac:dyDescent="0.3">
      <c r="A472" t="s">
        <v>1532</v>
      </c>
      <c r="B472" t="s">
        <v>14</v>
      </c>
      <c r="C472" t="s">
        <v>1533</v>
      </c>
      <c r="D472" s="34"/>
      <c r="E472" t="s">
        <v>3395</v>
      </c>
      <c r="F472" s="40">
        <v>-9999999999</v>
      </c>
      <c r="G472" s="40">
        <v>-9999999999</v>
      </c>
    </row>
    <row r="473" spans="1:7" x14ac:dyDescent="0.3">
      <c r="A473" t="s">
        <v>1538</v>
      </c>
      <c r="B473" t="s">
        <v>14</v>
      </c>
      <c r="C473" t="s">
        <v>1539</v>
      </c>
      <c r="D473" s="34"/>
      <c r="E473" t="s">
        <v>3396</v>
      </c>
      <c r="F473" s="40">
        <v>-9999999999</v>
      </c>
      <c r="G473" s="40">
        <v>-9999999999</v>
      </c>
    </row>
    <row r="474" spans="1:7" x14ac:dyDescent="0.3">
      <c r="A474" t="s">
        <v>1546</v>
      </c>
      <c r="B474" t="s">
        <v>14</v>
      </c>
      <c r="C474" t="s">
        <v>1547</v>
      </c>
      <c r="D474" s="34"/>
      <c r="E474" t="s">
        <v>3397</v>
      </c>
      <c r="F474" s="40">
        <v>-9999999999</v>
      </c>
      <c r="G474" s="40">
        <v>-9999999999</v>
      </c>
    </row>
    <row r="475" spans="1:7" x14ac:dyDescent="0.3">
      <c r="A475" t="s">
        <v>1552</v>
      </c>
      <c r="B475" t="s">
        <v>20</v>
      </c>
      <c r="C475" t="s">
        <v>1553</v>
      </c>
      <c r="D475" s="34"/>
      <c r="E475" t="s">
        <v>3398</v>
      </c>
      <c r="F475" s="40">
        <v>-9999999999</v>
      </c>
      <c r="G475" s="40">
        <v>-9999999999</v>
      </c>
    </row>
    <row r="476" spans="1:7" x14ac:dyDescent="0.3">
      <c r="A476" t="s">
        <v>1556</v>
      </c>
      <c r="B476" t="s">
        <v>20</v>
      </c>
      <c r="C476" t="s">
        <v>1557</v>
      </c>
      <c r="D476" s="34"/>
      <c r="E476" t="s">
        <v>3399</v>
      </c>
      <c r="F476" s="40">
        <v>-9999999999</v>
      </c>
      <c r="G476" s="40">
        <v>-9999999999</v>
      </c>
    </row>
    <row r="477" spans="1:7" x14ac:dyDescent="0.3">
      <c r="A477" t="s">
        <v>2132</v>
      </c>
      <c r="B477" t="s">
        <v>20</v>
      </c>
      <c r="C477" t="s">
        <v>2133</v>
      </c>
      <c r="D477" s="34"/>
      <c r="E477" t="s">
        <v>3400</v>
      </c>
      <c r="F477" s="40">
        <v>-9999999999</v>
      </c>
      <c r="G477" s="40">
        <v>-9999999999</v>
      </c>
    </row>
    <row r="478" spans="1:7" x14ac:dyDescent="0.3">
      <c r="A478" t="s">
        <v>1560</v>
      </c>
      <c r="B478" t="s">
        <v>20</v>
      </c>
      <c r="C478" t="s">
        <v>1561</v>
      </c>
      <c r="D478" s="34"/>
      <c r="E478" t="s">
        <v>3401</v>
      </c>
      <c r="F478" s="40">
        <v>-9999999999</v>
      </c>
      <c r="G478" s="40">
        <v>-9999999999</v>
      </c>
    </row>
    <row r="479" spans="1:7" x14ac:dyDescent="0.3">
      <c r="A479" t="s">
        <v>2141</v>
      </c>
      <c r="B479" t="s">
        <v>20</v>
      </c>
      <c r="C479" t="s">
        <v>2142</v>
      </c>
      <c r="D479" s="34"/>
      <c r="E479" t="s">
        <v>3402</v>
      </c>
      <c r="F479" s="40">
        <v>-9999999999</v>
      </c>
      <c r="G479" s="40">
        <v>-9999999999</v>
      </c>
    </row>
    <row r="480" spans="1:7" x14ac:dyDescent="0.3">
      <c r="A480" t="s">
        <v>1566</v>
      </c>
      <c r="B480" t="s">
        <v>20</v>
      </c>
      <c r="C480" t="s">
        <v>1567</v>
      </c>
      <c r="D480" s="34"/>
      <c r="E480" t="s">
        <v>3403</v>
      </c>
      <c r="F480" s="40">
        <v>-9999999999</v>
      </c>
      <c r="G480" s="40">
        <v>-9999999999</v>
      </c>
    </row>
    <row r="481" spans="1:7" x14ac:dyDescent="0.3">
      <c r="A481" t="s">
        <v>2677</v>
      </c>
      <c r="B481" t="s">
        <v>20</v>
      </c>
      <c r="C481" t="s">
        <v>2142</v>
      </c>
      <c r="D481" s="34"/>
      <c r="E481" t="s">
        <v>3402</v>
      </c>
      <c r="F481" s="40">
        <v>-9999999999</v>
      </c>
      <c r="G481" s="40">
        <v>-9999999999</v>
      </c>
    </row>
    <row r="482" spans="1:7" x14ac:dyDescent="0.3">
      <c r="A482" t="s">
        <v>2682</v>
      </c>
      <c r="B482" t="s">
        <v>20</v>
      </c>
      <c r="C482" t="s">
        <v>2683</v>
      </c>
      <c r="D482" s="34"/>
      <c r="E482" t="s">
        <v>3404</v>
      </c>
      <c r="F482" s="40">
        <v>1.0602025621076001</v>
      </c>
      <c r="G482" s="40">
        <v>13.398383200393001</v>
      </c>
    </row>
    <row r="483" spans="1:7" x14ac:dyDescent="0.3">
      <c r="A483" t="s">
        <v>2686</v>
      </c>
      <c r="B483" t="s">
        <v>20</v>
      </c>
      <c r="C483" t="s">
        <v>2687</v>
      </c>
      <c r="D483" s="34"/>
      <c r="E483" t="s">
        <v>3405</v>
      </c>
      <c r="F483" s="40">
        <v>0.26741951417609999</v>
      </c>
      <c r="G483" s="40">
        <v>3.3795326046671001</v>
      </c>
    </row>
    <row r="484" spans="1:7" x14ac:dyDescent="0.3">
      <c r="A484" t="s">
        <v>2690</v>
      </c>
      <c r="B484" t="s">
        <v>20</v>
      </c>
      <c r="C484" t="s">
        <v>2691</v>
      </c>
      <c r="D484" s="34"/>
      <c r="E484" t="s">
        <v>3406</v>
      </c>
      <c r="F484" s="40">
        <v>0.39060094393438999</v>
      </c>
      <c r="G484" s="40">
        <v>4.9362464422499999</v>
      </c>
    </row>
    <row r="485" spans="1:7" x14ac:dyDescent="0.3">
      <c r="A485" t="s">
        <v>1564</v>
      </c>
      <c r="B485" t="s">
        <v>20</v>
      </c>
      <c r="C485" t="s">
        <v>1565</v>
      </c>
      <c r="D485" s="34"/>
      <c r="E485" t="s">
        <v>3407</v>
      </c>
      <c r="F485" s="40">
        <v>-9999999999</v>
      </c>
      <c r="G485" s="40">
        <v>-9999999999</v>
      </c>
    </row>
    <row r="486" spans="1:7" x14ac:dyDescent="0.3">
      <c r="A486" t="s">
        <v>1570</v>
      </c>
      <c r="B486" t="s">
        <v>20</v>
      </c>
      <c r="C486" t="s">
        <v>1571</v>
      </c>
      <c r="D486" s="34"/>
      <c r="E486" t="s">
        <v>3408</v>
      </c>
      <c r="F486" s="40">
        <v>-9999999999</v>
      </c>
      <c r="G486" s="40">
        <v>-9999999999</v>
      </c>
    </row>
    <row r="487" spans="1:7" x14ac:dyDescent="0.3">
      <c r="A487" t="s">
        <v>1816</v>
      </c>
      <c r="B487" t="s">
        <v>20</v>
      </c>
      <c r="C487" t="s">
        <v>1817</v>
      </c>
      <c r="D487" s="34"/>
      <c r="E487" t="s">
        <v>3409</v>
      </c>
      <c r="F487" s="40">
        <v>-9999999999</v>
      </c>
      <c r="G487" s="40">
        <v>-9999999999</v>
      </c>
    </row>
    <row r="488" spans="1:7" x14ac:dyDescent="0.3">
      <c r="A488" t="s">
        <v>1820</v>
      </c>
      <c r="B488" t="s">
        <v>20</v>
      </c>
      <c r="C488" t="s">
        <v>1821</v>
      </c>
      <c r="D488" s="34"/>
      <c r="E488" t="s">
        <v>3410</v>
      </c>
      <c r="F488" s="40">
        <v>-9999999999</v>
      </c>
      <c r="G488" s="40">
        <v>-9999999999</v>
      </c>
    </row>
    <row r="489" spans="1:7" x14ac:dyDescent="0.3">
      <c r="A489" t="s">
        <v>1824</v>
      </c>
      <c r="B489" t="s">
        <v>20</v>
      </c>
      <c r="C489" t="s">
        <v>1825</v>
      </c>
      <c r="D489" s="34"/>
      <c r="E489" t="s">
        <v>3411</v>
      </c>
      <c r="F489" s="40">
        <v>-9999999999</v>
      </c>
      <c r="G489" s="40">
        <v>-9999999999</v>
      </c>
    </row>
    <row r="490" spans="1:7" x14ac:dyDescent="0.3">
      <c r="A490" t="s">
        <v>2146</v>
      </c>
      <c r="B490" t="s">
        <v>20</v>
      </c>
      <c r="C490" t="s">
        <v>2147</v>
      </c>
      <c r="D490" s="34"/>
      <c r="E490" t="s">
        <v>3412</v>
      </c>
      <c r="F490" s="40">
        <v>-9999999999</v>
      </c>
      <c r="G490" s="40">
        <v>-9999999999</v>
      </c>
    </row>
    <row r="491" spans="1:7" x14ac:dyDescent="0.3">
      <c r="A491" t="s">
        <v>2151</v>
      </c>
      <c r="B491" t="s">
        <v>20</v>
      </c>
      <c r="C491" t="s">
        <v>2152</v>
      </c>
      <c r="D491" s="34"/>
      <c r="E491" t="s">
        <v>3413</v>
      </c>
      <c r="F491" s="40">
        <v>-9999999999</v>
      </c>
      <c r="G491" s="40">
        <v>-9999999999</v>
      </c>
    </row>
    <row r="492" spans="1:7" x14ac:dyDescent="0.3">
      <c r="A492" t="s">
        <v>2156</v>
      </c>
      <c r="B492" t="s">
        <v>20</v>
      </c>
      <c r="C492" t="s">
        <v>2157</v>
      </c>
      <c r="D492" s="34"/>
      <c r="E492" t="s">
        <v>3414</v>
      </c>
      <c r="F492" s="40">
        <v>-9999999999</v>
      </c>
      <c r="G492" s="40">
        <v>-9999999999</v>
      </c>
    </row>
    <row r="493" spans="1:7" x14ac:dyDescent="0.3">
      <c r="A493" t="s">
        <v>2161</v>
      </c>
      <c r="B493" t="s">
        <v>20</v>
      </c>
      <c r="C493" t="s">
        <v>2162</v>
      </c>
      <c r="D493" s="34"/>
      <c r="E493" t="s">
        <v>3415</v>
      </c>
      <c r="F493" s="40">
        <v>-9999999999</v>
      </c>
      <c r="G493" s="40">
        <v>-9999999999</v>
      </c>
    </row>
    <row r="494" spans="1:7" x14ac:dyDescent="0.3">
      <c r="A494" t="s">
        <v>2166</v>
      </c>
      <c r="B494" t="s">
        <v>20</v>
      </c>
      <c r="C494" t="s">
        <v>2167</v>
      </c>
      <c r="D494" s="34"/>
      <c r="E494" t="s">
        <v>3416</v>
      </c>
      <c r="F494" s="40">
        <v>-9999999999</v>
      </c>
      <c r="G494" s="40">
        <v>-9999999999</v>
      </c>
    </row>
    <row r="495" spans="1:7" x14ac:dyDescent="0.3">
      <c r="A495" t="s">
        <v>2171</v>
      </c>
      <c r="B495" t="s">
        <v>20</v>
      </c>
      <c r="C495" t="s">
        <v>2172</v>
      </c>
      <c r="D495" s="34"/>
      <c r="E495" t="s">
        <v>3417</v>
      </c>
      <c r="F495" s="40">
        <v>-9999999999</v>
      </c>
      <c r="G495" s="40">
        <v>-9999999999</v>
      </c>
    </row>
    <row r="496" spans="1:7" x14ac:dyDescent="0.3">
      <c r="A496" t="s">
        <v>2175</v>
      </c>
      <c r="B496" t="s">
        <v>20</v>
      </c>
      <c r="C496" t="s">
        <v>2176</v>
      </c>
      <c r="D496" s="34"/>
      <c r="E496" t="s">
        <v>3418</v>
      </c>
      <c r="F496" s="40">
        <v>0</v>
      </c>
      <c r="G496" s="40">
        <v>0</v>
      </c>
    </row>
    <row r="497" spans="1:7" x14ac:dyDescent="0.3">
      <c r="A497" t="s">
        <v>1828</v>
      </c>
      <c r="B497" t="s">
        <v>20</v>
      </c>
      <c r="C497" t="s">
        <v>1829</v>
      </c>
      <c r="D497" s="34"/>
      <c r="E497" t="s">
        <v>3419</v>
      </c>
      <c r="F497" s="40">
        <v>-9999999999</v>
      </c>
      <c r="G497" s="40">
        <v>-9999999999</v>
      </c>
    </row>
    <row r="498" spans="1:7" x14ac:dyDescent="0.3">
      <c r="A498" t="s">
        <v>1575</v>
      </c>
      <c r="B498" t="s">
        <v>20</v>
      </c>
      <c r="C498" t="s">
        <v>1576</v>
      </c>
      <c r="D498" s="34"/>
      <c r="E498" t="s">
        <v>3420</v>
      </c>
      <c r="F498" s="40">
        <v>0</v>
      </c>
      <c r="G498" s="40">
        <v>0</v>
      </c>
    </row>
    <row r="499" spans="1:7" x14ac:dyDescent="0.3">
      <c r="A499" t="s">
        <v>2694</v>
      </c>
      <c r="B499" t="s">
        <v>20</v>
      </c>
      <c r="C499" t="s">
        <v>1817</v>
      </c>
      <c r="D499" s="34"/>
      <c r="E499" t="s">
        <v>3409</v>
      </c>
      <c r="F499" s="40">
        <v>0.28562022883047</v>
      </c>
      <c r="G499" s="40">
        <v>7.8696924424347001</v>
      </c>
    </row>
    <row r="500" spans="1:7" x14ac:dyDescent="0.3">
      <c r="A500" t="s">
        <v>2709</v>
      </c>
      <c r="B500" t="s">
        <v>20</v>
      </c>
      <c r="C500" t="s">
        <v>2710</v>
      </c>
      <c r="D500" s="34"/>
      <c r="E500" t="s">
        <v>3421</v>
      </c>
      <c r="F500" s="40">
        <v>3.7285226701201002</v>
      </c>
      <c r="G500" s="40">
        <v>70.873324400572997</v>
      </c>
    </row>
    <row r="501" spans="1:7" x14ac:dyDescent="0.3">
      <c r="A501" t="s">
        <v>2697</v>
      </c>
      <c r="B501" t="s">
        <v>20</v>
      </c>
      <c r="C501" t="s">
        <v>2698</v>
      </c>
      <c r="D501" s="34"/>
      <c r="E501" t="s">
        <v>3422</v>
      </c>
      <c r="F501" s="40">
        <v>0.40759184640544999</v>
      </c>
      <c r="G501" s="40">
        <v>10.711880669271</v>
      </c>
    </row>
    <row r="502" spans="1:7" x14ac:dyDescent="0.3">
      <c r="A502" t="s">
        <v>2705</v>
      </c>
      <c r="B502" t="s">
        <v>20</v>
      </c>
      <c r="C502" t="s">
        <v>2706</v>
      </c>
      <c r="D502" s="34"/>
      <c r="E502" t="s">
        <v>3423</v>
      </c>
      <c r="F502" s="40">
        <v>0.77131853097586001</v>
      </c>
      <c r="G502" s="40">
        <v>17.478643322467999</v>
      </c>
    </row>
    <row r="503" spans="1:7" x14ac:dyDescent="0.3">
      <c r="A503" t="s">
        <v>2701</v>
      </c>
      <c r="B503" t="s">
        <v>20</v>
      </c>
      <c r="C503" t="s">
        <v>2702</v>
      </c>
      <c r="D503" s="34"/>
      <c r="E503" t="s">
        <v>3424</v>
      </c>
      <c r="F503" s="40">
        <v>0.55764531145440999</v>
      </c>
      <c r="G503" s="40">
        <v>13.57887062398</v>
      </c>
    </row>
    <row r="504" spans="1:7" x14ac:dyDescent="0.3">
      <c r="A504" t="s">
        <v>1542</v>
      </c>
      <c r="B504" t="s">
        <v>20</v>
      </c>
      <c r="C504" t="s">
        <v>1543</v>
      </c>
      <c r="D504" s="34"/>
      <c r="E504" t="s">
        <v>3425</v>
      </c>
      <c r="F504" s="40">
        <v>-9999999999</v>
      </c>
      <c r="G504" s="40">
        <v>-9999999999</v>
      </c>
    </row>
    <row r="505" spans="1:7" x14ac:dyDescent="0.3">
      <c r="A505" t="s">
        <v>1832</v>
      </c>
      <c r="B505" t="s">
        <v>14</v>
      </c>
      <c r="C505" t="s">
        <v>1833</v>
      </c>
      <c r="D505" s="34"/>
      <c r="E505" t="s">
        <v>3426</v>
      </c>
      <c r="F505" s="40">
        <v>-9999999999</v>
      </c>
      <c r="G505" s="40">
        <v>-9999999999</v>
      </c>
    </row>
    <row r="506" spans="1:7" x14ac:dyDescent="0.3">
      <c r="A506" t="s">
        <v>1836</v>
      </c>
      <c r="B506" t="s">
        <v>14</v>
      </c>
      <c r="C506" t="s">
        <v>1837</v>
      </c>
      <c r="D506" s="34"/>
      <c r="E506" t="s">
        <v>3427</v>
      </c>
      <c r="F506" s="40">
        <v>-9999999999</v>
      </c>
      <c r="G506" s="40">
        <v>-9999999999</v>
      </c>
    </row>
    <row r="507" spans="1:7" x14ac:dyDescent="0.3">
      <c r="A507" t="s">
        <v>2180</v>
      </c>
      <c r="B507" t="s">
        <v>14</v>
      </c>
      <c r="C507" t="s">
        <v>2181</v>
      </c>
      <c r="D507" s="34"/>
      <c r="E507" t="s">
        <v>3428</v>
      </c>
      <c r="F507" s="40">
        <v>-9999999999</v>
      </c>
      <c r="G507" s="40">
        <v>-9999999999</v>
      </c>
    </row>
    <row r="508" spans="1:7" x14ac:dyDescent="0.3">
      <c r="A508" t="s">
        <v>2184</v>
      </c>
      <c r="B508" t="s">
        <v>14</v>
      </c>
      <c r="C508" t="s">
        <v>2185</v>
      </c>
      <c r="D508" s="34"/>
      <c r="E508" t="s">
        <v>3429</v>
      </c>
      <c r="F508" s="40">
        <v>-9999999999</v>
      </c>
      <c r="G508" s="40">
        <v>-9999999999</v>
      </c>
    </row>
    <row r="509" spans="1:7" x14ac:dyDescent="0.3">
      <c r="A509" t="s">
        <v>1840</v>
      </c>
      <c r="B509" t="s">
        <v>14</v>
      </c>
      <c r="C509" t="s">
        <v>1841</v>
      </c>
      <c r="D509" s="34"/>
      <c r="E509" t="s">
        <v>3430</v>
      </c>
      <c r="F509" s="40">
        <v>-9999999999</v>
      </c>
      <c r="G509" s="40">
        <v>-9999999999</v>
      </c>
    </row>
    <row r="510" spans="1:7" x14ac:dyDescent="0.3">
      <c r="A510" t="s">
        <v>1581</v>
      </c>
      <c r="B510" t="s">
        <v>14</v>
      </c>
      <c r="C510" t="s">
        <v>1582</v>
      </c>
      <c r="D510" s="34"/>
      <c r="E510" t="s">
        <v>3431</v>
      </c>
      <c r="F510" s="40">
        <v>-9999999999</v>
      </c>
      <c r="G510" s="40">
        <v>-9999999999</v>
      </c>
    </row>
    <row r="511" spans="1:7" x14ac:dyDescent="0.3">
      <c r="A511" t="s">
        <v>1585</v>
      </c>
      <c r="B511" t="s">
        <v>14</v>
      </c>
      <c r="C511" t="s">
        <v>1586</v>
      </c>
      <c r="D511" s="34"/>
      <c r="E511" t="s">
        <v>3432</v>
      </c>
      <c r="F511" s="40">
        <v>-9999999999</v>
      </c>
      <c r="G511" s="40">
        <v>-9999999999</v>
      </c>
    </row>
    <row r="512" spans="1:7" x14ac:dyDescent="0.3">
      <c r="A512" t="s">
        <v>1590</v>
      </c>
      <c r="B512" t="s">
        <v>14</v>
      </c>
      <c r="C512" t="s">
        <v>1591</v>
      </c>
      <c r="D512" s="34"/>
      <c r="E512" t="s">
        <v>3433</v>
      </c>
      <c r="F512" s="40">
        <v>-9999999999</v>
      </c>
      <c r="G512" s="40">
        <v>-9999999999</v>
      </c>
    </row>
    <row r="513" spans="1:7" x14ac:dyDescent="0.3">
      <c r="A513" t="s">
        <v>1844</v>
      </c>
      <c r="B513" t="s">
        <v>14</v>
      </c>
      <c r="C513" t="s">
        <v>1845</v>
      </c>
      <c r="D513" s="34"/>
      <c r="E513" t="s">
        <v>3434</v>
      </c>
      <c r="F513" s="40">
        <v>-9999999999</v>
      </c>
      <c r="G513" s="40">
        <v>-9999999999</v>
      </c>
    </row>
    <row r="514" spans="1:7" x14ac:dyDescent="0.3">
      <c r="A514" t="s">
        <v>2713</v>
      </c>
      <c r="B514" t="s">
        <v>14</v>
      </c>
      <c r="C514" t="s">
        <v>2714</v>
      </c>
      <c r="D514" s="34"/>
      <c r="E514" t="s">
        <v>3435</v>
      </c>
      <c r="F514" s="40">
        <v>2.7535632019612999</v>
      </c>
      <c r="G514" s="40">
        <v>59.678040685314997</v>
      </c>
    </row>
    <row r="515" spans="1:7" x14ac:dyDescent="0.3">
      <c r="A515" t="s">
        <v>1848</v>
      </c>
      <c r="B515" t="s">
        <v>14</v>
      </c>
      <c r="C515" t="s">
        <v>1849</v>
      </c>
      <c r="D515" s="34"/>
      <c r="E515" t="s">
        <v>3436</v>
      </c>
      <c r="F515" s="40">
        <v>-9999999999</v>
      </c>
      <c r="G515" s="40">
        <v>-9999999999</v>
      </c>
    </row>
    <row r="516" spans="1:7" x14ac:dyDescent="0.3">
      <c r="A516" t="s">
        <v>1852</v>
      </c>
      <c r="B516" t="s">
        <v>14</v>
      </c>
      <c r="C516" t="s">
        <v>1853</v>
      </c>
      <c r="D516" s="34"/>
      <c r="E516" t="s">
        <v>3437</v>
      </c>
      <c r="F516" s="40">
        <v>-9999999999</v>
      </c>
      <c r="G516" s="40">
        <v>-9999999999</v>
      </c>
    </row>
    <row r="517" spans="1:7" x14ac:dyDescent="0.3">
      <c r="A517" t="s">
        <v>1856</v>
      </c>
      <c r="B517" t="s">
        <v>14</v>
      </c>
      <c r="C517" t="s">
        <v>1857</v>
      </c>
      <c r="D517" s="34"/>
      <c r="E517" t="s">
        <v>3438</v>
      </c>
      <c r="F517" s="40">
        <v>-9999999999</v>
      </c>
      <c r="G517" s="40">
        <v>-9999999999</v>
      </c>
    </row>
    <row r="518" spans="1:7" x14ac:dyDescent="0.3">
      <c r="A518" t="s">
        <v>1860</v>
      </c>
      <c r="B518" t="s">
        <v>14</v>
      </c>
      <c r="C518" t="s">
        <v>1861</v>
      </c>
      <c r="D518" s="34"/>
      <c r="E518" t="s">
        <v>3439</v>
      </c>
      <c r="F518" s="40">
        <v>-9999999999</v>
      </c>
      <c r="G518" s="40">
        <v>-9999999999</v>
      </c>
    </row>
    <row r="519" spans="1:7" x14ac:dyDescent="0.3">
      <c r="A519" t="s">
        <v>1596</v>
      </c>
      <c r="B519" t="s">
        <v>14</v>
      </c>
      <c r="C519" t="s">
        <v>1597</v>
      </c>
      <c r="D519" s="34"/>
      <c r="E519" t="s">
        <v>3440</v>
      </c>
      <c r="F519" s="40">
        <v>0</v>
      </c>
      <c r="G519" s="40">
        <v>0</v>
      </c>
    </row>
    <row r="520" spans="1:7" x14ac:dyDescent="0.3">
      <c r="A520" t="s">
        <v>1600</v>
      </c>
      <c r="B520" t="s">
        <v>14</v>
      </c>
      <c r="C520" t="s">
        <v>1601</v>
      </c>
      <c r="D520" s="34"/>
      <c r="E520" t="s">
        <v>3441</v>
      </c>
      <c r="F520" s="40">
        <v>-9999999999</v>
      </c>
      <c r="G520" s="40">
        <v>-9999999999</v>
      </c>
    </row>
    <row r="521" spans="1:7" x14ac:dyDescent="0.3">
      <c r="A521" t="s">
        <v>1604</v>
      </c>
      <c r="B521" t="s">
        <v>14</v>
      </c>
      <c r="C521" t="s">
        <v>1605</v>
      </c>
      <c r="D521" s="34"/>
      <c r="E521" t="s">
        <v>3442</v>
      </c>
      <c r="F521" s="40">
        <v>-9999999999</v>
      </c>
      <c r="G521" s="40">
        <v>-9999999999</v>
      </c>
    </row>
    <row r="522" spans="1:7" x14ac:dyDescent="0.3">
      <c r="A522" t="s">
        <v>1609</v>
      </c>
      <c r="B522" t="s">
        <v>14</v>
      </c>
      <c r="C522" t="s">
        <v>1610</v>
      </c>
      <c r="D522" s="34"/>
      <c r="E522" t="s">
        <v>3443</v>
      </c>
      <c r="F522" s="40">
        <v>-9999999999</v>
      </c>
      <c r="G522" s="40">
        <v>-9999999999</v>
      </c>
    </row>
    <row r="523" spans="1:7" x14ac:dyDescent="0.3">
      <c r="A523" t="s">
        <v>1615</v>
      </c>
      <c r="B523" t="s">
        <v>14</v>
      </c>
      <c r="C523" t="s">
        <v>1616</v>
      </c>
      <c r="D523" s="34"/>
      <c r="E523" t="s">
        <v>3444</v>
      </c>
      <c r="F523" s="40">
        <v>-9999999999</v>
      </c>
      <c r="G523" s="40">
        <v>-9999999999</v>
      </c>
    </row>
    <row r="524" spans="1:7" x14ac:dyDescent="0.3">
      <c r="A524" t="s">
        <v>2719</v>
      </c>
      <c r="B524" t="s">
        <v>14</v>
      </c>
      <c r="C524" t="s">
        <v>2720</v>
      </c>
      <c r="D524" s="34"/>
      <c r="E524" t="s">
        <v>3445</v>
      </c>
      <c r="F524" s="40">
        <v>2.7535632019612999</v>
      </c>
      <c r="G524" s="40">
        <v>59.678040685314997</v>
      </c>
    </row>
    <row r="525" spans="1:7" x14ac:dyDescent="0.3">
      <c r="A525" t="s">
        <v>1619</v>
      </c>
      <c r="B525" t="s">
        <v>14</v>
      </c>
      <c r="C525" t="s">
        <v>1620</v>
      </c>
      <c r="D525" s="34"/>
      <c r="E525" t="s">
        <v>3446</v>
      </c>
      <c r="F525" s="40">
        <v>-9999999999</v>
      </c>
      <c r="G525" s="40">
        <v>-9999999999</v>
      </c>
    </row>
    <row r="526" spans="1:7" x14ac:dyDescent="0.3">
      <c r="A526" t="s">
        <v>1625</v>
      </c>
      <c r="B526" t="s">
        <v>14</v>
      </c>
      <c r="C526" t="s">
        <v>1626</v>
      </c>
      <c r="D526" s="34"/>
      <c r="E526" t="s">
        <v>3447</v>
      </c>
      <c r="F526" s="40">
        <v>-9999999999</v>
      </c>
      <c r="G526" s="40">
        <v>-9999999999</v>
      </c>
    </row>
    <row r="527" spans="1:7" x14ac:dyDescent="0.3">
      <c r="A527" t="s">
        <v>1629</v>
      </c>
      <c r="B527" t="s">
        <v>14</v>
      </c>
      <c r="C527" t="s">
        <v>1630</v>
      </c>
      <c r="D527" s="34"/>
      <c r="E527" t="s">
        <v>3448</v>
      </c>
      <c r="F527" s="40">
        <v>-9999999999</v>
      </c>
      <c r="G527" s="40">
        <v>-9999999999</v>
      </c>
    </row>
    <row r="528" spans="1:7" x14ac:dyDescent="0.3">
      <c r="A528" t="s">
        <v>2723</v>
      </c>
      <c r="B528" t="s">
        <v>14</v>
      </c>
      <c r="C528" t="s">
        <v>2724</v>
      </c>
      <c r="D528" s="34"/>
      <c r="E528" t="s">
        <v>3449</v>
      </c>
      <c r="F528" s="40">
        <v>99.519707742105993</v>
      </c>
      <c r="G528" s="40">
        <v>1463.1623733910001</v>
      </c>
    </row>
    <row r="529" spans="1:7" x14ac:dyDescent="0.3">
      <c r="A529" t="s">
        <v>2739</v>
      </c>
      <c r="B529" t="s">
        <v>14</v>
      </c>
      <c r="C529" t="s">
        <v>2740</v>
      </c>
      <c r="D529" s="34"/>
      <c r="E529" t="s">
        <v>2740</v>
      </c>
      <c r="F529" s="40">
        <v>0</v>
      </c>
      <c r="G529" s="40">
        <v>0</v>
      </c>
    </row>
    <row r="530" spans="1:7" x14ac:dyDescent="0.3">
      <c r="A530" t="s">
        <v>2759</v>
      </c>
      <c r="B530" t="s">
        <v>14</v>
      </c>
      <c r="C530" t="s">
        <v>2760</v>
      </c>
      <c r="D530" s="34"/>
      <c r="E530" t="s">
        <v>2760</v>
      </c>
      <c r="F530" s="40">
        <v>0</v>
      </c>
      <c r="G530" s="40">
        <v>0</v>
      </c>
    </row>
    <row r="531" spans="1:7" x14ac:dyDescent="0.3">
      <c r="A531" t="s">
        <v>2735</v>
      </c>
      <c r="B531" t="s">
        <v>14</v>
      </c>
      <c r="C531" t="s">
        <v>2736</v>
      </c>
      <c r="D531" s="34"/>
      <c r="E531" t="s">
        <v>3450</v>
      </c>
      <c r="F531" s="40">
        <v>0</v>
      </c>
      <c r="G531" s="40">
        <v>0</v>
      </c>
    </row>
    <row r="532" spans="1:7" x14ac:dyDescent="0.3">
      <c r="A532" t="s">
        <v>2743</v>
      </c>
      <c r="B532" t="s">
        <v>14</v>
      </c>
      <c r="C532" t="s">
        <v>2744</v>
      </c>
      <c r="D532" s="34"/>
      <c r="E532" t="s">
        <v>3451</v>
      </c>
      <c r="F532" s="40">
        <v>0</v>
      </c>
      <c r="G532" s="40">
        <v>0</v>
      </c>
    </row>
    <row r="533" spans="1:7" x14ac:dyDescent="0.3">
      <c r="A533" t="s">
        <v>2747</v>
      </c>
      <c r="B533" t="s">
        <v>14</v>
      </c>
      <c r="C533" t="s">
        <v>2748</v>
      </c>
      <c r="D533" s="34"/>
      <c r="E533" t="s">
        <v>2748</v>
      </c>
      <c r="F533" s="40">
        <v>0</v>
      </c>
      <c r="G533" s="40">
        <v>0</v>
      </c>
    </row>
    <row r="534" spans="1:7" x14ac:dyDescent="0.3">
      <c r="A534" t="s">
        <v>2751</v>
      </c>
      <c r="B534" t="s">
        <v>14</v>
      </c>
      <c r="C534" t="s">
        <v>2752</v>
      </c>
      <c r="D534" s="34"/>
      <c r="E534" t="s">
        <v>2752</v>
      </c>
      <c r="F534" s="40">
        <v>0</v>
      </c>
      <c r="G534" s="40">
        <v>0</v>
      </c>
    </row>
    <row r="535" spans="1:7" x14ac:dyDescent="0.3">
      <c r="A535" t="s">
        <v>2727</v>
      </c>
      <c r="B535" t="s">
        <v>14</v>
      </c>
      <c r="C535" t="s">
        <v>2728</v>
      </c>
      <c r="D535" s="34"/>
      <c r="E535" t="s">
        <v>3452</v>
      </c>
      <c r="F535" s="40">
        <v>0</v>
      </c>
      <c r="G535" s="40">
        <v>0</v>
      </c>
    </row>
    <row r="536" spans="1:7" x14ac:dyDescent="0.3">
      <c r="A536" t="s">
        <v>2731</v>
      </c>
      <c r="B536" t="s">
        <v>14</v>
      </c>
      <c r="C536" t="s">
        <v>2732</v>
      </c>
      <c r="D536" s="34"/>
      <c r="E536" t="s">
        <v>2732</v>
      </c>
      <c r="F536" s="40">
        <v>0</v>
      </c>
      <c r="G536" s="40">
        <v>0</v>
      </c>
    </row>
    <row r="537" spans="1:7" x14ac:dyDescent="0.3">
      <c r="A537" t="s">
        <v>2755</v>
      </c>
      <c r="B537" t="s">
        <v>14</v>
      </c>
      <c r="C537" t="s">
        <v>2756</v>
      </c>
      <c r="D537" s="34"/>
      <c r="E537" t="s">
        <v>3453</v>
      </c>
      <c r="F537" s="40">
        <v>0</v>
      </c>
      <c r="G537" s="40">
        <v>0</v>
      </c>
    </row>
    <row r="538" spans="1:7" ht="43.2" x14ac:dyDescent="0.3">
      <c r="A538" t="s">
        <v>2763</v>
      </c>
      <c r="B538" t="s">
        <v>14</v>
      </c>
      <c r="C538" s="39" t="s">
        <v>2764</v>
      </c>
      <c r="D538" s="34"/>
      <c r="E538" t="s">
        <v>2762</v>
      </c>
      <c r="F538" s="40">
        <v>0</v>
      </c>
      <c r="G538" s="40">
        <v>0</v>
      </c>
    </row>
    <row r="539" spans="1:7" x14ac:dyDescent="0.3">
      <c r="A539" t="s">
        <v>2767</v>
      </c>
      <c r="B539" t="s">
        <v>14</v>
      </c>
      <c r="C539" t="s">
        <v>2768</v>
      </c>
      <c r="D539" s="34"/>
      <c r="E539" t="s">
        <v>3454</v>
      </c>
      <c r="F539" s="40">
        <v>-9999999999</v>
      </c>
      <c r="G539" s="40">
        <v>-9999999999</v>
      </c>
    </row>
    <row r="540" spans="1:7" x14ac:dyDescent="0.3">
      <c r="A540" t="s">
        <v>2773</v>
      </c>
      <c r="B540" t="s">
        <v>14</v>
      </c>
      <c r="C540" t="s">
        <v>2774</v>
      </c>
      <c r="D540" s="34"/>
      <c r="E540" t="s">
        <v>2774</v>
      </c>
      <c r="F540" s="40">
        <v>0</v>
      </c>
      <c r="G540" s="40">
        <v>0</v>
      </c>
    </row>
    <row r="541" spans="1:7" x14ac:dyDescent="0.3">
      <c r="A541" t="s">
        <v>2775</v>
      </c>
      <c r="B541" t="s">
        <v>14</v>
      </c>
      <c r="C541" t="s">
        <v>2776</v>
      </c>
      <c r="D541" s="34"/>
      <c r="E541" t="s">
        <v>3455</v>
      </c>
      <c r="F541" s="40">
        <v>0</v>
      </c>
      <c r="G541" s="40">
        <v>0</v>
      </c>
    </row>
    <row r="542" spans="1:7" x14ac:dyDescent="0.3">
      <c r="A542" t="s">
        <v>2769</v>
      </c>
      <c r="B542" t="s">
        <v>14</v>
      </c>
      <c r="C542" t="s">
        <v>2770</v>
      </c>
      <c r="D542" s="34"/>
      <c r="E542" t="s">
        <v>3456</v>
      </c>
      <c r="F542" s="40">
        <v>0</v>
      </c>
      <c r="G542" s="40">
        <v>0</v>
      </c>
    </row>
    <row r="543" spans="1:7" x14ac:dyDescent="0.3">
      <c r="A543" t="s">
        <v>1635</v>
      </c>
      <c r="B543" t="s">
        <v>20</v>
      </c>
      <c r="C543" t="s">
        <v>1636</v>
      </c>
      <c r="D543" s="34"/>
      <c r="E543" t="s">
        <v>1634</v>
      </c>
      <c r="F543" s="40">
        <v>0</v>
      </c>
      <c r="G543" s="40">
        <v>0</v>
      </c>
    </row>
    <row r="544" spans="1:7" x14ac:dyDescent="0.3">
      <c r="A544" t="s">
        <v>1641</v>
      </c>
      <c r="B544" t="s">
        <v>14</v>
      </c>
      <c r="C544" t="s">
        <v>1642</v>
      </c>
      <c r="D544" s="34"/>
      <c r="E544" t="s">
        <v>3457</v>
      </c>
      <c r="F544" s="40">
        <v>-9999999999</v>
      </c>
      <c r="G544" s="40">
        <v>-9999999999</v>
      </c>
    </row>
    <row r="545" spans="1:7" x14ac:dyDescent="0.3">
      <c r="A545" t="s">
        <v>1812</v>
      </c>
      <c r="B545" t="s">
        <v>14</v>
      </c>
      <c r="C545" t="s">
        <v>1813</v>
      </c>
      <c r="D545" s="34"/>
      <c r="E545" t="s">
        <v>3458</v>
      </c>
      <c r="F545" s="40">
        <v>-9999999999</v>
      </c>
      <c r="G545" s="40">
        <v>-9999999999</v>
      </c>
    </row>
    <row r="546" spans="1:7" x14ac:dyDescent="0.3">
      <c r="A546" t="s">
        <v>1530</v>
      </c>
      <c r="B546" t="s">
        <v>14</v>
      </c>
      <c r="C546" t="s">
        <v>1531</v>
      </c>
      <c r="D546" s="34"/>
      <c r="E546" t="s">
        <v>3459</v>
      </c>
      <c r="F546" s="40">
        <v>-9999999999</v>
      </c>
      <c r="G546" s="40">
        <v>-9999999999</v>
      </c>
    </row>
    <row r="547" spans="1:7" x14ac:dyDescent="0.3">
      <c r="A547" t="s">
        <v>1540</v>
      </c>
      <c r="B547" t="s">
        <v>14</v>
      </c>
      <c r="C547" t="s">
        <v>1541</v>
      </c>
      <c r="D547" s="34"/>
      <c r="E547" t="s">
        <v>3460</v>
      </c>
      <c r="F547" s="40">
        <v>-9999999999</v>
      </c>
      <c r="G547" s="40">
        <v>-9999999999</v>
      </c>
    </row>
    <row r="548" spans="1:7" x14ac:dyDescent="0.3">
      <c r="A548" t="s">
        <v>1550</v>
      </c>
      <c r="B548" t="s">
        <v>14</v>
      </c>
      <c r="C548" t="s">
        <v>1551</v>
      </c>
      <c r="D548" s="34"/>
      <c r="E548" t="s">
        <v>3461</v>
      </c>
      <c r="F548" s="40">
        <v>-9999999999</v>
      </c>
      <c r="G548" s="40">
        <v>-9999999999</v>
      </c>
    </row>
    <row r="549" spans="1:7" x14ac:dyDescent="0.3">
      <c r="A549" t="s">
        <v>2139</v>
      </c>
      <c r="B549" t="s">
        <v>14</v>
      </c>
      <c r="C549" t="s">
        <v>2140</v>
      </c>
      <c r="D549" s="34"/>
      <c r="E549" t="s">
        <v>3462</v>
      </c>
      <c r="F549" s="40">
        <v>-9999999999</v>
      </c>
      <c r="G549" s="40">
        <v>-9999999999</v>
      </c>
    </row>
    <row r="550" spans="1:7" x14ac:dyDescent="0.3">
      <c r="A550" t="s">
        <v>1536</v>
      </c>
      <c r="B550" t="s">
        <v>14</v>
      </c>
      <c r="C550" t="s">
        <v>1537</v>
      </c>
      <c r="D550" s="34"/>
      <c r="E550" t="s">
        <v>3463</v>
      </c>
      <c r="F550" s="40">
        <v>-9999999999</v>
      </c>
      <c r="G550" s="40">
        <v>-9999999999</v>
      </c>
    </row>
    <row r="551" spans="1:7" x14ac:dyDescent="0.3">
      <c r="A551" t="s">
        <v>1579</v>
      </c>
      <c r="B551" t="s">
        <v>14</v>
      </c>
      <c r="C551" t="s">
        <v>1580</v>
      </c>
      <c r="D551" s="34"/>
      <c r="E551" t="s">
        <v>3464</v>
      </c>
      <c r="F551" s="40">
        <v>-9999999999</v>
      </c>
      <c r="G551" s="40">
        <v>-9999999999</v>
      </c>
    </row>
    <row r="552" spans="1:7" x14ac:dyDescent="0.3">
      <c r="A552" t="s">
        <v>1594</v>
      </c>
      <c r="B552" t="s">
        <v>14</v>
      </c>
      <c r="C552" t="s">
        <v>1595</v>
      </c>
      <c r="D552" s="34"/>
      <c r="E552" t="s">
        <v>3465</v>
      </c>
      <c r="F552" s="40">
        <v>-9999999999</v>
      </c>
      <c r="G552" s="40">
        <v>-9999999999</v>
      </c>
    </row>
    <row r="553" spans="1:7" x14ac:dyDescent="0.3">
      <c r="A553" t="s">
        <v>1613</v>
      </c>
      <c r="B553" t="s">
        <v>14</v>
      </c>
      <c r="C553" t="s">
        <v>1614</v>
      </c>
      <c r="D553" s="34"/>
      <c r="E553" t="s">
        <v>3466</v>
      </c>
      <c r="F553" s="40">
        <v>-9999999999</v>
      </c>
      <c r="G553" s="40">
        <v>-9999999999</v>
      </c>
    </row>
    <row r="554" spans="1:7" x14ac:dyDescent="0.3">
      <c r="A554" t="s">
        <v>1623</v>
      </c>
      <c r="B554" t="s">
        <v>14</v>
      </c>
      <c r="C554" t="s">
        <v>1624</v>
      </c>
      <c r="D554" s="34"/>
      <c r="E554" t="s">
        <v>3467</v>
      </c>
      <c r="F554" s="40">
        <v>-9999999999</v>
      </c>
      <c r="G554" s="40">
        <v>-9999999999</v>
      </c>
    </row>
    <row r="555" spans="1:7" x14ac:dyDescent="0.3">
      <c r="A555" t="s">
        <v>1631</v>
      </c>
      <c r="B555" t="s">
        <v>14</v>
      </c>
      <c r="C555" t="s">
        <v>1632</v>
      </c>
      <c r="D555" s="34"/>
      <c r="E555" t="s">
        <v>3468</v>
      </c>
      <c r="F555" s="40">
        <v>-9999999999</v>
      </c>
      <c r="G555" s="40">
        <v>-9999999999</v>
      </c>
    </row>
    <row r="556" spans="1:7" x14ac:dyDescent="0.3">
      <c r="A556" t="s">
        <v>2678</v>
      </c>
      <c r="B556" t="s">
        <v>14</v>
      </c>
      <c r="C556" t="s">
        <v>2140</v>
      </c>
      <c r="D556" s="34"/>
      <c r="E556" t="s">
        <v>3462</v>
      </c>
      <c r="F556" s="40">
        <v>-9999999999</v>
      </c>
      <c r="G556" s="40">
        <v>-9999999999</v>
      </c>
    </row>
    <row r="557" spans="1:7" x14ac:dyDescent="0.3">
      <c r="A557" t="s">
        <v>2681</v>
      </c>
      <c r="B557" t="s">
        <v>14</v>
      </c>
      <c r="C557" t="s">
        <v>1551</v>
      </c>
      <c r="D557" s="34"/>
      <c r="E557" t="s">
        <v>3461</v>
      </c>
      <c r="F557" s="40">
        <v>0.2030606207608</v>
      </c>
      <c r="G557" s="40">
        <v>2.2728834599063998</v>
      </c>
    </row>
    <row r="558" spans="1:7" x14ac:dyDescent="0.3">
      <c r="A558" t="s">
        <v>2718</v>
      </c>
      <c r="B558" t="s">
        <v>14</v>
      </c>
      <c r="C558" t="s">
        <v>1580</v>
      </c>
      <c r="D558" s="34"/>
      <c r="E558" t="s">
        <v>3464</v>
      </c>
      <c r="F558" s="40">
        <v>0.14120754382039999</v>
      </c>
      <c r="G558" s="40">
        <v>1.5416647191232</v>
      </c>
    </row>
    <row r="559" spans="1:7" x14ac:dyDescent="0.3">
      <c r="A559" t="s">
        <v>2715</v>
      </c>
      <c r="B559" t="s">
        <v>14</v>
      </c>
      <c r="C559" t="s">
        <v>1595</v>
      </c>
      <c r="D559" s="34"/>
      <c r="E559" t="s">
        <v>3465</v>
      </c>
      <c r="F559" s="40">
        <v>0.14120754382039999</v>
      </c>
      <c r="G559" s="40">
        <v>1.5416647191232</v>
      </c>
    </row>
    <row r="560" spans="1:7" x14ac:dyDescent="0.3">
      <c r="A560" t="s">
        <v>1568</v>
      </c>
      <c r="B560" t="s">
        <v>14</v>
      </c>
      <c r="C560" t="s">
        <v>1569</v>
      </c>
      <c r="D560" s="34"/>
      <c r="E560" t="s">
        <v>3469</v>
      </c>
      <c r="F560" s="40">
        <v>-9999999999</v>
      </c>
      <c r="G560" s="40">
        <v>-9999999999</v>
      </c>
    </row>
    <row r="561" spans="1:7" x14ac:dyDescent="0.3">
      <c r="A561" t="s">
        <v>1639</v>
      </c>
      <c r="B561" t="s">
        <v>14</v>
      </c>
      <c r="C561" t="s">
        <v>1640</v>
      </c>
      <c r="D561" s="34"/>
      <c r="E561" t="s">
        <v>3470</v>
      </c>
      <c r="F561" s="40">
        <v>-9999999999</v>
      </c>
      <c r="G561" s="40">
        <v>-9999999999</v>
      </c>
    </row>
    <row r="562" spans="1:7" x14ac:dyDescent="0.3">
      <c r="A562" t="s">
        <v>1645</v>
      </c>
      <c r="B562" t="s">
        <v>14</v>
      </c>
      <c r="C562" t="s">
        <v>1646</v>
      </c>
      <c r="D562" s="34"/>
      <c r="E562" t="s">
        <v>1644</v>
      </c>
      <c r="F562" s="40">
        <v>-9999999999</v>
      </c>
      <c r="G562" s="40">
        <v>-9999999999</v>
      </c>
    </row>
    <row r="563" spans="1:7" x14ac:dyDescent="0.3">
      <c r="A563" t="s">
        <v>1651</v>
      </c>
      <c r="B563" t="s">
        <v>14</v>
      </c>
      <c r="C563" t="s">
        <v>1652</v>
      </c>
      <c r="D563" s="34"/>
      <c r="E563" t="s">
        <v>3471</v>
      </c>
      <c r="F563" s="40">
        <v>-9999999999</v>
      </c>
      <c r="G563" s="40">
        <v>-9999999999</v>
      </c>
    </row>
    <row r="564" spans="1:7" x14ac:dyDescent="0.3">
      <c r="A564" t="s">
        <v>1657</v>
      </c>
      <c r="B564" t="s">
        <v>20</v>
      </c>
      <c r="C564" t="s">
        <v>1658</v>
      </c>
      <c r="D564" s="34"/>
      <c r="E564" t="s">
        <v>1656</v>
      </c>
      <c r="F564" s="40">
        <v>-9999999999</v>
      </c>
      <c r="G564" s="40">
        <v>-9999999999</v>
      </c>
    </row>
    <row r="565" spans="1:7" x14ac:dyDescent="0.3">
      <c r="A565" t="s">
        <v>1647</v>
      </c>
      <c r="B565" t="s">
        <v>14</v>
      </c>
      <c r="C565" t="s">
        <v>1648</v>
      </c>
      <c r="D565" s="34"/>
      <c r="E565" t="s">
        <v>3472</v>
      </c>
      <c r="F565" s="40">
        <v>-9999999999</v>
      </c>
      <c r="G565" s="40">
        <v>-9999999999</v>
      </c>
    </row>
    <row r="566" spans="1:7" x14ac:dyDescent="0.3">
      <c r="A566" t="s">
        <v>1653</v>
      </c>
      <c r="B566" t="s">
        <v>14</v>
      </c>
      <c r="C566" t="s">
        <v>1654</v>
      </c>
      <c r="D566" s="34"/>
      <c r="E566" t="s">
        <v>3473</v>
      </c>
      <c r="F566" s="40">
        <v>-9999999999</v>
      </c>
      <c r="G566" s="40">
        <v>-9999999999</v>
      </c>
    </row>
    <row r="567" spans="1:7" x14ac:dyDescent="0.3">
      <c r="A567" t="s">
        <v>1661</v>
      </c>
      <c r="B567" t="s">
        <v>14</v>
      </c>
      <c r="C567" t="s">
        <v>1662</v>
      </c>
      <c r="D567" s="34"/>
      <c r="E567" t="s">
        <v>3474</v>
      </c>
      <c r="F567" s="40">
        <v>0</v>
      </c>
      <c r="G567" s="40">
        <v>0</v>
      </c>
    </row>
    <row r="568" spans="1:7" x14ac:dyDescent="0.3">
      <c r="A568" t="s">
        <v>952</v>
      </c>
      <c r="B568" t="s">
        <v>14</v>
      </c>
      <c r="C568" t="s">
        <v>953</v>
      </c>
      <c r="D568" s="34"/>
      <c r="E568" t="s">
        <v>3475</v>
      </c>
      <c r="F568" s="40">
        <v>-9999999999</v>
      </c>
      <c r="G568" s="40">
        <v>-9999999999</v>
      </c>
    </row>
    <row r="569" spans="1:7" x14ac:dyDescent="0.3">
      <c r="A569" t="s">
        <v>946</v>
      </c>
      <c r="B569" t="s">
        <v>14</v>
      </c>
      <c r="C569" t="s">
        <v>947</v>
      </c>
      <c r="D569" s="34"/>
      <c r="E569" t="s">
        <v>3476</v>
      </c>
      <c r="F569" s="40">
        <v>-9999999999</v>
      </c>
      <c r="G569" s="40">
        <v>-9999999999</v>
      </c>
    </row>
    <row r="570" spans="1:7" x14ac:dyDescent="0.3">
      <c r="A570" t="s">
        <v>2989</v>
      </c>
      <c r="B570" t="s">
        <v>14</v>
      </c>
      <c r="C570" t="s">
        <v>2990</v>
      </c>
      <c r="D570" s="34"/>
      <c r="E570" t="s">
        <v>3477</v>
      </c>
      <c r="F570" s="40">
        <v>0</v>
      </c>
      <c r="G570" s="40">
        <v>0</v>
      </c>
    </row>
    <row r="571" spans="1:7" x14ac:dyDescent="0.3">
      <c r="A571" t="s">
        <v>2985</v>
      </c>
      <c r="B571" t="s">
        <v>14</v>
      </c>
      <c r="C571" t="s">
        <v>2986</v>
      </c>
      <c r="D571" s="34"/>
      <c r="E571" t="s">
        <v>3478</v>
      </c>
      <c r="F571" s="40">
        <v>0</v>
      </c>
      <c r="G571" s="40">
        <v>0</v>
      </c>
    </row>
    <row r="572" spans="1:7" x14ac:dyDescent="0.3">
      <c r="A572" t="s">
        <v>908</v>
      </c>
      <c r="B572" t="s">
        <v>14</v>
      </c>
      <c r="C572" t="s">
        <v>909</v>
      </c>
      <c r="D572" s="34"/>
      <c r="E572" t="s">
        <v>3479</v>
      </c>
      <c r="F572" s="40">
        <v>0</v>
      </c>
      <c r="G572" s="40">
        <v>0</v>
      </c>
    </row>
    <row r="573" spans="1:7" x14ac:dyDescent="0.3">
      <c r="A573" t="s">
        <v>950</v>
      </c>
      <c r="B573" t="s">
        <v>14</v>
      </c>
      <c r="C573" t="s">
        <v>951</v>
      </c>
      <c r="D573" s="34"/>
      <c r="E573" t="s">
        <v>3480</v>
      </c>
      <c r="F573" s="40">
        <v>-9999999999</v>
      </c>
      <c r="G573" s="40">
        <v>-9999999999</v>
      </c>
    </row>
    <row r="574" spans="1:7" x14ac:dyDescent="0.3">
      <c r="A574" t="s">
        <v>948</v>
      </c>
      <c r="B574" t="s">
        <v>14</v>
      </c>
      <c r="C574" t="s">
        <v>949</v>
      </c>
      <c r="D574" s="34"/>
      <c r="E574" t="s">
        <v>3481</v>
      </c>
      <c r="F574" s="40">
        <v>-9999999999</v>
      </c>
      <c r="G574" s="40">
        <v>-9999999999</v>
      </c>
    </row>
    <row r="575" spans="1:7" x14ac:dyDescent="0.3">
      <c r="A575" t="s">
        <v>1865</v>
      </c>
      <c r="B575" t="s">
        <v>14</v>
      </c>
      <c r="C575" t="s">
        <v>1866</v>
      </c>
      <c r="D575" s="34"/>
      <c r="E575" t="s">
        <v>3482</v>
      </c>
      <c r="F575" s="40">
        <v>0</v>
      </c>
      <c r="G575" s="40">
        <v>0</v>
      </c>
    </row>
    <row r="576" spans="1:7" x14ac:dyDescent="0.3">
      <c r="A576" t="s">
        <v>1665</v>
      </c>
      <c r="B576" t="s">
        <v>14</v>
      </c>
      <c r="C576" t="s">
        <v>1666</v>
      </c>
      <c r="D576" s="34"/>
      <c r="E576" t="s">
        <v>3483</v>
      </c>
      <c r="F576" s="40">
        <v>0</v>
      </c>
      <c r="G576" s="40">
        <v>0</v>
      </c>
    </row>
    <row r="577" spans="1:7" x14ac:dyDescent="0.3">
      <c r="A577" t="s">
        <v>1673</v>
      </c>
      <c r="B577" t="s">
        <v>14</v>
      </c>
      <c r="C577" t="s">
        <v>1674</v>
      </c>
      <c r="D577" s="34"/>
      <c r="E577" t="s">
        <v>1670</v>
      </c>
      <c r="F577" s="40">
        <v>0</v>
      </c>
      <c r="G577" s="40">
        <v>0</v>
      </c>
    </row>
    <row r="578" spans="1:7" x14ac:dyDescent="0.3">
      <c r="A578" t="s">
        <v>1677</v>
      </c>
      <c r="B578" t="s">
        <v>14</v>
      </c>
      <c r="C578" t="s">
        <v>1678</v>
      </c>
      <c r="D578" s="34"/>
      <c r="E578" t="s">
        <v>3484</v>
      </c>
      <c r="F578" s="40">
        <v>0</v>
      </c>
      <c r="G578" s="40">
        <v>0</v>
      </c>
    </row>
    <row r="579" spans="1:7" x14ac:dyDescent="0.3">
      <c r="A579" t="s">
        <v>1685</v>
      </c>
      <c r="B579" t="s">
        <v>14</v>
      </c>
      <c r="C579" t="s">
        <v>1686</v>
      </c>
      <c r="D579" s="34"/>
      <c r="E579" t="s">
        <v>3485</v>
      </c>
      <c r="F579" s="40">
        <v>0</v>
      </c>
      <c r="G579" s="40">
        <v>0</v>
      </c>
    </row>
    <row r="580" spans="1:7" x14ac:dyDescent="0.3">
      <c r="A580" t="s">
        <v>1871</v>
      </c>
      <c r="B580" t="s">
        <v>14</v>
      </c>
      <c r="C580" t="s">
        <v>1872</v>
      </c>
      <c r="D580" s="34"/>
      <c r="E580" t="s">
        <v>3486</v>
      </c>
      <c r="F580" s="40">
        <v>0</v>
      </c>
      <c r="G580" s="40">
        <v>0</v>
      </c>
    </row>
    <row r="581" spans="1:7" x14ac:dyDescent="0.3">
      <c r="A581" t="s">
        <v>2786</v>
      </c>
      <c r="B581" t="s">
        <v>14</v>
      </c>
      <c r="C581" t="s">
        <v>2787</v>
      </c>
      <c r="D581" s="34"/>
      <c r="E581" t="s">
        <v>3487</v>
      </c>
      <c r="F581" s="40">
        <v>0</v>
      </c>
      <c r="G581" s="40">
        <v>0</v>
      </c>
    </row>
    <row r="582" spans="1:7" x14ac:dyDescent="0.3">
      <c r="A582" t="s">
        <v>1689</v>
      </c>
      <c r="B582" t="s">
        <v>14</v>
      </c>
      <c r="C582" t="s">
        <v>1690</v>
      </c>
      <c r="D582" s="34"/>
      <c r="E582" t="s">
        <v>3488</v>
      </c>
      <c r="F582" s="40">
        <v>0</v>
      </c>
      <c r="G582" s="40">
        <v>0</v>
      </c>
    </row>
    <row r="583" spans="1:7" x14ac:dyDescent="0.3">
      <c r="A583" t="s">
        <v>1695</v>
      </c>
      <c r="B583" t="s">
        <v>14</v>
      </c>
      <c r="C583" t="s">
        <v>1696</v>
      </c>
      <c r="D583" s="34"/>
      <c r="E583" t="s">
        <v>3489</v>
      </c>
      <c r="F583" s="40">
        <v>0</v>
      </c>
      <c r="G583" s="40">
        <v>0</v>
      </c>
    </row>
    <row r="584" spans="1:7" x14ac:dyDescent="0.3">
      <c r="A584" t="s">
        <v>1667</v>
      </c>
      <c r="B584" t="s">
        <v>14</v>
      </c>
      <c r="C584" t="s">
        <v>1668</v>
      </c>
      <c r="D584" s="34"/>
      <c r="E584" t="s">
        <v>3490</v>
      </c>
      <c r="F584" s="40">
        <v>0</v>
      </c>
      <c r="G584" s="40">
        <v>0</v>
      </c>
    </row>
    <row r="585" spans="1:7" x14ac:dyDescent="0.3">
      <c r="A585" t="s">
        <v>1671</v>
      </c>
      <c r="B585" t="s">
        <v>14</v>
      </c>
      <c r="C585" t="s">
        <v>1672</v>
      </c>
      <c r="D585" s="34"/>
      <c r="E585" t="s">
        <v>3491</v>
      </c>
      <c r="F585" s="40">
        <v>0</v>
      </c>
      <c r="G585" s="40">
        <v>0</v>
      </c>
    </row>
    <row r="586" spans="1:7" x14ac:dyDescent="0.3">
      <c r="A586" t="s">
        <v>1679</v>
      </c>
      <c r="B586" t="s">
        <v>14</v>
      </c>
      <c r="C586" t="s">
        <v>1680</v>
      </c>
      <c r="D586" s="34"/>
      <c r="E586" t="s">
        <v>3492</v>
      </c>
      <c r="F586" s="40">
        <v>0</v>
      </c>
      <c r="G586" s="40">
        <v>0</v>
      </c>
    </row>
    <row r="587" spans="1:7" x14ac:dyDescent="0.3">
      <c r="A587" t="s">
        <v>1683</v>
      </c>
      <c r="B587" t="s">
        <v>14</v>
      </c>
      <c r="C587" t="s">
        <v>1684</v>
      </c>
      <c r="D587" s="34"/>
      <c r="E587" t="s">
        <v>3493</v>
      </c>
      <c r="F587" s="40">
        <v>0</v>
      </c>
      <c r="G587" s="40">
        <v>0</v>
      </c>
    </row>
    <row r="588" spans="1:7" x14ac:dyDescent="0.3">
      <c r="A588" t="s">
        <v>1869</v>
      </c>
      <c r="B588" t="s">
        <v>14</v>
      </c>
      <c r="C588" t="s">
        <v>1870</v>
      </c>
      <c r="D588" s="34"/>
      <c r="E588" t="s">
        <v>3494</v>
      </c>
      <c r="F588" s="40">
        <v>0</v>
      </c>
      <c r="G588" s="40">
        <v>0</v>
      </c>
    </row>
    <row r="589" spans="1:7" x14ac:dyDescent="0.3">
      <c r="A589" t="s">
        <v>2784</v>
      </c>
      <c r="B589" t="s">
        <v>14</v>
      </c>
      <c r="C589" t="s">
        <v>2785</v>
      </c>
      <c r="D589" s="34"/>
      <c r="E589" t="s">
        <v>3495</v>
      </c>
      <c r="F589" s="40">
        <v>0</v>
      </c>
      <c r="G589" s="40">
        <v>0</v>
      </c>
    </row>
    <row r="590" spans="1:7" x14ac:dyDescent="0.3">
      <c r="A590" t="s">
        <v>1700</v>
      </c>
      <c r="B590" t="s">
        <v>14</v>
      </c>
      <c r="C590" t="s">
        <v>1701</v>
      </c>
      <c r="D590" s="34"/>
      <c r="E590" t="s">
        <v>3496</v>
      </c>
      <c r="F590" s="40">
        <v>0</v>
      </c>
      <c r="G590" s="40">
        <v>0</v>
      </c>
    </row>
    <row r="591" spans="1:7" x14ac:dyDescent="0.3">
      <c r="A591" t="s">
        <v>906</v>
      </c>
      <c r="B591" t="s">
        <v>14</v>
      </c>
      <c r="C591" t="s">
        <v>907</v>
      </c>
      <c r="D591" s="34"/>
      <c r="E591" t="s">
        <v>3497</v>
      </c>
      <c r="F591" s="40">
        <v>0</v>
      </c>
      <c r="G591" s="40">
        <v>0</v>
      </c>
    </row>
    <row r="592" spans="1:7" x14ac:dyDescent="0.3">
      <c r="A592" t="s">
        <v>2790</v>
      </c>
      <c r="B592" t="s">
        <v>14</v>
      </c>
      <c r="C592" t="s">
        <v>2791</v>
      </c>
      <c r="D592" s="34"/>
      <c r="E592" t="s">
        <v>3498</v>
      </c>
      <c r="F592" s="40">
        <v>31.931683692553001</v>
      </c>
      <c r="G592" s="40">
        <v>418.58678445326001</v>
      </c>
    </row>
    <row r="593" spans="1:7" x14ac:dyDescent="0.3">
      <c r="A593" t="s">
        <v>2794</v>
      </c>
      <c r="B593" t="s">
        <v>14</v>
      </c>
      <c r="C593" t="s">
        <v>2795</v>
      </c>
      <c r="D593" s="34"/>
      <c r="E593" t="s">
        <v>3499</v>
      </c>
      <c r="F593" s="40">
        <v>-9999999999</v>
      </c>
      <c r="G593" s="40">
        <v>-9999999999</v>
      </c>
    </row>
    <row r="594" spans="1:7" x14ac:dyDescent="0.3">
      <c r="A594" t="s">
        <v>2798</v>
      </c>
      <c r="B594" t="s">
        <v>14</v>
      </c>
      <c r="C594" t="s">
        <v>2799</v>
      </c>
      <c r="D594" s="34"/>
      <c r="E594" t="s">
        <v>3500</v>
      </c>
      <c r="F594" s="40">
        <v>-9999999999</v>
      </c>
      <c r="G594" s="40">
        <v>-9999999999</v>
      </c>
    </row>
    <row r="595" spans="1:7" x14ac:dyDescent="0.3">
      <c r="A595" t="s">
        <v>2802</v>
      </c>
      <c r="B595" t="s">
        <v>14</v>
      </c>
      <c r="C595" t="s">
        <v>2803</v>
      </c>
      <c r="D595" s="34"/>
      <c r="E595" t="s">
        <v>3501</v>
      </c>
      <c r="F595" s="40">
        <v>-9999999999</v>
      </c>
      <c r="G595" s="40">
        <v>-9999999999</v>
      </c>
    </row>
    <row r="596" spans="1:7" x14ac:dyDescent="0.3">
      <c r="A596" t="s">
        <v>2818</v>
      </c>
      <c r="B596" t="s">
        <v>14</v>
      </c>
      <c r="C596" t="s">
        <v>2819</v>
      </c>
      <c r="D596" s="34"/>
      <c r="E596" t="s">
        <v>3502</v>
      </c>
      <c r="F596" s="40">
        <v>-9999999999</v>
      </c>
      <c r="G596" s="40">
        <v>-9999999999</v>
      </c>
    </row>
    <row r="597" spans="1:7" x14ac:dyDescent="0.3">
      <c r="A597" t="s">
        <v>2806</v>
      </c>
      <c r="B597" t="s">
        <v>14</v>
      </c>
      <c r="C597" t="s">
        <v>2807</v>
      </c>
      <c r="D597" s="34"/>
      <c r="E597" t="s">
        <v>3503</v>
      </c>
      <c r="F597" s="40">
        <v>-9999999999</v>
      </c>
      <c r="G597" s="40">
        <v>-9999999999</v>
      </c>
    </row>
    <row r="598" spans="1:7" x14ac:dyDescent="0.3">
      <c r="A598" t="s">
        <v>2810</v>
      </c>
      <c r="B598" t="s">
        <v>14</v>
      </c>
      <c r="C598" t="s">
        <v>2811</v>
      </c>
      <c r="D598" s="34"/>
      <c r="E598" t="s">
        <v>3504</v>
      </c>
      <c r="F598" s="40">
        <v>-9999999999</v>
      </c>
      <c r="G598" s="40">
        <v>-9999999999</v>
      </c>
    </row>
    <row r="599" spans="1:7" x14ac:dyDescent="0.3">
      <c r="A599" t="s">
        <v>2822</v>
      </c>
      <c r="B599" t="s">
        <v>14</v>
      </c>
      <c r="C599" t="s">
        <v>2823</v>
      </c>
      <c r="D599" s="34"/>
      <c r="E599" t="s">
        <v>3505</v>
      </c>
      <c r="F599" s="40">
        <v>-9999999999</v>
      </c>
      <c r="G599" s="40">
        <v>-9999999999</v>
      </c>
    </row>
    <row r="600" spans="1:7" x14ac:dyDescent="0.3">
      <c r="A600" t="s">
        <v>2814</v>
      </c>
      <c r="B600" t="s">
        <v>14</v>
      </c>
      <c r="C600" t="s">
        <v>2815</v>
      </c>
      <c r="D600" s="34"/>
      <c r="E600" t="s">
        <v>3506</v>
      </c>
      <c r="F600" s="40">
        <v>0</v>
      </c>
      <c r="G600" s="40">
        <v>0</v>
      </c>
    </row>
    <row r="601" spans="1:7" x14ac:dyDescent="0.3">
      <c r="A601" t="s">
        <v>1706</v>
      </c>
      <c r="B601" t="s">
        <v>14</v>
      </c>
      <c r="C601" t="s">
        <v>1707</v>
      </c>
      <c r="D601" s="34"/>
      <c r="E601" t="s">
        <v>3507</v>
      </c>
      <c r="F601" s="40">
        <v>0</v>
      </c>
      <c r="G601" s="40">
        <v>0</v>
      </c>
    </row>
    <row r="602" spans="1:7" x14ac:dyDescent="0.3">
      <c r="A602" t="s">
        <v>1710</v>
      </c>
      <c r="B602" t="s">
        <v>14</v>
      </c>
      <c r="C602" t="s">
        <v>1711</v>
      </c>
      <c r="D602" s="34"/>
      <c r="E602" t="s">
        <v>3508</v>
      </c>
      <c r="F602" s="40">
        <v>-9999999999</v>
      </c>
      <c r="G602" s="40">
        <v>-9999999999</v>
      </c>
    </row>
    <row r="603" spans="1:7" x14ac:dyDescent="0.3">
      <c r="A603" t="s">
        <v>2190</v>
      </c>
      <c r="B603" t="s">
        <v>14</v>
      </c>
      <c r="C603" t="s">
        <v>2191</v>
      </c>
      <c r="D603" s="34"/>
      <c r="E603" t="s">
        <v>3509</v>
      </c>
      <c r="F603" s="40">
        <v>-9999999999</v>
      </c>
      <c r="G603" s="40">
        <v>-9999999999</v>
      </c>
    </row>
    <row r="604" spans="1:7" x14ac:dyDescent="0.3">
      <c r="A604" t="s">
        <v>1714</v>
      </c>
      <c r="B604" t="s">
        <v>14</v>
      </c>
      <c r="C604" t="s">
        <v>1715</v>
      </c>
      <c r="D604" s="34"/>
      <c r="E604" t="s">
        <v>1713</v>
      </c>
      <c r="F604" s="40">
        <v>-9999999999</v>
      </c>
      <c r="G604" s="40">
        <v>-9999999999</v>
      </c>
    </row>
    <row r="605" spans="1:7" x14ac:dyDescent="0.3">
      <c r="A605" t="s">
        <v>1718</v>
      </c>
      <c r="B605" t="s">
        <v>14</v>
      </c>
      <c r="C605" t="s">
        <v>1719</v>
      </c>
      <c r="D605" s="34"/>
      <c r="E605" t="s">
        <v>1717</v>
      </c>
      <c r="F605" s="40">
        <v>0</v>
      </c>
      <c r="G605" s="40">
        <v>0</v>
      </c>
    </row>
    <row r="606" spans="1:7" x14ac:dyDescent="0.3">
      <c r="A606" t="s">
        <v>1722</v>
      </c>
      <c r="B606" t="s">
        <v>14</v>
      </c>
      <c r="C606" t="s">
        <v>1723</v>
      </c>
      <c r="D606" s="34"/>
      <c r="E606" t="s">
        <v>1721</v>
      </c>
      <c r="F606" s="40">
        <v>-9999999999</v>
      </c>
      <c r="G606" s="40">
        <v>-9999999999</v>
      </c>
    </row>
    <row r="607" spans="1:7" x14ac:dyDescent="0.3">
      <c r="A607" t="s">
        <v>2826</v>
      </c>
      <c r="B607" t="s">
        <v>14</v>
      </c>
      <c r="C607" t="s">
        <v>2827</v>
      </c>
      <c r="D607" s="34"/>
      <c r="E607" t="s">
        <v>3510</v>
      </c>
      <c r="F607" s="40">
        <v>-9999999999</v>
      </c>
      <c r="G607" s="40">
        <v>-9999999999</v>
      </c>
    </row>
    <row r="608" spans="1:7" x14ac:dyDescent="0.3">
      <c r="A608" t="s">
        <v>2834</v>
      </c>
      <c r="B608" t="s">
        <v>14</v>
      </c>
      <c r="C608" t="s">
        <v>2835</v>
      </c>
      <c r="D608" s="34"/>
      <c r="E608" t="s">
        <v>2833</v>
      </c>
      <c r="F608" s="40">
        <v>-9999999999</v>
      </c>
      <c r="G608" s="40">
        <v>-9999999999</v>
      </c>
    </row>
    <row r="609" spans="1:7" x14ac:dyDescent="0.3">
      <c r="A609" t="s">
        <v>2830</v>
      </c>
      <c r="B609" t="s">
        <v>14</v>
      </c>
      <c r="C609" t="s">
        <v>2831</v>
      </c>
      <c r="D609" s="34"/>
      <c r="E609" t="s">
        <v>3511</v>
      </c>
      <c r="F609" s="40">
        <v>-9999999999</v>
      </c>
      <c r="G609" s="40">
        <v>-9999999999</v>
      </c>
    </row>
    <row r="610" spans="1:7" x14ac:dyDescent="0.3">
      <c r="A610" t="s">
        <v>904</v>
      </c>
      <c r="B610" t="s">
        <v>14</v>
      </c>
      <c r="C610" t="s">
        <v>905</v>
      </c>
      <c r="D610" s="34"/>
      <c r="E610" t="s">
        <v>3512</v>
      </c>
      <c r="F610" s="40">
        <v>0</v>
      </c>
      <c r="G610" s="40">
        <v>0</v>
      </c>
    </row>
    <row r="611" spans="1:7" x14ac:dyDescent="0.3">
      <c r="A611" t="s">
        <v>2194</v>
      </c>
      <c r="B611" t="s">
        <v>14</v>
      </c>
      <c r="C611" t="s">
        <v>2195</v>
      </c>
      <c r="D611" s="34"/>
      <c r="E611" t="s">
        <v>3513</v>
      </c>
      <c r="F611" s="40">
        <v>-9999999999</v>
      </c>
      <c r="G611" s="40">
        <v>-9999999999</v>
      </c>
    </row>
    <row r="612" spans="1:7" x14ac:dyDescent="0.3">
      <c r="A612" t="s">
        <v>2859</v>
      </c>
      <c r="B612" t="s">
        <v>14</v>
      </c>
      <c r="C612" t="s">
        <v>2860</v>
      </c>
      <c r="D612" s="34"/>
      <c r="E612" t="s">
        <v>3514</v>
      </c>
      <c r="F612" s="40">
        <v>-9999999999</v>
      </c>
      <c r="G612" s="40">
        <v>-9999999999</v>
      </c>
    </row>
    <row r="613" spans="1:7" x14ac:dyDescent="0.3">
      <c r="A613" t="s">
        <v>2838</v>
      </c>
      <c r="B613" t="s">
        <v>14</v>
      </c>
      <c r="C613" t="s">
        <v>2839</v>
      </c>
      <c r="D613" s="34"/>
      <c r="E613" t="s">
        <v>3515</v>
      </c>
      <c r="F613" s="40">
        <v>0</v>
      </c>
      <c r="G613" s="40">
        <v>0</v>
      </c>
    </row>
    <row r="614" spans="1:7" x14ac:dyDescent="0.3">
      <c r="A614" t="s">
        <v>2850</v>
      </c>
      <c r="B614" t="s">
        <v>14</v>
      </c>
      <c r="C614" t="s">
        <v>2851</v>
      </c>
      <c r="D614" s="34"/>
      <c r="E614" t="s">
        <v>3516</v>
      </c>
      <c r="F614" s="40">
        <v>-9999999999</v>
      </c>
      <c r="G614" s="40">
        <v>-9999999999</v>
      </c>
    </row>
    <row r="615" spans="1:7" x14ac:dyDescent="0.3">
      <c r="A615" t="s">
        <v>2844</v>
      </c>
      <c r="B615" t="s">
        <v>14</v>
      </c>
      <c r="C615" t="s">
        <v>2845</v>
      </c>
      <c r="D615" s="34"/>
      <c r="E615" t="s">
        <v>3517</v>
      </c>
      <c r="F615" s="40">
        <v>-9999999999</v>
      </c>
      <c r="G615" s="40">
        <v>-9999999999</v>
      </c>
    </row>
    <row r="616" spans="1:7" x14ac:dyDescent="0.3">
      <c r="A616" t="s">
        <v>2854</v>
      </c>
      <c r="B616" t="s">
        <v>14</v>
      </c>
      <c r="C616" t="s">
        <v>2855</v>
      </c>
      <c r="D616" s="34"/>
      <c r="E616" t="s">
        <v>3518</v>
      </c>
      <c r="F616" s="40">
        <v>-9999999999</v>
      </c>
      <c r="G616" s="40">
        <v>-9999999999</v>
      </c>
    </row>
    <row r="617" spans="1:7" x14ac:dyDescent="0.3">
      <c r="A617" t="s">
        <v>1726</v>
      </c>
      <c r="B617" t="s">
        <v>14</v>
      </c>
      <c r="C617" t="s">
        <v>1727</v>
      </c>
      <c r="D617" s="34"/>
      <c r="E617" t="s">
        <v>3519</v>
      </c>
      <c r="F617" s="40">
        <v>0</v>
      </c>
      <c r="G617" s="40">
        <v>0</v>
      </c>
    </row>
    <row r="618" spans="1:7" x14ac:dyDescent="0.3">
      <c r="A618" t="s">
        <v>1730</v>
      </c>
      <c r="B618" t="s">
        <v>14</v>
      </c>
      <c r="C618" t="s">
        <v>1731</v>
      </c>
      <c r="D618" s="34"/>
      <c r="E618" t="s">
        <v>3520</v>
      </c>
      <c r="F618" s="40">
        <v>-9999999999</v>
      </c>
      <c r="G618" s="40">
        <v>-9999999999</v>
      </c>
    </row>
    <row r="619" spans="1:7" x14ac:dyDescent="0.3">
      <c r="A619" t="s">
        <v>2198</v>
      </c>
      <c r="B619" t="s">
        <v>14</v>
      </c>
      <c r="C619" t="s">
        <v>2199</v>
      </c>
      <c r="D619" s="34"/>
      <c r="E619" t="s">
        <v>3521</v>
      </c>
      <c r="F619" s="40">
        <v>-9999999999</v>
      </c>
      <c r="G619" s="40">
        <v>-9999999999</v>
      </c>
    </row>
    <row r="620" spans="1:7" x14ac:dyDescent="0.3">
      <c r="A620" t="s">
        <v>2863</v>
      </c>
      <c r="B620" t="s">
        <v>14</v>
      </c>
      <c r="C620" t="s">
        <v>2864</v>
      </c>
      <c r="D620" s="34"/>
      <c r="E620" t="s">
        <v>3522</v>
      </c>
      <c r="F620" s="40">
        <v>20.868210900278999</v>
      </c>
      <c r="G620" s="40">
        <v>278.95056523327997</v>
      </c>
    </row>
    <row r="621" spans="1:7" x14ac:dyDescent="0.3">
      <c r="A621" t="s">
        <v>2868</v>
      </c>
      <c r="B621" t="s">
        <v>14</v>
      </c>
      <c r="C621" t="s">
        <v>2869</v>
      </c>
      <c r="D621" s="34"/>
      <c r="E621" t="s">
        <v>3523</v>
      </c>
      <c r="F621" s="40">
        <v>20.868210900278999</v>
      </c>
      <c r="G621" s="40">
        <v>278.95056523327997</v>
      </c>
    </row>
    <row r="622" spans="1:7" x14ac:dyDescent="0.3">
      <c r="A622" t="s">
        <v>2202</v>
      </c>
      <c r="B622" t="s">
        <v>14</v>
      </c>
      <c r="C622" t="s">
        <v>2203</v>
      </c>
      <c r="D622" s="34"/>
      <c r="E622" t="s">
        <v>3524</v>
      </c>
      <c r="F622" s="40">
        <v>0</v>
      </c>
      <c r="G622" s="40">
        <v>0</v>
      </c>
    </row>
    <row r="623" spans="1:7" x14ac:dyDescent="0.3">
      <c r="A623" t="s">
        <v>910</v>
      </c>
      <c r="B623" t="s">
        <v>14</v>
      </c>
      <c r="C623" t="s">
        <v>911</v>
      </c>
      <c r="D623" s="34"/>
      <c r="E623" t="s">
        <v>3525</v>
      </c>
      <c r="F623" s="40">
        <v>0</v>
      </c>
      <c r="G623" s="40">
        <v>0</v>
      </c>
    </row>
    <row r="624" spans="1:7" x14ac:dyDescent="0.3">
      <c r="A624" t="s">
        <v>1736</v>
      </c>
      <c r="B624" t="s">
        <v>14</v>
      </c>
      <c r="C624" t="s">
        <v>1737</v>
      </c>
      <c r="D624" s="34"/>
      <c r="E624" t="s">
        <v>3526</v>
      </c>
      <c r="F624" s="40">
        <v>0</v>
      </c>
      <c r="G624" s="40">
        <v>0</v>
      </c>
    </row>
    <row r="625" spans="1:7" x14ac:dyDescent="0.3">
      <c r="A625" t="s">
        <v>1740</v>
      </c>
      <c r="B625" t="s">
        <v>14</v>
      </c>
      <c r="C625" t="s">
        <v>1741</v>
      </c>
      <c r="D625" s="34"/>
      <c r="E625" t="s">
        <v>3527</v>
      </c>
      <c r="F625" s="40">
        <v>-9999999999</v>
      </c>
      <c r="G625" s="40">
        <v>-9999999999</v>
      </c>
    </row>
    <row r="626" spans="1:7" x14ac:dyDescent="0.3">
      <c r="A626" t="s">
        <v>2915</v>
      </c>
      <c r="B626" t="s">
        <v>14</v>
      </c>
      <c r="C626" t="s">
        <v>2916</v>
      </c>
      <c r="D626" s="34"/>
      <c r="E626" t="s">
        <v>3528</v>
      </c>
      <c r="F626" s="40">
        <v>-9999999999</v>
      </c>
      <c r="G626" s="40">
        <v>-9999999999</v>
      </c>
    </row>
    <row r="627" spans="1:7" x14ac:dyDescent="0.3">
      <c r="A627" t="s">
        <v>2908</v>
      </c>
      <c r="B627" t="s">
        <v>14</v>
      </c>
      <c r="C627" t="s">
        <v>2909</v>
      </c>
      <c r="D627" s="34"/>
      <c r="E627" t="s">
        <v>3529</v>
      </c>
      <c r="F627" s="40">
        <v>-9999999999</v>
      </c>
      <c r="G627" s="40">
        <v>-9999999999</v>
      </c>
    </row>
    <row r="628" spans="1:7" x14ac:dyDescent="0.3">
      <c r="A628" t="s">
        <v>2912</v>
      </c>
      <c r="B628" t="s">
        <v>14</v>
      </c>
      <c r="C628" t="s">
        <v>2913</v>
      </c>
      <c r="D628" s="34"/>
      <c r="E628" t="s">
        <v>3530</v>
      </c>
      <c r="F628" s="40">
        <v>-9999999999</v>
      </c>
      <c r="G628" s="40">
        <v>-9999999999</v>
      </c>
    </row>
    <row r="629" spans="1:7" x14ac:dyDescent="0.3">
      <c r="A629" t="s">
        <v>1744</v>
      </c>
      <c r="B629" t="s">
        <v>14</v>
      </c>
      <c r="C629" t="s">
        <v>1745</v>
      </c>
      <c r="D629" s="34"/>
      <c r="E629" t="s">
        <v>3531</v>
      </c>
      <c r="F629" s="40">
        <v>-9999999999</v>
      </c>
      <c r="G629" s="40">
        <v>-9999999999</v>
      </c>
    </row>
    <row r="630" spans="1:7" x14ac:dyDescent="0.3">
      <c r="A630" t="s">
        <v>1748</v>
      </c>
      <c r="B630" t="s">
        <v>14</v>
      </c>
      <c r="C630" t="s">
        <v>1749</v>
      </c>
      <c r="D630" s="34"/>
      <c r="E630" t="s">
        <v>3532</v>
      </c>
      <c r="F630" s="40">
        <v>0</v>
      </c>
      <c r="G630" s="40">
        <v>0</v>
      </c>
    </row>
    <row r="631" spans="1:7" x14ac:dyDescent="0.3">
      <c r="A631" t="s">
        <v>2993</v>
      </c>
      <c r="B631" t="s">
        <v>14</v>
      </c>
      <c r="C631" t="s">
        <v>2994</v>
      </c>
      <c r="D631" s="34"/>
      <c r="E631" t="s">
        <v>3533</v>
      </c>
      <c r="F631" s="40">
        <v>0</v>
      </c>
      <c r="G631" s="40">
        <v>0</v>
      </c>
    </row>
    <row r="632" spans="1:7" ht="72" x14ac:dyDescent="0.3">
      <c r="A632" t="s">
        <v>3056</v>
      </c>
      <c r="B632" t="s">
        <v>14</v>
      </c>
      <c r="C632" s="39" t="s">
        <v>3057</v>
      </c>
      <c r="D632" s="34"/>
      <c r="E632" t="s">
        <v>3534</v>
      </c>
      <c r="F632" s="40">
        <v>0</v>
      </c>
      <c r="G632" s="40">
        <v>0</v>
      </c>
    </row>
    <row r="633" spans="1:7" x14ac:dyDescent="0.3">
      <c r="A633" t="s">
        <v>1752</v>
      </c>
      <c r="B633" t="s">
        <v>20</v>
      </c>
      <c r="C633" t="s">
        <v>1753</v>
      </c>
      <c r="D633" s="34"/>
      <c r="E633" t="s">
        <v>3535</v>
      </c>
      <c r="F633" s="40">
        <v>0</v>
      </c>
      <c r="G633" s="40">
        <v>0</v>
      </c>
    </row>
    <row r="634" spans="1:7" x14ac:dyDescent="0.3">
      <c r="A634" t="s">
        <v>2919</v>
      </c>
      <c r="B634" t="s">
        <v>14</v>
      </c>
      <c r="C634" t="s">
        <v>2920</v>
      </c>
      <c r="D634" s="34"/>
      <c r="E634" t="s">
        <v>2920</v>
      </c>
      <c r="F634" s="40">
        <v>0</v>
      </c>
      <c r="G634" s="40">
        <v>0</v>
      </c>
    </row>
    <row r="635" spans="1:7" x14ac:dyDescent="0.3">
      <c r="A635" t="s">
        <v>2923</v>
      </c>
      <c r="B635" t="s">
        <v>14</v>
      </c>
      <c r="C635" t="s">
        <v>2924</v>
      </c>
      <c r="D635" s="34"/>
      <c r="E635" t="s">
        <v>3536</v>
      </c>
      <c r="F635" s="40">
        <v>0</v>
      </c>
      <c r="G635" s="40">
        <v>0</v>
      </c>
    </row>
    <row r="636" spans="1:7" x14ac:dyDescent="0.3">
      <c r="A636" t="s">
        <v>1756</v>
      </c>
      <c r="B636" t="s">
        <v>14</v>
      </c>
      <c r="C636" t="s">
        <v>1757</v>
      </c>
      <c r="D636" s="34"/>
      <c r="E636" t="s">
        <v>3537</v>
      </c>
      <c r="F636" s="40">
        <v>-9999999999</v>
      </c>
      <c r="G636" s="40">
        <v>-9999999999</v>
      </c>
    </row>
    <row r="637" spans="1:7" x14ac:dyDescent="0.3">
      <c r="A637" t="s">
        <v>2935</v>
      </c>
      <c r="B637" t="s">
        <v>14</v>
      </c>
      <c r="C637" t="s">
        <v>2936</v>
      </c>
      <c r="D637" s="34"/>
      <c r="E637" t="s">
        <v>3538</v>
      </c>
      <c r="F637" s="40">
        <v>0</v>
      </c>
      <c r="G637" s="40">
        <v>0</v>
      </c>
    </row>
    <row r="638" spans="1:7" x14ac:dyDescent="0.3">
      <c r="A638" t="s">
        <v>2939</v>
      </c>
      <c r="B638" t="s">
        <v>14</v>
      </c>
      <c r="C638" t="s">
        <v>2940</v>
      </c>
      <c r="D638" s="34"/>
      <c r="E638" t="s">
        <v>2938</v>
      </c>
      <c r="F638" s="40">
        <v>0</v>
      </c>
      <c r="G638" s="40">
        <v>0</v>
      </c>
    </row>
    <row r="639" spans="1:7" x14ac:dyDescent="0.3">
      <c r="A639" t="s">
        <v>2943</v>
      </c>
      <c r="B639" t="s">
        <v>14</v>
      </c>
      <c r="C639" t="s">
        <v>2944</v>
      </c>
      <c r="D639" s="34"/>
      <c r="E639" t="s">
        <v>2942</v>
      </c>
      <c r="F639" s="40">
        <v>0</v>
      </c>
      <c r="G639" s="40">
        <v>0</v>
      </c>
    </row>
    <row r="640" spans="1:7" x14ac:dyDescent="0.3">
      <c r="A640" t="s">
        <v>2947</v>
      </c>
      <c r="B640" t="s">
        <v>787</v>
      </c>
      <c r="C640" t="s">
        <v>788</v>
      </c>
      <c r="D640" s="34"/>
      <c r="E640" t="s">
        <v>3539</v>
      </c>
      <c r="F640" s="40">
        <v>0</v>
      </c>
      <c r="G640" s="40">
        <v>0</v>
      </c>
    </row>
    <row r="641" spans="1:7" x14ac:dyDescent="0.3">
      <c r="A641" t="s">
        <v>2950</v>
      </c>
      <c r="B641" t="s">
        <v>787</v>
      </c>
      <c r="C641" t="s">
        <v>2951</v>
      </c>
      <c r="D641" s="34"/>
      <c r="E641" t="s">
        <v>2949</v>
      </c>
      <c r="F641" s="40">
        <v>0</v>
      </c>
      <c r="G641" s="40">
        <v>0</v>
      </c>
    </row>
    <row r="642" spans="1:7" x14ac:dyDescent="0.3">
      <c r="A642" t="s">
        <v>2954</v>
      </c>
      <c r="B642" t="s">
        <v>14</v>
      </c>
      <c r="C642" t="s">
        <v>2955</v>
      </c>
      <c r="D642" s="34"/>
      <c r="E642" t="s">
        <v>3540</v>
      </c>
      <c r="F642" s="40">
        <v>0</v>
      </c>
      <c r="G642" s="40">
        <v>0</v>
      </c>
    </row>
    <row r="643" spans="1:7" x14ac:dyDescent="0.3">
      <c r="A643" t="s">
        <v>2958</v>
      </c>
      <c r="B643" t="s">
        <v>14</v>
      </c>
      <c r="C643" t="s">
        <v>2959</v>
      </c>
      <c r="D643" s="34"/>
      <c r="E643" t="s">
        <v>3541</v>
      </c>
      <c r="F643" s="40">
        <v>0</v>
      </c>
      <c r="G643" s="40">
        <v>0</v>
      </c>
    </row>
    <row r="644" spans="1:7" x14ac:dyDescent="0.3">
      <c r="A644" t="s">
        <v>2218</v>
      </c>
      <c r="B644" t="s">
        <v>14</v>
      </c>
      <c r="C644" t="s">
        <v>2219</v>
      </c>
      <c r="D644" s="34"/>
      <c r="E644" t="s">
        <v>3542</v>
      </c>
      <c r="F644" s="40">
        <v>-9999999999</v>
      </c>
      <c r="G644" s="40">
        <v>-9999999999</v>
      </c>
    </row>
    <row r="645" spans="1:7" x14ac:dyDescent="0.3">
      <c r="A645" t="s">
        <v>2224</v>
      </c>
      <c r="B645" t="s">
        <v>14</v>
      </c>
      <c r="C645" t="s">
        <v>671</v>
      </c>
      <c r="D645" s="34"/>
      <c r="E645" t="s">
        <v>2223</v>
      </c>
      <c r="F645" s="40">
        <v>-9999999999</v>
      </c>
      <c r="G645" s="40">
        <v>-9999999999</v>
      </c>
    </row>
    <row r="646" spans="1:7" x14ac:dyDescent="0.3">
      <c r="A646" t="s">
        <v>2228</v>
      </c>
      <c r="B646" t="s">
        <v>14</v>
      </c>
      <c r="C646" t="s">
        <v>2226</v>
      </c>
      <c r="D646" s="34"/>
      <c r="E646" t="s">
        <v>2227</v>
      </c>
      <c r="F646" s="40">
        <v>-9999999999</v>
      </c>
      <c r="G646" s="40">
        <v>-9999999999</v>
      </c>
    </row>
    <row r="647" spans="1:7" x14ac:dyDescent="0.3">
      <c r="A647" t="s">
        <v>2522</v>
      </c>
      <c r="B647" t="s">
        <v>14</v>
      </c>
      <c r="C647" t="s">
        <v>2523</v>
      </c>
      <c r="D647" s="34"/>
      <c r="E647" t="s">
        <v>2523</v>
      </c>
      <c r="F647" s="40">
        <v>0</v>
      </c>
      <c r="G647" s="40">
        <v>0</v>
      </c>
    </row>
    <row r="648" spans="1:7" x14ac:dyDescent="0.3">
      <c r="A648" t="s">
        <v>1308</v>
      </c>
      <c r="B648" t="s">
        <v>14</v>
      </c>
      <c r="C648" t="s">
        <v>1309</v>
      </c>
      <c r="D648" s="34"/>
      <c r="E648" t="s">
        <v>3543</v>
      </c>
      <c r="F648" s="40">
        <v>0</v>
      </c>
      <c r="G648" s="40">
        <v>0</v>
      </c>
    </row>
    <row r="649" spans="1:7" ht="259.2" x14ac:dyDescent="0.3">
      <c r="A649" t="s">
        <v>964</v>
      </c>
      <c r="B649" t="s">
        <v>14</v>
      </c>
      <c r="C649" s="39" t="s">
        <v>965</v>
      </c>
      <c r="D649" s="34"/>
      <c r="E649" t="s">
        <v>3544</v>
      </c>
      <c r="F649" s="40">
        <v>0</v>
      </c>
      <c r="G649" s="40">
        <v>0</v>
      </c>
    </row>
    <row r="650" spans="1:7" ht="115.2" x14ac:dyDescent="0.3">
      <c r="A650" t="s">
        <v>2516</v>
      </c>
      <c r="B650" t="s">
        <v>14</v>
      </c>
      <c r="C650" s="39" t="s">
        <v>2517</v>
      </c>
      <c r="D650" s="34"/>
      <c r="E650" t="s">
        <v>3545</v>
      </c>
      <c r="F650" s="40">
        <v>0</v>
      </c>
      <c r="G650" s="40">
        <v>0</v>
      </c>
    </row>
    <row r="651" spans="1:7" ht="115.2" x14ac:dyDescent="0.3">
      <c r="A651" t="s">
        <v>2510</v>
      </c>
      <c r="B651" t="s">
        <v>14</v>
      </c>
      <c r="C651" s="39" t="s">
        <v>2511</v>
      </c>
      <c r="D651" s="34"/>
      <c r="E651" t="s">
        <v>3546</v>
      </c>
      <c r="F651" s="40">
        <v>0</v>
      </c>
      <c r="G651" s="40">
        <v>0</v>
      </c>
    </row>
    <row r="652" spans="1:7" x14ac:dyDescent="0.3">
      <c r="A652" t="s">
        <v>2506</v>
      </c>
      <c r="B652" t="s">
        <v>14</v>
      </c>
      <c r="C652" t="s">
        <v>2507</v>
      </c>
      <c r="D652" s="34"/>
      <c r="E652" t="s">
        <v>3547</v>
      </c>
      <c r="F652" s="40">
        <v>0</v>
      </c>
      <c r="G652" s="40">
        <v>0</v>
      </c>
    </row>
    <row r="653" spans="1:7" ht="201.6" x14ac:dyDescent="0.3">
      <c r="A653" t="s">
        <v>2514</v>
      </c>
      <c r="B653" t="s">
        <v>14</v>
      </c>
      <c r="C653" s="39" t="s">
        <v>2515</v>
      </c>
      <c r="D653" s="34"/>
      <c r="E653" t="s">
        <v>3548</v>
      </c>
      <c r="F653" s="40">
        <v>0</v>
      </c>
      <c r="G653" s="40">
        <v>0</v>
      </c>
    </row>
    <row r="654" spans="1:7" x14ac:dyDescent="0.3">
      <c r="A654" t="s">
        <v>2518</v>
      </c>
      <c r="B654" t="s">
        <v>14</v>
      </c>
      <c r="C654" t="s">
        <v>2519</v>
      </c>
      <c r="D654" s="34"/>
      <c r="E654" t="s">
        <v>3549</v>
      </c>
      <c r="F654" s="40">
        <v>0</v>
      </c>
      <c r="G654" s="40">
        <v>0</v>
      </c>
    </row>
    <row r="655" spans="1:7" x14ac:dyDescent="0.3">
      <c r="A655" t="s">
        <v>2520</v>
      </c>
      <c r="B655" t="s">
        <v>14</v>
      </c>
      <c r="C655" t="s">
        <v>2521</v>
      </c>
      <c r="D655" s="34"/>
      <c r="E655" t="s">
        <v>3550</v>
      </c>
      <c r="F655" s="40">
        <v>0</v>
      </c>
      <c r="G655" s="40">
        <v>0</v>
      </c>
    </row>
    <row r="656" spans="1:7" ht="86.4" x14ac:dyDescent="0.3">
      <c r="A656" t="s">
        <v>3011</v>
      </c>
      <c r="B656" t="s">
        <v>14</v>
      </c>
      <c r="C656" s="39" t="s">
        <v>3009</v>
      </c>
      <c r="D656" s="34"/>
      <c r="E656" t="s">
        <v>3551</v>
      </c>
      <c r="F656" s="40">
        <v>0</v>
      </c>
      <c r="G656" s="40">
        <v>0</v>
      </c>
    </row>
    <row r="657" spans="1:7" ht="86.4" x14ac:dyDescent="0.3">
      <c r="A657" t="s">
        <v>3030</v>
      </c>
      <c r="B657" t="s">
        <v>14</v>
      </c>
      <c r="C657" s="39" t="s">
        <v>163</v>
      </c>
      <c r="D657" s="34"/>
      <c r="E657" t="s">
        <v>3552</v>
      </c>
      <c r="F657" s="40">
        <v>0</v>
      </c>
      <c r="G657" s="40">
        <v>0</v>
      </c>
    </row>
    <row r="658" spans="1:7" ht="86.4" x14ac:dyDescent="0.3">
      <c r="A658" t="s">
        <v>3026</v>
      </c>
      <c r="B658" t="s">
        <v>14</v>
      </c>
      <c r="C658" s="39" t="s">
        <v>3027</v>
      </c>
      <c r="D658" s="34"/>
      <c r="E658" t="s">
        <v>3553</v>
      </c>
      <c r="F658" s="40">
        <v>0</v>
      </c>
      <c r="G658" s="40">
        <v>0</v>
      </c>
    </row>
    <row r="659" spans="1:7" ht="100.8" x14ac:dyDescent="0.3">
      <c r="A659" t="s">
        <v>2997</v>
      </c>
      <c r="B659" t="s">
        <v>14</v>
      </c>
      <c r="C659" s="39" t="s">
        <v>2998</v>
      </c>
      <c r="D659" s="34"/>
      <c r="E659" t="s">
        <v>3554</v>
      </c>
      <c r="F659" s="40">
        <v>0</v>
      </c>
      <c r="G659" s="40">
        <v>0</v>
      </c>
    </row>
    <row r="660" spans="1:7" ht="86.4" x14ac:dyDescent="0.3">
      <c r="A660" t="s">
        <v>3004</v>
      </c>
      <c r="B660" t="s">
        <v>14</v>
      </c>
      <c r="C660" s="39" t="s">
        <v>246</v>
      </c>
      <c r="D660" s="34"/>
      <c r="E660" t="s">
        <v>3555</v>
      </c>
      <c r="F660" s="40">
        <v>0</v>
      </c>
      <c r="G660" s="40">
        <v>0</v>
      </c>
    </row>
    <row r="661" spans="1:7" ht="86.4" x14ac:dyDescent="0.3">
      <c r="A661" t="s">
        <v>3007</v>
      </c>
      <c r="B661" t="s">
        <v>14</v>
      </c>
      <c r="C661" s="39" t="s">
        <v>495</v>
      </c>
      <c r="D661" s="34"/>
      <c r="E661" t="s">
        <v>3556</v>
      </c>
      <c r="F661" s="40">
        <v>0</v>
      </c>
      <c r="G661" s="40">
        <v>0</v>
      </c>
    </row>
    <row r="662" spans="1:7" ht="100.8" x14ac:dyDescent="0.3">
      <c r="A662" t="s">
        <v>3001</v>
      </c>
      <c r="B662" t="s">
        <v>14</v>
      </c>
      <c r="C662" s="39" t="s">
        <v>167</v>
      </c>
      <c r="D662" s="34"/>
      <c r="E662" t="s">
        <v>3557</v>
      </c>
      <c r="F662" s="40">
        <v>0</v>
      </c>
      <c r="G662" s="40">
        <v>0</v>
      </c>
    </row>
    <row r="663" spans="1:7" ht="100.8" x14ac:dyDescent="0.3">
      <c r="A663" t="s">
        <v>3047</v>
      </c>
      <c r="B663" t="s">
        <v>14</v>
      </c>
      <c r="C663" s="39" t="s">
        <v>171</v>
      </c>
      <c r="D663" s="34"/>
      <c r="E663" t="s">
        <v>3558</v>
      </c>
      <c r="F663" s="40">
        <v>0</v>
      </c>
      <c r="G663" s="40">
        <v>0</v>
      </c>
    </row>
    <row r="664" spans="1:7" ht="100.8" x14ac:dyDescent="0.3">
      <c r="A664" t="s">
        <v>3014</v>
      </c>
      <c r="B664" t="s">
        <v>14</v>
      </c>
      <c r="C664" s="39" t="s">
        <v>3015</v>
      </c>
      <c r="D664" s="34"/>
      <c r="E664" t="s">
        <v>3559</v>
      </c>
      <c r="F664" s="40">
        <v>0</v>
      </c>
      <c r="G664" s="40">
        <v>0</v>
      </c>
    </row>
    <row r="665" spans="1:7" ht="100.8" x14ac:dyDescent="0.3">
      <c r="A665" t="s">
        <v>3018</v>
      </c>
      <c r="B665" t="s">
        <v>14</v>
      </c>
      <c r="C665" s="39" t="s">
        <v>3019</v>
      </c>
      <c r="D665" s="34"/>
      <c r="E665" t="s">
        <v>3017</v>
      </c>
      <c r="F665" s="40">
        <v>0</v>
      </c>
      <c r="G665" s="40">
        <v>0</v>
      </c>
    </row>
    <row r="666" spans="1:7" ht="100.8" x14ac:dyDescent="0.3">
      <c r="A666" t="s">
        <v>3023</v>
      </c>
      <c r="B666" t="s">
        <v>14</v>
      </c>
      <c r="C666" s="39" t="s">
        <v>3021</v>
      </c>
      <c r="D666" s="34"/>
      <c r="E666" t="s">
        <v>3560</v>
      </c>
      <c r="F666" s="40">
        <v>0</v>
      </c>
      <c r="G666" s="40">
        <v>0</v>
      </c>
    </row>
    <row r="667" spans="1:7" x14ac:dyDescent="0.3">
      <c r="A667" t="s">
        <v>2504</v>
      </c>
      <c r="B667" t="s">
        <v>14</v>
      </c>
      <c r="C667" t="s">
        <v>2505</v>
      </c>
      <c r="D667" s="34"/>
      <c r="E667" t="s">
        <v>3561</v>
      </c>
      <c r="F667" s="40">
        <v>0</v>
      </c>
      <c r="G667" s="40">
        <v>0</v>
      </c>
    </row>
    <row r="668" spans="1:7" x14ac:dyDescent="0.3">
      <c r="A668" t="s">
        <v>2512</v>
      </c>
      <c r="B668" t="s">
        <v>14</v>
      </c>
      <c r="C668" t="s">
        <v>2513</v>
      </c>
      <c r="D668" s="34"/>
      <c r="E668" t="s">
        <v>3562</v>
      </c>
      <c r="F668" s="40">
        <v>0</v>
      </c>
      <c r="G668" s="40">
        <v>0</v>
      </c>
    </row>
    <row r="669" spans="1:7" x14ac:dyDescent="0.3">
      <c r="A669" t="s">
        <v>1886</v>
      </c>
      <c r="B669" t="s">
        <v>1887</v>
      </c>
      <c r="C669" t="s">
        <v>1888</v>
      </c>
      <c r="D669" s="34"/>
      <c r="E669" t="s">
        <v>1888</v>
      </c>
      <c r="F669" s="40">
        <v>0</v>
      </c>
      <c r="G669" s="40">
        <v>0</v>
      </c>
    </row>
    <row r="670" spans="1:7" x14ac:dyDescent="0.3">
      <c r="A670" t="s">
        <v>928</v>
      </c>
      <c r="B670" t="s">
        <v>14</v>
      </c>
      <c r="C670" t="s">
        <v>929</v>
      </c>
      <c r="D670" s="34"/>
      <c r="E670" t="s">
        <v>929</v>
      </c>
      <c r="F670" s="40">
        <v>0</v>
      </c>
      <c r="G670" s="40">
        <v>0</v>
      </c>
    </row>
    <row r="671" spans="1:7" x14ac:dyDescent="0.3">
      <c r="A671" t="s">
        <v>2584</v>
      </c>
      <c r="B671" t="s">
        <v>14</v>
      </c>
      <c r="C671" t="s">
        <v>2585</v>
      </c>
      <c r="D671" s="34"/>
      <c r="E671" t="s">
        <v>3563</v>
      </c>
      <c r="F671" s="40">
        <v>0</v>
      </c>
      <c r="G671" s="40">
        <v>0</v>
      </c>
    </row>
    <row r="672" spans="1:7" x14ac:dyDescent="0.3">
      <c r="A672" t="s">
        <v>2580</v>
      </c>
      <c r="B672" t="s">
        <v>14</v>
      </c>
      <c r="C672" t="s">
        <v>2581</v>
      </c>
      <c r="D672" s="34"/>
      <c r="E672" t="s">
        <v>3564</v>
      </c>
      <c r="F672" s="40">
        <v>0</v>
      </c>
      <c r="G672" s="40">
        <v>0</v>
      </c>
    </row>
    <row r="673" spans="1:7" x14ac:dyDescent="0.3">
      <c r="A673" t="s">
        <v>922</v>
      </c>
      <c r="B673" t="s">
        <v>20</v>
      </c>
      <c r="C673" t="s">
        <v>923</v>
      </c>
      <c r="D673" s="34"/>
      <c r="E673" t="s">
        <v>3565</v>
      </c>
      <c r="F673" s="40">
        <v>0</v>
      </c>
      <c r="G673" s="40">
        <v>0</v>
      </c>
    </row>
    <row r="674" spans="1:7" x14ac:dyDescent="0.3">
      <c r="A674" t="s">
        <v>1884</v>
      </c>
      <c r="B674" t="s">
        <v>837</v>
      </c>
      <c r="C674" t="s">
        <v>1885</v>
      </c>
      <c r="D674" s="34"/>
      <c r="E674" t="s">
        <v>3566</v>
      </c>
      <c r="F674" s="40">
        <v>0</v>
      </c>
      <c r="G674" s="40">
        <v>0</v>
      </c>
    </row>
    <row r="675" spans="1:7" x14ac:dyDescent="0.3">
      <c r="A675" t="s">
        <v>1889</v>
      </c>
      <c r="B675" t="s">
        <v>1887</v>
      </c>
      <c r="C675" t="s">
        <v>1890</v>
      </c>
      <c r="D675" s="34"/>
      <c r="E675" t="s">
        <v>1890</v>
      </c>
      <c r="F675" s="40">
        <v>0</v>
      </c>
      <c r="G675" s="40">
        <v>0</v>
      </c>
    </row>
    <row r="676" spans="1:7" x14ac:dyDescent="0.3">
      <c r="A676" t="s">
        <v>2588</v>
      </c>
      <c r="B676" t="s">
        <v>17</v>
      </c>
      <c r="C676" t="s">
        <v>2589</v>
      </c>
      <c r="D676" s="34"/>
      <c r="E676" t="s">
        <v>3567</v>
      </c>
      <c r="F676" s="40">
        <v>0</v>
      </c>
      <c r="G676" s="40">
        <v>0</v>
      </c>
    </row>
    <row r="677" spans="1:7" x14ac:dyDescent="0.3">
      <c r="A677" t="s">
        <v>2582</v>
      </c>
      <c r="B677" t="s">
        <v>931</v>
      </c>
      <c r="C677" t="s">
        <v>2583</v>
      </c>
      <c r="D677" s="34"/>
      <c r="E677" t="s">
        <v>2583</v>
      </c>
      <c r="F677" s="40">
        <v>0</v>
      </c>
      <c r="G677" s="40">
        <v>0</v>
      </c>
    </row>
    <row r="678" spans="1:7" x14ac:dyDescent="0.3">
      <c r="A678" t="s">
        <v>930</v>
      </c>
      <c r="B678" t="s">
        <v>931</v>
      </c>
      <c r="C678" t="s">
        <v>932</v>
      </c>
      <c r="D678" s="34"/>
      <c r="E678" t="s">
        <v>932</v>
      </c>
      <c r="F678" s="40">
        <v>0</v>
      </c>
      <c r="G678" s="40">
        <v>0</v>
      </c>
    </row>
    <row r="679" spans="1:7" x14ac:dyDescent="0.3">
      <c r="A679" t="s">
        <v>926</v>
      </c>
      <c r="B679" t="s">
        <v>17</v>
      </c>
      <c r="C679" t="s">
        <v>927</v>
      </c>
      <c r="D679" s="34"/>
      <c r="E679" t="s">
        <v>927</v>
      </c>
      <c r="F679" s="40">
        <v>0</v>
      </c>
      <c r="G679" s="40">
        <v>0</v>
      </c>
    </row>
    <row r="680" spans="1:7" x14ac:dyDescent="0.3">
      <c r="A680" t="s">
        <v>1127</v>
      </c>
      <c r="B680" t="s">
        <v>20</v>
      </c>
      <c r="C680" t="s">
        <v>1128</v>
      </c>
      <c r="D680" s="34"/>
      <c r="E680" t="s">
        <v>1128</v>
      </c>
      <c r="F680" s="40">
        <v>0</v>
      </c>
      <c r="G680" s="40">
        <v>0</v>
      </c>
    </row>
    <row r="681" spans="1:7" x14ac:dyDescent="0.3">
      <c r="A681" t="s">
        <v>1134</v>
      </c>
      <c r="B681" t="s">
        <v>1132</v>
      </c>
      <c r="C681" t="s">
        <v>1135</v>
      </c>
      <c r="D681" s="34"/>
      <c r="E681" t="s">
        <v>1135</v>
      </c>
      <c r="F681" s="40">
        <v>0</v>
      </c>
      <c r="G681" s="40">
        <v>0</v>
      </c>
    </row>
    <row r="682" spans="1:7" x14ac:dyDescent="0.3">
      <c r="A682" t="s">
        <v>1131</v>
      </c>
      <c r="B682" t="s">
        <v>1132</v>
      </c>
      <c r="C682" t="s">
        <v>1133</v>
      </c>
      <c r="D682" s="34"/>
      <c r="E682" t="s">
        <v>1133</v>
      </c>
      <c r="F682" s="40">
        <v>0</v>
      </c>
      <c r="G682" s="40">
        <v>0</v>
      </c>
    </row>
    <row r="683" spans="1:7" x14ac:dyDescent="0.3">
      <c r="A683" t="s">
        <v>1129</v>
      </c>
      <c r="B683" t="s">
        <v>414</v>
      </c>
      <c r="C683" t="s">
        <v>1130</v>
      </c>
      <c r="D683" s="34"/>
      <c r="E683" t="s">
        <v>3568</v>
      </c>
      <c r="F683" s="40">
        <v>0</v>
      </c>
      <c r="G683" s="40">
        <v>0</v>
      </c>
    </row>
    <row r="684" spans="1:7" x14ac:dyDescent="0.3">
      <c r="A684" t="s">
        <v>2443</v>
      </c>
      <c r="B684" t="s">
        <v>14</v>
      </c>
      <c r="C684" t="s">
        <v>2444</v>
      </c>
      <c r="D684" s="34"/>
      <c r="E684" t="s">
        <v>2444</v>
      </c>
      <c r="F684" s="40">
        <v>0</v>
      </c>
      <c r="G684" s="40">
        <v>0</v>
      </c>
    </row>
    <row r="685" spans="1:7" x14ac:dyDescent="0.3">
      <c r="A685" t="s">
        <v>2981</v>
      </c>
      <c r="B685" t="s">
        <v>14</v>
      </c>
      <c r="C685" t="s">
        <v>2982</v>
      </c>
      <c r="D685" s="34"/>
      <c r="E685" t="s">
        <v>2982</v>
      </c>
      <c r="F685" s="40">
        <v>0</v>
      </c>
      <c r="G685" s="40">
        <v>0</v>
      </c>
    </row>
    <row r="686" spans="1:7" x14ac:dyDescent="0.3">
      <c r="A686" t="s">
        <v>1310</v>
      </c>
      <c r="B686" t="s">
        <v>14</v>
      </c>
      <c r="C686" t="s">
        <v>1311</v>
      </c>
      <c r="D686" s="34"/>
      <c r="E686" t="s">
        <v>1311</v>
      </c>
      <c r="F686" s="40">
        <v>0</v>
      </c>
      <c r="G686" s="40">
        <v>0</v>
      </c>
    </row>
    <row r="687" spans="1:7" x14ac:dyDescent="0.3">
      <c r="A687" t="s">
        <v>1304</v>
      </c>
      <c r="B687" t="s">
        <v>14</v>
      </c>
      <c r="C687" t="s">
        <v>1305</v>
      </c>
      <c r="D687" s="34"/>
      <c r="E687" t="s">
        <v>1305</v>
      </c>
      <c r="F687" s="40">
        <v>0</v>
      </c>
      <c r="G687" s="40">
        <v>0</v>
      </c>
    </row>
    <row r="688" spans="1:7" x14ac:dyDescent="0.3">
      <c r="A688" t="s">
        <v>2962</v>
      </c>
      <c r="B688" t="s">
        <v>14</v>
      </c>
      <c r="C688" t="s">
        <v>2963</v>
      </c>
      <c r="D688" s="34"/>
      <c r="E688" t="s">
        <v>3569</v>
      </c>
      <c r="F688" s="40">
        <v>0</v>
      </c>
      <c r="G688" s="40">
        <v>0</v>
      </c>
    </row>
    <row r="689" spans="1:7" x14ac:dyDescent="0.3">
      <c r="A689" t="s">
        <v>2967</v>
      </c>
      <c r="B689" t="s">
        <v>14</v>
      </c>
      <c r="C689" t="s">
        <v>2965</v>
      </c>
      <c r="D689" s="34"/>
      <c r="E689" t="s">
        <v>3570</v>
      </c>
      <c r="F689" s="40">
        <v>0</v>
      </c>
      <c r="G689" s="40">
        <v>0</v>
      </c>
    </row>
    <row r="690" spans="1:7" x14ac:dyDescent="0.3">
      <c r="A690" t="s">
        <v>1429</v>
      </c>
      <c r="B690" t="s">
        <v>14</v>
      </c>
      <c r="C690" t="s">
        <v>1430</v>
      </c>
      <c r="D690" s="34"/>
      <c r="E690" t="s">
        <v>3571</v>
      </c>
      <c r="F690" s="40">
        <v>0</v>
      </c>
      <c r="G690" s="40">
        <v>0</v>
      </c>
    </row>
    <row r="691" spans="1:7" x14ac:dyDescent="0.3">
      <c r="A691" t="s">
        <v>1425</v>
      </c>
      <c r="B691" t="s">
        <v>14</v>
      </c>
      <c r="C691" t="s">
        <v>1426</v>
      </c>
      <c r="D691" s="34"/>
      <c r="E691" t="s">
        <v>3572</v>
      </c>
      <c r="F691" s="40">
        <v>0</v>
      </c>
      <c r="G691" s="40">
        <v>0</v>
      </c>
    </row>
    <row r="692" spans="1:7" ht="259.2" x14ac:dyDescent="0.3">
      <c r="A692" t="s">
        <v>1427</v>
      </c>
      <c r="B692" t="s">
        <v>14</v>
      </c>
      <c r="C692" s="39" t="s">
        <v>1428</v>
      </c>
      <c r="D692" s="34"/>
      <c r="E692" t="s">
        <v>3573</v>
      </c>
      <c r="F692" s="40">
        <v>0</v>
      </c>
      <c r="G692" s="40">
        <v>0</v>
      </c>
    </row>
    <row r="693" spans="1:7" x14ac:dyDescent="0.3">
      <c r="A693" t="s">
        <v>2524</v>
      </c>
      <c r="B693" t="s">
        <v>14</v>
      </c>
      <c r="C693" t="s">
        <v>2525</v>
      </c>
      <c r="D693" s="34"/>
      <c r="E693" t="s">
        <v>2525</v>
      </c>
      <c r="F693" s="40">
        <v>0</v>
      </c>
      <c r="G693" s="40">
        <v>0</v>
      </c>
    </row>
    <row r="694" spans="1:7" x14ac:dyDescent="0.3">
      <c r="A694" t="s">
        <v>962</v>
      </c>
      <c r="B694" t="s">
        <v>14</v>
      </c>
      <c r="C694" t="s">
        <v>963</v>
      </c>
      <c r="D694" s="34"/>
      <c r="E694" t="s">
        <v>3574</v>
      </c>
      <c r="F694" s="40">
        <v>0</v>
      </c>
      <c r="G694" s="40">
        <v>0</v>
      </c>
    </row>
    <row r="695" spans="1:7" ht="43.2" x14ac:dyDescent="0.3">
      <c r="A695" t="s">
        <v>2508</v>
      </c>
      <c r="B695" t="s">
        <v>14</v>
      </c>
      <c r="C695" s="39" t="s">
        <v>2509</v>
      </c>
      <c r="D695" s="34"/>
      <c r="E695" t="s">
        <v>3575</v>
      </c>
      <c r="F695" s="40">
        <v>0</v>
      </c>
      <c r="G695" s="40">
        <v>0</v>
      </c>
    </row>
    <row r="696" spans="1:7" ht="86.4" x14ac:dyDescent="0.3">
      <c r="A696" t="s">
        <v>3051</v>
      </c>
      <c r="B696" t="s">
        <v>14</v>
      </c>
      <c r="C696" s="39" t="s">
        <v>3052</v>
      </c>
      <c r="D696" s="34"/>
      <c r="E696" t="s">
        <v>3576</v>
      </c>
      <c r="F696" s="40">
        <v>0</v>
      </c>
      <c r="G696" s="40">
        <v>0</v>
      </c>
    </row>
    <row r="697" spans="1:7" x14ac:dyDescent="0.3">
      <c r="A697" t="s">
        <v>2970</v>
      </c>
      <c r="B697" t="s">
        <v>14</v>
      </c>
      <c r="C697" t="s">
        <v>2971</v>
      </c>
      <c r="D697" s="34"/>
      <c r="E697" t="s">
        <v>2971</v>
      </c>
      <c r="F697" s="40">
        <v>0</v>
      </c>
      <c r="G697" s="40">
        <v>0</v>
      </c>
    </row>
    <row r="698" spans="1:7" x14ac:dyDescent="0.3">
      <c r="A698" t="s">
        <v>2882</v>
      </c>
      <c r="B698" t="s">
        <v>14</v>
      </c>
      <c r="C698" t="s">
        <v>2883</v>
      </c>
      <c r="D698" s="34"/>
      <c r="E698" t="s">
        <v>3577</v>
      </c>
      <c r="F698" s="40">
        <v>0</v>
      </c>
      <c r="G698" s="40">
        <v>0</v>
      </c>
    </row>
    <row r="699" spans="1:7" x14ac:dyDescent="0.3">
      <c r="A699" t="s">
        <v>2898</v>
      </c>
      <c r="B699" t="s">
        <v>14</v>
      </c>
      <c r="C699" t="s">
        <v>2899</v>
      </c>
      <c r="D699" s="34"/>
      <c r="E699" t="s">
        <v>3578</v>
      </c>
      <c r="F699" s="40">
        <v>0</v>
      </c>
      <c r="G699" s="40">
        <v>0</v>
      </c>
    </row>
    <row r="700" spans="1:7" x14ac:dyDescent="0.3">
      <c r="A700" t="s">
        <v>2886</v>
      </c>
      <c r="B700" t="s">
        <v>14</v>
      </c>
      <c r="C700" t="s">
        <v>2887</v>
      </c>
      <c r="D700" s="34"/>
      <c r="E700" t="s">
        <v>3579</v>
      </c>
      <c r="F700" s="40">
        <v>0</v>
      </c>
      <c r="G700" s="40">
        <v>0</v>
      </c>
    </row>
    <row r="701" spans="1:7" x14ac:dyDescent="0.3">
      <c r="A701" t="s">
        <v>2902</v>
      </c>
      <c r="B701" t="s">
        <v>14</v>
      </c>
      <c r="C701" t="s">
        <v>2903</v>
      </c>
      <c r="D701" s="34"/>
      <c r="E701" t="s">
        <v>3580</v>
      </c>
      <c r="F701" s="40">
        <v>0</v>
      </c>
      <c r="G701" s="40">
        <v>0</v>
      </c>
    </row>
    <row r="702" spans="1:7" x14ac:dyDescent="0.3">
      <c r="A702" t="s">
        <v>2890</v>
      </c>
      <c r="B702" t="s">
        <v>14</v>
      </c>
      <c r="C702" t="s">
        <v>2891</v>
      </c>
      <c r="D702" s="34"/>
      <c r="E702" t="s">
        <v>3581</v>
      </c>
      <c r="F702" s="40">
        <v>0</v>
      </c>
      <c r="G702" s="40">
        <v>0</v>
      </c>
    </row>
    <row r="703" spans="1:7" x14ac:dyDescent="0.3">
      <c r="A703" t="s">
        <v>2874</v>
      </c>
      <c r="B703" t="s">
        <v>14</v>
      </c>
      <c r="C703" t="s">
        <v>2875</v>
      </c>
      <c r="D703" s="34"/>
      <c r="E703" t="s">
        <v>3582</v>
      </c>
      <c r="F703" s="40">
        <v>0</v>
      </c>
      <c r="G703" s="40">
        <v>0</v>
      </c>
    </row>
    <row r="704" spans="1:7" x14ac:dyDescent="0.3">
      <c r="A704" t="s">
        <v>2894</v>
      </c>
      <c r="B704" t="s">
        <v>14</v>
      </c>
      <c r="C704" t="s">
        <v>2895</v>
      </c>
      <c r="D704" s="34"/>
      <c r="E704" t="s">
        <v>3583</v>
      </c>
      <c r="F704" s="40">
        <v>0</v>
      </c>
      <c r="G704" s="40">
        <v>0</v>
      </c>
    </row>
    <row r="705" spans="1:7" x14ac:dyDescent="0.3">
      <c r="A705" t="s">
        <v>2878</v>
      </c>
      <c r="B705" t="s">
        <v>14</v>
      </c>
      <c r="C705" t="s">
        <v>2879</v>
      </c>
      <c r="D705" s="34"/>
      <c r="E705" t="s">
        <v>3584</v>
      </c>
      <c r="F705" s="40">
        <v>0</v>
      </c>
      <c r="G705" s="40">
        <v>0</v>
      </c>
    </row>
    <row r="706" spans="1:7" x14ac:dyDescent="0.3">
      <c r="A706" t="s">
        <v>2927</v>
      </c>
      <c r="B706" t="s">
        <v>14</v>
      </c>
      <c r="C706" t="s">
        <v>2928</v>
      </c>
      <c r="D706" s="34"/>
      <c r="E706" t="s">
        <v>3585</v>
      </c>
      <c r="F706" s="40">
        <v>0</v>
      </c>
      <c r="G706" s="40">
        <v>0</v>
      </c>
    </row>
    <row r="707" spans="1:7" x14ac:dyDescent="0.3">
      <c r="A707" s="26" t="s">
        <v>2526</v>
      </c>
    </row>
    <row r="708" spans="1:7" x14ac:dyDescent="0.3">
      <c r="A708" t="s">
        <v>2527</v>
      </c>
      <c r="B708" t="s">
        <v>14</v>
      </c>
      <c r="C708" t="s">
        <v>2528</v>
      </c>
      <c r="D708" s="34"/>
      <c r="E708" t="s">
        <v>2528</v>
      </c>
      <c r="F708" s="40">
        <v>0</v>
      </c>
      <c r="G708" s="40">
        <v>0</v>
      </c>
    </row>
    <row r="709" spans="1:7" x14ac:dyDescent="0.3">
      <c r="A709" s="26" t="s">
        <v>912</v>
      </c>
    </row>
    <row r="710" spans="1:7" x14ac:dyDescent="0.3">
      <c r="A710" t="s">
        <v>3586</v>
      </c>
      <c r="B710" t="s">
        <v>14</v>
      </c>
      <c r="C710" t="s">
        <v>3587</v>
      </c>
      <c r="D710" s="34"/>
      <c r="E710" t="s">
        <v>3588</v>
      </c>
      <c r="F710" s="40">
        <v>0</v>
      </c>
      <c r="G710" s="40">
        <v>0</v>
      </c>
    </row>
    <row r="711" spans="1:7" ht="259.2" x14ac:dyDescent="0.3">
      <c r="A711" t="s">
        <v>1433</v>
      </c>
      <c r="B711" t="s">
        <v>14</v>
      </c>
      <c r="C711" s="39" t="s">
        <v>1434</v>
      </c>
      <c r="D711" s="34"/>
      <c r="E711" t="s">
        <v>3589</v>
      </c>
      <c r="F711" s="40">
        <v>0</v>
      </c>
      <c r="G711" s="40">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23"/>
  <sheetViews>
    <sheetView workbookViewId="0"/>
  </sheetViews>
  <sheetFormatPr defaultRowHeight="14.4" x14ac:dyDescent="0.3"/>
  <cols>
    <col min="1" max="1" width="25.6640625" customWidth="1"/>
    <col min="2" max="2" width="3.44140625" customWidth="1"/>
    <col min="3" max="7" width="13.6640625" customWidth="1"/>
    <col min="8" max="8" width="25.6640625" customWidth="1"/>
  </cols>
  <sheetData>
    <row r="1" spans="1:8" x14ac:dyDescent="0.3">
      <c r="E1" s="3" t="s">
        <v>0</v>
      </c>
      <c r="F1" s="3" t="s">
        <v>0</v>
      </c>
      <c r="G1" s="3" t="s">
        <v>0</v>
      </c>
      <c r="H1" s="3" t="s">
        <v>0</v>
      </c>
    </row>
    <row r="2" spans="1:8" x14ac:dyDescent="0.3">
      <c r="E2" s="3"/>
      <c r="F2" s="3"/>
      <c r="G2" s="3"/>
      <c r="H2" s="3"/>
    </row>
    <row r="3" spans="1:8" x14ac:dyDescent="0.3">
      <c r="E3" s="3"/>
      <c r="F3" s="3"/>
      <c r="G3" s="3"/>
      <c r="H3" s="3"/>
    </row>
    <row r="4" spans="1:8" x14ac:dyDescent="0.3">
      <c r="E4" s="3"/>
      <c r="F4" s="3"/>
      <c r="G4" s="3"/>
      <c r="H4" s="3"/>
    </row>
    <row r="6" spans="1:8" ht="18" x14ac:dyDescent="0.35">
      <c r="C6" s="2" t="s">
        <v>3590</v>
      </c>
      <c r="D6" s="2" t="s">
        <v>3590</v>
      </c>
      <c r="E6" s="2" t="s">
        <v>3590</v>
      </c>
      <c r="F6" s="2" t="s">
        <v>3590</v>
      </c>
      <c r="G6" s="2" t="s">
        <v>3590</v>
      </c>
    </row>
    <row r="10" spans="1:8" x14ac:dyDescent="0.3">
      <c r="B10" t="s">
        <v>3591</v>
      </c>
      <c r="C10" s="41" t="s">
        <v>5</v>
      </c>
      <c r="D10" s="42" t="s">
        <v>6</v>
      </c>
      <c r="E10" s="41" t="s">
        <v>7</v>
      </c>
    </row>
    <row r="11" spans="1:8" x14ac:dyDescent="0.3">
      <c r="B11" t="s">
        <v>3591</v>
      </c>
      <c r="C11" s="41" t="s">
        <v>8</v>
      </c>
      <c r="D11" s="42" t="s">
        <v>6</v>
      </c>
      <c r="E11" s="41" t="s">
        <v>9</v>
      </c>
    </row>
    <row r="12" spans="1:8" x14ac:dyDescent="0.3">
      <c r="B12" t="s">
        <v>3591</v>
      </c>
      <c r="C12" s="41" t="s">
        <v>10</v>
      </c>
      <c r="D12" s="42" t="s">
        <v>6</v>
      </c>
      <c r="E12" s="41" t="s">
        <v>11</v>
      </c>
    </row>
    <row r="14" spans="1:8" ht="45" customHeight="1" x14ac:dyDescent="0.3">
      <c r="A14" s="43" t="s">
        <v>3592</v>
      </c>
      <c r="B14" s="43" t="s">
        <v>3593</v>
      </c>
      <c r="C14" s="43" t="s">
        <v>13</v>
      </c>
      <c r="D14" s="44" t="s">
        <v>14</v>
      </c>
      <c r="E14" s="1" t="s">
        <v>15</v>
      </c>
      <c r="F14" s="1" t="s">
        <v>15</v>
      </c>
      <c r="G14" s="45">
        <f>SUM(G15:G15)</f>
        <v>2</v>
      </c>
    </row>
    <row r="15" spans="1:8" x14ac:dyDescent="0.3">
      <c r="A15" s="46"/>
      <c r="B15" s="46"/>
      <c r="C15" s="47">
        <v>2</v>
      </c>
      <c r="D15" s="47"/>
      <c r="E15" s="47"/>
      <c r="F15" s="47"/>
      <c r="G15" s="47">
        <f>PRODUCT(C15:F15)</f>
        <v>2</v>
      </c>
    </row>
    <row r="17" spans="1:7" ht="45" customHeight="1" x14ac:dyDescent="0.3">
      <c r="A17" s="43" t="s">
        <v>3594</v>
      </c>
      <c r="B17" s="43" t="s">
        <v>3593</v>
      </c>
      <c r="C17" s="43" t="s">
        <v>16</v>
      </c>
      <c r="D17" s="44" t="s">
        <v>17</v>
      </c>
      <c r="E17" s="1" t="s">
        <v>18</v>
      </c>
      <c r="F17" s="1" t="s">
        <v>18</v>
      </c>
      <c r="G17" s="45">
        <f>SUM(G18:G18)</f>
        <v>4</v>
      </c>
    </row>
    <row r="18" spans="1:7" x14ac:dyDescent="0.3">
      <c r="A18" s="46"/>
      <c r="B18" s="46"/>
      <c r="C18" s="47"/>
      <c r="D18" s="47">
        <v>4</v>
      </c>
      <c r="E18" s="47"/>
      <c r="F18" s="47"/>
      <c r="G18" s="47">
        <f>PRODUCT(C18:F18)</f>
        <v>4</v>
      </c>
    </row>
    <row r="20" spans="1:7" ht="45" customHeight="1" x14ac:dyDescent="0.3">
      <c r="A20" s="43" t="s">
        <v>3595</v>
      </c>
      <c r="B20" s="43" t="s">
        <v>3593</v>
      </c>
      <c r="C20" s="43" t="s">
        <v>19</v>
      </c>
      <c r="D20" s="44" t="s">
        <v>20</v>
      </c>
      <c r="E20" s="1" t="s">
        <v>21</v>
      </c>
      <c r="F20" s="1" t="s">
        <v>21</v>
      </c>
      <c r="G20" s="45">
        <f>SUM(G21:G21)</f>
        <v>100</v>
      </c>
    </row>
    <row r="21" spans="1:7" x14ac:dyDescent="0.3">
      <c r="A21" s="46"/>
      <c r="B21" s="46"/>
      <c r="C21" s="47"/>
      <c r="D21" s="47">
        <v>100</v>
      </c>
      <c r="E21" s="47"/>
      <c r="F21" s="47"/>
      <c r="G21" s="47">
        <f>PRODUCT(C21:F21)</f>
        <v>100</v>
      </c>
    </row>
    <row r="23" spans="1:7" ht="45" customHeight="1" x14ac:dyDescent="0.3">
      <c r="A23" s="43" t="s">
        <v>3596</v>
      </c>
      <c r="B23" s="43" t="s">
        <v>3593</v>
      </c>
      <c r="C23" s="43" t="s">
        <v>22</v>
      </c>
      <c r="D23" s="44" t="s">
        <v>14</v>
      </c>
      <c r="E23" s="1" t="s">
        <v>3597</v>
      </c>
      <c r="F23" s="1" t="s">
        <v>3597</v>
      </c>
      <c r="G23" s="45">
        <f>SUM(G24:G25)</f>
        <v>2</v>
      </c>
    </row>
    <row r="24" spans="1:7" x14ac:dyDescent="0.3">
      <c r="A24" s="46" t="s">
        <v>3598</v>
      </c>
      <c r="B24" s="46"/>
      <c r="C24" s="47">
        <v>1</v>
      </c>
      <c r="D24" s="47"/>
      <c r="E24" s="47"/>
      <c r="F24" s="47"/>
      <c r="G24" s="47">
        <f>PRODUCT(C24:F24)</f>
        <v>1</v>
      </c>
    </row>
    <row r="25" spans="1:7" x14ac:dyDescent="0.3">
      <c r="A25" s="46" t="s">
        <v>3599</v>
      </c>
      <c r="B25" s="46"/>
      <c r="C25" s="47">
        <v>1</v>
      </c>
      <c r="D25" s="47"/>
      <c r="E25" s="47"/>
      <c r="F25" s="47"/>
      <c r="G25" s="47">
        <f>PRODUCT(C25:F25)</f>
        <v>1</v>
      </c>
    </row>
    <row r="27" spans="1:7" ht="45" customHeight="1" x14ac:dyDescent="0.3">
      <c r="A27" s="43" t="s">
        <v>3600</v>
      </c>
      <c r="B27" s="43" t="s">
        <v>3593</v>
      </c>
      <c r="C27" s="43" t="s">
        <v>24</v>
      </c>
      <c r="D27" s="44" t="s">
        <v>20</v>
      </c>
      <c r="E27" s="1" t="s">
        <v>25</v>
      </c>
      <c r="F27" s="1" t="s">
        <v>25</v>
      </c>
      <c r="G27" s="45">
        <f>SUM(G28:G28)</f>
        <v>300</v>
      </c>
    </row>
    <row r="28" spans="1:7" x14ac:dyDescent="0.3">
      <c r="A28" s="46"/>
      <c r="B28" s="46"/>
      <c r="C28" s="47"/>
      <c r="D28" s="47">
        <v>300</v>
      </c>
      <c r="E28" s="47"/>
      <c r="F28" s="47"/>
      <c r="G28" s="47">
        <f>PRODUCT(C28:F28)</f>
        <v>300</v>
      </c>
    </row>
    <row r="30" spans="1:7" ht="45" customHeight="1" x14ac:dyDescent="0.3">
      <c r="A30" s="43" t="s">
        <v>3601</v>
      </c>
      <c r="B30" s="43" t="s">
        <v>3593</v>
      </c>
      <c r="C30" s="43" t="s">
        <v>26</v>
      </c>
      <c r="D30" s="44" t="s">
        <v>20</v>
      </c>
      <c r="E30" s="1" t="s">
        <v>27</v>
      </c>
      <c r="F30" s="1" t="s">
        <v>27</v>
      </c>
      <c r="G30" s="45">
        <f>SUM(G31:G31)</f>
        <v>300</v>
      </c>
    </row>
    <row r="31" spans="1:7" x14ac:dyDescent="0.3">
      <c r="A31" s="46"/>
      <c r="B31" s="46"/>
      <c r="C31" s="47"/>
      <c r="D31" s="47">
        <v>300</v>
      </c>
      <c r="E31" s="47"/>
      <c r="F31" s="47"/>
      <c r="G31" s="47">
        <f>PRODUCT(C31:F31)</f>
        <v>300</v>
      </c>
    </row>
    <row r="33" spans="1:7" ht="45" customHeight="1" x14ac:dyDescent="0.3">
      <c r="A33" s="43" t="s">
        <v>3602</v>
      </c>
      <c r="B33" s="43" t="s">
        <v>3593</v>
      </c>
      <c r="C33" s="43" t="s">
        <v>28</v>
      </c>
      <c r="D33" s="44" t="s">
        <v>17</v>
      </c>
      <c r="E33" s="1" t="s">
        <v>29</v>
      </c>
      <c r="F33" s="1" t="s">
        <v>29</v>
      </c>
      <c r="G33" s="45">
        <f>SUM(G34:G34)</f>
        <v>2</v>
      </c>
    </row>
    <row r="34" spans="1:7" x14ac:dyDescent="0.3">
      <c r="A34" s="46"/>
      <c r="B34" s="46"/>
      <c r="C34" s="47"/>
      <c r="D34" s="47">
        <v>2</v>
      </c>
      <c r="E34" s="47"/>
      <c r="F34" s="47"/>
      <c r="G34" s="47">
        <f>PRODUCT(C34:F34)</f>
        <v>2</v>
      </c>
    </row>
    <row r="36" spans="1:7" ht="45" customHeight="1" x14ac:dyDescent="0.3">
      <c r="A36" s="43" t="s">
        <v>3603</v>
      </c>
      <c r="B36" s="43" t="s">
        <v>3593</v>
      </c>
      <c r="C36" s="43" t="s">
        <v>30</v>
      </c>
      <c r="D36" s="44" t="s">
        <v>17</v>
      </c>
      <c r="E36" s="1" t="s">
        <v>31</v>
      </c>
      <c r="F36" s="1" t="s">
        <v>31</v>
      </c>
      <c r="G36" s="45">
        <f>SUM(G37:G37)</f>
        <v>1</v>
      </c>
    </row>
    <row r="37" spans="1:7" x14ac:dyDescent="0.3">
      <c r="A37" s="46"/>
      <c r="B37" s="46"/>
      <c r="C37" s="47"/>
      <c r="D37" s="47">
        <v>1</v>
      </c>
      <c r="E37" s="47"/>
      <c r="F37" s="47"/>
      <c r="G37" s="47">
        <f>PRODUCT(C37:F37)</f>
        <v>1</v>
      </c>
    </row>
    <row r="39" spans="1:7" ht="45" customHeight="1" x14ac:dyDescent="0.3">
      <c r="A39" s="43" t="s">
        <v>3604</v>
      </c>
      <c r="B39" s="43" t="s">
        <v>3593</v>
      </c>
      <c r="C39" s="43" t="s">
        <v>32</v>
      </c>
      <c r="D39" s="44" t="s">
        <v>17</v>
      </c>
      <c r="E39" s="1" t="s">
        <v>33</v>
      </c>
      <c r="F39" s="1" t="s">
        <v>33</v>
      </c>
      <c r="G39" s="45">
        <f>SUM(G40:G42)</f>
        <v>83.2</v>
      </c>
    </row>
    <row r="40" spans="1:7" x14ac:dyDescent="0.3">
      <c r="A40" s="48"/>
      <c r="B40" s="48" t="s">
        <v>3605</v>
      </c>
      <c r="C40" s="49" t="s">
        <v>3606</v>
      </c>
      <c r="D40" s="49" t="s">
        <v>3607</v>
      </c>
      <c r="E40" s="49" t="s">
        <v>3608</v>
      </c>
      <c r="F40" s="49"/>
      <c r="G40" s="50"/>
    </row>
    <row r="41" spans="1:7" x14ac:dyDescent="0.3">
      <c r="A41" s="46" t="s">
        <v>3609</v>
      </c>
      <c r="B41" s="46"/>
      <c r="C41" s="47">
        <v>2</v>
      </c>
      <c r="D41" s="47">
        <v>5.2</v>
      </c>
      <c r="E41" s="47">
        <v>4</v>
      </c>
      <c r="F41" s="47"/>
      <c r="G41" s="47">
        <f>PRODUCT(C41:F41)</f>
        <v>41.6</v>
      </c>
    </row>
    <row r="42" spans="1:7" x14ac:dyDescent="0.3">
      <c r="A42" s="46"/>
      <c r="B42" s="46"/>
      <c r="C42" s="47">
        <v>2</v>
      </c>
      <c r="D42" s="47">
        <v>5.2</v>
      </c>
      <c r="E42" s="47">
        <v>4</v>
      </c>
      <c r="F42" s="47"/>
      <c r="G42" s="47">
        <f>PRODUCT(C42:F42)</f>
        <v>41.6</v>
      </c>
    </row>
    <row r="44" spans="1:7" x14ac:dyDescent="0.3">
      <c r="B44" t="s">
        <v>3591</v>
      </c>
      <c r="C44" s="41" t="s">
        <v>5</v>
      </c>
      <c r="D44" s="42" t="s">
        <v>6</v>
      </c>
      <c r="E44" s="41" t="s">
        <v>7</v>
      </c>
    </row>
    <row r="45" spans="1:7" x14ac:dyDescent="0.3">
      <c r="B45" t="s">
        <v>3591</v>
      </c>
      <c r="C45" s="41" t="s">
        <v>8</v>
      </c>
      <c r="D45" s="42" t="s">
        <v>6</v>
      </c>
      <c r="E45" s="41" t="s">
        <v>9</v>
      </c>
    </row>
    <row r="46" spans="1:7" x14ac:dyDescent="0.3">
      <c r="B46" t="s">
        <v>3591</v>
      </c>
      <c r="C46" s="41" t="s">
        <v>10</v>
      </c>
      <c r="D46" s="42" t="s">
        <v>35</v>
      </c>
      <c r="E46" s="41" t="s">
        <v>36</v>
      </c>
    </row>
    <row r="48" spans="1:7" ht="45" customHeight="1" x14ac:dyDescent="0.3">
      <c r="A48" s="43" t="s">
        <v>3610</v>
      </c>
      <c r="B48" s="43" t="s">
        <v>3593</v>
      </c>
      <c r="C48" s="43" t="s">
        <v>38</v>
      </c>
      <c r="D48" s="44" t="s">
        <v>14</v>
      </c>
      <c r="E48" s="1" t="s">
        <v>3611</v>
      </c>
      <c r="F48" s="1" t="s">
        <v>3611</v>
      </c>
      <c r="G48" s="45">
        <f>SUM(G49:G49)</f>
        <v>1</v>
      </c>
    </row>
    <row r="49" spans="1:7" x14ac:dyDescent="0.3">
      <c r="A49" s="46" t="s">
        <v>3612</v>
      </c>
      <c r="B49" s="46"/>
      <c r="C49" s="47">
        <v>1</v>
      </c>
      <c r="D49" s="47"/>
      <c r="E49" s="47"/>
      <c r="F49" s="47"/>
      <c r="G49" s="47">
        <f>PRODUCT(C49:F49)</f>
        <v>1</v>
      </c>
    </row>
    <row r="51" spans="1:7" ht="45" customHeight="1" x14ac:dyDescent="0.3">
      <c r="A51" s="43" t="s">
        <v>3613</v>
      </c>
      <c r="B51" s="43" t="s">
        <v>3593</v>
      </c>
      <c r="C51" s="43" t="s">
        <v>40</v>
      </c>
      <c r="D51" s="44" t="s">
        <v>14</v>
      </c>
      <c r="E51" s="1" t="s">
        <v>3614</v>
      </c>
      <c r="F51" s="1" t="s">
        <v>3614</v>
      </c>
      <c r="G51" s="45">
        <f>SUM(G52:G53)</f>
        <v>1</v>
      </c>
    </row>
    <row r="52" spans="1:7" x14ac:dyDescent="0.3">
      <c r="A52" s="51"/>
      <c r="B52" s="51" t="s">
        <v>3615</v>
      </c>
      <c r="C52" s="52" t="s">
        <v>3606</v>
      </c>
      <c r="D52" s="52" t="s">
        <v>3616</v>
      </c>
      <c r="E52" s="52" t="s">
        <v>3617</v>
      </c>
      <c r="F52" s="52" t="s">
        <v>3608</v>
      </c>
      <c r="G52" s="53"/>
    </row>
    <row r="53" spans="1:7" x14ac:dyDescent="0.3">
      <c r="A53" s="46" t="s">
        <v>3618</v>
      </c>
      <c r="B53" s="46"/>
      <c r="C53" s="47">
        <v>1</v>
      </c>
      <c r="D53" s="47"/>
      <c r="E53" s="47"/>
      <c r="F53" s="47"/>
      <c r="G53" s="47">
        <f>PRODUCT(C53:F53)</f>
        <v>1</v>
      </c>
    </row>
    <row r="55" spans="1:7" ht="45" customHeight="1" x14ac:dyDescent="0.3">
      <c r="A55" s="43" t="s">
        <v>3619</v>
      </c>
      <c r="B55" s="43" t="s">
        <v>3593</v>
      </c>
      <c r="C55" s="43" t="s">
        <v>42</v>
      </c>
      <c r="D55" s="44" t="s">
        <v>14</v>
      </c>
      <c r="E55" s="1" t="s">
        <v>3620</v>
      </c>
      <c r="F55" s="1" t="s">
        <v>3620</v>
      </c>
      <c r="G55" s="45">
        <f>SUM(G56:G57)</f>
        <v>1</v>
      </c>
    </row>
    <row r="56" spans="1:7" x14ac:dyDescent="0.3">
      <c r="A56" s="51"/>
      <c r="B56" s="51" t="s">
        <v>3615</v>
      </c>
      <c r="C56" s="52" t="s">
        <v>3606</v>
      </c>
      <c r="D56" s="52" t="s">
        <v>3616</v>
      </c>
      <c r="E56" s="52" t="s">
        <v>3617</v>
      </c>
      <c r="F56" s="52" t="s">
        <v>3608</v>
      </c>
      <c r="G56" s="53"/>
    </row>
    <row r="57" spans="1:7" x14ac:dyDescent="0.3">
      <c r="A57" s="46" t="s">
        <v>3621</v>
      </c>
      <c r="B57" s="46"/>
      <c r="C57" s="47">
        <v>1</v>
      </c>
      <c r="D57" s="47"/>
      <c r="E57" s="47"/>
      <c r="F57" s="47"/>
      <c r="G57" s="47">
        <f>PRODUCT(C57:F57)</f>
        <v>1</v>
      </c>
    </row>
    <row r="59" spans="1:7" ht="45" customHeight="1" x14ac:dyDescent="0.3">
      <c r="A59" s="43" t="s">
        <v>3622</v>
      </c>
      <c r="B59" s="43" t="s">
        <v>3593</v>
      </c>
      <c r="C59" s="43" t="s">
        <v>44</v>
      </c>
      <c r="D59" s="44" t="s">
        <v>20</v>
      </c>
      <c r="E59" s="1" t="s">
        <v>3623</v>
      </c>
      <c r="F59" s="1" t="s">
        <v>3623</v>
      </c>
      <c r="G59" s="45">
        <f>SUM(G60:G60)</f>
        <v>20</v>
      </c>
    </row>
    <row r="60" spans="1:7" x14ac:dyDescent="0.3">
      <c r="A60" s="46"/>
      <c r="B60" s="46"/>
      <c r="C60" s="47">
        <v>2</v>
      </c>
      <c r="D60" s="47">
        <v>10</v>
      </c>
      <c r="E60" s="47"/>
      <c r="F60" s="47"/>
      <c r="G60" s="47">
        <f>PRODUCT(C60:F60)</f>
        <v>20</v>
      </c>
    </row>
    <row r="62" spans="1:7" ht="45" customHeight="1" x14ac:dyDescent="0.3">
      <c r="A62" s="43" t="s">
        <v>3624</v>
      </c>
      <c r="B62" s="43" t="s">
        <v>3593</v>
      </c>
      <c r="C62" s="43" t="s">
        <v>46</v>
      </c>
      <c r="D62" s="44" t="s">
        <v>20</v>
      </c>
      <c r="E62" s="1" t="s">
        <v>3625</v>
      </c>
      <c r="F62" s="1" t="s">
        <v>3625</v>
      </c>
      <c r="G62" s="45">
        <f>SUM(G63:G65)</f>
        <v>64</v>
      </c>
    </row>
    <row r="63" spans="1:7" x14ac:dyDescent="0.3">
      <c r="A63" s="48"/>
      <c r="B63" s="48" t="s">
        <v>3605</v>
      </c>
      <c r="C63" s="49" t="s">
        <v>3606</v>
      </c>
      <c r="D63" s="49" t="s">
        <v>3626</v>
      </c>
      <c r="E63" s="49"/>
      <c r="F63" s="49"/>
      <c r="G63" s="50"/>
    </row>
    <row r="64" spans="1:7" x14ac:dyDescent="0.3">
      <c r="A64" s="46" t="s">
        <v>3627</v>
      </c>
      <c r="B64" s="46"/>
      <c r="C64" s="47">
        <v>2</v>
      </c>
      <c r="D64" s="47">
        <v>25</v>
      </c>
      <c r="E64" s="47"/>
      <c r="F64" s="47"/>
      <c r="G64" s="47">
        <f>PRODUCT(C64:F64)</f>
        <v>50</v>
      </c>
    </row>
    <row r="65" spans="1:7" x14ac:dyDescent="0.3">
      <c r="A65" s="46" t="s">
        <v>3628</v>
      </c>
      <c r="B65" s="46"/>
      <c r="C65" s="47">
        <v>2</v>
      </c>
      <c r="D65" s="47">
        <v>7</v>
      </c>
      <c r="E65" s="47"/>
      <c r="F65" s="47"/>
      <c r="G65" s="47">
        <f>PRODUCT(C65:F65)</f>
        <v>14</v>
      </c>
    </row>
    <row r="67" spans="1:7" ht="45" customHeight="1" x14ac:dyDescent="0.3">
      <c r="A67" s="43" t="s">
        <v>3629</v>
      </c>
      <c r="B67" s="43" t="s">
        <v>3593</v>
      </c>
      <c r="C67" s="43" t="s">
        <v>48</v>
      </c>
      <c r="D67" s="44" t="s">
        <v>20</v>
      </c>
      <c r="E67" s="1" t="s">
        <v>3630</v>
      </c>
      <c r="F67" s="1" t="s">
        <v>3630</v>
      </c>
      <c r="G67" s="45">
        <f>SUM(G68:G70)</f>
        <v>50</v>
      </c>
    </row>
    <row r="68" spans="1:7" x14ac:dyDescent="0.3">
      <c r="A68" s="48"/>
      <c r="B68" s="48" t="s">
        <v>3605</v>
      </c>
      <c r="C68" s="49" t="s">
        <v>3606</v>
      </c>
      <c r="D68" s="49" t="s">
        <v>3626</v>
      </c>
      <c r="E68" s="49"/>
      <c r="F68" s="49"/>
      <c r="G68" s="50"/>
    </row>
    <row r="69" spans="1:7" x14ac:dyDescent="0.3">
      <c r="A69" s="46" t="s">
        <v>3631</v>
      </c>
      <c r="B69" s="46"/>
      <c r="C69" s="47">
        <v>2</v>
      </c>
      <c r="D69" s="47">
        <v>7</v>
      </c>
      <c r="E69" s="47"/>
      <c r="F69" s="47"/>
      <c r="G69" s="47">
        <f>PRODUCT(C69:F69)</f>
        <v>14</v>
      </c>
    </row>
    <row r="70" spans="1:7" x14ac:dyDescent="0.3">
      <c r="A70" s="46" t="s">
        <v>3632</v>
      </c>
      <c r="B70" s="46"/>
      <c r="C70" s="47">
        <v>2</v>
      </c>
      <c r="D70" s="47">
        <v>18</v>
      </c>
      <c r="E70" s="47"/>
      <c r="F70" s="47"/>
      <c r="G70" s="47">
        <f>PRODUCT(C70:F70)</f>
        <v>36</v>
      </c>
    </row>
    <row r="72" spans="1:7" ht="45" customHeight="1" x14ac:dyDescent="0.3">
      <c r="A72" s="43" t="s">
        <v>3633</v>
      </c>
      <c r="B72" s="43" t="s">
        <v>3593</v>
      </c>
      <c r="C72" s="43" t="s">
        <v>50</v>
      </c>
      <c r="D72" s="44" t="s">
        <v>20</v>
      </c>
      <c r="E72" s="1" t="s">
        <v>3634</v>
      </c>
      <c r="F72" s="1" t="s">
        <v>3634</v>
      </c>
      <c r="G72" s="45">
        <f>SUM(G73:G75)</f>
        <v>20</v>
      </c>
    </row>
    <row r="73" spans="1:7" x14ac:dyDescent="0.3">
      <c r="A73" s="48"/>
      <c r="B73" s="48" t="s">
        <v>3605</v>
      </c>
      <c r="C73" s="49" t="s">
        <v>3606</v>
      </c>
      <c r="D73" s="49" t="s">
        <v>3626</v>
      </c>
      <c r="E73" s="49"/>
      <c r="F73" s="49"/>
      <c r="G73" s="50"/>
    </row>
    <row r="74" spans="1:7" x14ac:dyDescent="0.3">
      <c r="A74" s="46" t="s">
        <v>3635</v>
      </c>
      <c r="B74" s="46"/>
      <c r="C74" s="47">
        <v>2</v>
      </c>
      <c r="D74" s="47">
        <v>5</v>
      </c>
      <c r="E74" s="47"/>
      <c r="F74" s="47"/>
      <c r="G74" s="47">
        <f>PRODUCT(C74:F74)</f>
        <v>10</v>
      </c>
    </row>
    <row r="75" spans="1:7" x14ac:dyDescent="0.3">
      <c r="A75" s="46" t="s">
        <v>3636</v>
      </c>
      <c r="B75" s="46"/>
      <c r="C75" s="47">
        <v>2</v>
      </c>
      <c r="D75" s="47">
        <v>5</v>
      </c>
      <c r="E75" s="47"/>
      <c r="F75" s="47"/>
      <c r="G75" s="47">
        <f>PRODUCT(C75:F75)</f>
        <v>10</v>
      </c>
    </row>
    <row r="77" spans="1:7" ht="45" customHeight="1" x14ac:dyDescent="0.3">
      <c r="A77" s="43" t="s">
        <v>3637</v>
      </c>
      <c r="B77" s="43" t="s">
        <v>3593</v>
      </c>
      <c r="C77" s="43" t="s">
        <v>52</v>
      </c>
      <c r="D77" s="44" t="s">
        <v>20</v>
      </c>
      <c r="E77" s="1" t="s">
        <v>3638</v>
      </c>
      <c r="F77" s="1" t="s">
        <v>3638</v>
      </c>
      <c r="G77" s="45">
        <f>SUM(G78:G79)</f>
        <v>10</v>
      </c>
    </row>
    <row r="78" spans="1:7" x14ac:dyDescent="0.3">
      <c r="A78" s="48"/>
      <c r="B78" s="48" t="s">
        <v>3605</v>
      </c>
      <c r="C78" s="49" t="s">
        <v>3606</v>
      </c>
      <c r="D78" s="49" t="s">
        <v>3626</v>
      </c>
      <c r="E78" s="49"/>
      <c r="F78" s="49"/>
      <c r="G78" s="50"/>
    </row>
    <row r="79" spans="1:7" x14ac:dyDescent="0.3">
      <c r="A79" s="46"/>
      <c r="B79" s="46"/>
      <c r="C79" s="47">
        <v>2</v>
      </c>
      <c r="D79" s="47">
        <v>5</v>
      </c>
      <c r="E79" s="47"/>
      <c r="F79" s="47"/>
      <c r="G79" s="47">
        <f>PRODUCT(C79:F79)</f>
        <v>10</v>
      </c>
    </row>
    <row r="81" spans="1:7" ht="45" customHeight="1" x14ac:dyDescent="0.3">
      <c r="A81" s="43" t="s">
        <v>3639</v>
      </c>
      <c r="B81" s="43" t="s">
        <v>3593</v>
      </c>
      <c r="C81" s="43" t="s">
        <v>54</v>
      </c>
      <c r="D81" s="44" t="s">
        <v>20</v>
      </c>
      <c r="E81" s="1" t="s">
        <v>3640</v>
      </c>
      <c r="F81" s="1" t="s">
        <v>3640</v>
      </c>
      <c r="G81" s="45">
        <f>SUM(G82:G84)</f>
        <v>50</v>
      </c>
    </row>
    <row r="82" spans="1:7" x14ac:dyDescent="0.3">
      <c r="A82" s="48"/>
      <c r="B82" s="48" t="s">
        <v>3605</v>
      </c>
      <c r="C82" s="49" t="s">
        <v>3606</v>
      </c>
      <c r="D82" s="49" t="s">
        <v>3626</v>
      </c>
      <c r="E82" s="49"/>
      <c r="F82" s="49"/>
      <c r="G82" s="50"/>
    </row>
    <row r="83" spans="1:7" x14ac:dyDescent="0.3">
      <c r="A83" s="46" t="s">
        <v>3641</v>
      </c>
      <c r="B83" s="46"/>
      <c r="C83" s="47">
        <v>1</v>
      </c>
      <c r="D83" s="47">
        <v>40</v>
      </c>
      <c r="E83" s="47"/>
      <c r="F83" s="47"/>
      <c r="G83" s="47">
        <f>PRODUCT(C83:F83)</f>
        <v>40</v>
      </c>
    </row>
    <row r="84" spans="1:7" x14ac:dyDescent="0.3">
      <c r="A84" s="46" t="s">
        <v>3642</v>
      </c>
      <c r="B84" s="46"/>
      <c r="C84" s="47">
        <v>2</v>
      </c>
      <c r="D84" s="47">
        <v>5</v>
      </c>
      <c r="E84" s="47"/>
      <c r="F84" s="47"/>
      <c r="G84" s="47">
        <f>PRODUCT(C84:F84)</f>
        <v>10</v>
      </c>
    </row>
    <row r="86" spans="1:7" ht="45" customHeight="1" x14ac:dyDescent="0.3">
      <c r="A86" s="43" t="s">
        <v>3643</v>
      </c>
      <c r="B86" s="43" t="s">
        <v>3593</v>
      </c>
      <c r="C86" s="43" t="s">
        <v>56</v>
      </c>
      <c r="D86" s="44" t="s">
        <v>20</v>
      </c>
      <c r="E86" s="1" t="s">
        <v>3644</v>
      </c>
      <c r="F86" s="1" t="s">
        <v>3644</v>
      </c>
      <c r="G86" s="45">
        <f>SUM(G87:G88)</f>
        <v>8</v>
      </c>
    </row>
    <row r="87" spans="1:7" x14ac:dyDescent="0.3">
      <c r="A87" s="48"/>
      <c r="B87" s="48" t="s">
        <v>3605</v>
      </c>
      <c r="C87" s="49" t="s">
        <v>3606</v>
      </c>
      <c r="D87" s="49" t="s">
        <v>3626</v>
      </c>
      <c r="E87" s="49"/>
      <c r="F87" s="49"/>
      <c r="G87" s="50"/>
    </row>
    <row r="88" spans="1:7" x14ac:dyDescent="0.3">
      <c r="A88" s="46"/>
      <c r="B88" s="46"/>
      <c r="C88" s="47"/>
      <c r="D88" s="47">
        <v>8</v>
      </c>
      <c r="E88" s="47"/>
      <c r="F88" s="47"/>
      <c r="G88" s="47">
        <f>PRODUCT(C88:F88)</f>
        <v>8</v>
      </c>
    </row>
    <row r="90" spans="1:7" ht="45" customHeight="1" x14ac:dyDescent="0.3">
      <c r="A90" s="43" t="s">
        <v>3645</v>
      </c>
      <c r="B90" s="43" t="s">
        <v>3593</v>
      </c>
      <c r="C90" s="43" t="s">
        <v>58</v>
      </c>
      <c r="D90" s="44" t="s">
        <v>20</v>
      </c>
      <c r="E90" s="1" t="s">
        <v>59</v>
      </c>
      <c r="F90" s="1" t="s">
        <v>59</v>
      </c>
      <c r="G90" s="45">
        <f>SUM(G91:G94)</f>
        <v>68</v>
      </c>
    </row>
    <row r="91" spans="1:7" x14ac:dyDescent="0.3">
      <c r="A91" s="48"/>
      <c r="B91" s="48" t="s">
        <v>3605</v>
      </c>
      <c r="C91" s="49" t="s">
        <v>3606</v>
      </c>
      <c r="D91" s="49" t="s">
        <v>3626</v>
      </c>
      <c r="E91" s="49"/>
      <c r="F91" s="49"/>
      <c r="G91" s="50"/>
    </row>
    <row r="92" spans="1:7" x14ac:dyDescent="0.3">
      <c r="A92" s="46" t="s">
        <v>3646</v>
      </c>
      <c r="B92" s="46"/>
      <c r="C92" s="47">
        <v>2</v>
      </c>
      <c r="D92" s="47">
        <v>15</v>
      </c>
      <c r="E92" s="47"/>
      <c r="F92" s="47"/>
      <c r="G92" s="47">
        <f>PRODUCT(C92:F92)</f>
        <v>30</v>
      </c>
    </row>
    <row r="93" spans="1:7" x14ac:dyDescent="0.3">
      <c r="A93" s="46" t="s">
        <v>3647</v>
      </c>
      <c r="B93" s="46"/>
      <c r="C93" s="47">
        <v>2</v>
      </c>
      <c r="D93" s="47">
        <v>14</v>
      </c>
      <c r="E93" s="47"/>
      <c r="F93" s="47"/>
      <c r="G93" s="47">
        <f>PRODUCT(C93:F93)</f>
        <v>28</v>
      </c>
    </row>
    <row r="94" spans="1:7" x14ac:dyDescent="0.3">
      <c r="A94" s="46" t="s">
        <v>3648</v>
      </c>
      <c r="B94" s="46"/>
      <c r="C94" s="47">
        <v>2</v>
      </c>
      <c r="D94" s="47">
        <v>5</v>
      </c>
      <c r="E94" s="47"/>
      <c r="F94" s="47"/>
      <c r="G94" s="47">
        <f>PRODUCT(C94:F94)</f>
        <v>10</v>
      </c>
    </row>
    <row r="96" spans="1:7" ht="45" customHeight="1" x14ac:dyDescent="0.3">
      <c r="A96" s="43" t="s">
        <v>3649</v>
      </c>
      <c r="B96" s="43" t="s">
        <v>3593</v>
      </c>
      <c r="C96" s="43" t="s">
        <v>60</v>
      </c>
      <c r="D96" s="44" t="s">
        <v>20</v>
      </c>
      <c r="E96" s="1" t="s">
        <v>61</v>
      </c>
      <c r="F96" s="1" t="s">
        <v>61</v>
      </c>
      <c r="G96" s="45">
        <f>SUM(G97:G100)</f>
        <v>80</v>
      </c>
    </row>
    <row r="97" spans="1:7" x14ac:dyDescent="0.3">
      <c r="A97" s="48"/>
      <c r="B97" s="48" t="s">
        <v>3605</v>
      </c>
      <c r="C97" s="49" t="s">
        <v>3606</v>
      </c>
      <c r="D97" s="49" t="s">
        <v>3626</v>
      </c>
      <c r="E97" s="49"/>
      <c r="F97" s="49"/>
      <c r="G97" s="50"/>
    </row>
    <row r="98" spans="1:7" x14ac:dyDescent="0.3">
      <c r="A98" s="46" t="s">
        <v>3650</v>
      </c>
      <c r="B98" s="46"/>
      <c r="C98" s="47">
        <v>2</v>
      </c>
      <c r="D98" s="47">
        <v>15</v>
      </c>
      <c r="E98" s="47"/>
      <c r="F98" s="47"/>
      <c r="G98" s="47">
        <f>PRODUCT(C98:F98)</f>
        <v>30</v>
      </c>
    </row>
    <row r="99" spans="1:7" x14ac:dyDescent="0.3">
      <c r="A99" s="46" t="s">
        <v>3651</v>
      </c>
      <c r="B99" s="46"/>
      <c r="C99" s="47">
        <v>2</v>
      </c>
      <c r="D99" s="47">
        <v>20</v>
      </c>
      <c r="E99" s="47"/>
      <c r="F99" s="47"/>
      <c r="G99" s="47">
        <f>PRODUCT(C99:F99)</f>
        <v>40</v>
      </c>
    </row>
    <row r="100" spans="1:7" x14ac:dyDescent="0.3">
      <c r="A100" s="46" t="s">
        <v>3652</v>
      </c>
      <c r="B100" s="46"/>
      <c r="C100" s="47">
        <v>2</v>
      </c>
      <c r="D100" s="47">
        <v>5</v>
      </c>
      <c r="E100" s="47"/>
      <c r="F100" s="47"/>
      <c r="G100" s="47">
        <f>PRODUCT(C100:F100)</f>
        <v>10</v>
      </c>
    </row>
    <row r="102" spans="1:7" ht="45" customHeight="1" x14ac:dyDescent="0.3">
      <c r="A102" s="43" t="s">
        <v>3653</v>
      </c>
      <c r="B102" s="43" t="s">
        <v>3593</v>
      </c>
      <c r="C102" s="43" t="s">
        <v>62</v>
      </c>
      <c r="D102" s="44" t="s">
        <v>20</v>
      </c>
      <c r="E102" s="1" t="s">
        <v>63</v>
      </c>
      <c r="F102" s="1" t="s">
        <v>63</v>
      </c>
      <c r="G102" s="45">
        <f>SUM(G103:G105)</f>
        <v>38</v>
      </c>
    </row>
    <row r="103" spans="1:7" x14ac:dyDescent="0.3">
      <c r="A103" s="48"/>
      <c r="B103" s="48" t="s">
        <v>3605</v>
      </c>
      <c r="C103" s="49" t="s">
        <v>3606</v>
      </c>
      <c r="D103" s="49" t="s">
        <v>3626</v>
      </c>
      <c r="E103" s="49"/>
      <c r="F103" s="49"/>
      <c r="G103" s="50"/>
    </row>
    <row r="104" spans="1:7" x14ac:dyDescent="0.3">
      <c r="A104" s="46" t="s">
        <v>3654</v>
      </c>
      <c r="B104" s="46"/>
      <c r="C104" s="47">
        <v>2</v>
      </c>
      <c r="D104" s="47">
        <v>5</v>
      </c>
      <c r="E104" s="47"/>
      <c r="F104" s="47"/>
      <c r="G104" s="47">
        <f>PRODUCT(C104:F104)</f>
        <v>10</v>
      </c>
    </row>
    <row r="105" spans="1:7" x14ac:dyDescent="0.3">
      <c r="A105" s="46" t="s">
        <v>3636</v>
      </c>
      <c r="B105" s="46"/>
      <c r="C105" s="47">
        <v>2</v>
      </c>
      <c r="D105" s="47">
        <v>14</v>
      </c>
      <c r="E105" s="47"/>
      <c r="F105" s="47"/>
      <c r="G105" s="47">
        <f>PRODUCT(C105:F105)</f>
        <v>28</v>
      </c>
    </row>
    <row r="107" spans="1:7" ht="45" customHeight="1" x14ac:dyDescent="0.3">
      <c r="A107" s="43" t="s">
        <v>3655</v>
      </c>
      <c r="B107" s="43" t="s">
        <v>3593</v>
      </c>
      <c r="C107" s="43" t="s">
        <v>64</v>
      </c>
      <c r="D107" s="44" t="s">
        <v>20</v>
      </c>
      <c r="E107" s="1" t="s">
        <v>65</v>
      </c>
      <c r="F107" s="1" t="s">
        <v>65</v>
      </c>
      <c r="G107" s="45">
        <f>SUM(G108:G110)</f>
        <v>30</v>
      </c>
    </row>
    <row r="108" spans="1:7" x14ac:dyDescent="0.3">
      <c r="A108" s="48"/>
      <c r="B108" s="48" t="s">
        <v>3605</v>
      </c>
      <c r="C108" s="49" t="s">
        <v>3606</v>
      </c>
      <c r="D108" s="49" t="s">
        <v>3626</v>
      </c>
      <c r="E108" s="49"/>
      <c r="F108" s="49"/>
      <c r="G108" s="50"/>
    </row>
    <row r="109" spans="1:7" x14ac:dyDescent="0.3">
      <c r="A109" s="46" t="s">
        <v>3635</v>
      </c>
      <c r="B109" s="46"/>
      <c r="C109" s="47">
        <v>2</v>
      </c>
      <c r="D109" s="47">
        <v>10</v>
      </c>
      <c r="E109" s="47"/>
      <c r="F109" s="47"/>
      <c r="G109" s="47">
        <f>PRODUCT(C109:F109)</f>
        <v>20</v>
      </c>
    </row>
    <row r="110" spans="1:7" x14ac:dyDescent="0.3">
      <c r="A110" s="46" t="s">
        <v>3636</v>
      </c>
      <c r="B110" s="46"/>
      <c r="C110" s="47">
        <v>2</v>
      </c>
      <c r="D110" s="47">
        <v>5</v>
      </c>
      <c r="E110" s="47"/>
      <c r="F110" s="47"/>
      <c r="G110" s="47">
        <f>PRODUCT(C110:F110)</f>
        <v>10</v>
      </c>
    </row>
    <row r="112" spans="1:7" ht="45" customHeight="1" x14ac:dyDescent="0.3">
      <c r="A112" s="43" t="s">
        <v>3656</v>
      </c>
      <c r="B112" s="43" t="s">
        <v>3593</v>
      </c>
      <c r="C112" s="43" t="s">
        <v>66</v>
      </c>
      <c r="D112" s="44" t="s">
        <v>20</v>
      </c>
      <c r="E112" s="1" t="s">
        <v>67</v>
      </c>
      <c r="F112" s="1" t="s">
        <v>67</v>
      </c>
      <c r="G112" s="45">
        <f>SUM(G113:G114)</f>
        <v>20</v>
      </c>
    </row>
    <row r="113" spans="1:7" x14ac:dyDescent="0.3">
      <c r="A113" s="48"/>
      <c r="B113" s="48" t="s">
        <v>3605</v>
      </c>
      <c r="C113" s="49" t="s">
        <v>3606</v>
      </c>
      <c r="D113" s="49" t="s">
        <v>3626</v>
      </c>
      <c r="E113" s="49"/>
      <c r="F113" s="49"/>
      <c r="G113" s="50"/>
    </row>
    <row r="114" spans="1:7" x14ac:dyDescent="0.3">
      <c r="A114" s="46" t="s">
        <v>3657</v>
      </c>
      <c r="B114" s="46"/>
      <c r="C114" s="47">
        <v>2</v>
      </c>
      <c r="D114" s="47">
        <v>10</v>
      </c>
      <c r="E114" s="47"/>
      <c r="F114" s="47"/>
      <c r="G114" s="47">
        <f>PRODUCT(C114:F114)</f>
        <v>20</v>
      </c>
    </row>
    <row r="116" spans="1:7" ht="45" customHeight="1" x14ac:dyDescent="0.3">
      <c r="A116" s="43" t="s">
        <v>3658</v>
      </c>
      <c r="B116" s="43" t="s">
        <v>3593</v>
      </c>
      <c r="C116" s="43" t="s">
        <v>68</v>
      </c>
      <c r="D116" s="44" t="s">
        <v>20</v>
      </c>
      <c r="E116" s="1" t="s">
        <v>69</v>
      </c>
      <c r="F116" s="1" t="s">
        <v>69</v>
      </c>
      <c r="G116" s="45">
        <f>SUM(G117:G117)</f>
        <v>5</v>
      </c>
    </row>
    <row r="117" spans="1:7" x14ac:dyDescent="0.3">
      <c r="A117" s="46"/>
      <c r="B117" s="46"/>
      <c r="C117" s="47">
        <v>5</v>
      </c>
      <c r="D117" s="47"/>
      <c r="E117" s="47"/>
      <c r="F117" s="47"/>
      <c r="G117" s="47">
        <f>PRODUCT(C117:F117)</f>
        <v>5</v>
      </c>
    </row>
    <row r="119" spans="1:7" ht="45" customHeight="1" x14ac:dyDescent="0.3">
      <c r="A119" s="43" t="s">
        <v>3659</v>
      </c>
      <c r="B119" s="43" t="s">
        <v>3593</v>
      </c>
      <c r="C119" s="43" t="s">
        <v>70</v>
      </c>
      <c r="D119" s="44" t="s">
        <v>20</v>
      </c>
      <c r="E119" s="1" t="s">
        <v>71</v>
      </c>
      <c r="F119" s="1" t="s">
        <v>71</v>
      </c>
      <c r="G119" s="45">
        <f>SUM(G120:G120)</f>
        <v>2</v>
      </c>
    </row>
    <row r="120" spans="1:7" x14ac:dyDescent="0.3">
      <c r="A120" s="46"/>
      <c r="B120" s="46"/>
      <c r="C120" s="47"/>
      <c r="D120" s="47"/>
      <c r="E120" s="47">
        <v>2</v>
      </c>
      <c r="F120" s="47"/>
      <c r="G120" s="47">
        <f>PRODUCT(C120:F120)</f>
        <v>2</v>
      </c>
    </row>
    <row r="122" spans="1:7" ht="45" customHeight="1" x14ac:dyDescent="0.3">
      <c r="A122" s="43" t="s">
        <v>3660</v>
      </c>
      <c r="B122" s="43" t="s">
        <v>3593</v>
      </c>
      <c r="C122" s="43" t="s">
        <v>72</v>
      </c>
      <c r="D122" s="44" t="s">
        <v>20</v>
      </c>
      <c r="E122" s="1" t="s">
        <v>73</v>
      </c>
      <c r="F122" s="1" t="s">
        <v>73</v>
      </c>
      <c r="G122" s="45">
        <f>SUM(G123:G125)</f>
        <v>70</v>
      </c>
    </row>
    <row r="123" spans="1:7" x14ac:dyDescent="0.3">
      <c r="A123" s="48"/>
      <c r="B123" s="48" t="s">
        <v>3605</v>
      </c>
      <c r="C123" s="49" t="s">
        <v>3606</v>
      </c>
      <c r="D123" s="49" t="s">
        <v>3626</v>
      </c>
      <c r="E123" s="49"/>
      <c r="F123" s="49"/>
      <c r="G123" s="50"/>
    </row>
    <row r="124" spans="1:7" x14ac:dyDescent="0.3">
      <c r="A124" s="46" t="s">
        <v>3650</v>
      </c>
      <c r="B124" s="46"/>
      <c r="C124" s="47">
        <v>2</v>
      </c>
      <c r="D124" s="47">
        <v>15</v>
      </c>
      <c r="E124" s="47"/>
      <c r="F124" s="47"/>
      <c r="G124" s="47">
        <f>PRODUCT(C124:F124)</f>
        <v>30</v>
      </c>
    </row>
    <row r="125" spans="1:7" x14ac:dyDescent="0.3">
      <c r="A125" s="46" t="s">
        <v>3651</v>
      </c>
      <c r="B125" s="46"/>
      <c r="C125" s="47">
        <v>2</v>
      </c>
      <c r="D125" s="47">
        <v>20</v>
      </c>
      <c r="E125" s="47"/>
      <c r="F125" s="47"/>
      <c r="G125" s="47">
        <f>PRODUCT(C125:F125)</f>
        <v>40</v>
      </c>
    </row>
    <row r="127" spans="1:7" ht="45" customHeight="1" x14ac:dyDescent="0.3">
      <c r="A127" s="43" t="s">
        <v>3661</v>
      </c>
      <c r="B127" s="43" t="s">
        <v>3593</v>
      </c>
      <c r="C127" s="43" t="s">
        <v>74</v>
      </c>
      <c r="D127" s="44" t="s">
        <v>20</v>
      </c>
      <c r="E127" s="1" t="s">
        <v>75</v>
      </c>
      <c r="F127" s="1" t="s">
        <v>75</v>
      </c>
      <c r="G127" s="45">
        <f>SUM(G128:G129)</f>
        <v>10</v>
      </c>
    </row>
    <row r="128" spans="1:7" x14ac:dyDescent="0.3">
      <c r="A128" s="48"/>
      <c r="B128" s="48" t="s">
        <v>3605</v>
      </c>
      <c r="C128" s="49" t="s">
        <v>3606</v>
      </c>
      <c r="D128" s="49" t="s">
        <v>3626</v>
      </c>
      <c r="E128" s="49"/>
      <c r="F128" s="49"/>
      <c r="G128" s="50"/>
    </row>
    <row r="129" spans="1:7" x14ac:dyDescent="0.3">
      <c r="A129" s="46" t="s">
        <v>3662</v>
      </c>
      <c r="B129" s="46"/>
      <c r="C129" s="47">
        <v>2</v>
      </c>
      <c r="D129" s="47">
        <v>5</v>
      </c>
      <c r="E129" s="47"/>
      <c r="F129" s="47"/>
      <c r="G129" s="47">
        <f>PRODUCT(C129:F129)</f>
        <v>10</v>
      </c>
    </row>
    <row r="131" spans="1:7" ht="45" customHeight="1" x14ac:dyDescent="0.3">
      <c r="A131" s="43" t="s">
        <v>3663</v>
      </c>
      <c r="B131" s="43" t="s">
        <v>3593</v>
      </c>
      <c r="C131" s="43" t="s">
        <v>76</v>
      </c>
      <c r="D131" s="44" t="s">
        <v>20</v>
      </c>
      <c r="E131" s="1" t="s">
        <v>77</v>
      </c>
      <c r="F131" s="1" t="s">
        <v>77</v>
      </c>
      <c r="G131" s="45">
        <f>SUM(G132:G138)</f>
        <v>120</v>
      </c>
    </row>
    <row r="132" spans="1:7" x14ac:dyDescent="0.3">
      <c r="A132" s="48"/>
      <c r="B132" s="48" t="s">
        <v>3605</v>
      </c>
      <c r="C132" s="49" t="s">
        <v>3606</v>
      </c>
      <c r="D132" s="49" t="s">
        <v>3626</v>
      </c>
      <c r="E132" s="49"/>
      <c r="F132" s="49"/>
      <c r="G132" s="50"/>
    </row>
    <row r="133" spans="1:7" x14ac:dyDescent="0.3">
      <c r="A133" s="46" t="s">
        <v>3664</v>
      </c>
      <c r="B133" s="46"/>
      <c r="C133" s="47">
        <v>2</v>
      </c>
      <c r="D133" s="47">
        <v>5</v>
      </c>
      <c r="E133" s="47"/>
      <c r="F133" s="47"/>
      <c r="G133" s="47">
        <f t="shared" ref="G133:G138" si="0">PRODUCT(C133:F133)</f>
        <v>10</v>
      </c>
    </row>
    <row r="134" spans="1:7" x14ac:dyDescent="0.3">
      <c r="A134" s="46" t="s">
        <v>3665</v>
      </c>
      <c r="B134" s="46"/>
      <c r="C134" s="47">
        <v>2</v>
      </c>
      <c r="D134" s="47">
        <v>5</v>
      </c>
      <c r="E134" s="47"/>
      <c r="F134" s="47"/>
      <c r="G134" s="47">
        <f t="shared" si="0"/>
        <v>10</v>
      </c>
    </row>
    <row r="135" spans="1:7" x14ac:dyDescent="0.3">
      <c r="A135" s="46" t="s">
        <v>3666</v>
      </c>
      <c r="B135" s="46"/>
      <c r="C135" s="47">
        <v>2</v>
      </c>
      <c r="D135" s="47">
        <v>8</v>
      </c>
      <c r="E135" s="47"/>
      <c r="F135" s="47"/>
      <c r="G135" s="47">
        <f t="shared" si="0"/>
        <v>16</v>
      </c>
    </row>
    <row r="136" spans="1:7" x14ac:dyDescent="0.3">
      <c r="A136" s="46" t="s">
        <v>3667</v>
      </c>
      <c r="B136" s="46"/>
      <c r="C136" s="47">
        <v>2</v>
      </c>
      <c r="D136" s="47">
        <v>10</v>
      </c>
      <c r="E136" s="47"/>
      <c r="F136" s="47"/>
      <c r="G136" s="47">
        <f t="shared" si="0"/>
        <v>20</v>
      </c>
    </row>
    <row r="137" spans="1:7" x14ac:dyDescent="0.3">
      <c r="A137" s="46" t="s">
        <v>3627</v>
      </c>
      <c r="B137" s="46"/>
      <c r="C137" s="47">
        <v>2</v>
      </c>
      <c r="D137" s="47">
        <v>25</v>
      </c>
      <c r="E137" s="47"/>
      <c r="F137" s="47"/>
      <c r="G137" s="47">
        <f t="shared" si="0"/>
        <v>50</v>
      </c>
    </row>
    <row r="138" spans="1:7" x14ac:dyDescent="0.3">
      <c r="A138" s="46" t="s">
        <v>3668</v>
      </c>
      <c r="B138" s="46"/>
      <c r="C138" s="47">
        <v>2</v>
      </c>
      <c r="D138" s="47">
        <v>7</v>
      </c>
      <c r="E138" s="47"/>
      <c r="F138" s="47"/>
      <c r="G138" s="47">
        <f t="shared" si="0"/>
        <v>14</v>
      </c>
    </row>
    <row r="140" spans="1:7" ht="45" customHeight="1" x14ac:dyDescent="0.3">
      <c r="A140" s="43" t="s">
        <v>3669</v>
      </c>
      <c r="B140" s="43" t="s">
        <v>3593</v>
      </c>
      <c r="C140" s="43" t="s">
        <v>78</v>
      </c>
      <c r="D140" s="44" t="s">
        <v>20</v>
      </c>
      <c r="E140" s="1" t="s">
        <v>3670</v>
      </c>
      <c r="F140" s="1" t="s">
        <v>3670</v>
      </c>
      <c r="G140" s="45">
        <f>SUM(G141:G146)</f>
        <v>116</v>
      </c>
    </row>
    <row r="141" spans="1:7" x14ac:dyDescent="0.3">
      <c r="A141" s="48"/>
      <c r="B141" s="48" t="s">
        <v>3605</v>
      </c>
      <c r="C141" s="49" t="s">
        <v>3606</v>
      </c>
      <c r="D141" s="49" t="s">
        <v>3626</v>
      </c>
      <c r="E141" s="49"/>
      <c r="F141" s="49"/>
      <c r="G141" s="50"/>
    </row>
    <row r="142" spans="1:7" x14ac:dyDescent="0.3">
      <c r="A142" s="46" t="s">
        <v>3631</v>
      </c>
      <c r="B142" s="46"/>
      <c r="C142" s="47">
        <v>2</v>
      </c>
      <c r="D142" s="47">
        <v>8</v>
      </c>
      <c r="E142" s="47"/>
      <c r="F142" s="47"/>
      <c r="G142" s="47">
        <f>PRODUCT(C142:F142)</f>
        <v>16</v>
      </c>
    </row>
    <row r="143" spans="1:7" x14ac:dyDescent="0.3">
      <c r="A143" s="46" t="s">
        <v>3632</v>
      </c>
      <c r="B143" s="46"/>
      <c r="C143" s="47">
        <v>2</v>
      </c>
      <c r="D143" s="47">
        <v>18</v>
      </c>
      <c r="E143" s="47"/>
      <c r="F143" s="47"/>
      <c r="G143" s="47">
        <f>PRODUCT(C143:F143)</f>
        <v>36</v>
      </c>
    </row>
    <row r="144" spans="1:7" x14ac:dyDescent="0.3">
      <c r="A144" s="46" t="s">
        <v>3671</v>
      </c>
      <c r="B144" s="46"/>
      <c r="C144" s="47">
        <v>2</v>
      </c>
      <c r="D144" s="47">
        <v>8</v>
      </c>
      <c r="E144" s="47"/>
      <c r="F144" s="47"/>
      <c r="G144" s="47">
        <f>PRODUCT(C144:F144)</f>
        <v>16</v>
      </c>
    </row>
    <row r="145" spans="1:7" x14ac:dyDescent="0.3">
      <c r="A145" s="46" t="s">
        <v>3654</v>
      </c>
      <c r="B145" s="46"/>
      <c r="C145" s="47">
        <v>2</v>
      </c>
      <c r="D145" s="47">
        <v>10</v>
      </c>
      <c r="E145" s="47"/>
      <c r="F145" s="47"/>
      <c r="G145" s="47">
        <f>PRODUCT(C145:F145)</f>
        <v>20</v>
      </c>
    </row>
    <row r="146" spans="1:7" x14ac:dyDescent="0.3">
      <c r="A146" s="46" t="s">
        <v>3636</v>
      </c>
      <c r="B146" s="46"/>
      <c r="C146" s="47">
        <v>2</v>
      </c>
      <c r="D146" s="47">
        <v>14</v>
      </c>
      <c r="E146" s="47"/>
      <c r="F146" s="47"/>
      <c r="G146" s="47">
        <f>PRODUCT(C146:F146)</f>
        <v>28</v>
      </c>
    </row>
    <row r="148" spans="1:7" ht="45" customHeight="1" x14ac:dyDescent="0.3">
      <c r="A148" s="43" t="s">
        <v>3672</v>
      </c>
      <c r="B148" s="43" t="s">
        <v>3593</v>
      </c>
      <c r="C148" s="43" t="s">
        <v>80</v>
      </c>
      <c r="D148" s="44" t="s">
        <v>20</v>
      </c>
      <c r="E148" s="1" t="s">
        <v>3673</v>
      </c>
      <c r="F148" s="1" t="s">
        <v>3673</v>
      </c>
      <c r="G148" s="45">
        <f>SUM(G149:G150)</f>
        <v>20</v>
      </c>
    </row>
    <row r="149" spans="1:7" x14ac:dyDescent="0.3">
      <c r="A149" s="48"/>
      <c r="B149" s="48" t="s">
        <v>3605</v>
      </c>
      <c r="C149" s="49" t="s">
        <v>3606</v>
      </c>
      <c r="D149" s="49" t="s">
        <v>3626</v>
      </c>
      <c r="E149" s="49"/>
      <c r="F149" s="49"/>
      <c r="G149" s="50"/>
    </row>
    <row r="150" spans="1:7" x14ac:dyDescent="0.3">
      <c r="A150" s="46"/>
      <c r="B150" s="46"/>
      <c r="C150" s="47">
        <v>2</v>
      </c>
      <c r="D150" s="47">
        <v>10</v>
      </c>
      <c r="E150" s="47"/>
      <c r="F150" s="47"/>
      <c r="G150" s="47">
        <f>PRODUCT(C150:F150)</f>
        <v>20</v>
      </c>
    </row>
    <row r="152" spans="1:7" ht="45" customHeight="1" x14ac:dyDescent="0.3">
      <c r="A152" s="43" t="s">
        <v>3674</v>
      </c>
      <c r="B152" s="43" t="s">
        <v>3593</v>
      </c>
      <c r="C152" s="43" t="s">
        <v>82</v>
      </c>
      <c r="D152" s="44" t="s">
        <v>20</v>
      </c>
      <c r="E152" s="1" t="s">
        <v>3675</v>
      </c>
      <c r="F152" s="1" t="s">
        <v>3675</v>
      </c>
      <c r="G152" s="45">
        <f>SUM(G153:G154)</f>
        <v>40</v>
      </c>
    </row>
    <row r="153" spans="1:7" x14ac:dyDescent="0.3">
      <c r="A153" s="48"/>
      <c r="B153" s="48" t="s">
        <v>3605</v>
      </c>
      <c r="C153" s="49" t="s">
        <v>3606</v>
      </c>
      <c r="D153" s="49" t="s">
        <v>3626</v>
      </c>
      <c r="E153" s="49"/>
      <c r="F153" s="49"/>
      <c r="G153" s="50"/>
    </row>
    <row r="154" spans="1:7" x14ac:dyDescent="0.3">
      <c r="A154" s="46" t="s">
        <v>3657</v>
      </c>
      <c r="B154" s="46"/>
      <c r="C154" s="47">
        <v>2</v>
      </c>
      <c r="D154" s="47">
        <v>20</v>
      </c>
      <c r="E154" s="47"/>
      <c r="F154" s="47"/>
      <c r="G154" s="47">
        <f>PRODUCT(C154:F154)</f>
        <v>40</v>
      </c>
    </row>
    <row r="156" spans="1:7" ht="45" customHeight="1" x14ac:dyDescent="0.3">
      <c r="A156" s="43" t="s">
        <v>3676</v>
      </c>
      <c r="B156" s="43" t="s">
        <v>3593</v>
      </c>
      <c r="C156" s="43" t="s">
        <v>84</v>
      </c>
      <c r="D156" s="44" t="s">
        <v>20</v>
      </c>
      <c r="E156" s="1" t="s">
        <v>3677</v>
      </c>
      <c r="F156" s="1" t="s">
        <v>3677</v>
      </c>
      <c r="G156" s="45">
        <f>SUM(G157:G158)</f>
        <v>40</v>
      </c>
    </row>
    <row r="157" spans="1:7" x14ac:dyDescent="0.3">
      <c r="A157" s="48"/>
      <c r="B157" s="48" t="s">
        <v>3605</v>
      </c>
      <c r="C157" s="49" t="s">
        <v>3606</v>
      </c>
      <c r="D157" s="49" t="s">
        <v>3626</v>
      </c>
      <c r="E157" s="49"/>
      <c r="F157" s="49"/>
      <c r="G157" s="50"/>
    </row>
    <row r="158" spans="1:7" x14ac:dyDescent="0.3">
      <c r="A158" s="46" t="s">
        <v>3641</v>
      </c>
      <c r="B158" s="46"/>
      <c r="C158" s="47">
        <v>1</v>
      </c>
      <c r="D158" s="47">
        <v>40</v>
      </c>
      <c r="E158" s="47"/>
      <c r="F158" s="47"/>
      <c r="G158" s="47">
        <f>PRODUCT(C158:F158)</f>
        <v>40</v>
      </c>
    </row>
    <row r="160" spans="1:7" ht="45" customHeight="1" x14ac:dyDescent="0.3">
      <c r="A160" s="43" t="s">
        <v>3678</v>
      </c>
      <c r="B160" s="43" t="s">
        <v>3593</v>
      </c>
      <c r="C160" s="43" t="s">
        <v>86</v>
      </c>
      <c r="D160" s="44" t="s">
        <v>14</v>
      </c>
      <c r="E160" s="1" t="s">
        <v>87</v>
      </c>
      <c r="F160" s="1" t="s">
        <v>87</v>
      </c>
      <c r="G160" s="45">
        <f>SUM(G161:G161)</f>
        <v>36</v>
      </c>
    </row>
    <row r="161" spans="1:7" x14ac:dyDescent="0.3">
      <c r="A161" s="46"/>
      <c r="B161" s="46"/>
      <c r="C161" s="47">
        <v>36</v>
      </c>
      <c r="D161" s="47"/>
      <c r="E161" s="47"/>
      <c r="F161" s="47"/>
      <c r="G161" s="47">
        <f>PRODUCT(C161:F161)</f>
        <v>36</v>
      </c>
    </row>
    <row r="163" spans="1:7" ht="45" customHeight="1" x14ac:dyDescent="0.3">
      <c r="A163" s="43" t="s">
        <v>3679</v>
      </c>
      <c r="B163" s="43" t="s">
        <v>3593</v>
      </c>
      <c r="C163" s="43" t="s">
        <v>88</v>
      </c>
      <c r="D163" s="44" t="s">
        <v>14</v>
      </c>
      <c r="E163" s="1" t="s">
        <v>89</v>
      </c>
      <c r="F163" s="1" t="s">
        <v>89</v>
      </c>
      <c r="G163" s="45">
        <f>SUM(G164:G164)</f>
        <v>26</v>
      </c>
    </row>
    <row r="164" spans="1:7" x14ac:dyDescent="0.3">
      <c r="A164" s="46"/>
      <c r="B164" s="46"/>
      <c r="C164" s="47">
        <v>26</v>
      </c>
      <c r="D164" s="47"/>
      <c r="E164" s="47"/>
      <c r="F164" s="47"/>
      <c r="G164" s="47">
        <f>PRODUCT(C164:F164)</f>
        <v>26</v>
      </c>
    </row>
    <row r="166" spans="1:7" ht="45" customHeight="1" x14ac:dyDescent="0.3">
      <c r="A166" s="43" t="s">
        <v>3680</v>
      </c>
      <c r="B166" s="43" t="s">
        <v>3593</v>
      </c>
      <c r="C166" s="43" t="s">
        <v>90</v>
      </c>
      <c r="D166" s="44" t="s">
        <v>14</v>
      </c>
      <c r="E166" s="1" t="s">
        <v>91</v>
      </c>
      <c r="F166" s="1" t="s">
        <v>91</v>
      </c>
      <c r="G166" s="45">
        <f>SUM(G167:G167)</f>
        <v>2</v>
      </c>
    </row>
    <row r="167" spans="1:7" x14ac:dyDescent="0.3">
      <c r="A167" s="46"/>
      <c r="B167" s="46"/>
      <c r="C167" s="47"/>
      <c r="D167" s="47"/>
      <c r="E167" s="47">
        <v>2</v>
      </c>
      <c r="F167" s="47"/>
      <c r="G167" s="47">
        <f>PRODUCT(C167:F167)</f>
        <v>2</v>
      </c>
    </row>
    <row r="169" spans="1:7" ht="45" customHeight="1" x14ac:dyDescent="0.3">
      <c r="A169" s="43" t="s">
        <v>3681</v>
      </c>
      <c r="B169" s="43" t="s">
        <v>3593</v>
      </c>
      <c r="C169" s="43" t="s">
        <v>92</v>
      </c>
      <c r="D169" s="44" t="s">
        <v>14</v>
      </c>
      <c r="E169" s="1" t="s">
        <v>93</v>
      </c>
      <c r="F169" s="1" t="s">
        <v>93</v>
      </c>
      <c r="G169" s="45">
        <f>SUM(G170:G170)</f>
        <v>14</v>
      </c>
    </row>
    <row r="170" spans="1:7" x14ac:dyDescent="0.3">
      <c r="A170" s="46"/>
      <c r="B170" s="46"/>
      <c r="C170" s="47">
        <v>14</v>
      </c>
      <c r="D170" s="47"/>
      <c r="E170" s="47"/>
      <c r="F170" s="47"/>
      <c r="G170" s="47">
        <f>PRODUCT(C170:F170)</f>
        <v>14</v>
      </c>
    </row>
    <row r="172" spans="1:7" ht="45" customHeight="1" x14ac:dyDescent="0.3">
      <c r="A172" s="43" t="s">
        <v>3682</v>
      </c>
      <c r="B172" s="43" t="s">
        <v>3593</v>
      </c>
      <c r="C172" s="43" t="s">
        <v>94</v>
      </c>
      <c r="D172" s="44" t="s">
        <v>14</v>
      </c>
      <c r="E172" s="1" t="s">
        <v>95</v>
      </c>
      <c r="F172" s="1" t="s">
        <v>95</v>
      </c>
      <c r="G172" s="45">
        <f>SUM(G173:G175)</f>
        <v>16</v>
      </c>
    </row>
    <row r="173" spans="1:7" x14ac:dyDescent="0.3">
      <c r="A173" s="46" t="s">
        <v>3683</v>
      </c>
      <c r="B173" s="46"/>
      <c r="C173" s="47">
        <v>2</v>
      </c>
      <c r="D173" s="47"/>
      <c r="E173" s="47"/>
      <c r="F173" s="47"/>
      <c r="G173" s="47">
        <f>PRODUCT(C173:F173)</f>
        <v>2</v>
      </c>
    </row>
    <row r="174" spans="1:7" x14ac:dyDescent="0.3">
      <c r="A174" s="46" t="s">
        <v>3684</v>
      </c>
      <c r="B174" s="46"/>
      <c r="C174" s="47">
        <v>10</v>
      </c>
      <c r="D174" s="47"/>
      <c r="E174" s="47"/>
      <c r="F174" s="47"/>
      <c r="G174" s="47">
        <f>PRODUCT(C174:F174)</f>
        <v>10</v>
      </c>
    </row>
    <row r="175" spans="1:7" x14ac:dyDescent="0.3">
      <c r="A175" s="46" t="s">
        <v>3685</v>
      </c>
      <c r="B175" s="46"/>
      <c r="C175" s="47">
        <v>4</v>
      </c>
      <c r="D175" s="47"/>
      <c r="E175" s="47"/>
      <c r="F175" s="47"/>
      <c r="G175" s="47">
        <f>PRODUCT(C175:F175)</f>
        <v>4</v>
      </c>
    </row>
    <row r="177" spans="1:7" ht="45" customHeight="1" x14ac:dyDescent="0.3">
      <c r="A177" s="43" t="s">
        <v>3686</v>
      </c>
      <c r="B177" s="43" t="s">
        <v>3593</v>
      </c>
      <c r="C177" s="43" t="s">
        <v>96</v>
      </c>
      <c r="D177" s="44" t="s">
        <v>14</v>
      </c>
      <c r="E177" s="1" t="s">
        <v>97</v>
      </c>
      <c r="F177" s="1" t="s">
        <v>97</v>
      </c>
      <c r="G177" s="45">
        <f>SUM(G178:G178)</f>
        <v>3</v>
      </c>
    </row>
    <row r="178" spans="1:7" x14ac:dyDescent="0.3">
      <c r="A178" s="46"/>
      <c r="B178" s="46"/>
      <c r="C178" s="47">
        <v>3</v>
      </c>
      <c r="D178" s="47"/>
      <c r="E178" s="47"/>
      <c r="F178" s="47"/>
      <c r="G178" s="47">
        <f>PRODUCT(C178:F178)</f>
        <v>3</v>
      </c>
    </row>
    <row r="180" spans="1:7" ht="45" customHeight="1" x14ac:dyDescent="0.3">
      <c r="A180" s="43" t="s">
        <v>3687</v>
      </c>
      <c r="B180" s="43" t="s">
        <v>3593</v>
      </c>
      <c r="C180" s="43" t="s">
        <v>98</v>
      </c>
      <c r="D180" s="44" t="s">
        <v>14</v>
      </c>
      <c r="E180" s="1" t="s">
        <v>99</v>
      </c>
      <c r="F180" s="1" t="s">
        <v>99</v>
      </c>
      <c r="G180" s="45">
        <f>SUM(G181:G181)</f>
        <v>3</v>
      </c>
    </row>
    <row r="181" spans="1:7" x14ac:dyDescent="0.3">
      <c r="A181" s="46"/>
      <c r="B181" s="46"/>
      <c r="C181" s="47">
        <v>3</v>
      </c>
      <c r="D181" s="47"/>
      <c r="E181" s="47"/>
      <c r="F181" s="47"/>
      <c r="G181" s="47">
        <f>PRODUCT(C181:F181)</f>
        <v>3</v>
      </c>
    </row>
    <row r="183" spans="1:7" ht="45" customHeight="1" x14ac:dyDescent="0.3">
      <c r="A183" s="43" t="s">
        <v>3688</v>
      </c>
      <c r="B183" s="43" t="s">
        <v>3593</v>
      </c>
      <c r="C183" s="43" t="s">
        <v>100</v>
      </c>
      <c r="D183" s="44" t="s">
        <v>14</v>
      </c>
      <c r="E183" s="1" t="s">
        <v>101</v>
      </c>
      <c r="F183" s="1" t="s">
        <v>101</v>
      </c>
      <c r="G183" s="45">
        <f>SUM(G184:G184)</f>
        <v>19</v>
      </c>
    </row>
    <row r="184" spans="1:7" x14ac:dyDescent="0.3">
      <c r="A184" s="46"/>
      <c r="B184" s="46"/>
      <c r="C184" s="47">
        <v>19</v>
      </c>
      <c r="D184" s="47"/>
      <c r="E184" s="47"/>
      <c r="F184" s="47"/>
      <c r="G184" s="47">
        <f>PRODUCT(C184:F184)</f>
        <v>19</v>
      </c>
    </row>
    <row r="186" spans="1:7" ht="45" customHeight="1" x14ac:dyDescent="0.3">
      <c r="A186" s="43" t="s">
        <v>3689</v>
      </c>
      <c r="B186" s="43" t="s">
        <v>3593</v>
      </c>
      <c r="C186" s="43" t="s">
        <v>102</v>
      </c>
      <c r="D186" s="44" t="s">
        <v>14</v>
      </c>
      <c r="E186" s="1" t="s">
        <v>103</v>
      </c>
      <c r="F186" s="1" t="s">
        <v>103</v>
      </c>
      <c r="G186" s="45">
        <f>SUM(G187:G187)</f>
        <v>8</v>
      </c>
    </row>
    <row r="187" spans="1:7" x14ac:dyDescent="0.3">
      <c r="A187" s="46"/>
      <c r="B187" s="46"/>
      <c r="C187" s="47">
        <v>8</v>
      </c>
      <c r="D187" s="47"/>
      <c r="E187" s="47"/>
      <c r="F187" s="47"/>
      <c r="G187" s="47">
        <f>PRODUCT(C187:F187)</f>
        <v>8</v>
      </c>
    </row>
    <row r="189" spans="1:7" ht="45" customHeight="1" x14ac:dyDescent="0.3">
      <c r="A189" s="43" t="s">
        <v>3690</v>
      </c>
      <c r="B189" s="43" t="s">
        <v>3593</v>
      </c>
      <c r="C189" s="43" t="s">
        <v>104</v>
      </c>
      <c r="D189" s="44" t="s">
        <v>14</v>
      </c>
      <c r="E189" s="1" t="s">
        <v>105</v>
      </c>
      <c r="F189" s="1" t="s">
        <v>105</v>
      </c>
      <c r="G189" s="45">
        <f>SUM(G190:G190)</f>
        <v>5</v>
      </c>
    </row>
    <row r="190" spans="1:7" x14ac:dyDescent="0.3">
      <c r="A190" s="46"/>
      <c r="B190" s="46"/>
      <c r="C190" s="47">
        <v>5</v>
      </c>
      <c r="D190" s="47"/>
      <c r="E190" s="47"/>
      <c r="F190" s="47"/>
      <c r="G190" s="47">
        <f>PRODUCT(C190:F190)</f>
        <v>5</v>
      </c>
    </row>
    <row r="192" spans="1:7" ht="45" customHeight="1" x14ac:dyDescent="0.3">
      <c r="A192" s="43" t="s">
        <v>3691</v>
      </c>
      <c r="B192" s="43" t="s">
        <v>3593</v>
      </c>
      <c r="C192" s="43" t="s">
        <v>106</v>
      </c>
      <c r="D192" s="44" t="s">
        <v>14</v>
      </c>
      <c r="E192" s="1" t="s">
        <v>107</v>
      </c>
      <c r="F192" s="1" t="s">
        <v>107</v>
      </c>
      <c r="G192" s="45">
        <f>SUM(G193:G193)</f>
        <v>1</v>
      </c>
    </row>
    <row r="193" spans="1:7" x14ac:dyDescent="0.3">
      <c r="A193" s="46"/>
      <c r="B193" s="46"/>
      <c r="C193" s="47"/>
      <c r="D193" s="47"/>
      <c r="E193" s="47">
        <v>1</v>
      </c>
      <c r="F193" s="47"/>
      <c r="G193" s="47">
        <f>PRODUCT(C193:F193)</f>
        <v>1</v>
      </c>
    </row>
    <row r="195" spans="1:7" ht="45" customHeight="1" x14ac:dyDescent="0.3">
      <c r="A195" s="43" t="s">
        <v>3692</v>
      </c>
      <c r="B195" s="43" t="s">
        <v>3593</v>
      </c>
      <c r="C195" s="43" t="s">
        <v>108</v>
      </c>
      <c r="D195" s="44" t="s">
        <v>14</v>
      </c>
      <c r="E195" s="1" t="s">
        <v>109</v>
      </c>
      <c r="F195" s="1" t="s">
        <v>109</v>
      </c>
      <c r="G195" s="45">
        <f>SUM(G196:G196)</f>
        <v>1</v>
      </c>
    </row>
    <row r="196" spans="1:7" x14ac:dyDescent="0.3">
      <c r="A196" s="46"/>
      <c r="B196" s="46"/>
      <c r="C196" s="47">
        <v>1</v>
      </c>
      <c r="D196" s="47"/>
      <c r="E196" s="47"/>
      <c r="F196" s="47"/>
      <c r="G196" s="47">
        <f>PRODUCT(C196:F196)</f>
        <v>1</v>
      </c>
    </row>
    <row r="198" spans="1:7" ht="45" customHeight="1" x14ac:dyDescent="0.3">
      <c r="A198" s="43" t="s">
        <v>3693</v>
      </c>
      <c r="B198" s="43" t="s">
        <v>3593</v>
      </c>
      <c r="C198" s="43" t="s">
        <v>110</v>
      </c>
      <c r="D198" s="44" t="s">
        <v>14</v>
      </c>
      <c r="E198" s="1" t="s">
        <v>111</v>
      </c>
      <c r="F198" s="1" t="s">
        <v>111</v>
      </c>
      <c r="G198" s="45">
        <f>SUM(G199:G200)</f>
        <v>3</v>
      </c>
    </row>
    <row r="199" spans="1:7" x14ac:dyDescent="0.3">
      <c r="A199" s="46" t="s">
        <v>3684</v>
      </c>
      <c r="B199" s="46"/>
      <c r="C199" s="47">
        <v>2</v>
      </c>
      <c r="D199" s="47"/>
      <c r="E199" s="47"/>
      <c r="F199" s="47"/>
      <c r="G199" s="47">
        <f>PRODUCT(C199:F199)</f>
        <v>2</v>
      </c>
    </row>
    <row r="200" spans="1:7" x14ac:dyDescent="0.3">
      <c r="A200" s="46" t="s">
        <v>3694</v>
      </c>
      <c r="B200" s="46"/>
      <c r="C200" s="47">
        <v>1</v>
      </c>
      <c r="D200" s="47"/>
      <c r="E200" s="47"/>
      <c r="F200" s="47"/>
      <c r="G200" s="47">
        <f>PRODUCT(C200:F200)</f>
        <v>1</v>
      </c>
    </row>
    <row r="202" spans="1:7" ht="45" customHeight="1" x14ac:dyDescent="0.3">
      <c r="A202" s="43" t="s">
        <v>3695</v>
      </c>
      <c r="B202" s="43" t="s">
        <v>3593</v>
      </c>
      <c r="C202" s="43" t="s">
        <v>112</v>
      </c>
      <c r="D202" s="44" t="s">
        <v>14</v>
      </c>
      <c r="E202" s="1" t="s">
        <v>113</v>
      </c>
      <c r="F202" s="1" t="s">
        <v>113</v>
      </c>
      <c r="G202" s="45">
        <f>SUM(G203:G203)</f>
        <v>1</v>
      </c>
    </row>
    <row r="203" spans="1:7" x14ac:dyDescent="0.3">
      <c r="A203" s="46"/>
      <c r="B203" s="46"/>
      <c r="C203" s="47"/>
      <c r="D203" s="47"/>
      <c r="E203" s="47">
        <v>1</v>
      </c>
      <c r="F203" s="47"/>
      <c r="G203" s="47">
        <f>PRODUCT(C203:F203)</f>
        <v>1</v>
      </c>
    </row>
    <row r="205" spans="1:7" ht="45" customHeight="1" x14ac:dyDescent="0.3">
      <c r="A205" s="43" t="s">
        <v>3696</v>
      </c>
      <c r="B205" s="43" t="s">
        <v>3593</v>
      </c>
      <c r="C205" s="43" t="s">
        <v>114</v>
      </c>
      <c r="D205" s="44" t="s">
        <v>14</v>
      </c>
      <c r="E205" s="1" t="s">
        <v>115</v>
      </c>
      <c r="F205" s="1" t="s">
        <v>115</v>
      </c>
      <c r="G205" s="45">
        <f>SUM(G206:G210)</f>
        <v>5</v>
      </c>
    </row>
    <row r="206" spans="1:7" x14ac:dyDescent="0.3">
      <c r="A206" s="46" t="s">
        <v>3697</v>
      </c>
      <c r="B206" s="46"/>
      <c r="C206" s="47">
        <v>1</v>
      </c>
      <c r="D206" s="47"/>
      <c r="E206" s="47"/>
      <c r="F206" s="47"/>
      <c r="G206" s="47">
        <f>PRODUCT(C206:F206)</f>
        <v>1</v>
      </c>
    </row>
    <row r="207" spans="1:7" x14ac:dyDescent="0.3">
      <c r="A207" s="46" t="s">
        <v>3698</v>
      </c>
      <c r="B207" s="46"/>
      <c r="C207" s="47">
        <v>1</v>
      </c>
      <c r="D207" s="47"/>
      <c r="E207" s="47"/>
      <c r="F207" s="47"/>
      <c r="G207" s="47">
        <f>PRODUCT(C207:F207)</f>
        <v>1</v>
      </c>
    </row>
    <row r="208" spans="1:7" x14ac:dyDescent="0.3">
      <c r="A208" s="46" t="s">
        <v>3699</v>
      </c>
      <c r="B208" s="46"/>
      <c r="C208" s="47">
        <v>1</v>
      </c>
      <c r="D208" s="47"/>
      <c r="E208" s="47"/>
      <c r="F208" s="47"/>
      <c r="G208" s="47">
        <f>PRODUCT(C208:F208)</f>
        <v>1</v>
      </c>
    </row>
    <row r="209" spans="1:7" x14ac:dyDescent="0.3">
      <c r="A209" s="46" t="s">
        <v>3700</v>
      </c>
      <c r="B209" s="46"/>
      <c r="C209" s="47">
        <v>1</v>
      </c>
      <c r="D209" s="47"/>
      <c r="E209" s="47"/>
      <c r="F209" s="47"/>
      <c r="G209" s="47">
        <f>PRODUCT(C209:F209)</f>
        <v>1</v>
      </c>
    </row>
    <row r="210" spans="1:7" x14ac:dyDescent="0.3">
      <c r="A210" s="46" t="s">
        <v>3701</v>
      </c>
      <c r="B210" s="46"/>
      <c r="C210" s="47">
        <v>1</v>
      </c>
      <c r="D210" s="47"/>
      <c r="E210" s="47"/>
      <c r="F210" s="47"/>
      <c r="G210" s="47">
        <f>PRODUCT(C210:F210)</f>
        <v>1</v>
      </c>
    </row>
    <row r="212" spans="1:7" ht="45" customHeight="1" x14ac:dyDescent="0.3">
      <c r="A212" s="43" t="s">
        <v>3702</v>
      </c>
      <c r="B212" s="43" t="s">
        <v>3593</v>
      </c>
      <c r="C212" s="43" t="s">
        <v>116</v>
      </c>
      <c r="D212" s="44" t="s">
        <v>14</v>
      </c>
      <c r="E212" s="1" t="s">
        <v>117</v>
      </c>
      <c r="F212" s="1" t="s">
        <v>117</v>
      </c>
      <c r="G212" s="45">
        <f>SUM(G213:G218)</f>
        <v>6</v>
      </c>
    </row>
    <row r="213" spans="1:7" x14ac:dyDescent="0.3">
      <c r="A213" s="46" t="s">
        <v>3703</v>
      </c>
      <c r="B213" s="46"/>
      <c r="C213" s="47">
        <v>1</v>
      </c>
      <c r="D213" s="47"/>
      <c r="E213" s="47"/>
      <c r="F213" s="47"/>
      <c r="G213" s="47">
        <f t="shared" ref="G213:G218" si="1">PRODUCT(C213:F213)</f>
        <v>1</v>
      </c>
    </row>
    <row r="214" spans="1:7" x14ac:dyDescent="0.3">
      <c r="A214" s="46" t="s">
        <v>3704</v>
      </c>
      <c r="B214" s="46"/>
      <c r="C214" s="47">
        <v>1</v>
      </c>
      <c r="D214" s="47"/>
      <c r="E214" s="47"/>
      <c r="F214" s="47"/>
      <c r="G214" s="47">
        <f t="shared" si="1"/>
        <v>1</v>
      </c>
    </row>
    <row r="215" spans="1:7" x14ac:dyDescent="0.3">
      <c r="A215" s="46" t="s">
        <v>3705</v>
      </c>
      <c r="B215" s="46"/>
      <c r="C215" s="47">
        <v>1</v>
      </c>
      <c r="D215" s="47"/>
      <c r="E215" s="47"/>
      <c r="F215" s="47"/>
      <c r="G215" s="47">
        <f t="shared" si="1"/>
        <v>1</v>
      </c>
    </row>
    <row r="216" spans="1:7" x14ac:dyDescent="0.3">
      <c r="A216" s="46" t="s">
        <v>3706</v>
      </c>
      <c r="B216" s="46"/>
      <c r="C216" s="47">
        <v>1</v>
      </c>
      <c r="D216" s="47"/>
      <c r="E216" s="47"/>
      <c r="F216" s="47"/>
      <c r="G216" s="47">
        <f t="shared" si="1"/>
        <v>1</v>
      </c>
    </row>
    <row r="217" spans="1:7" x14ac:dyDescent="0.3">
      <c r="A217" s="46" t="s">
        <v>3707</v>
      </c>
      <c r="B217" s="46"/>
      <c r="C217" s="47">
        <v>1</v>
      </c>
      <c r="D217" s="47"/>
      <c r="E217" s="47"/>
      <c r="F217" s="47"/>
      <c r="G217" s="47">
        <f t="shared" si="1"/>
        <v>1</v>
      </c>
    </row>
    <row r="218" spans="1:7" x14ac:dyDescent="0.3">
      <c r="A218" s="46" t="s">
        <v>3708</v>
      </c>
      <c r="B218" s="46"/>
      <c r="C218" s="47">
        <v>1</v>
      </c>
      <c r="D218" s="47"/>
      <c r="E218" s="47"/>
      <c r="F218" s="47"/>
      <c r="G218" s="47">
        <f t="shared" si="1"/>
        <v>1</v>
      </c>
    </row>
    <row r="220" spans="1:7" ht="45" customHeight="1" x14ac:dyDescent="0.3">
      <c r="A220" s="43" t="s">
        <v>3709</v>
      </c>
      <c r="B220" s="43" t="s">
        <v>3593</v>
      </c>
      <c r="C220" s="43" t="s">
        <v>118</v>
      </c>
      <c r="D220" s="44" t="s">
        <v>14</v>
      </c>
      <c r="E220" s="1" t="s">
        <v>119</v>
      </c>
      <c r="F220" s="1" t="s">
        <v>119</v>
      </c>
      <c r="G220" s="45">
        <f>SUM(G221:G221)</f>
        <v>1</v>
      </c>
    </row>
    <row r="221" spans="1:7" x14ac:dyDescent="0.3">
      <c r="A221" s="46" t="s">
        <v>3710</v>
      </c>
      <c r="B221" s="46"/>
      <c r="C221" s="47"/>
      <c r="D221" s="47">
        <v>1</v>
      </c>
      <c r="E221" s="47"/>
      <c r="F221" s="47"/>
      <c r="G221" s="47">
        <f>PRODUCT(C221:F221)</f>
        <v>1</v>
      </c>
    </row>
    <row r="223" spans="1:7" ht="45" customHeight="1" x14ac:dyDescent="0.3">
      <c r="A223" s="43" t="s">
        <v>3711</v>
      </c>
      <c r="B223" s="43" t="s">
        <v>3593</v>
      </c>
      <c r="C223" s="43" t="s">
        <v>120</v>
      </c>
      <c r="D223" s="44" t="s">
        <v>14</v>
      </c>
      <c r="E223" s="1" t="s">
        <v>121</v>
      </c>
      <c r="F223" s="1" t="s">
        <v>121</v>
      </c>
      <c r="G223" s="45">
        <f>SUM(G224:G224)</f>
        <v>1</v>
      </c>
    </row>
    <row r="224" spans="1:7" x14ac:dyDescent="0.3">
      <c r="A224" s="46" t="s">
        <v>3712</v>
      </c>
      <c r="B224" s="46"/>
      <c r="C224" s="47"/>
      <c r="D224" s="47">
        <v>1</v>
      </c>
      <c r="E224" s="47"/>
      <c r="F224" s="47"/>
      <c r="G224" s="47">
        <f>PRODUCT(C224:F224)</f>
        <v>1</v>
      </c>
    </row>
    <row r="226" spans="1:7" ht="45" customHeight="1" x14ac:dyDescent="0.3">
      <c r="A226" s="43" t="s">
        <v>3713</v>
      </c>
      <c r="B226" s="43" t="s">
        <v>3593</v>
      </c>
      <c r="C226" s="43" t="s">
        <v>122</v>
      </c>
      <c r="D226" s="44" t="s">
        <v>14</v>
      </c>
      <c r="E226" s="1" t="s">
        <v>123</v>
      </c>
      <c r="F226" s="1" t="s">
        <v>123</v>
      </c>
      <c r="G226" s="45">
        <f>SUM(G227:G227)</f>
        <v>5</v>
      </c>
    </row>
    <row r="227" spans="1:7" x14ac:dyDescent="0.3">
      <c r="A227" s="46" t="s">
        <v>3714</v>
      </c>
      <c r="B227" s="46"/>
      <c r="C227" s="47">
        <v>5</v>
      </c>
      <c r="D227" s="47"/>
      <c r="E227" s="47"/>
      <c r="F227" s="47"/>
      <c r="G227" s="47">
        <f>PRODUCT(C227:F227)</f>
        <v>5</v>
      </c>
    </row>
    <row r="229" spans="1:7" ht="45" customHeight="1" x14ac:dyDescent="0.3">
      <c r="A229" s="43" t="s">
        <v>3715</v>
      </c>
      <c r="B229" s="43" t="s">
        <v>3593</v>
      </c>
      <c r="C229" s="43" t="s">
        <v>124</v>
      </c>
      <c r="D229" s="44" t="s">
        <v>14</v>
      </c>
      <c r="E229" s="1" t="s">
        <v>125</v>
      </c>
      <c r="F229" s="1" t="s">
        <v>125</v>
      </c>
      <c r="G229" s="45">
        <f>SUM(G230:G232)</f>
        <v>3</v>
      </c>
    </row>
    <row r="230" spans="1:7" x14ac:dyDescent="0.3">
      <c r="A230" s="46" t="s">
        <v>3716</v>
      </c>
      <c r="B230" s="46"/>
      <c r="C230" s="47">
        <v>1</v>
      </c>
      <c r="D230" s="47"/>
      <c r="E230" s="47"/>
      <c r="F230" s="47"/>
      <c r="G230" s="47">
        <f>PRODUCT(C230:F230)</f>
        <v>1</v>
      </c>
    </row>
    <row r="231" spans="1:7" x14ac:dyDescent="0.3">
      <c r="A231" s="46" t="s">
        <v>3717</v>
      </c>
      <c r="B231" s="46"/>
      <c r="C231" s="47">
        <v>1</v>
      </c>
      <c r="D231" s="47"/>
      <c r="E231" s="47"/>
      <c r="F231" s="47"/>
      <c r="G231" s="47">
        <f>PRODUCT(C231:F231)</f>
        <v>1</v>
      </c>
    </row>
    <row r="232" spans="1:7" x14ac:dyDescent="0.3">
      <c r="A232" s="46" t="s">
        <v>3718</v>
      </c>
      <c r="B232" s="46"/>
      <c r="C232" s="47">
        <v>1</v>
      </c>
      <c r="D232" s="47"/>
      <c r="E232" s="47"/>
      <c r="F232" s="47"/>
      <c r="G232" s="47">
        <f>PRODUCT(C232:F232)</f>
        <v>1</v>
      </c>
    </row>
    <row r="234" spans="1:7" ht="45" customHeight="1" x14ac:dyDescent="0.3">
      <c r="A234" s="43" t="s">
        <v>3719</v>
      </c>
      <c r="B234" s="43" t="s">
        <v>3593</v>
      </c>
      <c r="C234" s="43" t="s">
        <v>126</v>
      </c>
      <c r="D234" s="44" t="s">
        <v>14</v>
      </c>
      <c r="E234" s="1" t="s">
        <v>127</v>
      </c>
      <c r="F234" s="1" t="s">
        <v>127</v>
      </c>
      <c r="G234" s="45">
        <f>SUM(G235:G237)</f>
        <v>3</v>
      </c>
    </row>
    <row r="235" spans="1:7" x14ac:dyDescent="0.3">
      <c r="A235" s="46" t="s">
        <v>3720</v>
      </c>
      <c r="B235" s="46"/>
      <c r="C235" s="47">
        <v>1</v>
      </c>
      <c r="D235" s="47"/>
      <c r="E235" s="47"/>
      <c r="F235" s="47"/>
      <c r="G235" s="47">
        <f>PRODUCT(C235:F235)</f>
        <v>1</v>
      </c>
    </row>
    <row r="236" spans="1:7" x14ac:dyDescent="0.3">
      <c r="A236" s="46" t="s">
        <v>3721</v>
      </c>
      <c r="B236" s="46"/>
      <c r="C236" s="47">
        <v>1</v>
      </c>
      <c r="D236" s="47"/>
      <c r="E236" s="47"/>
      <c r="F236" s="47"/>
      <c r="G236" s="47">
        <f>PRODUCT(C236:F236)</f>
        <v>1</v>
      </c>
    </row>
    <row r="237" spans="1:7" x14ac:dyDescent="0.3">
      <c r="A237" s="46" t="s">
        <v>3722</v>
      </c>
      <c r="B237" s="46"/>
      <c r="C237" s="47">
        <v>1</v>
      </c>
      <c r="D237" s="47"/>
      <c r="E237" s="47"/>
      <c r="F237" s="47"/>
      <c r="G237" s="47">
        <f>PRODUCT(C237:F237)</f>
        <v>1</v>
      </c>
    </row>
    <row r="239" spans="1:7" ht="45" customHeight="1" x14ac:dyDescent="0.3">
      <c r="A239" s="43" t="s">
        <v>3723</v>
      </c>
      <c r="B239" s="43" t="s">
        <v>3593</v>
      </c>
      <c r="C239" s="43" t="s">
        <v>128</v>
      </c>
      <c r="D239" s="44" t="s">
        <v>14</v>
      </c>
      <c r="E239" s="1" t="s">
        <v>129</v>
      </c>
      <c r="F239" s="1" t="s">
        <v>129</v>
      </c>
      <c r="G239" s="45">
        <f>SUM(G240:G240)</f>
        <v>8</v>
      </c>
    </row>
    <row r="240" spans="1:7" x14ac:dyDescent="0.3">
      <c r="A240" s="46"/>
      <c r="B240" s="46"/>
      <c r="C240" s="47">
        <v>8</v>
      </c>
      <c r="D240" s="47"/>
      <c r="E240" s="47"/>
      <c r="F240" s="47"/>
      <c r="G240" s="47">
        <f>PRODUCT(C240:F240)</f>
        <v>8</v>
      </c>
    </row>
    <row r="242" spans="1:7" ht="45" customHeight="1" x14ac:dyDescent="0.3">
      <c r="A242" s="43" t="s">
        <v>3724</v>
      </c>
      <c r="B242" s="43" t="s">
        <v>3593</v>
      </c>
      <c r="C242" s="43" t="s">
        <v>130</v>
      </c>
      <c r="D242" s="44" t="s">
        <v>14</v>
      </c>
      <c r="E242" s="1" t="s">
        <v>131</v>
      </c>
      <c r="F242" s="1" t="s">
        <v>131</v>
      </c>
      <c r="G242" s="45">
        <f>SUM(G243:G243)</f>
        <v>7</v>
      </c>
    </row>
    <row r="243" spans="1:7" x14ac:dyDescent="0.3">
      <c r="A243" s="46"/>
      <c r="B243" s="46"/>
      <c r="C243" s="47">
        <v>7</v>
      </c>
      <c r="D243" s="47"/>
      <c r="E243" s="47"/>
      <c r="F243" s="47"/>
      <c r="G243" s="47">
        <f>PRODUCT(C243:F243)</f>
        <v>7</v>
      </c>
    </row>
    <row r="245" spans="1:7" ht="45" customHeight="1" x14ac:dyDescent="0.3">
      <c r="A245" s="43" t="s">
        <v>3725</v>
      </c>
      <c r="B245" s="43" t="s">
        <v>3593</v>
      </c>
      <c r="C245" s="43" t="s">
        <v>132</v>
      </c>
      <c r="D245" s="44" t="s">
        <v>14</v>
      </c>
      <c r="E245" s="1" t="s">
        <v>133</v>
      </c>
      <c r="F245" s="1" t="s">
        <v>133</v>
      </c>
      <c r="G245" s="45">
        <f>SUM(G246:G246)</f>
        <v>1</v>
      </c>
    </row>
    <row r="246" spans="1:7" x14ac:dyDescent="0.3">
      <c r="A246" s="46"/>
      <c r="B246" s="46"/>
      <c r="C246" s="47"/>
      <c r="D246" s="47">
        <v>1</v>
      </c>
      <c r="E246" s="47"/>
      <c r="F246" s="47"/>
      <c r="G246" s="47">
        <f>PRODUCT(C246:F246)</f>
        <v>1</v>
      </c>
    </row>
    <row r="248" spans="1:7" ht="45" customHeight="1" x14ac:dyDescent="0.3">
      <c r="A248" s="43" t="s">
        <v>3726</v>
      </c>
      <c r="B248" s="43" t="s">
        <v>3593</v>
      </c>
      <c r="C248" s="43" t="s">
        <v>134</v>
      </c>
      <c r="D248" s="44" t="s">
        <v>14</v>
      </c>
      <c r="E248" s="1" t="s">
        <v>135</v>
      </c>
      <c r="F248" s="1" t="s">
        <v>135</v>
      </c>
      <c r="G248" s="45">
        <f>SUM(G249:G249)</f>
        <v>1</v>
      </c>
    </row>
    <row r="249" spans="1:7" x14ac:dyDescent="0.3">
      <c r="A249" s="46"/>
      <c r="B249" s="46"/>
      <c r="C249" s="47"/>
      <c r="D249" s="47"/>
      <c r="E249" s="47">
        <v>1</v>
      </c>
      <c r="F249" s="47"/>
      <c r="G249" s="47">
        <f>PRODUCT(C249:F249)</f>
        <v>1</v>
      </c>
    </row>
    <row r="251" spans="1:7" ht="45" customHeight="1" x14ac:dyDescent="0.3">
      <c r="A251" s="43" t="s">
        <v>3727</v>
      </c>
      <c r="B251" s="43" t="s">
        <v>3593</v>
      </c>
      <c r="C251" s="43" t="s">
        <v>136</v>
      </c>
      <c r="D251" s="44" t="s">
        <v>14</v>
      </c>
      <c r="E251" s="1" t="s">
        <v>137</v>
      </c>
      <c r="F251" s="1" t="s">
        <v>137</v>
      </c>
      <c r="G251" s="45">
        <f>SUM(G252:G252)</f>
        <v>3</v>
      </c>
    </row>
    <row r="252" spans="1:7" x14ac:dyDescent="0.3">
      <c r="A252" s="46"/>
      <c r="B252" s="46"/>
      <c r="C252" s="47">
        <v>3</v>
      </c>
      <c r="D252" s="47"/>
      <c r="E252" s="47"/>
      <c r="F252" s="47"/>
      <c r="G252" s="47">
        <f>PRODUCT(C252:F252)</f>
        <v>3</v>
      </c>
    </row>
    <row r="254" spans="1:7" ht="45" customHeight="1" x14ac:dyDescent="0.3">
      <c r="A254" s="43" t="s">
        <v>3728</v>
      </c>
      <c r="B254" s="43" t="s">
        <v>3593</v>
      </c>
      <c r="C254" s="43" t="s">
        <v>138</v>
      </c>
      <c r="D254" s="44" t="s">
        <v>14</v>
      </c>
      <c r="E254" s="1" t="s">
        <v>139</v>
      </c>
      <c r="F254" s="1" t="s">
        <v>139</v>
      </c>
      <c r="G254" s="45">
        <f>SUM(G255:G255)</f>
        <v>1</v>
      </c>
    </row>
    <row r="255" spans="1:7" x14ac:dyDescent="0.3">
      <c r="A255" s="46"/>
      <c r="B255" s="46"/>
      <c r="C255" s="47"/>
      <c r="D255" s="47">
        <v>1</v>
      </c>
      <c r="E255" s="47"/>
      <c r="F255" s="47"/>
      <c r="G255" s="47">
        <f>PRODUCT(C255:F255)</f>
        <v>1</v>
      </c>
    </row>
    <row r="257" spans="1:7" ht="45" customHeight="1" x14ac:dyDescent="0.3">
      <c r="A257" s="43" t="s">
        <v>3729</v>
      </c>
      <c r="B257" s="43" t="s">
        <v>3593</v>
      </c>
      <c r="C257" s="43" t="s">
        <v>140</v>
      </c>
      <c r="D257" s="44" t="s">
        <v>14</v>
      </c>
      <c r="E257" s="1" t="s">
        <v>141</v>
      </c>
      <c r="F257" s="1" t="s">
        <v>141</v>
      </c>
      <c r="G257" s="45">
        <f>SUM(G258:G258)</f>
        <v>30</v>
      </c>
    </row>
    <row r="258" spans="1:7" x14ac:dyDescent="0.3">
      <c r="A258" s="46"/>
      <c r="B258" s="46"/>
      <c r="C258" s="47">
        <v>30</v>
      </c>
      <c r="D258" s="47"/>
      <c r="E258" s="47"/>
      <c r="F258" s="47"/>
      <c r="G258" s="47">
        <f>PRODUCT(C258:F258)</f>
        <v>30</v>
      </c>
    </row>
    <row r="260" spans="1:7" ht="45" customHeight="1" x14ac:dyDescent="0.3">
      <c r="A260" s="43" t="s">
        <v>3730</v>
      </c>
      <c r="B260" s="43" t="s">
        <v>3593</v>
      </c>
      <c r="C260" s="43" t="s">
        <v>142</v>
      </c>
      <c r="D260" s="44" t="s">
        <v>14</v>
      </c>
      <c r="E260" s="1" t="s">
        <v>3731</v>
      </c>
      <c r="F260" s="1" t="s">
        <v>3731</v>
      </c>
      <c r="G260" s="45">
        <f>SUM(G261:G266)</f>
        <v>6</v>
      </c>
    </row>
    <row r="261" spans="1:7" x14ac:dyDescent="0.3">
      <c r="A261" s="46" t="s">
        <v>3732</v>
      </c>
      <c r="B261" s="46"/>
      <c r="C261" s="47">
        <v>1</v>
      </c>
      <c r="D261" s="47"/>
      <c r="E261" s="47"/>
      <c r="F261" s="47"/>
      <c r="G261" s="47">
        <f t="shared" ref="G261:G266" si="2">PRODUCT(C261:F261)</f>
        <v>1</v>
      </c>
    </row>
    <row r="262" spans="1:7" x14ac:dyDescent="0.3">
      <c r="A262" s="46" t="s">
        <v>3733</v>
      </c>
      <c r="B262" s="46"/>
      <c r="C262" s="47">
        <v>1</v>
      </c>
      <c r="D262" s="47"/>
      <c r="E262" s="47"/>
      <c r="F262" s="47"/>
      <c r="G262" s="47">
        <f t="shared" si="2"/>
        <v>1</v>
      </c>
    </row>
    <row r="263" spans="1:7" x14ac:dyDescent="0.3">
      <c r="A263" s="46" t="s">
        <v>3734</v>
      </c>
      <c r="B263" s="46"/>
      <c r="C263" s="47">
        <v>1</v>
      </c>
      <c r="D263" s="47"/>
      <c r="E263" s="47"/>
      <c r="F263" s="47"/>
      <c r="G263" s="47">
        <f t="shared" si="2"/>
        <v>1</v>
      </c>
    </row>
    <row r="264" spans="1:7" x14ac:dyDescent="0.3">
      <c r="A264" s="46" t="s">
        <v>3722</v>
      </c>
      <c r="B264" s="46"/>
      <c r="C264" s="47">
        <v>1</v>
      </c>
      <c r="D264" s="47"/>
      <c r="E264" s="47"/>
      <c r="F264" s="47"/>
      <c r="G264" s="47">
        <f t="shared" si="2"/>
        <v>1</v>
      </c>
    </row>
    <row r="265" spans="1:7" x14ac:dyDescent="0.3">
      <c r="A265" s="46" t="s">
        <v>3735</v>
      </c>
      <c r="B265" s="46"/>
      <c r="C265" s="47">
        <v>1</v>
      </c>
      <c r="D265" s="47"/>
      <c r="E265" s="47"/>
      <c r="F265" s="47"/>
      <c r="G265" s="47">
        <f t="shared" si="2"/>
        <v>1</v>
      </c>
    </row>
    <row r="266" spans="1:7" x14ac:dyDescent="0.3">
      <c r="A266" s="46" t="s">
        <v>3736</v>
      </c>
      <c r="B266" s="46"/>
      <c r="C266" s="47">
        <v>1</v>
      </c>
      <c r="D266" s="47"/>
      <c r="E266" s="47"/>
      <c r="F266" s="47"/>
      <c r="G266" s="47">
        <f t="shared" si="2"/>
        <v>1</v>
      </c>
    </row>
    <row r="268" spans="1:7" ht="45" customHeight="1" x14ac:dyDescent="0.3">
      <c r="A268" s="43" t="s">
        <v>3737</v>
      </c>
      <c r="B268" s="43" t="s">
        <v>3593</v>
      </c>
      <c r="C268" s="43" t="s">
        <v>144</v>
      </c>
      <c r="D268" s="44" t="s">
        <v>14</v>
      </c>
      <c r="E268" s="1" t="s">
        <v>3738</v>
      </c>
      <c r="F268" s="1" t="s">
        <v>3738</v>
      </c>
      <c r="G268" s="45">
        <f>SUM(G269:G271)</f>
        <v>3</v>
      </c>
    </row>
    <row r="269" spans="1:7" x14ac:dyDescent="0.3">
      <c r="A269" s="46" t="s">
        <v>3739</v>
      </c>
      <c r="B269" s="46"/>
      <c r="C269" s="47">
        <v>1</v>
      </c>
      <c r="D269" s="47"/>
      <c r="E269" s="47"/>
      <c r="F269" s="47"/>
      <c r="G269" s="47">
        <f>PRODUCT(C269:F269)</f>
        <v>1</v>
      </c>
    </row>
    <row r="270" spans="1:7" x14ac:dyDescent="0.3">
      <c r="A270" s="46" t="s">
        <v>3740</v>
      </c>
      <c r="B270" s="46"/>
      <c r="C270" s="47">
        <v>1</v>
      </c>
      <c r="D270" s="47"/>
      <c r="E270" s="47"/>
      <c r="F270" s="47"/>
      <c r="G270" s="47">
        <f>PRODUCT(C270:F270)</f>
        <v>1</v>
      </c>
    </row>
    <row r="271" spans="1:7" x14ac:dyDescent="0.3">
      <c r="A271" s="46" t="s">
        <v>3741</v>
      </c>
      <c r="B271" s="46"/>
      <c r="C271" s="47">
        <v>1</v>
      </c>
      <c r="D271" s="47"/>
      <c r="E271" s="47"/>
      <c r="F271" s="47"/>
      <c r="G271" s="47">
        <f>PRODUCT(C271:F271)</f>
        <v>1</v>
      </c>
    </row>
    <row r="273" spans="1:7" ht="45" customHeight="1" x14ac:dyDescent="0.3">
      <c r="A273" s="43" t="s">
        <v>3742</v>
      </c>
      <c r="B273" s="43" t="s">
        <v>3593</v>
      </c>
      <c r="C273" s="43" t="s">
        <v>146</v>
      </c>
      <c r="D273" s="44" t="s">
        <v>14</v>
      </c>
      <c r="E273" s="1" t="s">
        <v>3743</v>
      </c>
      <c r="F273" s="1" t="s">
        <v>3743</v>
      </c>
      <c r="G273" s="45">
        <f>SUM(G274:G277)</f>
        <v>4</v>
      </c>
    </row>
    <row r="274" spans="1:7" x14ac:dyDescent="0.3">
      <c r="A274" s="46" t="s">
        <v>3744</v>
      </c>
      <c r="B274" s="46"/>
      <c r="C274" s="47">
        <v>1</v>
      </c>
      <c r="D274" s="47"/>
      <c r="E274" s="47"/>
      <c r="F274" s="47"/>
      <c r="G274" s="47">
        <f>PRODUCT(C274:F274)</f>
        <v>1</v>
      </c>
    </row>
    <row r="275" spans="1:7" x14ac:dyDescent="0.3">
      <c r="A275" s="46" t="s">
        <v>3745</v>
      </c>
      <c r="B275" s="46"/>
      <c r="C275" s="47">
        <v>1</v>
      </c>
      <c r="D275" s="47"/>
      <c r="E275" s="47"/>
      <c r="F275" s="47"/>
      <c r="G275" s="47">
        <f>PRODUCT(C275:F275)</f>
        <v>1</v>
      </c>
    </row>
    <row r="276" spans="1:7" x14ac:dyDescent="0.3">
      <c r="A276" s="46" t="s">
        <v>3699</v>
      </c>
      <c r="B276" s="46"/>
      <c r="C276" s="47">
        <v>1</v>
      </c>
      <c r="D276" s="47"/>
      <c r="E276" s="47"/>
      <c r="F276" s="47"/>
      <c r="G276" s="47">
        <f>PRODUCT(C276:F276)</f>
        <v>1</v>
      </c>
    </row>
    <row r="277" spans="1:7" x14ac:dyDescent="0.3">
      <c r="A277" s="46" t="s">
        <v>3746</v>
      </c>
      <c r="B277" s="46"/>
      <c r="C277" s="47">
        <v>1</v>
      </c>
      <c r="D277" s="47"/>
      <c r="E277" s="47"/>
      <c r="F277" s="47"/>
      <c r="G277" s="47">
        <f>PRODUCT(C277:F277)</f>
        <v>1</v>
      </c>
    </row>
    <row r="279" spans="1:7" ht="45" customHeight="1" x14ac:dyDescent="0.3">
      <c r="A279" s="43" t="s">
        <v>3747</v>
      </c>
      <c r="B279" s="43" t="s">
        <v>3593</v>
      </c>
      <c r="C279" s="43" t="s">
        <v>148</v>
      </c>
      <c r="D279" s="44" t="s">
        <v>14</v>
      </c>
      <c r="E279" s="1" t="s">
        <v>149</v>
      </c>
      <c r="F279" s="1" t="s">
        <v>149</v>
      </c>
      <c r="G279" s="45">
        <f>SUM(G280:G280)</f>
        <v>1</v>
      </c>
    </row>
    <row r="280" spans="1:7" x14ac:dyDescent="0.3">
      <c r="A280" s="46" t="s">
        <v>3748</v>
      </c>
      <c r="B280" s="46"/>
      <c r="C280" s="47">
        <v>1</v>
      </c>
      <c r="D280" s="47"/>
      <c r="E280" s="47"/>
      <c r="F280" s="47"/>
      <c r="G280" s="47">
        <f>PRODUCT(C280:F280)</f>
        <v>1</v>
      </c>
    </row>
    <row r="282" spans="1:7" ht="45" customHeight="1" x14ac:dyDescent="0.3">
      <c r="A282" s="43" t="s">
        <v>3749</v>
      </c>
      <c r="B282" s="43" t="s">
        <v>3593</v>
      </c>
      <c r="C282" s="43" t="s">
        <v>152</v>
      </c>
      <c r="D282" s="44" t="s">
        <v>14</v>
      </c>
      <c r="E282" s="1" t="s">
        <v>153</v>
      </c>
      <c r="F282" s="1" t="s">
        <v>153</v>
      </c>
      <c r="G282" s="45">
        <f>SUM(G283:G284)</f>
        <v>2</v>
      </c>
    </row>
    <row r="283" spans="1:7" x14ac:dyDescent="0.3">
      <c r="A283" s="46" t="s">
        <v>3750</v>
      </c>
      <c r="B283" s="46"/>
      <c r="C283" s="47">
        <v>1</v>
      </c>
      <c r="D283" s="47"/>
      <c r="E283" s="47"/>
      <c r="F283" s="47"/>
      <c r="G283" s="47">
        <f>PRODUCT(C283:F283)</f>
        <v>1</v>
      </c>
    </row>
    <row r="284" spans="1:7" x14ac:dyDescent="0.3">
      <c r="A284" s="46" t="s">
        <v>3751</v>
      </c>
      <c r="B284" s="46"/>
      <c r="C284" s="47">
        <v>1</v>
      </c>
      <c r="D284" s="47"/>
      <c r="E284" s="47"/>
      <c r="F284" s="47"/>
      <c r="G284" s="47">
        <f>PRODUCT(C284:F284)</f>
        <v>1</v>
      </c>
    </row>
    <row r="286" spans="1:7" ht="45" customHeight="1" x14ac:dyDescent="0.3">
      <c r="A286" s="43" t="s">
        <v>3752</v>
      </c>
      <c r="B286" s="43" t="s">
        <v>3593</v>
      </c>
      <c r="C286" s="43" t="s">
        <v>154</v>
      </c>
      <c r="D286" s="44" t="s">
        <v>14</v>
      </c>
      <c r="E286" s="1" t="s">
        <v>155</v>
      </c>
      <c r="F286" s="1" t="s">
        <v>155</v>
      </c>
      <c r="G286" s="45">
        <f>SUM(G287:G288)</f>
        <v>4</v>
      </c>
    </row>
    <row r="287" spans="1:7" x14ac:dyDescent="0.3">
      <c r="A287" s="46" t="s">
        <v>3753</v>
      </c>
      <c r="B287" s="46"/>
      <c r="C287" s="47">
        <v>2</v>
      </c>
      <c r="D287" s="47"/>
      <c r="E287" s="47"/>
      <c r="F287" s="47"/>
      <c r="G287" s="47">
        <f>PRODUCT(C287:F287)</f>
        <v>2</v>
      </c>
    </row>
    <row r="288" spans="1:7" x14ac:dyDescent="0.3">
      <c r="A288" s="46" t="s">
        <v>3754</v>
      </c>
      <c r="B288" s="46"/>
      <c r="C288" s="47">
        <v>2</v>
      </c>
      <c r="D288" s="47"/>
      <c r="E288" s="47"/>
      <c r="F288" s="47"/>
      <c r="G288" s="47">
        <f>PRODUCT(C288:F288)</f>
        <v>2</v>
      </c>
    </row>
    <row r="290" spans="1:7" ht="45" customHeight="1" x14ac:dyDescent="0.3">
      <c r="A290" s="43" t="s">
        <v>3755</v>
      </c>
      <c r="B290" s="43" t="s">
        <v>3593</v>
      </c>
      <c r="C290" s="43" t="s">
        <v>156</v>
      </c>
      <c r="D290" s="44" t="s">
        <v>14</v>
      </c>
      <c r="E290" s="1" t="s">
        <v>157</v>
      </c>
      <c r="F290" s="1" t="s">
        <v>157</v>
      </c>
      <c r="G290" s="45">
        <f>SUM(G291:G291)</f>
        <v>2</v>
      </c>
    </row>
    <row r="291" spans="1:7" x14ac:dyDescent="0.3">
      <c r="A291" s="46" t="s">
        <v>3756</v>
      </c>
      <c r="B291" s="46"/>
      <c r="C291" s="47">
        <v>2</v>
      </c>
      <c r="D291" s="47"/>
      <c r="E291" s="47"/>
      <c r="F291" s="47"/>
      <c r="G291" s="47">
        <f>PRODUCT(C291:F291)</f>
        <v>2</v>
      </c>
    </row>
    <row r="293" spans="1:7" ht="45" customHeight="1" x14ac:dyDescent="0.3">
      <c r="A293" s="43" t="s">
        <v>3757</v>
      </c>
      <c r="B293" s="43" t="s">
        <v>3593</v>
      </c>
      <c r="C293" s="43" t="s">
        <v>158</v>
      </c>
      <c r="D293" s="44" t="s">
        <v>14</v>
      </c>
      <c r="E293" s="1" t="s">
        <v>3758</v>
      </c>
      <c r="F293" s="1" t="s">
        <v>3758</v>
      </c>
      <c r="G293" s="45">
        <f>SUM(G294:G294)</f>
        <v>2</v>
      </c>
    </row>
    <row r="294" spans="1:7" x14ac:dyDescent="0.3">
      <c r="A294" s="46" t="s">
        <v>3759</v>
      </c>
      <c r="B294" s="46"/>
      <c r="C294" s="47">
        <v>2</v>
      </c>
      <c r="D294" s="47"/>
      <c r="E294" s="47"/>
      <c r="F294" s="47"/>
      <c r="G294" s="47">
        <f>PRODUCT(C294:F294)</f>
        <v>2</v>
      </c>
    </row>
    <row r="296" spans="1:7" ht="45" customHeight="1" x14ac:dyDescent="0.3">
      <c r="A296" s="43" t="s">
        <v>3760</v>
      </c>
      <c r="B296" s="43" t="s">
        <v>3593</v>
      </c>
      <c r="C296" s="43" t="s">
        <v>160</v>
      </c>
      <c r="D296" s="44" t="s">
        <v>14</v>
      </c>
      <c r="E296" s="1" t="s">
        <v>3761</v>
      </c>
      <c r="F296" s="1" t="s">
        <v>3761</v>
      </c>
      <c r="G296" s="45">
        <f>SUM(G297:G298)</f>
        <v>2</v>
      </c>
    </row>
    <row r="297" spans="1:7" x14ac:dyDescent="0.3">
      <c r="A297" s="46" t="s">
        <v>3762</v>
      </c>
      <c r="B297" s="46"/>
      <c r="C297" s="47">
        <v>1</v>
      </c>
      <c r="D297" s="47"/>
      <c r="E297" s="47"/>
      <c r="F297" s="47"/>
      <c r="G297" s="47">
        <f>PRODUCT(C297:F297)</f>
        <v>1</v>
      </c>
    </row>
    <row r="298" spans="1:7" x14ac:dyDescent="0.3">
      <c r="A298" s="46" t="s">
        <v>3763</v>
      </c>
      <c r="B298" s="46"/>
      <c r="C298" s="47">
        <v>1</v>
      </c>
      <c r="D298" s="47"/>
      <c r="E298" s="47"/>
      <c r="F298" s="47"/>
      <c r="G298" s="47">
        <f>PRODUCT(C298:F298)</f>
        <v>1</v>
      </c>
    </row>
    <row r="300" spans="1:7" ht="45" customHeight="1" x14ac:dyDescent="0.3">
      <c r="A300" s="43" t="s">
        <v>3764</v>
      </c>
      <c r="B300" s="43" t="s">
        <v>3593</v>
      </c>
      <c r="C300" s="43" t="s">
        <v>162</v>
      </c>
      <c r="D300" s="44" t="s">
        <v>14</v>
      </c>
      <c r="E300" s="1" t="s">
        <v>3765</v>
      </c>
      <c r="F300" s="1" t="s">
        <v>3765</v>
      </c>
      <c r="G300" s="45">
        <f>SUM(G301:G301)</f>
        <v>1</v>
      </c>
    </row>
    <row r="301" spans="1:7" x14ac:dyDescent="0.3">
      <c r="A301" s="46" t="s">
        <v>3766</v>
      </c>
      <c r="B301" s="46"/>
      <c r="C301" s="47">
        <v>1</v>
      </c>
      <c r="D301" s="47"/>
      <c r="E301" s="47"/>
      <c r="F301" s="47"/>
      <c r="G301" s="47">
        <f>PRODUCT(C301:F301)</f>
        <v>1</v>
      </c>
    </row>
    <row r="303" spans="1:7" ht="45" customHeight="1" x14ac:dyDescent="0.3">
      <c r="A303" s="43" t="s">
        <v>3767</v>
      </c>
      <c r="B303" s="43" t="s">
        <v>3593</v>
      </c>
      <c r="C303" s="43" t="s">
        <v>164</v>
      </c>
      <c r="D303" s="44" t="s">
        <v>14</v>
      </c>
      <c r="E303" s="1" t="s">
        <v>3768</v>
      </c>
      <c r="F303" s="1" t="s">
        <v>3768</v>
      </c>
      <c r="G303" s="45">
        <f>SUM(G304:G305)</f>
        <v>2</v>
      </c>
    </row>
    <row r="304" spans="1:7" x14ac:dyDescent="0.3">
      <c r="A304" s="46" t="s">
        <v>3769</v>
      </c>
      <c r="B304" s="46"/>
      <c r="C304" s="47">
        <v>1</v>
      </c>
      <c r="D304" s="47"/>
      <c r="E304" s="47"/>
      <c r="F304" s="47"/>
      <c r="G304" s="47">
        <f>PRODUCT(C304:F304)</f>
        <v>1</v>
      </c>
    </row>
    <row r="305" spans="1:7" x14ac:dyDescent="0.3">
      <c r="A305" s="46" t="s">
        <v>3770</v>
      </c>
      <c r="B305" s="46"/>
      <c r="C305" s="47">
        <v>1</v>
      </c>
      <c r="D305" s="47"/>
      <c r="E305" s="47"/>
      <c r="F305" s="47"/>
      <c r="G305" s="47">
        <f>PRODUCT(C305:F305)</f>
        <v>1</v>
      </c>
    </row>
    <row r="307" spans="1:7" ht="45" customHeight="1" x14ac:dyDescent="0.3">
      <c r="A307" s="43" t="s">
        <v>3771</v>
      </c>
      <c r="B307" s="43" t="s">
        <v>3593</v>
      </c>
      <c r="C307" s="43" t="s">
        <v>166</v>
      </c>
      <c r="D307" s="44" t="s">
        <v>14</v>
      </c>
      <c r="E307" s="1" t="s">
        <v>3772</v>
      </c>
      <c r="F307" s="1" t="s">
        <v>3772</v>
      </c>
      <c r="G307" s="45">
        <f>SUM(G308:G310)</f>
        <v>3</v>
      </c>
    </row>
    <row r="308" spans="1:7" x14ac:dyDescent="0.3">
      <c r="A308" s="46" t="s">
        <v>3773</v>
      </c>
      <c r="B308" s="46"/>
      <c r="C308" s="47">
        <v>1</v>
      </c>
      <c r="D308" s="47"/>
      <c r="E308" s="47"/>
      <c r="F308" s="47"/>
      <c r="G308" s="47">
        <f>PRODUCT(C308:F308)</f>
        <v>1</v>
      </c>
    </row>
    <row r="309" spans="1:7" x14ac:dyDescent="0.3">
      <c r="A309" s="46" t="s">
        <v>3774</v>
      </c>
      <c r="B309" s="46"/>
      <c r="C309" s="47">
        <v>1</v>
      </c>
      <c r="D309" s="47"/>
      <c r="E309" s="47"/>
      <c r="F309" s="47"/>
      <c r="G309" s="47">
        <f>PRODUCT(C309:F309)</f>
        <v>1</v>
      </c>
    </row>
    <row r="310" spans="1:7" x14ac:dyDescent="0.3">
      <c r="A310" s="46" t="s">
        <v>3775</v>
      </c>
      <c r="B310" s="46"/>
      <c r="C310" s="47">
        <v>1</v>
      </c>
      <c r="D310" s="47"/>
      <c r="E310" s="47"/>
      <c r="F310" s="47"/>
      <c r="G310" s="47">
        <f>PRODUCT(C310:F310)</f>
        <v>1</v>
      </c>
    </row>
    <row r="312" spans="1:7" ht="45" customHeight="1" x14ac:dyDescent="0.3">
      <c r="A312" s="43" t="s">
        <v>3776</v>
      </c>
      <c r="B312" s="43" t="s">
        <v>3593</v>
      </c>
      <c r="C312" s="43" t="s">
        <v>168</v>
      </c>
      <c r="D312" s="44" t="s">
        <v>14</v>
      </c>
      <c r="E312" s="1" t="s">
        <v>3777</v>
      </c>
      <c r="F312" s="1" t="s">
        <v>3777</v>
      </c>
      <c r="G312" s="45">
        <f>SUM(G313:G313)</f>
        <v>1</v>
      </c>
    </row>
    <row r="313" spans="1:7" x14ac:dyDescent="0.3">
      <c r="A313" s="46" t="s">
        <v>3778</v>
      </c>
      <c r="B313" s="46"/>
      <c r="C313" s="47">
        <v>1</v>
      </c>
      <c r="D313" s="47"/>
      <c r="E313" s="47"/>
      <c r="F313" s="47"/>
      <c r="G313" s="47">
        <f>PRODUCT(C313:F313)</f>
        <v>1</v>
      </c>
    </row>
    <row r="315" spans="1:7" ht="45" customHeight="1" x14ac:dyDescent="0.3">
      <c r="A315" s="43" t="s">
        <v>3779</v>
      </c>
      <c r="B315" s="43" t="s">
        <v>3593</v>
      </c>
      <c r="C315" s="43" t="s">
        <v>170</v>
      </c>
      <c r="D315" s="44" t="s">
        <v>14</v>
      </c>
      <c r="E315" s="1" t="s">
        <v>3780</v>
      </c>
      <c r="F315" s="1" t="s">
        <v>3780</v>
      </c>
      <c r="G315" s="45">
        <f>SUM(G316:G316)</f>
        <v>1</v>
      </c>
    </row>
    <row r="316" spans="1:7" x14ac:dyDescent="0.3">
      <c r="A316" s="46" t="s">
        <v>3781</v>
      </c>
      <c r="B316" s="46"/>
      <c r="C316" s="47">
        <v>1</v>
      </c>
      <c r="D316" s="47"/>
      <c r="E316" s="47"/>
      <c r="F316" s="47"/>
      <c r="G316" s="47">
        <f>PRODUCT(C316:F316)</f>
        <v>1</v>
      </c>
    </row>
    <row r="318" spans="1:7" ht="45" customHeight="1" x14ac:dyDescent="0.3">
      <c r="A318" s="43" t="s">
        <v>3782</v>
      </c>
      <c r="B318" s="43" t="s">
        <v>3593</v>
      </c>
      <c r="C318" s="43" t="s">
        <v>172</v>
      </c>
      <c r="D318" s="44" t="s">
        <v>14</v>
      </c>
      <c r="E318" s="1" t="s">
        <v>3783</v>
      </c>
      <c r="F318" s="1" t="s">
        <v>3783</v>
      </c>
      <c r="G318" s="45">
        <f>SUM(G319:G319)</f>
        <v>1</v>
      </c>
    </row>
    <row r="319" spans="1:7" x14ac:dyDescent="0.3">
      <c r="A319" s="46" t="s">
        <v>3784</v>
      </c>
      <c r="B319" s="46"/>
      <c r="C319" s="47">
        <v>1</v>
      </c>
      <c r="D319" s="47"/>
      <c r="E319" s="47"/>
      <c r="F319" s="47"/>
      <c r="G319" s="47">
        <f>PRODUCT(C319:F319)</f>
        <v>1</v>
      </c>
    </row>
    <row r="321" spans="1:7" ht="45" customHeight="1" x14ac:dyDescent="0.3">
      <c r="A321" s="43" t="s">
        <v>3785</v>
      </c>
      <c r="B321" s="43" t="s">
        <v>3593</v>
      </c>
      <c r="C321" s="43" t="s">
        <v>174</v>
      </c>
      <c r="D321" s="44" t="s">
        <v>14</v>
      </c>
      <c r="E321" s="1" t="s">
        <v>3786</v>
      </c>
      <c r="F321" s="1" t="s">
        <v>3786</v>
      </c>
      <c r="G321" s="45">
        <f>SUM(G322:G322)</f>
        <v>1</v>
      </c>
    </row>
    <row r="322" spans="1:7" x14ac:dyDescent="0.3">
      <c r="A322" s="46"/>
      <c r="B322" s="46"/>
      <c r="C322" s="47">
        <v>1</v>
      </c>
      <c r="D322" s="47"/>
      <c r="E322" s="47"/>
      <c r="F322" s="47"/>
      <c r="G322" s="47">
        <f>PRODUCT(C322:F322)</f>
        <v>1</v>
      </c>
    </row>
    <row r="324" spans="1:7" ht="45" customHeight="1" x14ac:dyDescent="0.3">
      <c r="A324" s="43" t="s">
        <v>3787</v>
      </c>
      <c r="B324" s="43" t="s">
        <v>3593</v>
      </c>
      <c r="C324" s="43" t="s">
        <v>176</v>
      </c>
      <c r="D324" s="44" t="s">
        <v>14</v>
      </c>
      <c r="E324" s="1" t="s">
        <v>177</v>
      </c>
      <c r="F324" s="1" t="s">
        <v>177</v>
      </c>
      <c r="G324" s="45">
        <f>SUM(G325:G325)</f>
        <v>1</v>
      </c>
    </row>
    <row r="325" spans="1:7" x14ac:dyDescent="0.3">
      <c r="A325" s="46"/>
      <c r="B325" s="46"/>
      <c r="C325" s="47">
        <v>1</v>
      </c>
      <c r="D325" s="47"/>
      <c r="E325" s="47"/>
      <c r="F325" s="47"/>
      <c r="G325" s="47">
        <f>PRODUCT(C325:F325)</f>
        <v>1</v>
      </c>
    </row>
    <row r="327" spans="1:7" ht="45" customHeight="1" x14ac:dyDescent="0.3">
      <c r="A327" s="43" t="s">
        <v>3788</v>
      </c>
      <c r="B327" s="43" t="s">
        <v>3593</v>
      </c>
      <c r="C327" s="43" t="s">
        <v>178</v>
      </c>
      <c r="D327" s="44" t="s">
        <v>14</v>
      </c>
      <c r="E327" s="1" t="s">
        <v>179</v>
      </c>
      <c r="F327" s="1" t="s">
        <v>179</v>
      </c>
      <c r="G327" s="45">
        <f>SUM(G328:G328)</f>
        <v>2</v>
      </c>
    </row>
    <row r="328" spans="1:7" x14ac:dyDescent="0.3">
      <c r="A328" s="46"/>
      <c r="B328" s="46"/>
      <c r="C328" s="47">
        <v>2</v>
      </c>
      <c r="D328" s="47"/>
      <c r="E328" s="47"/>
      <c r="F328" s="47"/>
      <c r="G328" s="47">
        <f>PRODUCT(C328:F328)</f>
        <v>2</v>
      </c>
    </row>
    <row r="330" spans="1:7" ht="45" customHeight="1" x14ac:dyDescent="0.3">
      <c r="A330" s="43" t="s">
        <v>3789</v>
      </c>
      <c r="B330" s="43" t="s">
        <v>3593</v>
      </c>
      <c r="C330" s="43" t="s">
        <v>180</v>
      </c>
      <c r="D330" s="44" t="s">
        <v>14</v>
      </c>
      <c r="E330" s="1" t="s">
        <v>3790</v>
      </c>
      <c r="F330" s="1" t="s">
        <v>3790</v>
      </c>
      <c r="G330" s="45">
        <f>SUM(G331:G335)</f>
        <v>5</v>
      </c>
    </row>
    <row r="331" spans="1:7" x14ac:dyDescent="0.3">
      <c r="A331" s="46" t="s">
        <v>3791</v>
      </c>
      <c r="B331" s="46"/>
      <c r="C331" s="47">
        <v>1</v>
      </c>
      <c r="D331" s="47"/>
      <c r="E331" s="47"/>
      <c r="F331" s="47"/>
      <c r="G331" s="47">
        <f>PRODUCT(C331:F331)</f>
        <v>1</v>
      </c>
    </row>
    <row r="332" spans="1:7" x14ac:dyDescent="0.3">
      <c r="A332" s="46" t="s">
        <v>3792</v>
      </c>
      <c r="B332" s="46"/>
      <c r="C332" s="47">
        <v>1</v>
      </c>
      <c r="D332" s="47"/>
      <c r="E332" s="47"/>
      <c r="F332" s="47"/>
      <c r="G332" s="47">
        <f>PRODUCT(C332:F332)</f>
        <v>1</v>
      </c>
    </row>
    <row r="333" spans="1:7" x14ac:dyDescent="0.3">
      <c r="A333" s="46" t="s">
        <v>3793</v>
      </c>
      <c r="B333" s="46"/>
      <c r="C333" s="47">
        <v>1</v>
      </c>
      <c r="D333" s="47"/>
      <c r="E333" s="47"/>
      <c r="F333" s="47"/>
      <c r="G333" s="47">
        <f>PRODUCT(C333:F333)</f>
        <v>1</v>
      </c>
    </row>
    <row r="334" spans="1:7" x14ac:dyDescent="0.3">
      <c r="A334" s="46" t="s">
        <v>3794</v>
      </c>
      <c r="B334" s="46"/>
      <c r="C334" s="47">
        <v>1</v>
      </c>
      <c r="D334" s="47"/>
      <c r="E334" s="47"/>
      <c r="F334" s="47"/>
      <c r="G334" s="47">
        <f>PRODUCT(C334:F334)</f>
        <v>1</v>
      </c>
    </row>
    <row r="335" spans="1:7" x14ac:dyDescent="0.3">
      <c r="A335" s="46" t="s">
        <v>3795</v>
      </c>
      <c r="B335" s="46"/>
      <c r="C335" s="47">
        <v>1</v>
      </c>
      <c r="D335" s="47"/>
      <c r="E335" s="47"/>
      <c r="F335" s="47"/>
      <c r="G335" s="47">
        <f>PRODUCT(C335:F335)</f>
        <v>1</v>
      </c>
    </row>
    <row r="337" spans="1:7" ht="45" customHeight="1" x14ac:dyDescent="0.3">
      <c r="A337" s="43" t="s">
        <v>3796</v>
      </c>
      <c r="B337" s="43" t="s">
        <v>3593</v>
      </c>
      <c r="C337" s="43" t="s">
        <v>182</v>
      </c>
      <c r="D337" s="44" t="s">
        <v>14</v>
      </c>
      <c r="E337" s="1" t="s">
        <v>183</v>
      </c>
      <c r="F337" s="1" t="s">
        <v>183</v>
      </c>
      <c r="G337" s="45">
        <f>SUM(G338:G338)</f>
        <v>1</v>
      </c>
    </row>
    <row r="338" spans="1:7" x14ac:dyDescent="0.3">
      <c r="A338" s="46" t="s">
        <v>3797</v>
      </c>
      <c r="B338" s="46"/>
      <c r="C338" s="47">
        <v>1</v>
      </c>
      <c r="D338" s="47"/>
      <c r="E338" s="47"/>
      <c r="F338" s="47"/>
      <c r="G338" s="47">
        <f>PRODUCT(C338:F338)</f>
        <v>1</v>
      </c>
    </row>
    <row r="340" spans="1:7" ht="45" customHeight="1" x14ac:dyDescent="0.3">
      <c r="A340" s="43" t="s">
        <v>3798</v>
      </c>
      <c r="B340" s="43" t="s">
        <v>3593</v>
      </c>
      <c r="C340" s="43" t="s">
        <v>184</v>
      </c>
      <c r="D340" s="44" t="s">
        <v>14</v>
      </c>
      <c r="E340" s="1" t="s">
        <v>185</v>
      </c>
      <c r="F340" s="1" t="s">
        <v>185</v>
      </c>
      <c r="G340" s="45">
        <f>SUM(G341:G341)</f>
        <v>1</v>
      </c>
    </row>
    <row r="341" spans="1:7" x14ac:dyDescent="0.3">
      <c r="A341" s="46"/>
      <c r="B341" s="46"/>
      <c r="C341" s="47"/>
      <c r="D341" s="47">
        <v>1</v>
      </c>
      <c r="E341" s="47"/>
      <c r="F341" s="47"/>
      <c r="G341" s="47">
        <f>PRODUCT(C341:F341)</f>
        <v>1</v>
      </c>
    </row>
    <row r="343" spans="1:7" ht="45" customHeight="1" x14ac:dyDescent="0.3">
      <c r="A343" s="43" t="s">
        <v>3799</v>
      </c>
      <c r="B343" s="43" t="s">
        <v>3593</v>
      </c>
      <c r="C343" s="43" t="s">
        <v>186</v>
      </c>
      <c r="D343" s="44" t="s">
        <v>14</v>
      </c>
      <c r="E343" s="1" t="s">
        <v>187</v>
      </c>
      <c r="F343" s="1" t="s">
        <v>187</v>
      </c>
      <c r="G343" s="45">
        <f>SUM(G344:G346)</f>
        <v>3</v>
      </c>
    </row>
    <row r="344" spans="1:7" x14ac:dyDescent="0.3">
      <c r="A344" s="46" t="s">
        <v>3722</v>
      </c>
      <c r="B344" s="46"/>
      <c r="C344" s="47">
        <v>1</v>
      </c>
      <c r="D344" s="47"/>
      <c r="E344" s="47"/>
      <c r="F344" s="47"/>
      <c r="G344" s="47">
        <f>PRODUCT(C344:F344)</f>
        <v>1</v>
      </c>
    </row>
    <row r="345" spans="1:7" x14ac:dyDescent="0.3">
      <c r="A345" s="46" t="s">
        <v>3800</v>
      </c>
      <c r="B345" s="46"/>
      <c r="C345" s="47">
        <v>1</v>
      </c>
      <c r="D345" s="47"/>
      <c r="E345" s="47"/>
      <c r="F345" s="47"/>
      <c r="G345" s="47">
        <f>PRODUCT(C345:F345)</f>
        <v>1</v>
      </c>
    </row>
    <row r="346" spans="1:7" x14ac:dyDescent="0.3">
      <c r="A346" s="46" t="s">
        <v>3721</v>
      </c>
      <c r="B346" s="46"/>
      <c r="C346" s="47">
        <v>1</v>
      </c>
      <c r="D346" s="47"/>
      <c r="E346" s="47"/>
      <c r="F346" s="47"/>
      <c r="G346" s="47">
        <f>PRODUCT(C346:F346)</f>
        <v>1</v>
      </c>
    </row>
    <row r="348" spans="1:7" ht="45" customHeight="1" x14ac:dyDescent="0.3">
      <c r="A348" s="43" t="s">
        <v>3801</v>
      </c>
      <c r="B348" s="43" t="s">
        <v>3593</v>
      </c>
      <c r="C348" s="43" t="s">
        <v>188</v>
      </c>
      <c r="D348" s="44" t="s">
        <v>14</v>
      </c>
      <c r="E348" s="1" t="s">
        <v>189</v>
      </c>
      <c r="F348" s="1" t="s">
        <v>189</v>
      </c>
      <c r="G348" s="45">
        <f>SUM(G349:G349)</f>
        <v>14</v>
      </c>
    </row>
    <row r="349" spans="1:7" x14ac:dyDescent="0.3">
      <c r="A349" s="46"/>
      <c r="B349" s="46"/>
      <c r="C349" s="47"/>
      <c r="D349" s="47">
        <v>14</v>
      </c>
      <c r="E349" s="47"/>
      <c r="F349" s="47"/>
      <c r="G349" s="47">
        <f>PRODUCT(C349:F349)</f>
        <v>14</v>
      </c>
    </row>
    <row r="351" spans="1:7" ht="45" customHeight="1" x14ac:dyDescent="0.3">
      <c r="A351" s="43" t="s">
        <v>3802</v>
      </c>
      <c r="B351" s="43" t="s">
        <v>3593</v>
      </c>
      <c r="C351" s="43" t="s">
        <v>190</v>
      </c>
      <c r="D351" s="44" t="s">
        <v>14</v>
      </c>
      <c r="E351" s="1" t="s">
        <v>191</v>
      </c>
      <c r="F351" s="1" t="s">
        <v>191</v>
      </c>
      <c r="G351" s="45">
        <f>SUM(G352:G352)</f>
        <v>16</v>
      </c>
    </row>
    <row r="352" spans="1:7" x14ac:dyDescent="0.3">
      <c r="A352" s="46"/>
      <c r="B352" s="46"/>
      <c r="C352" s="47"/>
      <c r="D352" s="47">
        <v>16</v>
      </c>
      <c r="E352" s="47"/>
      <c r="F352" s="47"/>
      <c r="G352" s="47">
        <f>PRODUCT(C352:F352)</f>
        <v>16</v>
      </c>
    </row>
    <row r="354" spans="1:7" ht="45" customHeight="1" x14ac:dyDescent="0.3">
      <c r="A354" s="43" t="s">
        <v>3803</v>
      </c>
      <c r="B354" s="43" t="s">
        <v>3593</v>
      </c>
      <c r="C354" s="43" t="s">
        <v>192</v>
      </c>
      <c r="D354" s="44" t="s">
        <v>14</v>
      </c>
      <c r="E354" s="1" t="s">
        <v>193</v>
      </c>
      <c r="F354" s="1" t="s">
        <v>193</v>
      </c>
      <c r="G354" s="45">
        <f>SUM(G355:G355)</f>
        <v>2</v>
      </c>
    </row>
    <row r="355" spans="1:7" x14ac:dyDescent="0.3">
      <c r="A355" s="46"/>
      <c r="B355" s="46"/>
      <c r="C355" s="47">
        <v>2</v>
      </c>
      <c r="D355" s="47"/>
      <c r="E355" s="47"/>
      <c r="F355" s="47"/>
      <c r="G355" s="47">
        <f>PRODUCT(C355:F355)</f>
        <v>2</v>
      </c>
    </row>
    <row r="357" spans="1:7" ht="45" customHeight="1" x14ac:dyDescent="0.3">
      <c r="A357" s="43" t="s">
        <v>3804</v>
      </c>
      <c r="B357" s="43" t="s">
        <v>3593</v>
      </c>
      <c r="C357" s="43" t="s">
        <v>194</v>
      </c>
      <c r="D357" s="44" t="s">
        <v>14</v>
      </c>
      <c r="E357" s="1" t="s">
        <v>195</v>
      </c>
      <c r="F357" s="1" t="s">
        <v>195</v>
      </c>
      <c r="G357" s="45">
        <f>SUM(G358:G358)</f>
        <v>3</v>
      </c>
    </row>
    <row r="358" spans="1:7" x14ac:dyDescent="0.3">
      <c r="A358" s="46"/>
      <c r="B358" s="46"/>
      <c r="C358" s="47">
        <v>3</v>
      </c>
      <c r="D358" s="47"/>
      <c r="E358" s="47"/>
      <c r="F358" s="47"/>
      <c r="G358" s="47">
        <f>PRODUCT(C358:F358)</f>
        <v>3</v>
      </c>
    </row>
    <row r="360" spans="1:7" x14ac:dyDescent="0.3">
      <c r="B360" t="s">
        <v>3591</v>
      </c>
      <c r="C360" s="41" t="s">
        <v>5</v>
      </c>
      <c r="D360" s="42" t="s">
        <v>6</v>
      </c>
      <c r="E360" s="41" t="s">
        <v>7</v>
      </c>
    </row>
    <row r="361" spans="1:7" x14ac:dyDescent="0.3">
      <c r="B361" t="s">
        <v>3591</v>
      </c>
      <c r="C361" s="41" t="s">
        <v>8</v>
      </c>
      <c r="D361" s="42" t="s">
        <v>35</v>
      </c>
      <c r="E361" s="41" t="s">
        <v>196</v>
      </c>
    </row>
    <row r="362" spans="1:7" x14ac:dyDescent="0.3">
      <c r="B362" t="s">
        <v>3591</v>
      </c>
      <c r="C362" s="41" t="s">
        <v>10</v>
      </c>
      <c r="D362" s="42" t="s">
        <v>197</v>
      </c>
      <c r="E362" s="41" t="s">
        <v>198</v>
      </c>
    </row>
    <row r="364" spans="1:7" ht="45" customHeight="1" x14ac:dyDescent="0.3">
      <c r="A364" s="43" t="s">
        <v>3805</v>
      </c>
      <c r="B364" s="43" t="s">
        <v>3593</v>
      </c>
      <c r="C364" s="43" t="s">
        <v>200</v>
      </c>
      <c r="D364" s="44" t="s">
        <v>17</v>
      </c>
      <c r="E364" s="1" t="s">
        <v>3806</v>
      </c>
      <c r="F364" s="1" t="s">
        <v>3806</v>
      </c>
      <c r="G364" s="45">
        <f>SUM(G365:G368)</f>
        <v>560</v>
      </c>
    </row>
    <row r="365" spans="1:7" x14ac:dyDescent="0.3">
      <c r="A365" s="46" t="s">
        <v>3807</v>
      </c>
      <c r="B365" s="46"/>
      <c r="C365" s="47">
        <v>15</v>
      </c>
      <c r="D365" s="47">
        <v>25</v>
      </c>
      <c r="E365" s="47"/>
      <c r="F365" s="47"/>
      <c r="G365" s="47">
        <f>PRODUCT(C365:F365)</f>
        <v>375</v>
      </c>
    </row>
    <row r="366" spans="1:7" x14ac:dyDescent="0.3">
      <c r="A366" s="46" t="s">
        <v>3808</v>
      </c>
      <c r="B366" s="46"/>
      <c r="C366" s="47">
        <v>15</v>
      </c>
      <c r="D366" s="47">
        <v>10</v>
      </c>
      <c r="E366" s="47"/>
      <c r="F366" s="47"/>
      <c r="G366" s="47">
        <f>PRODUCT(C366:F366)</f>
        <v>150</v>
      </c>
    </row>
    <row r="367" spans="1:7" x14ac:dyDescent="0.3">
      <c r="A367" s="46" t="s">
        <v>3809</v>
      </c>
      <c r="B367" s="46"/>
      <c r="C367" s="47">
        <v>1</v>
      </c>
      <c r="D367" s="47">
        <v>15</v>
      </c>
      <c r="E367" s="47"/>
      <c r="F367" s="47"/>
      <c r="G367" s="47">
        <f>PRODUCT(C367:F367)</f>
        <v>15</v>
      </c>
    </row>
    <row r="368" spans="1:7" x14ac:dyDescent="0.3">
      <c r="A368" s="46" t="s">
        <v>3810</v>
      </c>
      <c r="B368" s="46"/>
      <c r="C368" s="47">
        <v>2</v>
      </c>
      <c r="D368" s="47">
        <v>10</v>
      </c>
      <c r="E368" s="47"/>
      <c r="F368" s="47"/>
      <c r="G368" s="47">
        <f>PRODUCT(C368:F368)</f>
        <v>20</v>
      </c>
    </row>
    <row r="370" spans="1:7" ht="45" customHeight="1" x14ac:dyDescent="0.3">
      <c r="A370" s="43" t="s">
        <v>3811</v>
      </c>
      <c r="B370" s="43" t="s">
        <v>3593</v>
      </c>
      <c r="C370" s="43" t="s">
        <v>22</v>
      </c>
      <c r="D370" s="44" t="s">
        <v>14</v>
      </c>
      <c r="E370" s="1" t="s">
        <v>3597</v>
      </c>
      <c r="F370" s="1" t="s">
        <v>3597</v>
      </c>
      <c r="G370" s="45">
        <f>SUM(G371:G371)</f>
        <v>1</v>
      </c>
    </row>
    <row r="371" spans="1:7" x14ac:dyDescent="0.3">
      <c r="A371" s="46"/>
      <c r="B371" s="46"/>
      <c r="C371" s="47">
        <v>1</v>
      </c>
      <c r="D371" s="47"/>
      <c r="E371" s="47"/>
      <c r="F371" s="47"/>
      <c r="G371" s="47">
        <f>PRODUCT(C371:F371)</f>
        <v>1</v>
      </c>
    </row>
    <row r="373" spans="1:7" ht="45" customHeight="1" x14ac:dyDescent="0.3">
      <c r="A373" s="43" t="s">
        <v>3812</v>
      </c>
      <c r="B373" s="43" t="s">
        <v>3593</v>
      </c>
      <c r="C373" s="43" t="s">
        <v>48</v>
      </c>
      <c r="D373" s="44" t="s">
        <v>20</v>
      </c>
      <c r="E373" s="1" t="s">
        <v>3630</v>
      </c>
      <c r="F373" s="1" t="s">
        <v>3630</v>
      </c>
      <c r="G373" s="45">
        <f>SUM(G374:G375)</f>
        <v>64</v>
      </c>
    </row>
    <row r="374" spans="1:7" x14ac:dyDescent="0.3">
      <c r="A374" s="48"/>
      <c r="B374" s="48" t="s">
        <v>3605</v>
      </c>
      <c r="C374" s="49" t="s">
        <v>3606</v>
      </c>
      <c r="D374" s="49" t="s">
        <v>3626</v>
      </c>
      <c r="E374" s="49"/>
      <c r="F374" s="49"/>
      <c r="G374" s="50"/>
    </row>
    <row r="375" spans="1:7" x14ac:dyDescent="0.3">
      <c r="A375" s="46" t="s">
        <v>3813</v>
      </c>
      <c r="B375" s="46"/>
      <c r="C375" s="47">
        <v>2</v>
      </c>
      <c r="D375" s="47">
        <v>32</v>
      </c>
      <c r="E375" s="47"/>
      <c r="F375" s="47"/>
      <c r="G375" s="47">
        <f>PRODUCT(C375:F375)</f>
        <v>64</v>
      </c>
    </row>
    <row r="377" spans="1:7" ht="45" customHeight="1" x14ac:dyDescent="0.3">
      <c r="A377" s="43" t="s">
        <v>3814</v>
      </c>
      <c r="B377" s="43" t="s">
        <v>3593</v>
      </c>
      <c r="C377" s="43" t="s">
        <v>50</v>
      </c>
      <c r="D377" s="44" t="s">
        <v>20</v>
      </c>
      <c r="E377" s="1" t="s">
        <v>3634</v>
      </c>
      <c r="F377" s="1" t="s">
        <v>3634</v>
      </c>
      <c r="G377" s="45">
        <f>SUM(G378:G379)</f>
        <v>28</v>
      </c>
    </row>
    <row r="378" spans="1:7" x14ac:dyDescent="0.3">
      <c r="A378" s="48"/>
      <c r="B378" s="48" t="s">
        <v>3605</v>
      </c>
      <c r="C378" s="49" t="s">
        <v>3606</v>
      </c>
      <c r="D378" s="49" t="s">
        <v>3626</v>
      </c>
      <c r="E378" s="49"/>
      <c r="F378" s="49"/>
      <c r="G378" s="50"/>
    </row>
    <row r="379" spans="1:7" x14ac:dyDescent="0.3">
      <c r="A379" s="46" t="s">
        <v>3813</v>
      </c>
      <c r="B379" s="46"/>
      <c r="C379" s="47">
        <v>2</v>
      </c>
      <c r="D379" s="47">
        <v>14</v>
      </c>
      <c r="E379" s="47"/>
      <c r="F379" s="47"/>
      <c r="G379" s="47">
        <f>PRODUCT(C379:F379)</f>
        <v>28</v>
      </c>
    </row>
    <row r="381" spans="1:7" ht="45" customHeight="1" x14ac:dyDescent="0.3">
      <c r="A381" s="43" t="s">
        <v>3815</v>
      </c>
      <c r="B381" s="43" t="s">
        <v>3593</v>
      </c>
      <c r="C381" s="43" t="s">
        <v>52</v>
      </c>
      <c r="D381" s="44" t="s">
        <v>20</v>
      </c>
      <c r="E381" s="1" t="s">
        <v>3638</v>
      </c>
      <c r="F381" s="1" t="s">
        <v>3638</v>
      </c>
      <c r="G381" s="45">
        <f>SUM(G382:G383)</f>
        <v>20</v>
      </c>
    </row>
    <row r="382" spans="1:7" x14ac:dyDescent="0.3">
      <c r="A382" s="48"/>
      <c r="B382" s="48" t="s">
        <v>3605</v>
      </c>
      <c r="C382" s="49" t="s">
        <v>3606</v>
      </c>
      <c r="D382" s="49" t="s">
        <v>3626</v>
      </c>
      <c r="E382" s="49"/>
      <c r="F382" s="49"/>
      <c r="G382" s="50"/>
    </row>
    <row r="383" spans="1:7" x14ac:dyDescent="0.3">
      <c r="A383" s="46" t="s">
        <v>3813</v>
      </c>
      <c r="B383" s="46"/>
      <c r="C383" s="47"/>
      <c r="D383" s="47">
        <v>20</v>
      </c>
      <c r="E383" s="47"/>
      <c r="F383" s="47"/>
      <c r="G383" s="47">
        <f>PRODUCT(C383:F383)</f>
        <v>20</v>
      </c>
    </row>
    <row r="385" spans="1:7" ht="45" customHeight="1" x14ac:dyDescent="0.3">
      <c r="A385" s="43" t="s">
        <v>3816</v>
      </c>
      <c r="B385" s="43" t="s">
        <v>3593</v>
      </c>
      <c r="C385" s="43" t="s">
        <v>54</v>
      </c>
      <c r="D385" s="44" t="s">
        <v>20</v>
      </c>
      <c r="E385" s="1" t="s">
        <v>3640</v>
      </c>
      <c r="F385" s="1" t="s">
        <v>3640</v>
      </c>
      <c r="G385" s="45">
        <f>SUM(G386:G387)</f>
        <v>30</v>
      </c>
    </row>
    <row r="386" spans="1:7" x14ac:dyDescent="0.3">
      <c r="A386" s="48"/>
      <c r="B386" s="48" t="s">
        <v>3605</v>
      </c>
      <c r="C386" s="49" t="s">
        <v>3606</v>
      </c>
      <c r="D386" s="49" t="s">
        <v>3626</v>
      </c>
      <c r="E386" s="49"/>
      <c r="F386" s="49"/>
      <c r="G386" s="50"/>
    </row>
    <row r="387" spans="1:7" x14ac:dyDescent="0.3">
      <c r="A387" s="46" t="s">
        <v>3813</v>
      </c>
      <c r="B387" s="46"/>
      <c r="C387" s="47">
        <v>2</v>
      </c>
      <c r="D387" s="47">
        <v>15</v>
      </c>
      <c r="E387" s="47"/>
      <c r="F387" s="47"/>
      <c r="G387" s="47">
        <f>PRODUCT(C387:F387)</f>
        <v>30</v>
      </c>
    </row>
    <row r="389" spans="1:7" ht="45" customHeight="1" x14ac:dyDescent="0.3">
      <c r="A389" s="43" t="s">
        <v>3817</v>
      </c>
      <c r="B389" s="43" t="s">
        <v>3593</v>
      </c>
      <c r="C389" s="43" t="s">
        <v>202</v>
      </c>
      <c r="D389" s="44" t="s">
        <v>20</v>
      </c>
      <c r="E389" s="1" t="s">
        <v>3818</v>
      </c>
      <c r="F389" s="1" t="s">
        <v>3818</v>
      </c>
      <c r="G389" s="45">
        <f>SUM(G390:G391)</f>
        <v>80</v>
      </c>
    </row>
    <row r="390" spans="1:7" x14ac:dyDescent="0.3">
      <c r="A390" s="48"/>
      <c r="B390" s="48" t="s">
        <v>3605</v>
      </c>
      <c r="C390" s="49" t="s">
        <v>3606</v>
      </c>
      <c r="D390" s="49" t="s">
        <v>3626</v>
      </c>
      <c r="E390" s="49"/>
      <c r="F390" s="49"/>
      <c r="G390" s="50"/>
    </row>
    <row r="391" spans="1:7" x14ac:dyDescent="0.3">
      <c r="A391" s="46" t="s">
        <v>3813</v>
      </c>
      <c r="B391" s="46"/>
      <c r="C391" s="47">
        <v>2</v>
      </c>
      <c r="D391" s="47">
        <v>40</v>
      </c>
      <c r="E391" s="47"/>
      <c r="F391" s="47"/>
      <c r="G391" s="47">
        <f>PRODUCT(C391:F391)</f>
        <v>80</v>
      </c>
    </row>
    <row r="393" spans="1:7" ht="45" customHeight="1" x14ac:dyDescent="0.3">
      <c r="A393" s="43" t="s">
        <v>3819</v>
      </c>
      <c r="B393" s="43" t="s">
        <v>3593</v>
      </c>
      <c r="C393" s="43" t="s">
        <v>56</v>
      </c>
      <c r="D393" s="44" t="s">
        <v>20</v>
      </c>
      <c r="E393" s="1" t="s">
        <v>3644</v>
      </c>
      <c r="F393" s="1" t="s">
        <v>3644</v>
      </c>
      <c r="G393" s="45">
        <f>SUM(G394:G395)</f>
        <v>32</v>
      </c>
    </row>
    <row r="394" spans="1:7" x14ac:dyDescent="0.3">
      <c r="A394" s="48"/>
      <c r="B394" s="48" t="s">
        <v>3605</v>
      </c>
      <c r="C394" s="49" t="s">
        <v>3606</v>
      </c>
      <c r="D394" s="49" t="s">
        <v>3626</v>
      </c>
      <c r="E394" s="49"/>
      <c r="F394" s="49"/>
      <c r="G394" s="50"/>
    </row>
    <row r="395" spans="1:7" x14ac:dyDescent="0.3">
      <c r="A395" s="46" t="s">
        <v>3813</v>
      </c>
      <c r="B395" s="46"/>
      <c r="C395" s="47">
        <v>2</v>
      </c>
      <c r="D395" s="47">
        <v>16</v>
      </c>
      <c r="E395" s="47"/>
      <c r="F395" s="47"/>
      <c r="G395" s="47">
        <f>PRODUCT(C395:F395)</f>
        <v>32</v>
      </c>
    </row>
    <row r="397" spans="1:7" ht="45" customHeight="1" x14ac:dyDescent="0.3">
      <c r="A397" s="43" t="s">
        <v>3820</v>
      </c>
      <c r="B397" s="43" t="s">
        <v>3593</v>
      </c>
      <c r="C397" s="43" t="s">
        <v>60</v>
      </c>
      <c r="D397" s="44" t="s">
        <v>20</v>
      </c>
      <c r="E397" s="1" t="s">
        <v>61</v>
      </c>
      <c r="F397" s="1" t="s">
        <v>61</v>
      </c>
      <c r="G397" s="45">
        <f>SUM(G398:G399)</f>
        <v>32</v>
      </c>
    </row>
    <row r="398" spans="1:7" x14ac:dyDescent="0.3">
      <c r="A398" s="48"/>
      <c r="B398" s="48" t="s">
        <v>3605</v>
      </c>
      <c r="C398" s="49" t="s">
        <v>3606</v>
      </c>
      <c r="D398" s="49" t="s">
        <v>3626</v>
      </c>
      <c r="E398" s="49"/>
      <c r="F398" s="49"/>
      <c r="G398" s="50"/>
    </row>
    <row r="399" spans="1:7" x14ac:dyDescent="0.3">
      <c r="A399" s="46" t="s">
        <v>3636</v>
      </c>
      <c r="B399" s="46"/>
      <c r="C399" s="47">
        <v>2</v>
      </c>
      <c r="D399" s="47">
        <v>16</v>
      </c>
      <c r="E399" s="47"/>
      <c r="F399" s="47"/>
      <c r="G399" s="47">
        <f>PRODUCT(C399:F399)</f>
        <v>32</v>
      </c>
    </row>
    <row r="401" spans="1:7" ht="45" customHeight="1" x14ac:dyDescent="0.3">
      <c r="A401" s="43" t="s">
        <v>3821</v>
      </c>
      <c r="B401" s="43" t="s">
        <v>3593</v>
      </c>
      <c r="C401" s="43" t="s">
        <v>204</v>
      </c>
      <c r="D401" s="44" t="s">
        <v>20</v>
      </c>
      <c r="E401" s="1" t="s">
        <v>205</v>
      </c>
      <c r="F401" s="1" t="s">
        <v>205</v>
      </c>
      <c r="G401" s="45">
        <f>SUM(G402:G403)</f>
        <v>50</v>
      </c>
    </row>
    <row r="402" spans="1:7" x14ac:dyDescent="0.3">
      <c r="A402" s="48"/>
      <c r="B402" s="48" t="s">
        <v>3605</v>
      </c>
      <c r="C402" s="49" t="s">
        <v>3606</v>
      </c>
      <c r="D402" s="49" t="s">
        <v>3626</v>
      </c>
      <c r="E402" s="49"/>
      <c r="F402" s="49"/>
      <c r="G402" s="50"/>
    </row>
    <row r="403" spans="1:7" x14ac:dyDescent="0.3">
      <c r="A403" s="46" t="s">
        <v>3636</v>
      </c>
      <c r="B403" s="46"/>
      <c r="C403" s="47">
        <v>2</v>
      </c>
      <c r="D403" s="47">
        <v>25</v>
      </c>
      <c r="E403" s="47"/>
      <c r="F403" s="47"/>
      <c r="G403" s="47">
        <f>PRODUCT(C403:F403)</f>
        <v>50</v>
      </c>
    </row>
    <row r="405" spans="1:7" ht="45" customHeight="1" x14ac:dyDescent="0.3">
      <c r="A405" s="43" t="s">
        <v>3822</v>
      </c>
      <c r="B405" s="43" t="s">
        <v>3593</v>
      </c>
      <c r="C405" s="43" t="s">
        <v>62</v>
      </c>
      <c r="D405" s="44" t="s">
        <v>20</v>
      </c>
      <c r="E405" s="1" t="s">
        <v>63</v>
      </c>
      <c r="F405" s="1" t="s">
        <v>63</v>
      </c>
      <c r="G405" s="45">
        <f>SUM(G406:G407)</f>
        <v>20</v>
      </c>
    </row>
    <row r="406" spans="1:7" x14ac:dyDescent="0.3">
      <c r="A406" s="48"/>
      <c r="B406" s="48" t="s">
        <v>3605</v>
      </c>
      <c r="C406" s="49" t="s">
        <v>3606</v>
      </c>
      <c r="D406" s="49" t="s">
        <v>3626</v>
      </c>
      <c r="E406" s="49"/>
      <c r="F406" s="49"/>
      <c r="G406" s="50"/>
    </row>
    <row r="407" spans="1:7" x14ac:dyDescent="0.3">
      <c r="A407" s="46" t="s">
        <v>3636</v>
      </c>
      <c r="B407" s="46"/>
      <c r="C407" s="47">
        <v>2</v>
      </c>
      <c r="D407" s="47">
        <v>10</v>
      </c>
      <c r="E407" s="47"/>
      <c r="F407" s="47"/>
      <c r="G407" s="47">
        <f>PRODUCT(C407:F407)</f>
        <v>20</v>
      </c>
    </row>
    <row r="409" spans="1:7" ht="45" customHeight="1" x14ac:dyDescent="0.3">
      <c r="A409" s="43" t="s">
        <v>3823</v>
      </c>
      <c r="B409" s="43" t="s">
        <v>3593</v>
      </c>
      <c r="C409" s="43" t="s">
        <v>64</v>
      </c>
      <c r="D409" s="44" t="s">
        <v>20</v>
      </c>
      <c r="E409" s="1" t="s">
        <v>65</v>
      </c>
      <c r="F409" s="1" t="s">
        <v>65</v>
      </c>
      <c r="G409" s="45">
        <f>SUM(G410:G411)</f>
        <v>56</v>
      </c>
    </row>
    <row r="410" spans="1:7" x14ac:dyDescent="0.3">
      <c r="A410" s="48"/>
      <c r="B410" s="48" t="s">
        <v>3605</v>
      </c>
      <c r="C410" s="49" t="s">
        <v>3606</v>
      </c>
      <c r="D410" s="49" t="s">
        <v>3626</v>
      </c>
      <c r="E410" s="49"/>
      <c r="F410" s="49"/>
      <c r="G410" s="50"/>
    </row>
    <row r="411" spans="1:7" x14ac:dyDescent="0.3">
      <c r="A411" s="46" t="s">
        <v>3636</v>
      </c>
      <c r="B411" s="46"/>
      <c r="C411" s="47">
        <v>2</v>
      </c>
      <c r="D411" s="47">
        <v>28</v>
      </c>
      <c r="E411" s="47"/>
      <c r="F411" s="47"/>
      <c r="G411" s="47">
        <f>PRODUCT(C411:F411)</f>
        <v>56</v>
      </c>
    </row>
    <row r="413" spans="1:7" ht="45" customHeight="1" x14ac:dyDescent="0.3">
      <c r="A413" s="43" t="s">
        <v>3824</v>
      </c>
      <c r="B413" s="43" t="s">
        <v>3593</v>
      </c>
      <c r="C413" s="43" t="s">
        <v>66</v>
      </c>
      <c r="D413" s="44" t="s">
        <v>20</v>
      </c>
      <c r="E413" s="1" t="s">
        <v>67</v>
      </c>
      <c r="F413" s="1" t="s">
        <v>67</v>
      </c>
      <c r="G413" s="45">
        <f>SUM(G414:G415)</f>
        <v>30</v>
      </c>
    </row>
    <row r="414" spans="1:7" x14ac:dyDescent="0.3">
      <c r="A414" s="48"/>
      <c r="B414" s="48" t="s">
        <v>3605</v>
      </c>
      <c r="C414" s="49" t="s">
        <v>3606</v>
      </c>
      <c r="D414" s="49" t="s">
        <v>3626</v>
      </c>
      <c r="E414" s="49"/>
      <c r="F414" s="49"/>
      <c r="G414" s="50"/>
    </row>
    <row r="415" spans="1:7" x14ac:dyDescent="0.3">
      <c r="A415" s="46" t="s">
        <v>3657</v>
      </c>
      <c r="B415" s="46"/>
      <c r="C415" s="47">
        <v>2</v>
      </c>
      <c r="D415" s="47">
        <v>15</v>
      </c>
      <c r="E415" s="47"/>
      <c r="F415" s="47"/>
      <c r="G415" s="47">
        <f>PRODUCT(C415:F415)</f>
        <v>30</v>
      </c>
    </row>
    <row r="417" spans="1:7" ht="45" customHeight="1" x14ac:dyDescent="0.3">
      <c r="A417" s="43" t="s">
        <v>3825</v>
      </c>
      <c r="B417" s="43" t="s">
        <v>3593</v>
      </c>
      <c r="C417" s="43" t="s">
        <v>72</v>
      </c>
      <c r="D417" s="44" t="s">
        <v>20</v>
      </c>
      <c r="E417" s="1" t="s">
        <v>73</v>
      </c>
      <c r="F417" s="1" t="s">
        <v>73</v>
      </c>
      <c r="G417" s="45">
        <f>SUM(G418:G419)</f>
        <v>32</v>
      </c>
    </row>
    <row r="418" spans="1:7" x14ac:dyDescent="0.3">
      <c r="A418" s="48"/>
      <c r="B418" s="48" t="s">
        <v>3605</v>
      </c>
      <c r="C418" s="49" t="s">
        <v>3606</v>
      </c>
      <c r="D418" s="49" t="s">
        <v>3626</v>
      </c>
      <c r="E418" s="49"/>
      <c r="F418" s="49"/>
      <c r="G418" s="50"/>
    </row>
    <row r="419" spans="1:7" x14ac:dyDescent="0.3">
      <c r="A419" s="46" t="s">
        <v>3636</v>
      </c>
      <c r="B419" s="46"/>
      <c r="C419" s="47">
        <v>2</v>
      </c>
      <c r="D419" s="47">
        <v>16</v>
      </c>
      <c r="E419" s="47"/>
      <c r="F419" s="47"/>
      <c r="G419" s="47">
        <f>PRODUCT(C419:F419)</f>
        <v>32</v>
      </c>
    </row>
    <row r="421" spans="1:7" ht="45" customHeight="1" x14ac:dyDescent="0.3">
      <c r="A421" s="43" t="s">
        <v>3826</v>
      </c>
      <c r="B421" s="43" t="s">
        <v>3593</v>
      </c>
      <c r="C421" s="43" t="s">
        <v>76</v>
      </c>
      <c r="D421" s="44" t="s">
        <v>20</v>
      </c>
      <c r="E421" s="1" t="s">
        <v>77</v>
      </c>
      <c r="F421" s="1" t="s">
        <v>77</v>
      </c>
      <c r="G421" s="45">
        <f>SUM(G422:G423)</f>
        <v>50</v>
      </c>
    </row>
    <row r="422" spans="1:7" x14ac:dyDescent="0.3">
      <c r="A422" s="48"/>
      <c r="B422" s="48" t="s">
        <v>3605</v>
      </c>
      <c r="C422" s="49" t="s">
        <v>3606</v>
      </c>
      <c r="D422" s="49" t="s">
        <v>3626</v>
      </c>
      <c r="E422" s="49"/>
      <c r="F422" s="49"/>
      <c r="G422" s="50"/>
    </row>
    <row r="423" spans="1:7" x14ac:dyDescent="0.3">
      <c r="A423" s="46" t="s">
        <v>3636</v>
      </c>
      <c r="B423" s="46"/>
      <c r="C423" s="47">
        <v>2</v>
      </c>
      <c r="D423" s="47">
        <v>25</v>
      </c>
      <c r="E423" s="47"/>
      <c r="F423" s="47"/>
      <c r="G423" s="47">
        <f>PRODUCT(C423:F423)</f>
        <v>50</v>
      </c>
    </row>
    <row r="425" spans="1:7" ht="45" customHeight="1" x14ac:dyDescent="0.3">
      <c r="A425" s="43" t="s">
        <v>3827</v>
      </c>
      <c r="B425" s="43" t="s">
        <v>3593</v>
      </c>
      <c r="C425" s="43" t="s">
        <v>78</v>
      </c>
      <c r="D425" s="44" t="s">
        <v>20</v>
      </c>
      <c r="E425" s="1" t="s">
        <v>3670</v>
      </c>
      <c r="F425" s="1" t="s">
        <v>3670</v>
      </c>
      <c r="G425" s="45">
        <f>SUM(G426:G428)</f>
        <v>84</v>
      </c>
    </row>
    <row r="426" spans="1:7" x14ac:dyDescent="0.3">
      <c r="A426" s="48"/>
      <c r="B426" s="48" t="s">
        <v>3605</v>
      </c>
      <c r="C426" s="49" t="s">
        <v>3606</v>
      </c>
      <c r="D426" s="49" t="s">
        <v>3626</v>
      </c>
      <c r="E426" s="49"/>
      <c r="F426" s="49"/>
      <c r="G426" s="50"/>
    </row>
    <row r="427" spans="1:7" x14ac:dyDescent="0.3">
      <c r="A427" s="46" t="s">
        <v>3813</v>
      </c>
      <c r="B427" s="46"/>
      <c r="C427" s="47">
        <v>2</v>
      </c>
      <c r="D427" s="47">
        <v>32</v>
      </c>
      <c r="E427" s="47"/>
      <c r="F427" s="47"/>
      <c r="G427" s="47">
        <f>PRODUCT(C427:F427)</f>
        <v>64</v>
      </c>
    </row>
    <row r="428" spans="1:7" x14ac:dyDescent="0.3">
      <c r="A428" s="46" t="s">
        <v>3636</v>
      </c>
      <c r="B428" s="46"/>
      <c r="C428" s="47">
        <v>2</v>
      </c>
      <c r="D428" s="47">
        <v>10</v>
      </c>
      <c r="E428" s="47"/>
      <c r="F428" s="47"/>
      <c r="G428" s="47">
        <f>PRODUCT(C428:F428)</f>
        <v>20</v>
      </c>
    </row>
    <row r="430" spans="1:7" ht="45" customHeight="1" x14ac:dyDescent="0.3">
      <c r="A430" s="43" t="s">
        <v>3828</v>
      </c>
      <c r="B430" s="43" t="s">
        <v>3593</v>
      </c>
      <c r="C430" s="43" t="s">
        <v>80</v>
      </c>
      <c r="D430" s="44" t="s">
        <v>20</v>
      </c>
      <c r="E430" s="1" t="s">
        <v>3673</v>
      </c>
      <c r="F430" s="1" t="s">
        <v>3673</v>
      </c>
      <c r="G430" s="45">
        <f>SUM(G431:G433)</f>
        <v>86</v>
      </c>
    </row>
    <row r="431" spans="1:7" x14ac:dyDescent="0.3">
      <c r="A431" s="48"/>
      <c r="B431" s="48" t="s">
        <v>3605</v>
      </c>
      <c r="C431" s="49" t="s">
        <v>3606</v>
      </c>
      <c r="D431" s="49" t="s">
        <v>3626</v>
      </c>
      <c r="E431" s="49"/>
      <c r="F431" s="49"/>
      <c r="G431" s="50"/>
    </row>
    <row r="432" spans="1:7" x14ac:dyDescent="0.3">
      <c r="A432" s="46" t="s">
        <v>3813</v>
      </c>
      <c r="B432" s="46"/>
      <c r="C432" s="47">
        <v>2</v>
      </c>
      <c r="D432" s="47">
        <v>15</v>
      </c>
      <c r="E432" s="47"/>
      <c r="F432" s="47"/>
      <c r="G432" s="47">
        <f>PRODUCT(C432:F432)</f>
        <v>30</v>
      </c>
    </row>
    <row r="433" spans="1:7" x14ac:dyDescent="0.3">
      <c r="A433" s="46" t="s">
        <v>3636</v>
      </c>
      <c r="B433" s="46"/>
      <c r="C433" s="47">
        <v>2</v>
      </c>
      <c r="D433" s="47">
        <v>28</v>
      </c>
      <c r="E433" s="47"/>
      <c r="F433" s="47"/>
      <c r="G433" s="47">
        <f>PRODUCT(C433:F433)</f>
        <v>56</v>
      </c>
    </row>
    <row r="435" spans="1:7" ht="45" customHeight="1" x14ac:dyDescent="0.3">
      <c r="A435" s="43" t="s">
        <v>3829</v>
      </c>
      <c r="B435" s="43" t="s">
        <v>3593</v>
      </c>
      <c r="C435" s="43" t="s">
        <v>82</v>
      </c>
      <c r="D435" s="44" t="s">
        <v>20</v>
      </c>
      <c r="E435" s="1" t="s">
        <v>3675</v>
      </c>
      <c r="F435" s="1" t="s">
        <v>3675</v>
      </c>
      <c r="G435" s="45">
        <f>SUM(G436:G438)</f>
        <v>58</v>
      </c>
    </row>
    <row r="436" spans="1:7" x14ac:dyDescent="0.3">
      <c r="A436" s="48"/>
      <c r="B436" s="48" t="s">
        <v>3605</v>
      </c>
      <c r="C436" s="49" t="s">
        <v>3606</v>
      </c>
      <c r="D436" s="49" t="s">
        <v>3626</v>
      </c>
      <c r="E436" s="49"/>
      <c r="F436" s="49"/>
      <c r="G436" s="50"/>
    </row>
    <row r="437" spans="1:7" x14ac:dyDescent="0.3">
      <c r="A437" s="46" t="s">
        <v>3813</v>
      </c>
      <c r="B437" s="46"/>
      <c r="C437" s="47">
        <v>2</v>
      </c>
      <c r="D437" s="47">
        <v>10</v>
      </c>
      <c r="E437" s="47"/>
      <c r="F437" s="47"/>
      <c r="G437" s="47">
        <f>PRODUCT(C437:F437)</f>
        <v>20</v>
      </c>
    </row>
    <row r="438" spans="1:7" x14ac:dyDescent="0.3">
      <c r="A438" s="46" t="s">
        <v>3636</v>
      </c>
      <c r="B438" s="46"/>
      <c r="C438" s="47">
        <v>2</v>
      </c>
      <c r="D438" s="47">
        <v>19</v>
      </c>
      <c r="E438" s="47"/>
      <c r="F438" s="47"/>
      <c r="G438" s="47">
        <f>PRODUCT(C438:F438)</f>
        <v>38</v>
      </c>
    </row>
    <row r="440" spans="1:7" ht="45" customHeight="1" x14ac:dyDescent="0.3">
      <c r="A440" s="43" t="s">
        <v>3830</v>
      </c>
      <c r="B440" s="43" t="s">
        <v>3593</v>
      </c>
      <c r="C440" s="43" t="s">
        <v>84</v>
      </c>
      <c r="D440" s="44" t="s">
        <v>20</v>
      </c>
      <c r="E440" s="1" t="s">
        <v>3677</v>
      </c>
      <c r="F440" s="1" t="s">
        <v>3677</v>
      </c>
      <c r="G440" s="45">
        <f>SUM(G441:G442)</f>
        <v>30</v>
      </c>
    </row>
    <row r="441" spans="1:7" x14ac:dyDescent="0.3">
      <c r="A441" s="48"/>
      <c r="B441" s="48" t="s">
        <v>3605</v>
      </c>
      <c r="C441" s="49" t="s">
        <v>3606</v>
      </c>
      <c r="D441" s="49" t="s">
        <v>3626</v>
      </c>
      <c r="E441" s="49"/>
      <c r="F441" s="49"/>
      <c r="G441" s="50"/>
    </row>
    <row r="442" spans="1:7" x14ac:dyDescent="0.3">
      <c r="A442" s="46" t="s">
        <v>3813</v>
      </c>
      <c r="B442" s="46"/>
      <c r="C442" s="47">
        <v>2</v>
      </c>
      <c r="D442" s="47">
        <v>15</v>
      </c>
      <c r="E442" s="47"/>
      <c r="F442" s="47"/>
      <c r="G442" s="47">
        <f>PRODUCT(C442:F442)</f>
        <v>30</v>
      </c>
    </row>
    <row r="444" spans="1:7" ht="45" customHeight="1" x14ac:dyDescent="0.3">
      <c r="A444" s="43" t="s">
        <v>3831</v>
      </c>
      <c r="B444" s="43" t="s">
        <v>3593</v>
      </c>
      <c r="C444" s="43" t="s">
        <v>206</v>
      </c>
      <c r="D444" s="44" t="s">
        <v>20</v>
      </c>
      <c r="E444" s="1" t="s">
        <v>207</v>
      </c>
      <c r="F444" s="1" t="s">
        <v>207</v>
      </c>
      <c r="G444" s="45">
        <f>SUM(G445:G446)</f>
        <v>80</v>
      </c>
    </row>
    <row r="445" spans="1:7" x14ac:dyDescent="0.3">
      <c r="A445" s="48"/>
      <c r="B445" s="48" t="s">
        <v>3605</v>
      </c>
      <c r="C445" s="49" t="s">
        <v>3606</v>
      </c>
      <c r="D445" s="49" t="s">
        <v>3626</v>
      </c>
      <c r="E445" s="49"/>
      <c r="F445" s="49"/>
      <c r="G445" s="50"/>
    </row>
    <row r="446" spans="1:7" x14ac:dyDescent="0.3">
      <c r="A446" s="46" t="s">
        <v>3813</v>
      </c>
      <c r="B446" s="46"/>
      <c r="C446" s="47">
        <v>2</v>
      </c>
      <c r="D446" s="47">
        <v>40</v>
      </c>
      <c r="E446" s="47"/>
      <c r="F446" s="47"/>
      <c r="G446" s="47">
        <f>PRODUCT(C446:F446)</f>
        <v>80</v>
      </c>
    </row>
    <row r="448" spans="1:7" ht="45" customHeight="1" x14ac:dyDescent="0.3">
      <c r="A448" s="43" t="s">
        <v>3832</v>
      </c>
      <c r="B448" s="43" t="s">
        <v>3593</v>
      </c>
      <c r="C448" s="43" t="s">
        <v>208</v>
      </c>
      <c r="D448" s="44" t="s">
        <v>20</v>
      </c>
      <c r="E448" s="1" t="s">
        <v>3833</v>
      </c>
      <c r="F448" s="1" t="s">
        <v>3833</v>
      </c>
      <c r="G448" s="45">
        <f>SUM(G449:G450)</f>
        <v>32</v>
      </c>
    </row>
    <row r="449" spans="1:7" x14ac:dyDescent="0.3">
      <c r="A449" s="48"/>
      <c r="B449" s="48" t="s">
        <v>3605</v>
      </c>
      <c r="C449" s="49" t="s">
        <v>3606</v>
      </c>
      <c r="D449" s="49" t="s">
        <v>3626</v>
      </c>
      <c r="E449" s="49"/>
      <c r="F449" s="49"/>
      <c r="G449" s="50"/>
    </row>
    <row r="450" spans="1:7" x14ac:dyDescent="0.3">
      <c r="A450" s="46" t="s">
        <v>3813</v>
      </c>
      <c r="B450" s="46"/>
      <c r="C450" s="47">
        <v>2</v>
      </c>
      <c r="D450" s="47">
        <v>16</v>
      </c>
      <c r="E450" s="47"/>
      <c r="F450" s="47"/>
      <c r="G450" s="47">
        <f>PRODUCT(C450:F450)</f>
        <v>32</v>
      </c>
    </row>
    <row r="452" spans="1:7" ht="45" customHeight="1" x14ac:dyDescent="0.3">
      <c r="A452" s="43" t="s">
        <v>3834</v>
      </c>
      <c r="B452" s="43" t="s">
        <v>3593</v>
      </c>
      <c r="C452" s="43" t="s">
        <v>90</v>
      </c>
      <c r="D452" s="44" t="s">
        <v>14</v>
      </c>
      <c r="E452" s="1" t="s">
        <v>91</v>
      </c>
      <c r="F452" s="1" t="s">
        <v>91</v>
      </c>
      <c r="G452" s="45">
        <f>SUM(G453:G453)</f>
        <v>6</v>
      </c>
    </row>
    <row r="453" spans="1:7" x14ac:dyDescent="0.3">
      <c r="A453" s="46"/>
      <c r="B453" s="46"/>
      <c r="C453" s="47">
        <v>6</v>
      </c>
      <c r="D453" s="47"/>
      <c r="E453" s="47"/>
      <c r="F453" s="47"/>
      <c r="G453" s="47">
        <f>PRODUCT(C453:F453)</f>
        <v>6</v>
      </c>
    </row>
    <row r="455" spans="1:7" ht="45" customHeight="1" x14ac:dyDescent="0.3">
      <c r="A455" s="43" t="s">
        <v>3835</v>
      </c>
      <c r="B455" s="43" t="s">
        <v>3593</v>
      </c>
      <c r="C455" s="43" t="s">
        <v>92</v>
      </c>
      <c r="D455" s="44" t="s">
        <v>14</v>
      </c>
      <c r="E455" s="1" t="s">
        <v>93</v>
      </c>
      <c r="F455" s="1" t="s">
        <v>93</v>
      </c>
      <c r="G455" s="45">
        <f>SUM(G456:G456)</f>
        <v>18</v>
      </c>
    </row>
    <row r="456" spans="1:7" x14ac:dyDescent="0.3">
      <c r="A456" s="46"/>
      <c r="B456" s="46"/>
      <c r="C456" s="47">
        <v>18</v>
      </c>
      <c r="D456" s="47"/>
      <c r="E456" s="47"/>
      <c r="F456" s="47"/>
      <c r="G456" s="47">
        <f>PRODUCT(C456:F456)</f>
        <v>18</v>
      </c>
    </row>
    <row r="458" spans="1:7" ht="45" customHeight="1" x14ac:dyDescent="0.3">
      <c r="A458" s="43" t="s">
        <v>3836</v>
      </c>
      <c r="B458" s="43" t="s">
        <v>3593</v>
      </c>
      <c r="C458" s="43" t="s">
        <v>94</v>
      </c>
      <c r="D458" s="44" t="s">
        <v>14</v>
      </c>
      <c r="E458" s="1" t="s">
        <v>95</v>
      </c>
      <c r="F458" s="1" t="s">
        <v>95</v>
      </c>
      <c r="G458" s="45">
        <f>SUM(G459:G459)</f>
        <v>2</v>
      </c>
    </row>
    <row r="459" spans="1:7" x14ac:dyDescent="0.3">
      <c r="A459" s="46"/>
      <c r="B459" s="46"/>
      <c r="C459" s="47">
        <v>2</v>
      </c>
      <c r="D459" s="47"/>
      <c r="E459" s="47"/>
      <c r="F459" s="47"/>
      <c r="G459" s="47">
        <f>PRODUCT(C459:F459)</f>
        <v>2</v>
      </c>
    </row>
    <row r="461" spans="1:7" ht="45" customHeight="1" x14ac:dyDescent="0.3">
      <c r="A461" s="43" t="s">
        <v>3837</v>
      </c>
      <c r="B461" s="43" t="s">
        <v>3593</v>
      </c>
      <c r="C461" s="43" t="s">
        <v>96</v>
      </c>
      <c r="D461" s="44" t="s">
        <v>14</v>
      </c>
      <c r="E461" s="1" t="s">
        <v>97</v>
      </c>
      <c r="F461" s="1" t="s">
        <v>97</v>
      </c>
      <c r="G461" s="45">
        <f>SUM(G462:G462)</f>
        <v>8</v>
      </c>
    </row>
    <row r="462" spans="1:7" x14ac:dyDescent="0.3">
      <c r="A462" s="46"/>
      <c r="B462" s="46"/>
      <c r="C462" s="47">
        <v>8</v>
      </c>
      <c r="D462" s="47"/>
      <c r="E462" s="47"/>
      <c r="F462" s="47"/>
      <c r="G462" s="47">
        <f>PRODUCT(C462:F462)</f>
        <v>8</v>
      </c>
    </row>
    <row r="464" spans="1:7" ht="45" customHeight="1" x14ac:dyDescent="0.3">
      <c r="A464" s="43" t="s">
        <v>3838</v>
      </c>
      <c r="B464" s="43" t="s">
        <v>3593</v>
      </c>
      <c r="C464" s="43" t="s">
        <v>98</v>
      </c>
      <c r="D464" s="44" t="s">
        <v>14</v>
      </c>
      <c r="E464" s="1" t="s">
        <v>99</v>
      </c>
      <c r="F464" s="1" t="s">
        <v>99</v>
      </c>
      <c r="G464" s="45">
        <f>SUM(G465:G465)</f>
        <v>1</v>
      </c>
    </row>
    <row r="465" spans="1:7" x14ac:dyDescent="0.3">
      <c r="A465" s="46"/>
      <c r="B465" s="46"/>
      <c r="C465" s="47">
        <v>1</v>
      </c>
      <c r="D465" s="47"/>
      <c r="E465" s="47"/>
      <c r="F465" s="47"/>
      <c r="G465" s="47">
        <f>PRODUCT(C465:F465)</f>
        <v>1</v>
      </c>
    </row>
    <row r="467" spans="1:7" ht="45" customHeight="1" x14ac:dyDescent="0.3">
      <c r="A467" s="43" t="s">
        <v>3839</v>
      </c>
      <c r="B467" s="43" t="s">
        <v>3593</v>
      </c>
      <c r="C467" s="43" t="s">
        <v>100</v>
      </c>
      <c r="D467" s="44" t="s">
        <v>14</v>
      </c>
      <c r="E467" s="1" t="s">
        <v>101</v>
      </c>
      <c r="F467" s="1" t="s">
        <v>101</v>
      </c>
      <c r="G467" s="45">
        <f>SUM(G468:G468)</f>
        <v>1</v>
      </c>
    </row>
    <row r="468" spans="1:7" x14ac:dyDescent="0.3">
      <c r="A468" s="46"/>
      <c r="B468" s="46"/>
      <c r="C468" s="47">
        <v>1</v>
      </c>
      <c r="D468" s="47"/>
      <c r="E468" s="47"/>
      <c r="F468" s="47"/>
      <c r="G468" s="47">
        <f>PRODUCT(C468:F468)</f>
        <v>1</v>
      </c>
    </row>
    <row r="470" spans="1:7" ht="45" customHeight="1" x14ac:dyDescent="0.3">
      <c r="A470" s="43" t="s">
        <v>3840</v>
      </c>
      <c r="B470" s="43" t="s">
        <v>3593</v>
      </c>
      <c r="C470" s="43" t="s">
        <v>210</v>
      </c>
      <c r="D470" s="44" t="s">
        <v>14</v>
      </c>
      <c r="E470" s="1" t="s">
        <v>3841</v>
      </c>
      <c r="F470" s="1" t="s">
        <v>3841</v>
      </c>
      <c r="G470" s="45">
        <f>SUM(G471:G471)</f>
        <v>2</v>
      </c>
    </row>
    <row r="471" spans="1:7" x14ac:dyDescent="0.3">
      <c r="A471" s="46"/>
      <c r="B471" s="46"/>
      <c r="C471" s="47">
        <v>2</v>
      </c>
      <c r="D471" s="47"/>
      <c r="E471" s="47"/>
      <c r="F471" s="47"/>
      <c r="G471" s="47">
        <f>PRODUCT(C471:F471)</f>
        <v>2</v>
      </c>
    </row>
    <row r="473" spans="1:7" ht="45" customHeight="1" x14ac:dyDescent="0.3">
      <c r="A473" s="43" t="s">
        <v>3842</v>
      </c>
      <c r="B473" s="43" t="s">
        <v>3593</v>
      </c>
      <c r="C473" s="43" t="s">
        <v>212</v>
      </c>
      <c r="D473" s="44" t="s">
        <v>14</v>
      </c>
      <c r="E473" s="1" t="s">
        <v>3843</v>
      </c>
      <c r="F473" s="1" t="s">
        <v>3843</v>
      </c>
      <c r="G473" s="45">
        <f>SUM(G474:G474)</f>
        <v>6</v>
      </c>
    </row>
    <row r="474" spans="1:7" x14ac:dyDescent="0.3">
      <c r="A474" s="46"/>
      <c r="B474" s="46"/>
      <c r="C474" s="47">
        <v>6</v>
      </c>
      <c r="D474" s="47"/>
      <c r="E474" s="47"/>
      <c r="F474" s="47"/>
      <c r="G474" s="47">
        <f>PRODUCT(C474:F474)</f>
        <v>6</v>
      </c>
    </row>
    <row r="476" spans="1:7" ht="45" customHeight="1" x14ac:dyDescent="0.3">
      <c r="A476" s="43" t="s">
        <v>3844</v>
      </c>
      <c r="B476" s="43" t="s">
        <v>3593</v>
      </c>
      <c r="C476" s="43" t="s">
        <v>214</v>
      </c>
      <c r="D476" s="44" t="s">
        <v>14</v>
      </c>
      <c r="E476" s="1" t="s">
        <v>3845</v>
      </c>
      <c r="F476" s="1" t="s">
        <v>3845</v>
      </c>
      <c r="G476" s="45">
        <f>SUM(G477:G477)</f>
        <v>1</v>
      </c>
    </row>
    <row r="477" spans="1:7" x14ac:dyDescent="0.3">
      <c r="A477" s="46"/>
      <c r="B477" s="46"/>
      <c r="C477" s="47">
        <v>1</v>
      </c>
      <c r="D477" s="47"/>
      <c r="E477" s="47"/>
      <c r="F477" s="47"/>
      <c r="G477" s="47">
        <f>PRODUCT(C477:F477)</f>
        <v>1</v>
      </c>
    </row>
    <row r="479" spans="1:7" ht="45" customHeight="1" x14ac:dyDescent="0.3">
      <c r="A479" s="43" t="s">
        <v>3846</v>
      </c>
      <c r="B479" s="43" t="s">
        <v>3593</v>
      </c>
      <c r="C479" s="43" t="s">
        <v>216</v>
      </c>
      <c r="D479" s="44" t="s">
        <v>14</v>
      </c>
      <c r="E479" s="1" t="s">
        <v>3847</v>
      </c>
      <c r="F479" s="1" t="s">
        <v>3847</v>
      </c>
      <c r="G479" s="45">
        <f>SUM(G480:G480)</f>
        <v>3</v>
      </c>
    </row>
    <row r="480" spans="1:7" x14ac:dyDescent="0.3">
      <c r="A480" s="46"/>
      <c r="B480" s="46"/>
      <c r="C480" s="47">
        <v>3</v>
      </c>
      <c r="D480" s="47"/>
      <c r="E480" s="47"/>
      <c r="F480" s="47"/>
      <c r="G480" s="47">
        <f>PRODUCT(C480:F480)</f>
        <v>3</v>
      </c>
    </row>
    <row r="482" spans="1:7" ht="45" customHeight="1" x14ac:dyDescent="0.3">
      <c r="A482" s="43" t="s">
        <v>3848</v>
      </c>
      <c r="B482" s="43" t="s">
        <v>3593</v>
      </c>
      <c r="C482" s="43" t="s">
        <v>218</v>
      </c>
      <c r="D482" s="44" t="s">
        <v>14</v>
      </c>
      <c r="E482" s="1" t="s">
        <v>3849</v>
      </c>
      <c r="F482" s="1" t="s">
        <v>3849</v>
      </c>
      <c r="G482" s="45">
        <f>SUM(G483:G483)</f>
        <v>2</v>
      </c>
    </row>
    <row r="483" spans="1:7" x14ac:dyDescent="0.3">
      <c r="A483" s="46"/>
      <c r="B483" s="46"/>
      <c r="C483" s="47">
        <v>2</v>
      </c>
      <c r="D483" s="47"/>
      <c r="E483" s="47"/>
      <c r="F483" s="47"/>
      <c r="G483" s="47">
        <f>PRODUCT(C483:F483)</f>
        <v>2</v>
      </c>
    </row>
    <row r="485" spans="1:7" ht="45" customHeight="1" x14ac:dyDescent="0.3">
      <c r="A485" s="43" t="s">
        <v>3850</v>
      </c>
      <c r="B485" s="43" t="s">
        <v>3593</v>
      </c>
      <c r="C485" s="43" t="s">
        <v>220</v>
      </c>
      <c r="D485" s="44" t="s">
        <v>14</v>
      </c>
      <c r="E485" s="1" t="s">
        <v>3851</v>
      </c>
      <c r="F485" s="1" t="s">
        <v>3851</v>
      </c>
      <c r="G485" s="45">
        <f>SUM(G486:G486)</f>
        <v>1</v>
      </c>
    </row>
    <row r="486" spans="1:7" x14ac:dyDescent="0.3">
      <c r="A486" s="46"/>
      <c r="B486" s="46"/>
      <c r="C486" s="47">
        <v>1</v>
      </c>
      <c r="D486" s="47"/>
      <c r="E486" s="47"/>
      <c r="F486" s="47"/>
      <c r="G486" s="47">
        <f>PRODUCT(C486:F486)</f>
        <v>1</v>
      </c>
    </row>
    <row r="488" spans="1:7" ht="45" customHeight="1" x14ac:dyDescent="0.3">
      <c r="A488" s="43" t="s">
        <v>3852</v>
      </c>
      <c r="B488" s="43" t="s">
        <v>3593</v>
      </c>
      <c r="C488" s="43" t="s">
        <v>222</v>
      </c>
      <c r="D488" s="44" t="s">
        <v>14</v>
      </c>
      <c r="E488" s="1" t="s">
        <v>3853</v>
      </c>
      <c r="F488" s="1" t="s">
        <v>3853</v>
      </c>
      <c r="G488" s="45">
        <f>SUM(G489:G489)</f>
        <v>2</v>
      </c>
    </row>
    <row r="489" spans="1:7" x14ac:dyDescent="0.3">
      <c r="A489" s="46"/>
      <c r="B489" s="46"/>
      <c r="C489" s="47">
        <v>2</v>
      </c>
      <c r="D489" s="47"/>
      <c r="E489" s="47"/>
      <c r="F489" s="47"/>
      <c r="G489" s="47">
        <f>PRODUCT(C489:F489)</f>
        <v>2</v>
      </c>
    </row>
    <row r="491" spans="1:7" ht="45" customHeight="1" x14ac:dyDescent="0.3">
      <c r="A491" s="43" t="s">
        <v>3854</v>
      </c>
      <c r="B491" s="43" t="s">
        <v>3593</v>
      </c>
      <c r="C491" s="43" t="s">
        <v>224</v>
      </c>
      <c r="D491" s="44" t="s">
        <v>14</v>
      </c>
      <c r="E491" s="1" t="s">
        <v>3855</v>
      </c>
      <c r="F491" s="1" t="s">
        <v>3855</v>
      </c>
      <c r="G491" s="45">
        <f>SUM(G492:G492)</f>
        <v>1</v>
      </c>
    </row>
    <row r="492" spans="1:7" x14ac:dyDescent="0.3">
      <c r="A492" s="46"/>
      <c r="B492" s="46"/>
      <c r="C492" s="47">
        <v>1</v>
      </c>
      <c r="D492" s="47"/>
      <c r="E492" s="47"/>
      <c r="F492" s="47"/>
      <c r="G492" s="47">
        <f>PRODUCT(C492:F492)</f>
        <v>1</v>
      </c>
    </row>
    <row r="494" spans="1:7" ht="45" customHeight="1" x14ac:dyDescent="0.3">
      <c r="A494" s="43" t="s">
        <v>3856</v>
      </c>
      <c r="B494" s="43" t="s">
        <v>3593</v>
      </c>
      <c r="C494" s="43" t="s">
        <v>140</v>
      </c>
      <c r="D494" s="44" t="s">
        <v>14</v>
      </c>
      <c r="E494" s="1" t="s">
        <v>141</v>
      </c>
      <c r="F494" s="1" t="s">
        <v>141</v>
      </c>
      <c r="G494" s="45">
        <f>SUM(G495:G495)</f>
        <v>16</v>
      </c>
    </row>
    <row r="495" spans="1:7" x14ac:dyDescent="0.3">
      <c r="A495" s="46"/>
      <c r="B495" s="46"/>
      <c r="C495" s="47">
        <v>16</v>
      </c>
      <c r="D495" s="47"/>
      <c r="E495" s="47"/>
      <c r="F495" s="47"/>
      <c r="G495" s="47">
        <f>PRODUCT(C495:F495)</f>
        <v>16</v>
      </c>
    </row>
    <row r="497" spans="1:7" ht="45" customHeight="1" x14ac:dyDescent="0.3">
      <c r="A497" s="43" t="s">
        <v>3857</v>
      </c>
      <c r="B497" s="43" t="s">
        <v>3593</v>
      </c>
      <c r="C497" s="43" t="s">
        <v>226</v>
      </c>
      <c r="D497" s="44" t="s">
        <v>17</v>
      </c>
      <c r="E497" s="1" t="s">
        <v>227</v>
      </c>
      <c r="F497" s="1" t="s">
        <v>227</v>
      </c>
      <c r="G497" s="45">
        <f>SUM(G498:G498)</f>
        <v>6.4</v>
      </c>
    </row>
    <row r="498" spans="1:7" x14ac:dyDescent="0.3">
      <c r="A498" s="46" t="s">
        <v>3858</v>
      </c>
      <c r="B498" s="46"/>
      <c r="C498" s="47">
        <v>2</v>
      </c>
      <c r="D498" s="47">
        <v>3.2</v>
      </c>
      <c r="E498" s="47"/>
      <c r="F498" s="47"/>
      <c r="G498" s="47">
        <f>PRODUCT(C498:F498)</f>
        <v>6.4</v>
      </c>
    </row>
    <row r="500" spans="1:7" x14ac:dyDescent="0.3">
      <c r="B500" t="s">
        <v>3591</v>
      </c>
      <c r="C500" s="41" t="s">
        <v>5</v>
      </c>
      <c r="D500" s="42" t="s">
        <v>6</v>
      </c>
      <c r="E500" s="41" t="s">
        <v>7</v>
      </c>
    </row>
    <row r="501" spans="1:7" x14ac:dyDescent="0.3">
      <c r="B501" t="s">
        <v>3591</v>
      </c>
      <c r="C501" s="41" t="s">
        <v>8</v>
      </c>
      <c r="D501" s="42" t="s">
        <v>35</v>
      </c>
      <c r="E501" s="41" t="s">
        <v>196</v>
      </c>
    </row>
    <row r="502" spans="1:7" x14ac:dyDescent="0.3">
      <c r="B502" t="s">
        <v>3591</v>
      </c>
      <c r="C502" s="41" t="s">
        <v>10</v>
      </c>
      <c r="D502" s="42" t="s">
        <v>228</v>
      </c>
      <c r="E502" s="41" t="s">
        <v>229</v>
      </c>
    </row>
    <row r="504" spans="1:7" ht="45" customHeight="1" x14ac:dyDescent="0.3">
      <c r="A504" s="43" t="s">
        <v>3859</v>
      </c>
      <c r="B504" s="43" t="s">
        <v>3593</v>
      </c>
      <c r="C504" s="43" t="s">
        <v>200</v>
      </c>
      <c r="D504" s="44" t="s">
        <v>17</v>
      </c>
      <c r="E504" s="1" t="s">
        <v>3806</v>
      </c>
      <c r="F504" s="1" t="s">
        <v>3806</v>
      </c>
      <c r="G504" s="45">
        <f>SUM(G505:G505)</f>
        <v>20</v>
      </c>
    </row>
    <row r="505" spans="1:7" x14ac:dyDescent="0.3">
      <c r="A505" s="46"/>
      <c r="B505" s="46"/>
      <c r="C505" s="47">
        <v>20</v>
      </c>
      <c r="D505" s="47"/>
      <c r="E505" s="47"/>
      <c r="F505" s="47"/>
      <c r="G505" s="47">
        <f>PRODUCT(C505:F505)</f>
        <v>20</v>
      </c>
    </row>
    <row r="507" spans="1:7" ht="45" customHeight="1" x14ac:dyDescent="0.3">
      <c r="A507" s="43" t="s">
        <v>3860</v>
      </c>
      <c r="B507" s="43" t="s">
        <v>3593</v>
      </c>
      <c r="C507" s="43" t="s">
        <v>22</v>
      </c>
      <c r="D507" s="44" t="s">
        <v>14</v>
      </c>
      <c r="E507" s="1" t="s">
        <v>3597</v>
      </c>
      <c r="F507" s="1" t="s">
        <v>3597</v>
      </c>
      <c r="G507" s="45">
        <f>SUM(G508:G508)</f>
        <v>1</v>
      </c>
    </row>
    <row r="508" spans="1:7" x14ac:dyDescent="0.3">
      <c r="A508" s="46"/>
      <c r="B508" s="46"/>
      <c r="C508" s="47">
        <v>1</v>
      </c>
      <c r="D508" s="47"/>
      <c r="E508" s="47"/>
      <c r="F508" s="47"/>
      <c r="G508" s="47">
        <f>PRODUCT(C508:F508)</f>
        <v>1</v>
      </c>
    </row>
    <row r="510" spans="1:7" ht="45" customHeight="1" x14ac:dyDescent="0.3">
      <c r="A510" s="43" t="s">
        <v>3861</v>
      </c>
      <c r="B510" s="43" t="s">
        <v>3593</v>
      </c>
      <c r="C510" s="43" t="s">
        <v>48</v>
      </c>
      <c r="D510" s="44" t="s">
        <v>20</v>
      </c>
      <c r="E510" s="1" t="s">
        <v>3630</v>
      </c>
      <c r="F510" s="1" t="s">
        <v>3630</v>
      </c>
      <c r="G510" s="45">
        <f>SUM(G511:G512)</f>
        <v>6</v>
      </c>
    </row>
    <row r="511" spans="1:7" x14ac:dyDescent="0.3">
      <c r="A511" s="48"/>
      <c r="B511" s="48" t="s">
        <v>3605</v>
      </c>
      <c r="C511" s="49" t="s">
        <v>3606</v>
      </c>
      <c r="D511" s="49" t="s">
        <v>3626</v>
      </c>
      <c r="E511" s="49"/>
      <c r="F511" s="49"/>
      <c r="G511" s="50"/>
    </row>
    <row r="512" spans="1:7" x14ac:dyDescent="0.3">
      <c r="A512" s="46" t="s">
        <v>3813</v>
      </c>
      <c r="B512" s="46"/>
      <c r="C512" s="47">
        <v>2</v>
      </c>
      <c r="D512" s="47">
        <v>3</v>
      </c>
      <c r="E512" s="47"/>
      <c r="F512" s="47"/>
      <c r="G512" s="47">
        <f>PRODUCT(C512:F512)</f>
        <v>6</v>
      </c>
    </row>
    <row r="514" spans="1:7" ht="45" customHeight="1" x14ac:dyDescent="0.3">
      <c r="A514" s="43" t="s">
        <v>3862</v>
      </c>
      <c r="B514" s="43" t="s">
        <v>3593</v>
      </c>
      <c r="C514" s="43" t="s">
        <v>50</v>
      </c>
      <c r="D514" s="44" t="s">
        <v>20</v>
      </c>
      <c r="E514" s="1" t="s">
        <v>3634</v>
      </c>
      <c r="F514" s="1" t="s">
        <v>3634</v>
      </c>
      <c r="G514" s="45">
        <f>SUM(G515:G516)</f>
        <v>20</v>
      </c>
    </row>
    <row r="515" spans="1:7" x14ac:dyDescent="0.3">
      <c r="A515" s="48"/>
      <c r="B515" s="48" t="s">
        <v>3605</v>
      </c>
      <c r="C515" s="49" t="s">
        <v>3606</v>
      </c>
      <c r="D515" s="49" t="s">
        <v>3626</v>
      </c>
      <c r="E515" s="49"/>
      <c r="F515" s="49"/>
      <c r="G515" s="50"/>
    </row>
    <row r="516" spans="1:7" x14ac:dyDescent="0.3">
      <c r="A516" s="46" t="s">
        <v>3813</v>
      </c>
      <c r="B516" s="46"/>
      <c r="C516" s="47">
        <v>2</v>
      </c>
      <c r="D516" s="47">
        <v>10</v>
      </c>
      <c r="E516" s="47"/>
      <c r="F516" s="47"/>
      <c r="G516" s="47">
        <f>PRODUCT(C516:F516)</f>
        <v>20</v>
      </c>
    </row>
    <row r="518" spans="1:7" ht="45" customHeight="1" x14ac:dyDescent="0.3">
      <c r="A518" s="43" t="s">
        <v>3863</v>
      </c>
      <c r="B518" s="43" t="s">
        <v>3593</v>
      </c>
      <c r="C518" s="43" t="s">
        <v>54</v>
      </c>
      <c r="D518" s="44" t="s">
        <v>20</v>
      </c>
      <c r="E518" s="1" t="s">
        <v>3640</v>
      </c>
      <c r="F518" s="1" t="s">
        <v>3640</v>
      </c>
      <c r="G518" s="45">
        <f>SUM(G519:G520)</f>
        <v>6</v>
      </c>
    </row>
    <row r="519" spans="1:7" x14ac:dyDescent="0.3">
      <c r="A519" s="48"/>
      <c r="B519" s="48" t="s">
        <v>3605</v>
      </c>
      <c r="C519" s="49" t="s">
        <v>3606</v>
      </c>
      <c r="D519" s="49" t="s">
        <v>3626</v>
      </c>
      <c r="E519" s="49"/>
      <c r="F519" s="49"/>
      <c r="G519" s="50"/>
    </row>
    <row r="520" spans="1:7" x14ac:dyDescent="0.3">
      <c r="A520" s="46" t="s">
        <v>3813</v>
      </c>
      <c r="B520" s="46"/>
      <c r="C520" s="47">
        <v>2</v>
      </c>
      <c r="D520" s="47">
        <v>3</v>
      </c>
      <c r="E520" s="47"/>
      <c r="F520" s="47"/>
      <c r="G520" s="47">
        <f>PRODUCT(C520:F520)</f>
        <v>6</v>
      </c>
    </row>
    <row r="522" spans="1:7" ht="45" customHeight="1" x14ac:dyDescent="0.3">
      <c r="A522" s="43" t="s">
        <v>3864</v>
      </c>
      <c r="B522" s="43" t="s">
        <v>3593</v>
      </c>
      <c r="C522" s="43" t="s">
        <v>202</v>
      </c>
      <c r="D522" s="44" t="s">
        <v>20</v>
      </c>
      <c r="E522" s="1" t="s">
        <v>3818</v>
      </c>
      <c r="F522" s="1" t="s">
        <v>3818</v>
      </c>
      <c r="G522" s="45">
        <f>SUM(G523:G524)</f>
        <v>6</v>
      </c>
    </row>
    <row r="523" spans="1:7" x14ac:dyDescent="0.3">
      <c r="A523" s="48"/>
      <c r="B523" s="48" t="s">
        <v>3605</v>
      </c>
      <c r="C523" s="49" t="s">
        <v>3606</v>
      </c>
      <c r="D523" s="49" t="s">
        <v>3626</v>
      </c>
      <c r="E523" s="49"/>
      <c r="F523" s="49"/>
      <c r="G523" s="50"/>
    </row>
    <row r="524" spans="1:7" x14ac:dyDescent="0.3">
      <c r="A524" s="46" t="s">
        <v>3813</v>
      </c>
      <c r="B524" s="46"/>
      <c r="C524" s="47">
        <v>2</v>
      </c>
      <c r="D524" s="47">
        <v>3</v>
      </c>
      <c r="E524" s="47"/>
      <c r="F524" s="47"/>
      <c r="G524" s="47">
        <f>PRODUCT(C524:F524)</f>
        <v>6</v>
      </c>
    </row>
    <row r="526" spans="1:7" ht="45" customHeight="1" x14ac:dyDescent="0.3">
      <c r="A526" s="43" t="s">
        <v>3865</v>
      </c>
      <c r="B526" s="43" t="s">
        <v>3593</v>
      </c>
      <c r="C526" s="43" t="s">
        <v>204</v>
      </c>
      <c r="D526" s="44" t="s">
        <v>20</v>
      </c>
      <c r="E526" s="1" t="s">
        <v>205</v>
      </c>
      <c r="F526" s="1" t="s">
        <v>205</v>
      </c>
      <c r="G526" s="45">
        <f>SUM(G527:G528)</f>
        <v>28</v>
      </c>
    </row>
    <row r="527" spans="1:7" x14ac:dyDescent="0.3">
      <c r="A527" s="48"/>
      <c r="B527" s="48" t="s">
        <v>3605</v>
      </c>
      <c r="C527" s="49" t="s">
        <v>3606</v>
      </c>
      <c r="D527" s="49" t="s">
        <v>3626</v>
      </c>
      <c r="E527" s="49"/>
      <c r="F527" s="49"/>
      <c r="G527" s="50"/>
    </row>
    <row r="528" spans="1:7" x14ac:dyDescent="0.3">
      <c r="A528" s="46" t="s">
        <v>3866</v>
      </c>
      <c r="B528" s="46"/>
      <c r="C528" s="47">
        <v>2</v>
      </c>
      <c r="D528" s="47">
        <v>14</v>
      </c>
      <c r="E528" s="47"/>
      <c r="F528" s="47"/>
      <c r="G528" s="47">
        <f>PRODUCT(C528:F528)</f>
        <v>28</v>
      </c>
    </row>
    <row r="530" spans="1:7" ht="45" customHeight="1" x14ac:dyDescent="0.3">
      <c r="A530" s="43" t="s">
        <v>3867</v>
      </c>
      <c r="B530" s="43" t="s">
        <v>3593</v>
      </c>
      <c r="C530" s="43" t="s">
        <v>231</v>
      </c>
      <c r="D530" s="44" t="s">
        <v>20</v>
      </c>
      <c r="E530" s="1" t="s">
        <v>232</v>
      </c>
      <c r="F530" s="1" t="s">
        <v>232</v>
      </c>
      <c r="G530" s="45">
        <f>SUM(G531:G532)</f>
        <v>72</v>
      </c>
    </row>
    <row r="531" spans="1:7" x14ac:dyDescent="0.3">
      <c r="A531" s="48"/>
      <c r="B531" s="48" t="s">
        <v>3605</v>
      </c>
      <c r="C531" s="49" t="s">
        <v>3606</v>
      </c>
      <c r="D531" s="49" t="s">
        <v>3626</v>
      </c>
      <c r="E531" s="49"/>
      <c r="F531" s="49"/>
      <c r="G531" s="50"/>
    </row>
    <row r="532" spans="1:7" x14ac:dyDescent="0.3">
      <c r="A532" s="46" t="s">
        <v>3866</v>
      </c>
      <c r="B532" s="46"/>
      <c r="C532" s="47">
        <v>2</v>
      </c>
      <c r="D532" s="47">
        <v>36</v>
      </c>
      <c r="E532" s="47"/>
      <c r="F532" s="47"/>
      <c r="G532" s="47">
        <f>PRODUCT(C532:F532)</f>
        <v>72</v>
      </c>
    </row>
    <row r="534" spans="1:7" ht="45" customHeight="1" x14ac:dyDescent="0.3">
      <c r="A534" s="43" t="s">
        <v>3868</v>
      </c>
      <c r="B534" s="43" t="s">
        <v>3593</v>
      </c>
      <c r="C534" s="43" t="s">
        <v>74</v>
      </c>
      <c r="D534" s="44" t="s">
        <v>20</v>
      </c>
      <c r="E534" s="1" t="s">
        <v>75</v>
      </c>
      <c r="F534" s="1" t="s">
        <v>75</v>
      </c>
      <c r="G534" s="45">
        <f>SUM(G535:G536)</f>
        <v>28</v>
      </c>
    </row>
    <row r="535" spans="1:7" x14ac:dyDescent="0.3">
      <c r="A535" s="48"/>
      <c r="B535" s="48" t="s">
        <v>3605</v>
      </c>
      <c r="C535" s="49" t="s">
        <v>3606</v>
      </c>
      <c r="D535" s="49" t="s">
        <v>3626</v>
      </c>
      <c r="E535" s="49"/>
      <c r="F535" s="49"/>
      <c r="G535" s="50"/>
    </row>
    <row r="536" spans="1:7" x14ac:dyDescent="0.3">
      <c r="A536" s="46" t="s">
        <v>3869</v>
      </c>
      <c r="B536" s="46"/>
      <c r="C536" s="47">
        <v>2</v>
      </c>
      <c r="D536" s="47">
        <v>14</v>
      </c>
      <c r="E536" s="47"/>
      <c r="F536" s="47"/>
      <c r="G536" s="47">
        <f>PRODUCT(C536:F536)</f>
        <v>28</v>
      </c>
    </row>
    <row r="538" spans="1:7" ht="45" customHeight="1" x14ac:dyDescent="0.3">
      <c r="A538" s="43" t="s">
        <v>3870</v>
      </c>
      <c r="B538" s="43" t="s">
        <v>3593</v>
      </c>
      <c r="C538" s="43" t="s">
        <v>78</v>
      </c>
      <c r="D538" s="44" t="s">
        <v>20</v>
      </c>
      <c r="E538" s="1" t="s">
        <v>3670</v>
      </c>
      <c r="F538" s="1" t="s">
        <v>3670</v>
      </c>
      <c r="G538" s="45">
        <f>SUM(G539:G540)</f>
        <v>6</v>
      </c>
    </row>
    <row r="539" spans="1:7" x14ac:dyDescent="0.3">
      <c r="A539" s="48"/>
      <c r="B539" s="48" t="s">
        <v>3605</v>
      </c>
      <c r="C539" s="49" t="s">
        <v>3606</v>
      </c>
      <c r="D539" s="49" t="s">
        <v>3626</v>
      </c>
      <c r="E539" s="49"/>
      <c r="F539" s="49"/>
      <c r="G539" s="50"/>
    </row>
    <row r="540" spans="1:7" x14ac:dyDescent="0.3">
      <c r="A540" s="46" t="s">
        <v>3813</v>
      </c>
      <c r="B540" s="46"/>
      <c r="C540" s="47">
        <v>2</v>
      </c>
      <c r="D540" s="47">
        <v>3</v>
      </c>
      <c r="E540" s="47"/>
      <c r="F540" s="47"/>
      <c r="G540" s="47">
        <f>PRODUCT(C540:F540)</f>
        <v>6</v>
      </c>
    </row>
    <row r="542" spans="1:7" ht="45" customHeight="1" x14ac:dyDescent="0.3">
      <c r="A542" s="43" t="s">
        <v>3871</v>
      </c>
      <c r="B542" s="43" t="s">
        <v>3593</v>
      </c>
      <c r="C542" s="43" t="s">
        <v>233</v>
      </c>
      <c r="D542" s="44" t="s">
        <v>20</v>
      </c>
      <c r="E542" s="1" t="s">
        <v>234</v>
      </c>
      <c r="F542" s="1" t="s">
        <v>234</v>
      </c>
      <c r="G542" s="45">
        <f>SUM(G543:G544)</f>
        <v>72</v>
      </c>
    </row>
    <row r="543" spans="1:7" x14ac:dyDescent="0.3">
      <c r="A543" s="48"/>
      <c r="B543" s="48" t="s">
        <v>3605</v>
      </c>
      <c r="C543" s="49" t="s">
        <v>3606</v>
      </c>
      <c r="D543" s="49" t="s">
        <v>3626</v>
      </c>
      <c r="E543" s="49"/>
      <c r="F543" s="49"/>
      <c r="G543" s="50"/>
    </row>
    <row r="544" spans="1:7" x14ac:dyDescent="0.3">
      <c r="A544" s="46" t="s">
        <v>3866</v>
      </c>
      <c r="B544" s="46"/>
      <c r="C544" s="47">
        <v>2</v>
      </c>
      <c r="D544" s="47">
        <v>36</v>
      </c>
      <c r="E544" s="47"/>
      <c r="F544" s="47"/>
      <c r="G544" s="47">
        <f>PRODUCT(C544:F544)</f>
        <v>72</v>
      </c>
    </row>
    <row r="546" spans="1:7" ht="45" customHeight="1" x14ac:dyDescent="0.3">
      <c r="A546" s="43" t="s">
        <v>3872</v>
      </c>
      <c r="B546" s="43" t="s">
        <v>3593</v>
      </c>
      <c r="C546" s="43" t="s">
        <v>80</v>
      </c>
      <c r="D546" s="44" t="s">
        <v>20</v>
      </c>
      <c r="E546" s="1" t="s">
        <v>3673</v>
      </c>
      <c r="F546" s="1" t="s">
        <v>3673</v>
      </c>
      <c r="G546" s="45">
        <f>SUM(G547:G548)</f>
        <v>20</v>
      </c>
    </row>
    <row r="547" spans="1:7" x14ac:dyDescent="0.3">
      <c r="A547" s="48"/>
      <c r="B547" s="48" t="s">
        <v>3605</v>
      </c>
      <c r="C547" s="49" t="s">
        <v>3606</v>
      </c>
      <c r="D547" s="49" t="s">
        <v>3626</v>
      </c>
      <c r="E547" s="49"/>
      <c r="F547" s="49"/>
      <c r="G547" s="50"/>
    </row>
    <row r="548" spans="1:7" x14ac:dyDescent="0.3">
      <c r="A548" s="46" t="s">
        <v>3813</v>
      </c>
      <c r="B548" s="46"/>
      <c r="C548" s="47">
        <v>2</v>
      </c>
      <c r="D548" s="47">
        <v>10</v>
      </c>
      <c r="E548" s="47"/>
      <c r="F548" s="47"/>
      <c r="G548" s="47">
        <f>PRODUCT(C548:F548)</f>
        <v>20</v>
      </c>
    </row>
    <row r="550" spans="1:7" ht="45" customHeight="1" x14ac:dyDescent="0.3">
      <c r="A550" s="43" t="s">
        <v>3873</v>
      </c>
      <c r="B550" s="43" t="s">
        <v>3593</v>
      </c>
      <c r="C550" s="43" t="s">
        <v>84</v>
      </c>
      <c r="D550" s="44" t="s">
        <v>20</v>
      </c>
      <c r="E550" s="1" t="s">
        <v>3677</v>
      </c>
      <c r="F550" s="1" t="s">
        <v>3677</v>
      </c>
      <c r="G550" s="45">
        <f>SUM(G551:G552)</f>
        <v>6</v>
      </c>
    </row>
    <row r="551" spans="1:7" x14ac:dyDescent="0.3">
      <c r="A551" s="48"/>
      <c r="B551" s="48" t="s">
        <v>3605</v>
      </c>
      <c r="C551" s="49" t="s">
        <v>3606</v>
      </c>
      <c r="D551" s="49" t="s">
        <v>3626</v>
      </c>
      <c r="E551" s="49"/>
      <c r="F551" s="49"/>
      <c r="G551" s="50"/>
    </row>
    <row r="552" spans="1:7" x14ac:dyDescent="0.3">
      <c r="A552" s="46" t="s">
        <v>3813</v>
      </c>
      <c r="B552" s="46"/>
      <c r="C552" s="47">
        <v>2</v>
      </c>
      <c r="D552" s="47">
        <v>3</v>
      </c>
      <c r="E552" s="47"/>
      <c r="F552" s="47"/>
      <c r="G552" s="47">
        <f>PRODUCT(C552:F552)</f>
        <v>6</v>
      </c>
    </row>
    <row r="554" spans="1:7" ht="45" customHeight="1" x14ac:dyDescent="0.3">
      <c r="A554" s="43" t="s">
        <v>3874</v>
      </c>
      <c r="B554" s="43" t="s">
        <v>3593</v>
      </c>
      <c r="C554" s="43" t="s">
        <v>206</v>
      </c>
      <c r="D554" s="44" t="s">
        <v>20</v>
      </c>
      <c r="E554" s="1" t="s">
        <v>207</v>
      </c>
      <c r="F554" s="1" t="s">
        <v>207</v>
      </c>
      <c r="G554" s="45">
        <f>SUM(G555:G556)</f>
        <v>6</v>
      </c>
    </row>
    <row r="555" spans="1:7" x14ac:dyDescent="0.3">
      <c r="A555" s="48"/>
      <c r="B555" s="48" t="s">
        <v>3605</v>
      </c>
      <c r="C555" s="49" t="s">
        <v>3606</v>
      </c>
      <c r="D555" s="49" t="s">
        <v>3626</v>
      </c>
      <c r="E555" s="49"/>
      <c r="F555" s="49"/>
      <c r="G555" s="50"/>
    </row>
    <row r="556" spans="1:7" x14ac:dyDescent="0.3">
      <c r="A556" s="46" t="s">
        <v>3813</v>
      </c>
      <c r="B556" s="46"/>
      <c r="C556" s="47">
        <v>2</v>
      </c>
      <c r="D556" s="47">
        <v>3</v>
      </c>
      <c r="E556" s="47"/>
      <c r="F556" s="47"/>
      <c r="G556" s="47">
        <f>PRODUCT(C556:F556)</f>
        <v>6</v>
      </c>
    </row>
    <row r="558" spans="1:7" ht="45" customHeight="1" x14ac:dyDescent="0.3">
      <c r="A558" s="43" t="s">
        <v>3875</v>
      </c>
      <c r="B558" s="43" t="s">
        <v>3593</v>
      </c>
      <c r="C558" s="43" t="s">
        <v>88</v>
      </c>
      <c r="D558" s="44" t="s">
        <v>14</v>
      </c>
      <c r="E558" s="1" t="s">
        <v>89</v>
      </c>
      <c r="F558" s="1" t="s">
        <v>89</v>
      </c>
      <c r="G558" s="45">
        <f>SUM(G559:G559)</f>
        <v>8</v>
      </c>
    </row>
    <row r="559" spans="1:7" x14ac:dyDescent="0.3">
      <c r="A559" s="46"/>
      <c r="B559" s="46"/>
      <c r="C559" s="47">
        <v>8</v>
      </c>
      <c r="D559" s="47"/>
      <c r="E559" s="47"/>
      <c r="F559" s="47"/>
      <c r="G559" s="47">
        <f>PRODUCT(C559:F559)</f>
        <v>8</v>
      </c>
    </row>
    <row r="561" spans="1:7" ht="45" customHeight="1" x14ac:dyDescent="0.3">
      <c r="A561" s="43" t="s">
        <v>3876</v>
      </c>
      <c r="B561" s="43" t="s">
        <v>3593</v>
      </c>
      <c r="C561" s="43" t="s">
        <v>90</v>
      </c>
      <c r="D561" s="44" t="s">
        <v>14</v>
      </c>
      <c r="E561" s="1" t="s">
        <v>91</v>
      </c>
      <c r="F561" s="1" t="s">
        <v>91</v>
      </c>
      <c r="G561" s="45">
        <f>SUM(G562:G562)</f>
        <v>12</v>
      </c>
    </row>
    <row r="562" spans="1:7" x14ac:dyDescent="0.3">
      <c r="A562" s="46"/>
      <c r="B562" s="46"/>
      <c r="C562" s="47">
        <v>12</v>
      </c>
      <c r="D562" s="47"/>
      <c r="E562" s="47"/>
      <c r="F562" s="47"/>
      <c r="G562" s="47">
        <f>PRODUCT(C562:F562)</f>
        <v>12</v>
      </c>
    </row>
    <row r="564" spans="1:7" ht="45" customHeight="1" x14ac:dyDescent="0.3">
      <c r="A564" s="43" t="s">
        <v>3877</v>
      </c>
      <c r="B564" s="43" t="s">
        <v>3593</v>
      </c>
      <c r="C564" s="43" t="s">
        <v>94</v>
      </c>
      <c r="D564" s="44" t="s">
        <v>14</v>
      </c>
      <c r="E564" s="1" t="s">
        <v>95</v>
      </c>
      <c r="F564" s="1" t="s">
        <v>95</v>
      </c>
      <c r="G564" s="45">
        <f>SUM(G565:G565)</f>
        <v>12</v>
      </c>
    </row>
    <row r="565" spans="1:7" x14ac:dyDescent="0.3">
      <c r="A565" s="46"/>
      <c r="B565" s="46"/>
      <c r="C565" s="47">
        <v>12</v>
      </c>
      <c r="D565" s="47"/>
      <c r="E565" s="47"/>
      <c r="F565" s="47"/>
      <c r="G565" s="47">
        <f>PRODUCT(C565:F565)</f>
        <v>12</v>
      </c>
    </row>
    <row r="567" spans="1:7" ht="45" customHeight="1" x14ac:dyDescent="0.3">
      <c r="A567" s="43" t="s">
        <v>3878</v>
      </c>
      <c r="B567" s="43" t="s">
        <v>3593</v>
      </c>
      <c r="C567" s="43" t="s">
        <v>96</v>
      </c>
      <c r="D567" s="44" t="s">
        <v>14</v>
      </c>
      <c r="E567" s="1" t="s">
        <v>97</v>
      </c>
      <c r="F567" s="1" t="s">
        <v>97</v>
      </c>
      <c r="G567" s="45">
        <f>SUM(G568:G568)</f>
        <v>4</v>
      </c>
    </row>
    <row r="568" spans="1:7" x14ac:dyDescent="0.3">
      <c r="A568" s="46"/>
      <c r="B568" s="46"/>
      <c r="C568" s="47">
        <v>4</v>
      </c>
      <c r="D568" s="47"/>
      <c r="E568" s="47"/>
      <c r="F568" s="47"/>
      <c r="G568" s="47">
        <f>PRODUCT(C568:F568)</f>
        <v>4</v>
      </c>
    </row>
    <row r="570" spans="1:7" ht="45" customHeight="1" x14ac:dyDescent="0.3">
      <c r="A570" s="43" t="s">
        <v>3879</v>
      </c>
      <c r="B570" s="43" t="s">
        <v>3593</v>
      </c>
      <c r="C570" s="43" t="s">
        <v>98</v>
      </c>
      <c r="D570" s="44" t="s">
        <v>14</v>
      </c>
      <c r="E570" s="1" t="s">
        <v>99</v>
      </c>
      <c r="F570" s="1" t="s">
        <v>99</v>
      </c>
      <c r="G570" s="45">
        <f>SUM(G571:G571)</f>
        <v>2</v>
      </c>
    </row>
    <row r="571" spans="1:7" x14ac:dyDescent="0.3">
      <c r="A571" s="46"/>
      <c r="B571" s="46"/>
      <c r="C571" s="47">
        <v>2</v>
      </c>
      <c r="D571" s="47"/>
      <c r="E571" s="47"/>
      <c r="F571" s="47"/>
      <c r="G571" s="47">
        <f>PRODUCT(C571:F571)</f>
        <v>2</v>
      </c>
    </row>
    <row r="573" spans="1:7" ht="45" customHeight="1" x14ac:dyDescent="0.3">
      <c r="A573" s="43" t="s">
        <v>3880</v>
      </c>
      <c r="B573" s="43" t="s">
        <v>3593</v>
      </c>
      <c r="C573" s="43" t="s">
        <v>100</v>
      </c>
      <c r="D573" s="44" t="s">
        <v>14</v>
      </c>
      <c r="E573" s="1" t="s">
        <v>101</v>
      </c>
      <c r="F573" s="1" t="s">
        <v>101</v>
      </c>
      <c r="G573" s="45">
        <f>SUM(G574:G574)</f>
        <v>16</v>
      </c>
    </row>
    <row r="574" spans="1:7" x14ac:dyDescent="0.3">
      <c r="A574" s="46"/>
      <c r="B574" s="46"/>
      <c r="C574" s="47">
        <v>16</v>
      </c>
      <c r="D574" s="47"/>
      <c r="E574" s="47"/>
      <c r="F574" s="47"/>
      <c r="G574" s="47">
        <f>PRODUCT(C574:F574)</f>
        <v>16</v>
      </c>
    </row>
    <row r="576" spans="1:7" ht="45" customHeight="1" x14ac:dyDescent="0.3">
      <c r="A576" s="43" t="s">
        <v>3881</v>
      </c>
      <c r="B576" s="43" t="s">
        <v>3593</v>
      </c>
      <c r="C576" s="43" t="s">
        <v>235</v>
      </c>
      <c r="D576" s="44" t="s">
        <v>14</v>
      </c>
      <c r="E576" s="1" t="s">
        <v>3882</v>
      </c>
      <c r="F576" s="1" t="s">
        <v>3882</v>
      </c>
      <c r="G576" s="45">
        <f>SUM(G577:G577)</f>
        <v>1</v>
      </c>
    </row>
    <row r="577" spans="1:7" x14ac:dyDescent="0.3">
      <c r="A577" s="46"/>
      <c r="B577" s="46"/>
      <c r="C577" s="47">
        <v>1</v>
      </c>
      <c r="D577" s="47"/>
      <c r="E577" s="47"/>
      <c r="F577" s="47"/>
      <c r="G577" s="47">
        <f>PRODUCT(C577:F577)</f>
        <v>1</v>
      </c>
    </row>
    <row r="579" spans="1:7" ht="45" customHeight="1" x14ac:dyDescent="0.3">
      <c r="A579" s="43" t="s">
        <v>3883</v>
      </c>
      <c r="B579" s="43" t="s">
        <v>3593</v>
      </c>
      <c r="C579" s="43" t="s">
        <v>210</v>
      </c>
      <c r="D579" s="44" t="s">
        <v>14</v>
      </c>
      <c r="E579" s="1" t="s">
        <v>3841</v>
      </c>
      <c r="F579" s="1" t="s">
        <v>3841</v>
      </c>
      <c r="G579" s="45">
        <f>SUM(G580:G580)</f>
        <v>5</v>
      </c>
    </row>
    <row r="580" spans="1:7" x14ac:dyDescent="0.3">
      <c r="A580" s="46"/>
      <c r="B580" s="46"/>
      <c r="C580" s="47">
        <v>5</v>
      </c>
      <c r="D580" s="47"/>
      <c r="E580" s="47"/>
      <c r="F580" s="47"/>
      <c r="G580" s="47">
        <f>PRODUCT(C580:F580)</f>
        <v>5</v>
      </c>
    </row>
    <row r="582" spans="1:7" ht="45" customHeight="1" x14ac:dyDescent="0.3">
      <c r="A582" s="43" t="s">
        <v>3884</v>
      </c>
      <c r="B582" s="43" t="s">
        <v>3593</v>
      </c>
      <c r="C582" s="43" t="s">
        <v>214</v>
      </c>
      <c r="D582" s="44" t="s">
        <v>14</v>
      </c>
      <c r="E582" s="1" t="s">
        <v>3845</v>
      </c>
      <c r="F582" s="1" t="s">
        <v>3845</v>
      </c>
      <c r="G582" s="45">
        <f>SUM(G583:G583)</f>
        <v>2</v>
      </c>
    </row>
    <row r="583" spans="1:7" x14ac:dyDescent="0.3">
      <c r="A583" s="46"/>
      <c r="B583" s="46"/>
      <c r="C583" s="47">
        <v>2</v>
      </c>
      <c r="D583" s="47"/>
      <c r="E583" s="47"/>
      <c r="F583" s="47"/>
      <c r="G583" s="47">
        <f>PRODUCT(C583:F583)</f>
        <v>2</v>
      </c>
    </row>
    <row r="585" spans="1:7" ht="45" customHeight="1" x14ac:dyDescent="0.3">
      <c r="A585" s="43" t="s">
        <v>3885</v>
      </c>
      <c r="B585" s="43" t="s">
        <v>3593</v>
      </c>
      <c r="C585" s="43" t="s">
        <v>216</v>
      </c>
      <c r="D585" s="44" t="s">
        <v>14</v>
      </c>
      <c r="E585" s="1" t="s">
        <v>3847</v>
      </c>
      <c r="F585" s="1" t="s">
        <v>3847</v>
      </c>
      <c r="G585" s="45">
        <f>SUM(G586:G586)</f>
        <v>2</v>
      </c>
    </row>
    <row r="586" spans="1:7" x14ac:dyDescent="0.3">
      <c r="A586" s="46"/>
      <c r="B586" s="46"/>
      <c r="C586" s="47">
        <v>2</v>
      </c>
      <c r="D586" s="47"/>
      <c r="E586" s="47"/>
      <c r="F586" s="47"/>
      <c r="G586" s="47">
        <f>PRODUCT(C586:F586)</f>
        <v>2</v>
      </c>
    </row>
    <row r="588" spans="1:7" ht="45" customHeight="1" x14ac:dyDescent="0.3">
      <c r="A588" s="43" t="s">
        <v>3886</v>
      </c>
      <c r="B588" s="43" t="s">
        <v>3593</v>
      </c>
      <c r="C588" s="43" t="s">
        <v>104</v>
      </c>
      <c r="D588" s="44" t="s">
        <v>14</v>
      </c>
      <c r="E588" s="1" t="s">
        <v>105</v>
      </c>
      <c r="F588" s="1" t="s">
        <v>105</v>
      </c>
      <c r="G588" s="45">
        <f>SUM(G589:G589)</f>
        <v>2</v>
      </c>
    </row>
    <row r="589" spans="1:7" x14ac:dyDescent="0.3">
      <c r="A589" s="46"/>
      <c r="B589" s="46"/>
      <c r="C589" s="47">
        <v>2</v>
      </c>
      <c r="D589" s="47"/>
      <c r="E589" s="47"/>
      <c r="F589" s="47"/>
      <c r="G589" s="47">
        <f>PRODUCT(C589:F589)</f>
        <v>2</v>
      </c>
    </row>
    <row r="591" spans="1:7" ht="45" customHeight="1" x14ac:dyDescent="0.3">
      <c r="A591" s="43" t="s">
        <v>3887</v>
      </c>
      <c r="B591" s="43" t="s">
        <v>3593</v>
      </c>
      <c r="C591" s="43" t="s">
        <v>106</v>
      </c>
      <c r="D591" s="44" t="s">
        <v>14</v>
      </c>
      <c r="E591" s="1" t="s">
        <v>107</v>
      </c>
      <c r="F591" s="1" t="s">
        <v>107</v>
      </c>
      <c r="G591" s="45">
        <f>SUM(G592:G592)</f>
        <v>2</v>
      </c>
    </row>
    <row r="592" spans="1:7" x14ac:dyDescent="0.3">
      <c r="A592" s="46"/>
      <c r="B592" s="46"/>
      <c r="C592" s="47">
        <v>2</v>
      </c>
      <c r="D592" s="47"/>
      <c r="E592" s="47"/>
      <c r="F592" s="47"/>
      <c r="G592" s="47">
        <f>PRODUCT(C592:F592)</f>
        <v>2</v>
      </c>
    </row>
    <row r="594" spans="1:7" ht="45" customHeight="1" x14ac:dyDescent="0.3">
      <c r="A594" s="43" t="s">
        <v>3888</v>
      </c>
      <c r="B594" s="43" t="s">
        <v>3593</v>
      </c>
      <c r="C594" s="43" t="s">
        <v>110</v>
      </c>
      <c r="D594" s="44" t="s">
        <v>14</v>
      </c>
      <c r="E594" s="1" t="s">
        <v>111</v>
      </c>
      <c r="F594" s="1" t="s">
        <v>111</v>
      </c>
      <c r="G594" s="45">
        <f>SUM(G595:G596)</f>
        <v>3</v>
      </c>
    </row>
    <row r="595" spans="1:7" x14ac:dyDescent="0.3">
      <c r="A595" s="46"/>
      <c r="B595" s="46"/>
      <c r="C595" s="47">
        <v>2</v>
      </c>
      <c r="D595" s="47"/>
      <c r="E595" s="47"/>
      <c r="F595" s="47"/>
      <c r="G595" s="47">
        <f>PRODUCT(C595:F595)</f>
        <v>2</v>
      </c>
    </row>
    <row r="596" spans="1:7" x14ac:dyDescent="0.3">
      <c r="A596" s="46" t="s">
        <v>3684</v>
      </c>
      <c r="B596" s="46"/>
      <c r="C596" s="47">
        <v>1</v>
      </c>
      <c r="D596" s="47"/>
      <c r="E596" s="47"/>
      <c r="F596" s="47"/>
      <c r="G596" s="47">
        <f>PRODUCT(C596:F596)</f>
        <v>1</v>
      </c>
    </row>
    <row r="598" spans="1:7" ht="45" customHeight="1" x14ac:dyDescent="0.3">
      <c r="A598" s="43" t="s">
        <v>3889</v>
      </c>
      <c r="B598" s="43" t="s">
        <v>3593</v>
      </c>
      <c r="C598" s="43" t="s">
        <v>112</v>
      </c>
      <c r="D598" s="44" t="s">
        <v>14</v>
      </c>
      <c r="E598" s="1" t="s">
        <v>113</v>
      </c>
      <c r="F598" s="1" t="s">
        <v>113</v>
      </c>
      <c r="G598" s="45">
        <f>SUM(G599:G599)</f>
        <v>1</v>
      </c>
    </row>
    <row r="599" spans="1:7" x14ac:dyDescent="0.3">
      <c r="A599" s="46"/>
      <c r="B599" s="46"/>
      <c r="C599" s="47">
        <v>1</v>
      </c>
      <c r="D599" s="47"/>
      <c r="E599" s="47"/>
      <c r="F599" s="47"/>
      <c r="G599" s="47">
        <f>PRODUCT(C599:F599)</f>
        <v>1</v>
      </c>
    </row>
    <row r="601" spans="1:7" ht="45" customHeight="1" x14ac:dyDescent="0.3">
      <c r="A601" s="43" t="s">
        <v>3890</v>
      </c>
      <c r="B601" s="43" t="s">
        <v>3593</v>
      </c>
      <c r="C601" s="43" t="s">
        <v>130</v>
      </c>
      <c r="D601" s="44" t="s">
        <v>14</v>
      </c>
      <c r="E601" s="1" t="s">
        <v>131</v>
      </c>
      <c r="F601" s="1" t="s">
        <v>131</v>
      </c>
      <c r="G601" s="45">
        <f>SUM(G602:G602)</f>
        <v>2</v>
      </c>
    </row>
    <row r="602" spans="1:7" x14ac:dyDescent="0.3">
      <c r="A602" s="46"/>
      <c r="B602" s="46"/>
      <c r="C602" s="47">
        <v>2</v>
      </c>
      <c r="D602" s="47"/>
      <c r="E602" s="47"/>
      <c r="F602" s="47"/>
      <c r="G602" s="47">
        <f>PRODUCT(C602:F602)</f>
        <v>2</v>
      </c>
    </row>
    <row r="604" spans="1:7" ht="45" customHeight="1" x14ac:dyDescent="0.3">
      <c r="A604" s="43" t="s">
        <v>3891</v>
      </c>
      <c r="B604" s="43" t="s">
        <v>3593</v>
      </c>
      <c r="C604" s="43" t="s">
        <v>132</v>
      </c>
      <c r="D604" s="44" t="s">
        <v>14</v>
      </c>
      <c r="E604" s="1" t="s">
        <v>133</v>
      </c>
      <c r="F604" s="1" t="s">
        <v>133</v>
      </c>
      <c r="G604" s="45">
        <f>SUM(G605:G605)</f>
        <v>2</v>
      </c>
    </row>
    <row r="605" spans="1:7" x14ac:dyDescent="0.3">
      <c r="A605" s="46"/>
      <c r="B605" s="46"/>
      <c r="C605" s="47">
        <v>2</v>
      </c>
      <c r="D605" s="47"/>
      <c r="E605" s="47"/>
      <c r="F605" s="47"/>
      <c r="G605" s="47">
        <f>PRODUCT(C605:F605)</f>
        <v>2</v>
      </c>
    </row>
    <row r="607" spans="1:7" ht="45" customHeight="1" x14ac:dyDescent="0.3">
      <c r="A607" s="43" t="s">
        <v>3892</v>
      </c>
      <c r="B607" s="43" t="s">
        <v>3593</v>
      </c>
      <c r="C607" s="43" t="s">
        <v>136</v>
      </c>
      <c r="D607" s="44" t="s">
        <v>14</v>
      </c>
      <c r="E607" s="1" t="s">
        <v>137</v>
      </c>
      <c r="F607" s="1" t="s">
        <v>137</v>
      </c>
      <c r="G607" s="45">
        <f>SUM(G608:G608)</f>
        <v>3</v>
      </c>
    </row>
    <row r="608" spans="1:7" x14ac:dyDescent="0.3">
      <c r="A608" s="46"/>
      <c r="B608" s="46"/>
      <c r="C608" s="47">
        <v>3</v>
      </c>
      <c r="D608" s="47"/>
      <c r="E608" s="47"/>
      <c r="F608" s="47"/>
      <c r="G608" s="47">
        <f>PRODUCT(C608:F608)</f>
        <v>3</v>
      </c>
    </row>
    <row r="610" spans="1:7" ht="45" customHeight="1" x14ac:dyDescent="0.3">
      <c r="A610" s="43" t="s">
        <v>3893</v>
      </c>
      <c r="B610" s="43" t="s">
        <v>3593</v>
      </c>
      <c r="C610" s="43" t="s">
        <v>138</v>
      </c>
      <c r="D610" s="44" t="s">
        <v>14</v>
      </c>
      <c r="E610" s="1" t="s">
        <v>139</v>
      </c>
      <c r="F610" s="1" t="s">
        <v>139</v>
      </c>
      <c r="G610" s="45">
        <f>SUM(G611:G611)</f>
        <v>1</v>
      </c>
    </row>
    <row r="611" spans="1:7" x14ac:dyDescent="0.3">
      <c r="A611" s="46"/>
      <c r="B611" s="46"/>
      <c r="C611" s="47">
        <v>1</v>
      </c>
      <c r="D611" s="47"/>
      <c r="E611" s="47"/>
      <c r="F611" s="47"/>
      <c r="G611" s="47">
        <f>PRODUCT(C611:F611)</f>
        <v>1</v>
      </c>
    </row>
    <row r="613" spans="1:7" ht="45" customHeight="1" x14ac:dyDescent="0.3">
      <c r="A613" s="43" t="s">
        <v>3894</v>
      </c>
      <c r="B613" s="43" t="s">
        <v>3593</v>
      </c>
      <c r="C613" s="43" t="s">
        <v>140</v>
      </c>
      <c r="D613" s="44" t="s">
        <v>14</v>
      </c>
      <c r="E613" s="1" t="s">
        <v>141</v>
      </c>
      <c r="F613" s="1" t="s">
        <v>141</v>
      </c>
      <c r="G613" s="45">
        <f>SUM(G614:G614)</f>
        <v>16</v>
      </c>
    </row>
    <row r="614" spans="1:7" x14ac:dyDescent="0.3">
      <c r="A614" s="46"/>
      <c r="B614" s="46"/>
      <c r="C614" s="47">
        <v>16</v>
      </c>
      <c r="D614" s="47"/>
      <c r="E614" s="47"/>
      <c r="F614" s="47"/>
      <c r="G614" s="47">
        <f>PRODUCT(C614:F614)</f>
        <v>16</v>
      </c>
    </row>
    <row r="616" spans="1:7" ht="45" customHeight="1" x14ac:dyDescent="0.3">
      <c r="A616" s="43" t="s">
        <v>3895</v>
      </c>
      <c r="B616" s="43" t="s">
        <v>3593</v>
      </c>
      <c r="C616" s="43" t="s">
        <v>237</v>
      </c>
      <c r="D616" s="44" t="s">
        <v>14</v>
      </c>
      <c r="E616" s="1" t="s">
        <v>238</v>
      </c>
      <c r="F616" s="1" t="s">
        <v>238</v>
      </c>
      <c r="G616" s="45">
        <f>SUM(G617:G617)</f>
        <v>2</v>
      </c>
    </row>
    <row r="617" spans="1:7" x14ac:dyDescent="0.3">
      <c r="A617" s="46" t="s">
        <v>3896</v>
      </c>
      <c r="B617" s="46"/>
      <c r="C617" s="47">
        <v>2</v>
      </c>
      <c r="D617" s="47"/>
      <c r="E617" s="47"/>
      <c r="F617" s="47"/>
      <c r="G617" s="47">
        <f>PRODUCT(C617:F617)</f>
        <v>2</v>
      </c>
    </row>
    <row r="619" spans="1:7" ht="45" customHeight="1" x14ac:dyDescent="0.3">
      <c r="A619" s="43" t="s">
        <v>3897</v>
      </c>
      <c r="B619" s="43" t="s">
        <v>3593</v>
      </c>
      <c r="C619" s="43" t="s">
        <v>239</v>
      </c>
      <c r="D619" s="44" t="s">
        <v>14</v>
      </c>
      <c r="E619" s="1" t="s">
        <v>240</v>
      </c>
      <c r="F619" s="1" t="s">
        <v>240</v>
      </c>
      <c r="G619" s="45">
        <f>SUM(G620:G620)</f>
        <v>2</v>
      </c>
    </row>
    <row r="620" spans="1:7" x14ac:dyDescent="0.3">
      <c r="A620" s="46" t="s">
        <v>3898</v>
      </c>
      <c r="B620" s="46"/>
      <c r="C620" s="47">
        <v>2</v>
      </c>
      <c r="D620" s="47"/>
      <c r="E620" s="47"/>
      <c r="F620" s="47"/>
      <c r="G620" s="47">
        <f>PRODUCT(C620:F620)</f>
        <v>2</v>
      </c>
    </row>
    <row r="622" spans="1:7" ht="45" customHeight="1" x14ac:dyDescent="0.3">
      <c r="A622" s="43" t="s">
        <v>3899</v>
      </c>
      <c r="B622" s="43" t="s">
        <v>3593</v>
      </c>
      <c r="C622" s="43" t="s">
        <v>241</v>
      </c>
      <c r="D622" s="44" t="s">
        <v>14</v>
      </c>
      <c r="E622" s="1" t="s">
        <v>242</v>
      </c>
      <c r="F622" s="1" t="s">
        <v>242</v>
      </c>
      <c r="G622" s="45">
        <f>SUM(G623:G623)</f>
        <v>1</v>
      </c>
    </row>
    <row r="623" spans="1:7" x14ac:dyDescent="0.3">
      <c r="A623" s="46"/>
      <c r="B623" s="46"/>
      <c r="C623" s="47">
        <v>1</v>
      </c>
      <c r="D623" s="47"/>
      <c r="E623" s="47"/>
      <c r="F623" s="47"/>
      <c r="G623" s="47">
        <f>PRODUCT(C623:F623)</f>
        <v>1</v>
      </c>
    </row>
    <row r="625" spans="1:7" ht="45" customHeight="1" x14ac:dyDescent="0.3">
      <c r="A625" s="43" t="s">
        <v>3900</v>
      </c>
      <c r="B625" s="43" t="s">
        <v>3593</v>
      </c>
      <c r="C625" s="43" t="s">
        <v>243</v>
      </c>
      <c r="D625" s="44" t="s">
        <v>14</v>
      </c>
      <c r="E625" s="1" t="s">
        <v>3901</v>
      </c>
      <c r="F625" s="1" t="s">
        <v>3901</v>
      </c>
      <c r="G625" s="45">
        <f>SUM(G626:G626)</f>
        <v>1</v>
      </c>
    </row>
    <row r="626" spans="1:7" x14ac:dyDescent="0.3">
      <c r="A626" s="46" t="s">
        <v>3902</v>
      </c>
      <c r="B626" s="46"/>
      <c r="C626" s="47">
        <v>1</v>
      </c>
      <c r="D626" s="47"/>
      <c r="E626" s="47"/>
      <c r="F626" s="47"/>
      <c r="G626" s="47">
        <f>PRODUCT(C626:F626)</f>
        <v>1</v>
      </c>
    </row>
    <row r="628" spans="1:7" ht="45" customHeight="1" x14ac:dyDescent="0.3">
      <c r="A628" s="43" t="s">
        <v>3903</v>
      </c>
      <c r="B628" s="43" t="s">
        <v>3593</v>
      </c>
      <c r="C628" s="43" t="s">
        <v>168</v>
      </c>
      <c r="D628" s="44" t="s">
        <v>14</v>
      </c>
      <c r="E628" s="1" t="s">
        <v>3777</v>
      </c>
      <c r="F628" s="1" t="s">
        <v>3777</v>
      </c>
      <c r="G628" s="45">
        <f>SUM(G629:G631)</f>
        <v>3</v>
      </c>
    </row>
    <row r="629" spans="1:7" x14ac:dyDescent="0.3">
      <c r="A629" s="46" t="s">
        <v>3904</v>
      </c>
      <c r="B629" s="46"/>
      <c r="C629" s="47">
        <v>1</v>
      </c>
      <c r="D629" s="47"/>
      <c r="E629" s="47"/>
      <c r="F629" s="47"/>
      <c r="G629" s="47">
        <f>PRODUCT(C629:F629)</f>
        <v>1</v>
      </c>
    </row>
    <row r="630" spans="1:7" x14ac:dyDescent="0.3">
      <c r="A630" s="46" t="s">
        <v>3905</v>
      </c>
      <c r="B630" s="46"/>
      <c r="C630" s="47">
        <v>1</v>
      </c>
      <c r="D630" s="47"/>
      <c r="E630" s="47"/>
      <c r="F630" s="47"/>
      <c r="G630" s="47">
        <f>PRODUCT(C630:F630)</f>
        <v>1</v>
      </c>
    </row>
    <row r="631" spans="1:7" x14ac:dyDescent="0.3">
      <c r="A631" s="46" t="s">
        <v>3906</v>
      </c>
      <c r="B631" s="46"/>
      <c r="C631" s="47">
        <v>1</v>
      </c>
      <c r="D631" s="47"/>
      <c r="E631" s="47"/>
      <c r="F631" s="47"/>
      <c r="G631" s="47">
        <f>PRODUCT(C631:F631)</f>
        <v>1</v>
      </c>
    </row>
    <row r="633" spans="1:7" ht="45" customHeight="1" x14ac:dyDescent="0.3">
      <c r="A633" s="43" t="s">
        <v>3907</v>
      </c>
      <c r="B633" s="43" t="s">
        <v>3593</v>
      </c>
      <c r="C633" s="43" t="s">
        <v>245</v>
      </c>
      <c r="D633" s="44" t="s">
        <v>14</v>
      </c>
      <c r="E633" s="1" t="s">
        <v>3908</v>
      </c>
      <c r="F633" s="1" t="s">
        <v>3908</v>
      </c>
      <c r="G633" s="45">
        <f>SUM(G634:G635)</f>
        <v>2</v>
      </c>
    </row>
    <row r="634" spans="1:7" x14ac:dyDescent="0.3">
      <c r="A634" s="46" t="s">
        <v>3909</v>
      </c>
      <c r="B634" s="46"/>
      <c r="C634" s="47">
        <v>1</v>
      </c>
      <c r="D634" s="47"/>
      <c r="E634" s="47"/>
      <c r="F634" s="47"/>
      <c r="G634" s="47">
        <f>PRODUCT(C634:F634)</f>
        <v>1</v>
      </c>
    </row>
    <row r="635" spans="1:7" x14ac:dyDescent="0.3">
      <c r="A635" s="46" t="s">
        <v>3910</v>
      </c>
      <c r="B635" s="46"/>
      <c r="C635" s="47">
        <v>1</v>
      </c>
      <c r="D635" s="47"/>
      <c r="E635" s="47"/>
      <c r="F635" s="47"/>
      <c r="G635" s="47">
        <f>PRODUCT(C635:F635)</f>
        <v>1</v>
      </c>
    </row>
    <row r="637" spans="1:7" ht="45" customHeight="1" x14ac:dyDescent="0.3">
      <c r="A637" s="43" t="s">
        <v>3911</v>
      </c>
      <c r="B637" s="43" t="s">
        <v>3593</v>
      </c>
      <c r="C637" s="43" t="s">
        <v>170</v>
      </c>
      <c r="D637" s="44" t="s">
        <v>14</v>
      </c>
      <c r="E637" s="1" t="s">
        <v>3780</v>
      </c>
      <c r="F637" s="1" t="s">
        <v>3780</v>
      </c>
      <c r="G637" s="45">
        <f>SUM(G638:G639)</f>
        <v>2</v>
      </c>
    </row>
    <row r="638" spans="1:7" x14ac:dyDescent="0.3">
      <c r="A638" s="46" t="s">
        <v>3912</v>
      </c>
      <c r="B638" s="46"/>
      <c r="C638" s="47">
        <v>1</v>
      </c>
      <c r="D638" s="47"/>
      <c r="E638" s="47"/>
      <c r="F638" s="47"/>
      <c r="G638" s="47">
        <f>PRODUCT(C638:F638)</f>
        <v>1</v>
      </c>
    </row>
    <row r="639" spans="1:7" x14ac:dyDescent="0.3">
      <c r="A639" s="46" t="s">
        <v>3913</v>
      </c>
      <c r="B639" s="46"/>
      <c r="C639" s="47">
        <v>1</v>
      </c>
      <c r="D639" s="47"/>
      <c r="E639" s="47"/>
      <c r="F639" s="47"/>
      <c r="G639" s="47">
        <f>PRODUCT(C639:F639)</f>
        <v>1</v>
      </c>
    </row>
    <row r="641" spans="1:7" ht="45" customHeight="1" x14ac:dyDescent="0.3">
      <c r="A641" s="43" t="s">
        <v>3914</v>
      </c>
      <c r="B641" s="43" t="s">
        <v>3593</v>
      </c>
      <c r="C641" s="43" t="s">
        <v>186</v>
      </c>
      <c r="D641" s="44" t="s">
        <v>14</v>
      </c>
      <c r="E641" s="1" t="s">
        <v>187</v>
      </c>
      <c r="F641" s="1" t="s">
        <v>187</v>
      </c>
      <c r="G641" s="45">
        <f>SUM(G642:G643)</f>
        <v>2</v>
      </c>
    </row>
    <row r="642" spans="1:7" x14ac:dyDescent="0.3">
      <c r="A642" s="46" t="s">
        <v>3915</v>
      </c>
      <c r="B642" s="46"/>
      <c r="C642" s="47"/>
      <c r="D642" s="47">
        <v>1</v>
      </c>
      <c r="E642" s="47"/>
      <c r="F642" s="47"/>
      <c r="G642" s="47">
        <f>PRODUCT(C642:F642)</f>
        <v>1</v>
      </c>
    </row>
    <row r="643" spans="1:7" x14ac:dyDescent="0.3">
      <c r="A643" s="46" t="s">
        <v>3916</v>
      </c>
      <c r="B643" s="46"/>
      <c r="C643" s="47"/>
      <c r="D643" s="47">
        <v>1</v>
      </c>
      <c r="E643" s="47"/>
      <c r="F643" s="47"/>
      <c r="G643" s="47">
        <f>PRODUCT(C643:F643)</f>
        <v>1</v>
      </c>
    </row>
    <row r="645" spans="1:7" ht="45" customHeight="1" x14ac:dyDescent="0.3">
      <c r="A645" s="43" t="s">
        <v>3917</v>
      </c>
      <c r="B645" s="43" t="s">
        <v>3593</v>
      </c>
      <c r="C645" s="43" t="s">
        <v>247</v>
      </c>
      <c r="D645" s="44" t="s">
        <v>14</v>
      </c>
      <c r="E645" s="1" t="s">
        <v>248</v>
      </c>
      <c r="F645" s="1" t="s">
        <v>248</v>
      </c>
      <c r="G645" s="45">
        <f>SUM(G646:G646)</f>
        <v>2</v>
      </c>
    </row>
    <row r="646" spans="1:7" x14ac:dyDescent="0.3">
      <c r="A646" s="46"/>
      <c r="B646" s="46"/>
      <c r="C646" s="47"/>
      <c r="D646" s="47">
        <v>2</v>
      </c>
      <c r="E646" s="47"/>
      <c r="F646" s="47"/>
      <c r="G646" s="47">
        <f>PRODUCT(C646:F646)</f>
        <v>2</v>
      </c>
    </row>
    <row r="648" spans="1:7" ht="45" customHeight="1" x14ac:dyDescent="0.3">
      <c r="A648" s="43" t="s">
        <v>3918</v>
      </c>
      <c r="B648" s="43" t="s">
        <v>3593</v>
      </c>
      <c r="C648" s="43" t="s">
        <v>249</v>
      </c>
      <c r="D648" s="44" t="s">
        <v>14</v>
      </c>
      <c r="E648" s="1" t="s">
        <v>250</v>
      </c>
      <c r="F648" s="1" t="s">
        <v>250</v>
      </c>
      <c r="G648" s="45">
        <f>SUM(G649:G649)</f>
        <v>2</v>
      </c>
    </row>
    <row r="649" spans="1:7" x14ac:dyDescent="0.3">
      <c r="A649" s="46"/>
      <c r="B649" s="46"/>
      <c r="C649" s="47"/>
      <c r="D649" s="47">
        <v>2</v>
      </c>
      <c r="E649" s="47"/>
      <c r="F649" s="47"/>
      <c r="G649" s="47">
        <f>PRODUCT(C649:F649)</f>
        <v>2</v>
      </c>
    </row>
    <row r="651" spans="1:7" x14ac:dyDescent="0.3">
      <c r="B651" t="s">
        <v>3591</v>
      </c>
      <c r="C651" s="41" t="s">
        <v>5</v>
      </c>
      <c r="D651" s="42" t="s">
        <v>6</v>
      </c>
      <c r="E651" s="41" t="s">
        <v>7</v>
      </c>
    </row>
    <row r="652" spans="1:7" x14ac:dyDescent="0.3">
      <c r="B652" t="s">
        <v>3591</v>
      </c>
      <c r="C652" s="41" t="s">
        <v>8</v>
      </c>
      <c r="D652" s="42" t="s">
        <v>251</v>
      </c>
      <c r="E652" s="41" t="s">
        <v>252</v>
      </c>
    </row>
    <row r="653" spans="1:7" x14ac:dyDescent="0.3">
      <c r="B653" t="s">
        <v>3591</v>
      </c>
      <c r="C653" s="41" t="s">
        <v>10</v>
      </c>
      <c r="D653" s="42" t="s">
        <v>251</v>
      </c>
      <c r="E653" s="41" t="s">
        <v>198</v>
      </c>
    </row>
    <row r="655" spans="1:7" ht="45" customHeight="1" x14ac:dyDescent="0.3">
      <c r="A655" s="43" t="s">
        <v>3919</v>
      </c>
      <c r="B655" s="43" t="s">
        <v>3593</v>
      </c>
      <c r="C655" s="43" t="s">
        <v>254</v>
      </c>
      <c r="D655" s="44" t="s">
        <v>14</v>
      </c>
      <c r="E655" s="1" t="s">
        <v>255</v>
      </c>
      <c r="F655" s="1" t="s">
        <v>255</v>
      </c>
      <c r="G655" s="45">
        <f>SUM(G656:G656)</f>
        <v>5</v>
      </c>
    </row>
    <row r="656" spans="1:7" x14ac:dyDescent="0.3">
      <c r="A656" s="46"/>
      <c r="B656" s="46"/>
      <c r="C656" s="47">
        <v>5</v>
      </c>
      <c r="D656" s="47"/>
      <c r="E656" s="47"/>
      <c r="F656" s="47"/>
      <c r="G656" s="47">
        <f>PRODUCT(C656:F656)</f>
        <v>5</v>
      </c>
    </row>
    <row r="658" spans="1:7" ht="45" customHeight="1" x14ac:dyDescent="0.3">
      <c r="A658" s="43" t="s">
        <v>3920</v>
      </c>
      <c r="B658" s="43" t="s">
        <v>3593</v>
      </c>
      <c r="C658" s="43" t="s">
        <v>256</v>
      </c>
      <c r="D658" s="44" t="s">
        <v>14</v>
      </c>
      <c r="E658" s="1" t="s">
        <v>3921</v>
      </c>
      <c r="F658" s="1" t="s">
        <v>3921</v>
      </c>
      <c r="G658" s="45">
        <f>SUM(G659:G659)</f>
        <v>1</v>
      </c>
    </row>
    <row r="659" spans="1:7" x14ac:dyDescent="0.3">
      <c r="A659" s="46" t="s">
        <v>3922</v>
      </c>
      <c r="B659" s="46"/>
      <c r="C659" s="47">
        <v>1</v>
      </c>
      <c r="D659" s="47"/>
      <c r="E659" s="47"/>
      <c r="F659" s="47"/>
      <c r="G659" s="47">
        <f>PRODUCT(C659:F659)</f>
        <v>1</v>
      </c>
    </row>
    <row r="661" spans="1:7" ht="45" customHeight="1" x14ac:dyDescent="0.3">
      <c r="A661" s="43" t="s">
        <v>3923</v>
      </c>
      <c r="B661" s="43" t="s">
        <v>3593</v>
      </c>
      <c r="C661" s="43" t="s">
        <v>258</v>
      </c>
      <c r="D661" s="44" t="s">
        <v>14</v>
      </c>
      <c r="E661" s="1" t="s">
        <v>3924</v>
      </c>
      <c r="F661" s="1" t="s">
        <v>3924</v>
      </c>
      <c r="G661" s="45">
        <f>SUM(G662:G662)</f>
        <v>1</v>
      </c>
    </row>
    <row r="662" spans="1:7" x14ac:dyDescent="0.3">
      <c r="A662" s="46" t="s">
        <v>3925</v>
      </c>
      <c r="B662" s="46"/>
      <c r="C662" s="47">
        <v>1</v>
      </c>
      <c r="D662" s="47"/>
      <c r="E662" s="47"/>
      <c r="F662" s="47"/>
      <c r="G662" s="47">
        <f>PRODUCT(C662:F662)</f>
        <v>1</v>
      </c>
    </row>
    <row r="664" spans="1:7" ht="45" customHeight="1" x14ac:dyDescent="0.3">
      <c r="A664" s="43" t="s">
        <v>3926</v>
      </c>
      <c r="B664" s="43" t="s">
        <v>3593</v>
      </c>
      <c r="C664" s="43" t="s">
        <v>260</v>
      </c>
      <c r="D664" s="44" t="s">
        <v>14</v>
      </c>
      <c r="E664" s="1" t="s">
        <v>3927</v>
      </c>
      <c r="F664" s="1" t="s">
        <v>3927</v>
      </c>
      <c r="G664" s="45">
        <f>SUM(G665:G666)</f>
        <v>2</v>
      </c>
    </row>
    <row r="665" spans="1:7" x14ac:dyDescent="0.3">
      <c r="A665" s="46" t="s">
        <v>3928</v>
      </c>
      <c r="B665" s="46"/>
      <c r="C665" s="47">
        <v>1</v>
      </c>
      <c r="D665" s="47"/>
      <c r="E665" s="47"/>
      <c r="F665" s="47"/>
      <c r="G665" s="47">
        <f>PRODUCT(C665:F665)</f>
        <v>1</v>
      </c>
    </row>
    <row r="666" spans="1:7" x14ac:dyDescent="0.3">
      <c r="A666" s="46" t="s">
        <v>3929</v>
      </c>
      <c r="B666" s="46"/>
      <c r="C666" s="47">
        <v>1</v>
      </c>
      <c r="D666" s="47"/>
      <c r="E666" s="47"/>
      <c r="F666" s="47"/>
      <c r="G666" s="47">
        <f>PRODUCT(C666:F666)</f>
        <v>1</v>
      </c>
    </row>
    <row r="668" spans="1:7" ht="45" customHeight="1" x14ac:dyDescent="0.3">
      <c r="A668" s="43" t="s">
        <v>3930</v>
      </c>
      <c r="B668" s="43" t="s">
        <v>3593</v>
      </c>
      <c r="C668" s="43" t="s">
        <v>262</v>
      </c>
      <c r="D668" s="44" t="s">
        <v>14</v>
      </c>
      <c r="E668" s="1" t="s">
        <v>3931</v>
      </c>
      <c r="F668" s="1" t="s">
        <v>3931</v>
      </c>
      <c r="G668" s="45">
        <f>SUM(G669:G669)</f>
        <v>1</v>
      </c>
    </row>
    <row r="669" spans="1:7" x14ac:dyDescent="0.3">
      <c r="A669" s="46" t="s">
        <v>3932</v>
      </c>
      <c r="B669" s="46"/>
      <c r="C669" s="47">
        <v>1</v>
      </c>
      <c r="D669" s="47"/>
      <c r="E669" s="47"/>
      <c r="F669" s="47"/>
      <c r="G669" s="47">
        <f>PRODUCT(C669:F669)</f>
        <v>1</v>
      </c>
    </row>
    <row r="671" spans="1:7" ht="45" customHeight="1" x14ac:dyDescent="0.3">
      <c r="A671" s="43" t="s">
        <v>3933</v>
      </c>
      <c r="B671" s="43" t="s">
        <v>3593</v>
      </c>
      <c r="C671" s="43" t="s">
        <v>264</v>
      </c>
      <c r="D671" s="44" t="s">
        <v>14</v>
      </c>
      <c r="E671" s="1" t="s">
        <v>3934</v>
      </c>
      <c r="F671" s="1" t="s">
        <v>3934</v>
      </c>
      <c r="G671" s="45">
        <f>SUM(G672:G672)</f>
        <v>30</v>
      </c>
    </row>
    <row r="672" spans="1:7" x14ac:dyDescent="0.3">
      <c r="A672" s="46"/>
      <c r="B672" s="46"/>
      <c r="C672" s="47">
        <v>30</v>
      </c>
      <c r="D672" s="47"/>
      <c r="E672" s="47"/>
      <c r="F672" s="47"/>
      <c r="G672" s="47">
        <f>PRODUCT(C672:F672)</f>
        <v>30</v>
      </c>
    </row>
    <row r="674" spans="1:7" ht="45" customHeight="1" x14ac:dyDescent="0.3">
      <c r="A674" s="43" t="s">
        <v>3935</v>
      </c>
      <c r="B674" s="43" t="s">
        <v>3593</v>
      </c>
      <c r="C674" s="43" t="s">
        <v>266</v>
      </c>
      <c r="D674" s="44" t="s">
        <v>14</v>
      </c>
      <c r="E674" s="1" t="s">
        <v>3936</v>
      </c>
      <c r="F674" s="1" t="s">
        <v>3936</v>
      </c>
      <c r="G674" s="45">
        <f>SUM(G675:G675)</f>
        <v>2</v>
      </c>
    </row>
    <row r="675" spans="1:7" x14ac:dyDescent="0.3">
      <c r="A675" s="46"/>
      <c r="B675" s="46"/>
      <c r="C675" s="47">
        <v>2</v>
      </c>
      <c r="D675" s="47"/>
      <c r="E675" s="47"/>
      <c r="F675" s="47"/>
      <c r="G675" s="47">
        <f>PRODUCT(C675:F675)</f>
        <v>2</v>
      </c>
    </row>
    <row r="677" spans="1:7" x14ac:dyDescent="0.3">
      <c r="B677" t="s">
        <v>3591</v>
      </c>
      <c r="C677" s="41" t="s">
        <v>5</v>
      </c>
      <c r="D677" s="42" t="s">
        <v>6</v>
      </c>
      <c r="E677" s="41" t="s">
        <v>7</v>
      </c>
    </row>
    <row r="678" spans="1:7" x14ac:dyDescent="0.3">
      <c r="B678" t="s">
        <v>3591</v>
      </c>
      <c r="C678" s="41" t="s">
        <v>8</v>
      </c>
      <c r="D678" s="42" t="s">
        <v>251</v>
      </c>
      <c r="E678" s="41" t="s">
        <v>252</v>
      </c>
    </row>
    <row r="679" spans="1:7" x14ac:dyDescent="0.3">
      <c r="B679" t="s">
        <v>3591</v>
      </c>
      <c r="C679" s="41" t="s">
        <v>10</v>
      </c>
      <c r="D679" s="42" t="s">
        <v>268</v>
      </c>
      <c r="E679" s="41" t="s">
        <v>229</v>
      </c>
    </row>
    <row r="681" spans="1:7" ht="45" customHeight="1" x14ac:dyDescent="0.3">
      <c r="A681" s="43" t="s">
        <v>3937</v>
      </c>
      <c r="B681" s="43" t="s">
        <v>3593</v>
      </c>
      <c r="C681" s="43" t="s">
        <v>270</v>
      </c>
      <c r="D681" s="44" t="s">
        <v>14</v>
      </c>
      <c r="E681" s="1" t="s">
        <v>3938</v>
      </c>
      <c r="F681" s="1" t="s">
        <v>3938</v>
      </c>
      <c r="G681" s="45">
        <f>SUM(G682:G682)</f>
        <v>1</v>
      </c>
    </row>
    <row r="682" spans="1:7" x14ac:dyDescent="0.3">
      <c r="A682" s="46" t="s">
        <v>3939</v>
      </c>
      <c r="B682" s="46"/>
      <c r="C682" s="47">
        <v>1</v>
      </c>
      <c r="D682" s="47"/>
      <c r="E682" s="47"/>
      <c r="F682" s="47"/>
      <c r="G682" s="47">
        <f>PRODUCT(C682:F682)</f>
        <v>1</v>
      </c>
    </row>
    <row r="684" spans="1:7" x14ac:dyDescent="0.3">
      <c r="B684" t="s">
        <v>3591</v>
      </c>
      <c r="C684" s="41" t="s">
        <v>5</v>
      </c>
      <c r="D684" s="42" t="s">
        <v>6</v>
      </c>
      <c r="E684" s="41" t="s">
        <v>7</v>
      </c>
    </row>
    <row r="685" spans="1:7" x14ac:dyDescent="0.3">
      <c r="B685" t="s">
        <v>3591</v>
      </c>
      <c r="C685" s="41" t="s">
        <v>8</v>
      </c>
      <c r="D685" s="42" t="s">
        <v>268</v>
      </c>
      <c r="E685" s="41" t="s">
        <v>272</v>
      </c>
    </row>
    <row r="687" spans="1:7" ht="45" customHeight="1" x14ac:dyDescent="0.3">
      <c r="A687" s="43" t="s">
        <v>3940</v>
      </c>
      <c r="B687" s="43" t="s">
        <v>3593</v>
      </c>
      <c r="C687" s="43" t="s">
        <v>274</v>
      </c>
      <c r="D687" s="44" t="s">
        <v>14</v>
      </c>
      <c r="E687" s="1" t="s">
        <v>3941</v>
      </c>
      <c r="F687" s="1" t="s">
        <v>3941</v>
      </c>
      <c r="G687" s="45">
        <f>SUM(G688:G688)</f>
        <v>1</v>
      </c>
    </row>
    <row r="688" spans="1:7" x14ac:dyDescent="0.3">
      <c r="A688" s="46" t="s">
        <v>3942</v>
      </c>
      <c r="B688" s="46"/>
      <c r="C688" s="47">
        <v>1</v>
      </c>
      <c r="D688" s="47"/>
      <c r="E688" s="47"/>
      <c r="F688" s="47"/>
      <c r="G688" s="47">
        <f>PRODUCT(C688:F688)</f>
        <v>1</v>
      </c>
    </row>
    <row r="690" spans="1:7" ht="45" customHeight="1" x14ac:dyDescent="0.3">
      <c r="A690" s="43" t="s">
        <v>3943</v>
      </c>
      <c r="B690" s="43" t="s">
        <v>3593</v>
      </c>
      <c r="C690" s="43" t="s">
        <v>276</v>
      </c>
      <c r="D690" s="44" t="s">
        <v>14</v>
      </c>
      <c r="E690" s="1" t="s">
        <v>3944</v>
      </c>
      <c r="F690" s="1" t="s">
        <v>3944</v>
      </c>
      <c r="G690" s="45">
        <f>SUM(G691:G693)</f>
        <v>3</v>
      </c>
    </row>
    <row r="691" spans="1:7" x14ac:dyDescent="0.3">
      <c r="A691" s="46" t="s">
        <v>3945</v>
      </c>
      <c r="B691" s="46"/>
      <c r="C691" s="47">
        <v>1</v>
      </c>
      <c r="D691" s="47"/>
      <c r="E691" s="47"/>
      <c r="F691" s="47"/>
      <c r="G691" s="47">
        <f>PRODUCT(C691:F691)</f>
        <v>1</v>
      </c>
    </row>
    <row r="692" spans="1:7" x14ac:dyDescent="0.3">
      <c r="A692" s="46" t="s">
        <v>3946</v>
      </c>
      <c r="B692" s="46"/>
      <c r="C692" s="47">
        <v>1</v>
      </c>
      <c r="D692" s="47"/>
      <c r="E692" s="47"/>
      <c r="F692" s="47"/>
      <c r="G692" s="47">
        <f>PRODUCT(C692:F692)</f>
        <v>1</v>
      </c>
    </row>
    <row r="693" spans="1:7" x14ac:dyDescent="0.3">
      <c r="A693" s="46" t="s">
        <v>3947</v>
      </c>
      <c r="B693" s="46"/>
      <c r="C693" s="47">
        <v>1</v>
      </c>
      <c r="D693" s="47"/>
      <c r="E693" s="47"/>
      <c r="F693" s="47"/>
      <c r="G693" s="47">
        <f>PRODUCT(C693:F693)</f>
        <v>1</v>
      </c>
    </row>
    <row r="695" spans="1:7" ht="45" customHeight="1" x14ac:dyDescent="0.3">
      <c r="A695" s="43" t="s">
        <v>3948</v>
      </c>
      <c r="B695" s="43" t="s">
        <v>3593</v>
      </c>
      <c r="C695" s="43" t="s">
        <v>278</v>
      </c>
      <c r="D695" s="44" t="s">
        <v>14</v>
      </c>
      <c r="E695" s="1" t="s">
        <v>3949</v>
      </c>
      <c r="F695" s="1" t="s">
        <v>3949</v>
      </c>
      <c r="G695" s="45">
        <f>SUM(G696:G696)</f>
        <v>1</v>
      </c>
    </row>
    <row r="696" spans="1:7" x14ac:dyDescent="0.3">
      <c r="A696" s="46"/>
      <c r="B696" s="46"/>
      <c r="C696" s="47">
        <v>1</v>
      </c>
      <c r="D696" s="47"/>
      <c r="E696" s="47"/>
      <c r="F696" s="47"/>
      <c r="G696" s="47">
        <f>PRODUCT(C696:F696)</f>
        <v>1</v>
      </c>
    </row>
    <row r="698" spans="1:7" x14ac:dyDescent="0.3">
      <c r="B698" t="s">
        <v>3591</v>
      </c>
      <c r="C698" s="41" t="s">
        <v>5</v>
      </c>
      <c r="D698" s="42" t="s">
        <v>6</v>
      </c>
      <c r="E698" s="41" t="s">
        <v>7</v>
      </c>
    </row>
    <row r="699" spans="1:7" x14ac:dyDescent="0.3">
      <c r="B699" t="s">
        <v>3591</v>
      </c>
      <c r="C699" s="41" t="s">
        <v>8</v>
      </c>
      <c r="D699" s="42" t="s">
        <v>197</v>
      </c>
      <c r="E699" s="41" t="s">
        <v>280</v>
      </c>
    </row>
    <row r="700" spans="1:7" x14ac:dyDescent="0.3">
      <c r="B700" t="s">
        <v>3591</v>
      </c>
      <c r="C700" s="41" t="s">
        <v>10</v>
      </c>
      <c r="D700" s="42" t="s">
        <v>6</v>
      </c>
      <c r="E700" s="41" t="s">
        <v>281</v>
      </c>
    </row>
    <row r="702" spans="1:7" ht="45" customHeight="1" x14ac:dyDescent="0.3">
      <c r="A702" s="43" t="s">
        <v>3950</v>
      </c>
      <c r="B702" s="43" t="s">
        <v>3593</v>
      </c>
      <c r="C702" s="43" t="s">
        <v>283</v>
      </c>
      <c r="D702" s="44" t="s">
        <v>14</v>
      </c>
      <c r="E702" s="1" t="s">
        <v>3951</v>
      </c>
      <c r="F702" s="1" t="s">
        <v>3951</v>
      </c>
      <c r="G702" s="45">
        <f>SUM(G703:G703)</f>
        <v>1</v>
      </c>
    </row>
    <row r="703" spans="1:7" x14ac:dyDescent="0.3">
      <c r="A703" s="46" t="s">
        <v>3952</v>
      </c>
      <c r="B703" s="46"/>
      <c r="C703" s="47">
        <v>1</v>
      </c>
      <c r="D703" s="47"/>
      <c r="E703" s="47"/>
      <c r="F703" s="47"/>
      <c r="G703" s="47">
        <f>PRODUCT(C703:F703)</f>
        <v>1</v>
      </c>
    </row>
    <row r="705" spans="1:7" ht="45" customHeight="1" x14ac:dyDescent="0.3">
      <c r="A705" s="43" t="s">
        <v>3953</v>
      </c>
      <c r="B705" s="43" t="s">
        <v>3593</v>
      </c>
      <c r="C705" s="43" t="s">
        <v>285</v>
      </c>
      <c r="D705" s="44" t="s">
        <v>14</v>
      </c>
      <c r="E705" s="1" t="s">
        <v>3954</v>
      </c>
      <c r="F705" s="1" t="s">
        <v>3954</v>
      </c>
      <c r="G705" s="45">
        <f>SUM(G706:G707)</f>
        <v>2</v>
      </c>
    </row>
    <row r="706" spans="1:7" x14ac:dyDescent="0.3">
      <c r="A706" s="46" t="s">
        <v>3955</v>
      </c>
      <c r="B706" s="46"/>
      <c r="C706" s="47">
        <v>1</v>
      </c>
      <c r="D706" s="47"/>
      <c r="E706" s="47"/>
      <c r="F706" s="47"/>
      <c r="G706" s="47">
        <f>PRODUCT(C706:F706)</f>
        <v>1</v>
      </c>
    </row>
    <row r="707" spans="1:7" x14ac:dyDescent="0.3">
      <c r="A707" s="46" t="s">
        <v>3956</v>
      </c>
      <c r="B707" s="46"/>
      <c r="C707" s="47">
        <v>1</v>
      </c>
      <c r="D707" s="47"/>
      <c r="E707" s="47"/>
      <c r="F707" s="47"/>
      <c r="G707" s="47">
        <f>PRODUCT(C707:F707)</f>
        <v>1</v>
      </c>
    </row>
    <row r="709" spans="1:7" ht="45" customHeight="1" x14ac:dyDescent="0.3">
      <c r="A709" s="43" t="s">
        <v>3957</v>
      </c>
      <c r="B709" s="43" t="s">
        <v>3593</v>
      </c>
      <c r="C709" s="43" t="s">
        <v>287</v>
      </c>
      <c r="D709" s="44" t="s">
        <v>14</v>
      </c>
      <c r="E709" s="1" t="s">
        <v>3958</v>
      </c>
      <c r="F709" s="1" t="s">
        <v>3958</v>
      </c>
      <c r="G709" s="45">
        <f>SUM(G710:G710)</f>
        <v>1</v>
      </c>
    </row>
    <row r="710" spans="1:7" x14ac:dyDescent="0.3">
      <c r="A710" s="46" t="s">
        <v>3959</v>
      </c>
      <c r="B710" s="46"/>
      <c r="C710" s="47">
        <v>1</v>
      </c>
      <c r="D710" s="47"/>
      <c r="E710" s="47"/>
      <c r="F710" s="47"/>
      <c r="G710" s="47">
        <f>PRODUCT(C710:F710)</f>
        <v>1</v>
      </c>
    </row>
    <row r="712" spans="1:7" ht="45" customHeight="1" x14ac:dyDescent="0.3">
      <c r="A712" s="43" t="s">
        <v>3960</v>
      </c>
      <c r="B712" s="43" t="s">
        <v>3593</v>
      </c>
      <c r="C712" s="43" t="s">
        <v>289</v>
      </c>
      <c r="D712" s="44" t="s">
        <v>14</v>
      </c>
      <c r="E712" s="1" t="s">
        <v>3961</v>
      </c>
      <c r="F712" s="1" t="s">
        <v>3961</v>
      </c>
      <c r="G712" s="45">
        <f>SUM(G713:G713)</f>
        <v>1</v>
      </c>
    </row>
    <row r="713" spans="1:7" x14ac:dyDescent="0.3">
      <c r="A713" s="46" t="s">
        <v>3962</v>
      </c>
      <c r="B713" s="46"/>
      <c r="C713" s="47">
        <v>1</v>
      </c>
      <c r="D713" s="47"/>
      <c r="E713" s="47"/>
      <c r="F713" s="47"/>
      <c r="G713" s="47">
        <f>PRODUCT(C713:F713)</f>
        <v>1</v>
      </c>
    </row>
    <row r="715" spans="1:7" ht="45" customHeight="1" x14ac:dyDescent="0.3">
      <c r="A715" s="43" t="s">
        <v>3963</v>
      </c>
      <c r="B715" s="43" t="s">
        <v>3593</v>
      </c>
      <c r="C715" s="43" t="s">
        <v>291</v>
      </c>
      <c r="D715" s="44" t="s">
        <v>20</v>
      </c>
      <c r="E715" s="1" t="s">
        <v>292</v>
      </c>
      <c r="F715" s="1" t="s">
        <v>292</v>
      </c>
      <c r="G715" s="45">
        <f>SUM(G716:G724)</f>
        <v>352</v>
      </c>
    </row>
    <row r="716" spans="1:7" x14ac:dyDescent="0.3">
      <c r="A716" s="48"/>
      <c r="B716" s="48" t="s">
        <v>3605</v>
      </c>
      <c r="C716" s="49" t="s">
        <v>3606</v>
      </c>
      <c r="D716" s="49" t="s">
        <v>20</v>
      </c>
      <c r="E716" s="49"/>
      <c r="F716" s="49"/>
      <c r="G716" s="50"/>
    </row>
    <row r="717" spans="1:7" x14ac:dyDescent="0.3">
      <c r="A717" s="46" t="s">
        <v>3964</v>
      </c>
      <c r="B717" s="46"/>
      <c r="C717" s="47">
        <v>1</v>
      </c>
      <c r="D717" s="47">
        <v>60</v>
      </c>
      <c r="E717" s="47"/>
      <c r="F717" s="47"/>
      <c r="G717" s="47">
        <f t="shared" ref="G717:G724" si="3">PRODUCT(C717:F717)</f>
        <v>60</v>
      </c>
    </row>
    <row r="718" spans="1:7" x14ac:dyDescent="0.3">
      <c r="A718" s="46" t="s">
        <v>3965</v>
      </c>
      <c r="B718" s="46"/>
      <c r="C718" s="47">
        <v>1</v>
      </c>
      <c r="D718" s="47">
        <v>14</v>
      </c>
      <c r="E718" s="47"/>
      <c r="F718" s="47"/>
      <c r="G718" s="47">
        <f t="shared" si="3"/>
        <v>14</v>
      </c>
    </row>
    <row r="719" spans="1:7" x14ac:dyDescent="0.3">
      <c r="A719" s="46" t="s">
        <v>3966</v>
      </c>
      <c r="B719" s="46"/>
      <c r="C719" s="47">
        <v>1</v>
      </c>
      <c r="D719" s="47">
        <v>44</v>
      </c>
      <c r="E719" s="47"/>
      <c r="F719" s="47"/>
      <c r="G719" s="47">
        <f t="shared" si="3"/>
        <v>44</v>
      </c>
    </row>
    <row r="720" spans="1:7" x14ac:dyDescent="0.3">
      <c r="A720" s="46" t="s">
        <v>3967</v>
      </c>
      <c r="B720" s="46"/>
      <c r="C720" s="47">
        <v>1</v>
      </c>
      <c r="D720" s="47">
        <v>65</v>
      </c>
      <c r="E720" s="47"/>
      <c r="F720" s="47"/>
      <c r="G720" s="47">
        <f t="shared" si="3"/>
        <v>65</v>
      </c>
    </row>
    <row r="721" spans="1:7" x14ac:dyDescent="0.3">
      <c r="A721" s="46" t="s">
        <v>3968</v>
      </c>
      <c r="B721" s="46"/>
      <c r="C721" s="47">
        <v>1</v>
      </c>
      <c r="D721" s="47">
        <v>44</v>
      </c>
      <c r="E721" s="47"/>
      <c r="F721" s="47"/>
      <c r="G721" s="47">
        <f t="shared" si="3"/>
        <v>44</v>
      </c>
    </row>
    <row r="722" spans="1:7" x14ac:dyDescent="0.3">
      <c r="A722" s="46" t="s">
        <v>3969</v>
      </c>
      <c r="B722" s="46"/>
      <c r="C722" s="47">
        <v>1</v>
      </c>
      <c r="D722" s="47">
        <v>44</v>
      </c>
      <c r="E722" s="47"/>
      <c r="F722" s="47"/>
      <c r="G722" s="47">
        <f t="shared" si="3"/>
        <v>44</v>
      </c>
    </row>
    <row r="723" spans="1:7" x14ac:dyDescent="0.3">
      <c r="A723" s="46" t="s">
        <v>3970</v>
      </c>
      <c r="B723" s="46"/>
      <c r="C723" s="47">
        <v>1</v>
      </c>
      <c r="D723" s="47">
        <v>16</v>
      </c>
      <c r="E723" s="47"/>
      <c r="F723" s="47"/>
      <c r="G723" s="47">
        <f t="shared" si="3"/>
        <v>16</v>
      </c>
    </row>
    <row r="724" spans="1:7" x14ac:dyDescent="0.3">
      <c r="A724" s="46" t="s">
        <v>3971</v>
      </c>
      <c r="B724" s="46"/>
      <c r="C724" s="47">
        <v>1</v>
      </c>
      <c r="D724" s="47">
        <v>65</v>
      </c>
      <c r="E724" s="47"/>
      <c r="F724" s="47"/>
      <c r="G724" s="47">
        <f t="shared" si="3"/>
        <v>65</v>
      </c>
    </row>
    <row r="726" spans="1:7" ht="45" customHeight="1" x14ac:dyDescent="0.3">
      <c r="A726" s="43" t="s">
        <v>3972</v>
      </c>
      <c r="B726" s="43" t="s">
        <v>3593</v>
      </c>
      <c r="C726" s="43" t="s">
        <v>293</v>
      </c>
      <c r="D726" s="44" t="s">
        <v>20</v>
      </c>
      <c r="E726" s="1" t="s">
        <v>294</v>
      </c>
      <c r="F726" s="1" t="s">
        <v>294</v>
      </c>
      <c r="G726" s="45">
        <f>SUM(G727:G735)</f>
        <v>317</v>
      </c>
    </row>
    <row r="727" spans="1:7" x14ac:dyDescent="0.3">
      <c r="A727" s="48"/>
      <c r="B727" s="48" t="s">
        <v>3605</v>
      </c>
      <c r="C727" s="49" t="s">
        <v>3606</v>
      </c>
      <c r="D727" s="49" t="s">
        <v>20</v>
      </c>
      <c r="E727" s="49"/>
      <c r="F727" s="49"/>
      <c r="G727" s="50"/>
    </row>
    <row r="728" spans="1:7" x14ac:dyDescent="0.3">
      <c r="A728" s="46" t="s">
        <v>3964</v>
      </c>
      <c r="B728" s="46"/>
      <c r="C728" s="47">
        <v>1</v>
      </c>
      <c r="D728" s="47">
        <v>60</v>
      </c>
      <c r="E728" s="47"/>
      <c r="F728" s="47"/>
      <c r="G728" s="47">
        <f t="shared" ref="G728:G735" si="4">PRODUCT(C728:F728)</f>
        <v>60</v>
      </c>
    </row>
    <row r="729" spans="1:7" x14ac:dyDescent="0.3">
      <c r="A729" s="46" t="s">
        <v>3965</v>
      </c>
      <c r="B729" s="46"/>
      <c r="C729" s="47">
        <v>1</v>
      </c>
      <c r="D729" s="47">
        <v>14</v>
      </c>
      <c r="E729" s="47"/>
      <c r="F729" s="47"/>
      <c r="G729" s="47">
        <f t="shared" si="4"/>
        <v>14</v>
      </c>
    </row>
    <row r="730" spans="1:7" x14ac:dyDescent="0.3">
      <c r="A730" s="46" t="s">
        <v>3966</v>
      </c>
      <c r="B730" s="46"/>
      <c r="C730" s="47">
        <v>1</v>
      </c>
      <c r="D730" s="47">
        <v>44</v>
      </c>
      <c r="E730" s="47"/>
      <c r="F730" s="47"/>
      <c r="G730" s="47">
        <f t="shared" si="4"/>
        <v>44</v>
      </c>
    </row>
    <row r="731" spans="1:7" x14ac:dyDescent="0.3">
      <c r="A731" s="46" t="s">
        <v>3967</v>
      </c>
      <c r="B731" s="46"/>
      <c r="C731" s="47">
        <v>1</v>
      </c>
      <c r="D731" s="47">
        <v>30</v>
      </c>
      <c r="E731" s="47"/>
      <c r="F731" s="47"/>
      <c r="G731" s="47">
        <f t="shared" si="4"/>
        <v>30</v>
      </c>
    </row>
    <row r="732" spans="1:7" x14ac:dyDescent="0.3">
      <c r="A732" s="46" t="s">
        <v>3968</v>
      </c>
      <c r="B732" s="46"/>
      <c r="C732" s="47">
        <v>1</v>
      </c>
      <c r="D732" s="47">
        <v>44</v>
      </c>
      <c r="E732" s="47"/>
      <c r="F732" s="47"/>
      <c r="G732" s="47">
        <f t="shared" si="4"/>
        <v>44</v>
      </c>
    </row>
    <row r="733" spans="1:7" x14ac:dyDescent="0.3">
      <c r="A733" s="46" t="s">
        <v>3969</v>
      </c>
      <c r="B733" s="46"/>
      <c r="C733" s="47">
        <v>1</v>
      </c>
      <c r="D733" s="47">
        <v>44</v>
      </c>
      <c r="E733" s="47"/>
      <c r="F733" s="47"/>
      <c r="G733" s="47">
        <f t="shared" si="4"/>
        <v>44</v>
      </c>
    </row>
    <row r="734" spans="1:7" x14ac:dyDescent="0.3">
      <c r="A734" s="46" t="s">
        <v>3970</v>
      </c>
      <c r="B734" s="46"/>
      <c r="C734" s="47">
        <v>1</v>
      </c>
      <c r="D734" s="47">
        <v>16</v>
      </c>
      <c r="E734" s="47"/>
      <c r="F734" s="47"/>
      <c r="G734" s="47">
        <f t="shared" si="4"/>
        <v>16</v>
      </c>
    </row>
    <row r="735" spans="1:7" x14ac:dyDescent="0.3">
      <c r="A735" s="46" t="s">
        <v>3971</v>
      </c>
      <c r="B735" s="46"/>
      <c r="C735" s="47">
        <v>1</v>
      </c>
      <c r="D735" s="47">
        <v>65</v>
      </c>
      <c r="E735" s="47"/>
      <c r="F735" s="47"/>
      <c r="G735" s="47">
        <f t="shared" si="4"/>
        <v>65</v>
      </c>
    </row>
    <row r="737" spans="1:7" ht="45" customHeight="1" x14ac:dyDescent="0.3">
      <c r="A737" s="43" t="s">
        <v>3973</v>
      </c>
      <c r="B737" s="43" t="s">
        <v>3593</v>
      </c>
      <c r="C737" s="43" t="s">
        <v>295</v>
      </c>
      <c r="D737" s="44" t="s">
        <v>20</v>
      </c>
      <c r="E737" s="1" t="s">
        <v>296</v>
      </c>
      <c r="F737" s="1" t="s">
        <v>296</v>
      </c>
      <c r="G737" s="45">
        <f>SUM(G738:G738)</f>
        <v>20</v>
      </c>
    </row>
    <row r="738" spans="1:7" x14ac:dyDescent="0.3">
      <c r="A738" s="46"/>
      <c r="B738" s="46"/>
      <c r="C738" s="47">
        <v>20</v>
      </c>
      <c r="D738" s="47"/>
      <c r="E738" s="47"/>
      <c r="F738" s="47"/>
      <c r="G738" s="47">
        <f>PRODUCT(C738:F738)</f>
        <v>20</v>
      </c>
    </row>
    <row r="740" spans="1:7" ht="45" customHeight="1" x14ac:dyDescent="0.3">
      <c r="A740" s="43" t="s">
        <v>3974</v>
      </c>
      <c r="B740" s="43" t="s">
        <v>3593</v>
      </c>
      <c r="C740" s="43" t="s">
        <v>297</v>
      </c>
      <c r="D740" s="44" t="s">
        <v>14</v>
      </c>
      <c r="E740" s="1" t="s">
        <v>298</v>
      </c>
      <c r="F740" s="1" t="s">
        <v>298</v>
      </c>
      <c r="G740" s="45">
        <f>SUM(G741:G741)</f>
        <v>2</v>
      </c>
    </row>
    <row r="741" spans="1:7" x14ac:dyDescent="0.3">
      <c r="A741" s="46"/>
      <c r="B741" s="46"/>
      <c r="C741" s="47">
        <v>2</v>
      </c>
      <c r="D741" s="47"/>
      <c r="E741" s="47"/>
      <c r="F741" s="47"/>
      <c r="G741" s="47">
        <f>PRODUCT(C741:F741)</f>
        <v>2</v>
      </c>
    </row>
    <row r="743" spans="1:7" ht="45" customHeight="1" x14ac:dyDescent="0.3">
      <c r="A743" s="43" t="s">
        <v>3975</v>
      </c>
      <c r="B743" s="43" t="s">
        <v>3593</v>
      </c>
      <c r="C743" s="43" t="s">
        <v>299</v>
      </c>
      <c r="D743" s="44" t="s">
        <v>14</v>
      </c>
      <c r="E743" s="1" t="s">
        <v>300</v>
      </c>
      <c r="F743" s="1" t="s">
        <v>300</v>
      </c>
      <c r="G743" s="45">
        <f>SUM(G744:G744)</f>
        <v>5</v>
      </c>
    </row>
    <row r="744" spans="1:7" x14ac:dyDescent="0.3">
      <c r="A744" s="46"/>
      <c r="B744" s="46"/>
      <c r="C744" s="47">
        <v>5</v>
      </c>
      <c r="D744" s="47"/>
      <c r="E744" s="47"/>
      <c r="F744" s="47"/>
      <c r="G744" s="47">
        <f>PRODUCT(C744:F744)</f>
        <v>5</v>
      </c>
    </row>
    <row r="746" spans="1:7" ht="45" customHeight="1" x14ac:dyDescent="0.3">
      <c r="A746" s="43" t="s">
        <v>3976</v>
      </c>
      <c r="B746" s="43" t="s">
        <v>3593</v>
      </c>
      <c r="C746" s="43" t="s">
        <v>301</v>
      </c>
      <c r="D746" s="44" t="s">
        <v>14</v>
      </c>
      <c r="E746" s="1" t="s">
        <v>302</v>
      </c>
      <c r="F746" s="1" t="s">
        <v>302</v>
      </c>
      <c r="G746" s="45">
        <f>SUM(G747:G747)</f>
        <v>1</v>
      </c>
    </row>
    <row r="747" spans="1:7" x14ac:dyDescent="0.3">
      <c r="A747" s="46"/>
      <c r="B747" s="46"/>
      <c r="C747" s="47">
        <v>1</v>
      </c>
      <c r="D747" s="47"/>
      <c r="E747" s="47"/>
      <c r="F747" s="47"/>
      <c r="G747" s="47">
        <f>PRODUCT(C747:F747)</f>
        <v>1</v>
      </c>
    </row>
    <row r="749" spans="1:7" ht="45" customHeight="1" x14ac:dyDescent="0.3">
      <c r="A749" s="43" t="s">
        <v>3977</v>
      </c>
      <c r="B749" s="43" t="s">
        <v>3593</v>
      </c>
      <c r="C749" s="43" t="s">
        <v>303</v>
      </c>
      <c r="D749" s="44" t="s">
        <v>14</v>
      </c>
      <c r="E749" s="1" t="s">
        <v>304</v>
      </c>
      <c r="F749" s="1" t="s">
        <v>304</v>
      </c>
      <c r="G749" s="45">
        <f>SUM(G750:G750)</f>
        <v>1</v>
      </c>
    </row>
    <row r="750" spans="1:7" x14ac:dyDescent="0.3">
      <c r="A750" s="46"/>
      <c r="B750" s="46"/>
      <c r="C750" s="47">
        <v>1</v>
      </c>
      <c r="D750" s="47"/>
      <c r="E750" s="47"/>
      <c r="F750" s="47"/>
      <c r="G750" s="47">
        <f>PRODUCT(C750:F750)</f>
        <v>1</v>
      </c>
    </row>
    <row r="752" spans="1:7" ht="45" customHeight="1" x14ac:dyDescent="0.3">
      <c r="A752" s="43" t="s">
        <v>3978</v>
      </c>
      <c r="B752" s="43" t="s">
        <v>3593</v>
      </c>
      <c r="C752" s="43" t="s">
        <v>305</v>
      </c>
      <c r="D752" s="44" t="s">
        <v>14</v>
      </c>
      <c r="E752" s="1" t="s">
        <v>306</v>
      </c>
      <c r="F752" s="1" t="s">
        <v>306</v>
      </c>
      <c r="G752" s="45">
        <f>SUM(G753:G753)</f>
        <v>1</v>
      </c>
    </row>
    <row r="753" spans="1:7" x14ac:dyDescent="0.3">
      <c r="A753" s="46"/>
      <c r="B753" s="46"/>
      <c r="C753" s="47">
        <v>1</v>
      </c>
      <c r="D753" s="47"/>
      <c r="E753" s="47"/>
      <c r="F753" s="47"/>
      <c r="G753" s="47">
        <f>PRODUCT(C753:F753)</f>
        <v>1</v>
      </c>
    </row>
    <row r="755" spans="1:7" x14ac:dyDescent="0.3">
      <c r="B755" t="s">
        <v>3591</v>
      </c>
      <c r="C755" s="41" t="s">
        <v>5</v>
      </c>
      <c r="D755" s="42" t="s">
        <v>6</v>
      </c>
      <c r="E755" s="41" t="s">
        <v>7</v>
      </c>
    </row>
    <row r="756" spans="1:7" x14ac:dyDescent="0.3">
      <c r="B756" t="s">
        <v>3591</v>
      </c>
      <c r="C756" s="41" t="s">
        <v>8</v>
      </c>
      <c r="D756" s="42" t="s">
        <v>197</v>
      </c>
      <c r="E756" s="41" t="s">
        <v>280</v>
      </c>
    </row>
    <row r="757" spans="1:7" x14ac:dyDescent="0.3">
      <c r="B757" t="s">
        <v>3591</v>
      </c>
      <c r="C757" s="41" t="s">
        <v>10</v>
      </c>
      <c r="D757" s="42" t="s">
        <v>35</v>
      </c>
      <c r="E757" s="41" t="s">
        <v>307</v>
      </c>
    </row>
    <row r="759" spans="1:7" ht="45" customHeight="1" x14ac:dyDescent="0.3">
      <c r="A759" s="43" t="s">
        <v>3979</v>
      </c>
      <c r="B759" s="43" t="s">
        <v>3593</v>
      </c>
      <c r="C759" s="43" t="s">
        <v>309</v>
      </c>
      <c r="D759" s="44" t="s">
        <v>14</v>
      </c>
      <c r="E759" s="1" t="s">
        <v>310</v>
      </c>
      <c r="F759" s="1" t="s">
        <v>310</v>
      </c>
      <c r="G759" s="45">
        <f>SUM(G760:G760)</f>
        <v>2</v>
      </c>
    </row>
    <row r="760" spans="1:7" x14ac:dyDescent="0.3">
      <c r="A760" s="46"/>
      <c r="B760" s="46"/>
      <c r="C760" s="47"/>
      <c r="D760" s="47">
        <v>2</v>
      </c>
      <c r="E760" s="47"/>
      <c r="F760" s="47"/>
      <c r="G760" s="47">
        <f>PRODUCT(C760:F760)</f>
        <v>2</v>
      </c>
    </row>
    <row r="762" spans="1:7" ht="45" customHeight="1" x14ac:dyDescent="0.3">
      <c r="A762" s="43" t="s">
        <v>3980</v>
      </c>
      <c r="B762" s="43" t="s">
        <v>3593</v>
      </c>
      <c r="C762" s="43" t="s">
        <v>311</v>
      </c>
      <c r="D762" s="44" t="s">
        <v>20</v>
      </c>
      <c r="E762" s="1" t="s">
        <v>312</v>
      </c>
      <c r="F762" s="1" t="s">
        <v>312</v>
      </c>
      <c r="G762" s="45">
        <f>SUM(G763:G763)</f>
        <v>2</v>
      </c>
    </row>
    <row r="763" spans="1:7" x14ac:dyDescent="0.3">
      <c r="A763" s="46"/>
      <c r="B763" s="46"/>
      <c r="C763" s="47"/>
      <c r="D763" s="47">
        <v>2</v>
      </c>
      <c r="E763" s="47"/>
      <c r="F763" s="47"/>
      <c r="G763" s="47">
        <f>PRODUCT(C763:F763)</f>
        <v>2</v>
      </c>
    </row>
    <row r="765" spans="1:7" ht="45" customHeight="1" x14ac:dyDescent="0.3">
      <c r="A765" s="43" t="s">
        <v>3981</v>
      </c>
      <c r="B765" s="43" t="s">
        <v>3593</v>
      </c>
      <c r="C765" s="43" t="s">
        <v>313</v>
      </c>
      <c r="D765" s="44" t="s">
        <v>20</v>
      </c>
      <c r="E765" s="1" t="s">
        <v>314</v>
      </c>
      <c r="F765" s="1" t="s">
        <v>314</v>
      </c>
      <c r="G765" s="45">
        <f>SUM(G766:G766)</f>
        <v>2</v>
      </c>
    </row>
    <row r="766" spans="1:7" x14ac:dyDescent="0.3">
      <c r="A766" s="46"/>
      <c r="B766" s="46"/>
      <c r="C766" s="47"/>
      <c r="D766" s="47">
        <v>2</v>
      </c>
      <c r="E766" s="47"/>
      <c r="F766" s="47"/>
      <c r="G766" s="47">
        <f>PRODUCT(C766:F766)</f>
        <v>2</v>
      </c>
    </row>
    <row r="768" spans="1:7" ht="45" customHeight="1" x14ac:dyDescent="0.3">
      <c r="A768" s="43" t="s">
        <v>3982</v>
      </c>
      <c r="B768" s="43" t="s">
        <v>3593</v>
      </c>
      <c r="C768" s="43" t="s">
        <v>315</v>
      </c>
      <c r="D768" s="44" t="s">
        <v>20</v>
      </c>
      <c r="E768" s="1" t="s">
        <v>316</v>
      </c>
      <c r="F768" s="1" t="s">
        <v>316</v>
      </c>
      <c r="G768" s="45">
        <f>SUM(G769:G769)</f>
        <v>2</v>
      </c>
    </row>
    <row r="769" spans="1:7" x14ac:dyDescent="0.3">
      <c r="A769" s="46"/>
      <c r="B769" s="46"/>
      <c r="C769" s="47"/>
      <c r="D769" s="47">
        <v>2</v>
      </c>
      <c r="E769" s="47"/>
      <c r="F769" s="47"/>
      <c r="G769" s="47">
        <f>PRODUCT(C769:F769)</f>
        <v>2</v>
      </c>
    </row>
    <row r="771" spans="1:7" ht="45" customHeight="1" x14ac:dyDescent="0.3">
      <c r="A771" s="43" t="s">
        <v>3983</v>
      </c>
      <c r="B771" s="43" t="s">
        <v>3593</v>
      </c>
      <c r="C771" s="43" t="s">
        <v>317</v>
      </c>
      <c r="D771" s="44" t="s">
        <v>20</v>
      </c>
      <c r="E771" s="1" t="s">
        <v>318</v>
      </c>
      <c r="F771" s="1" t="s">
        <v>318</v>
      </c>
      <c r="G771" s="45">
        <f>SUM(G772:G772)</f>
        <v>2</v>
      </c>
    </row>
    <row r="772" spans="1:7" x14ac:dyDescent="0.3">
      <c r="A772" s="46"/>
      <c r="B772" s="46"/>
      <c r="C772" s="47"/>
      <c r="D772" s="47">
        <v>2</v>
      </c>
      <c r="E772" s="47"/>
      <c r="F772" s="47"/>
      <c r="G772" s="47">
        <f>PRODUCT(C772:F772)</f>
        <v>2</v>
      </c>
    </row>
    <row r="774" spans="1:7" ht="45" customHeight="1" x14ac:dyDescent="0.3">
      <c r="A774" s="43" t="s">
        <v>3984</v>
      </c>
      <c r="B774" s="43" t="s">
        <v>3593</v>
      </c>
      <c r="C774" s="43" t="s">
        <v>319</v>
      </c>
      <c r="D774" s="44" t="s">
        <v>20</v>
      </c>
      <c r="E774" s="1" t="s">
        <v>320</v>
      </c>
      <c r="F774" s="1" t="s">
        <v>320</v>
      </c>
      <c r="G774" s="45">
        <f>SUM(G775:G775)</f>
        <v>40</v>
      </c>
    </row>
    <row r="775" spans="1:7" x14ac:dyDescent="0.3">
      <c r="A775" s="46" t="s">
        <v>3985</v>
      </c>
      <c r="B775" s="46"/>
      <c r="C775" s="47">
        <v>40</v>
      </c>
      <c r="D775" s="47"/>
      <c r="E775" s="47"/>
      <c r="F775" s="47"/>
      <c r="G775" s="47">
        <f>PRODUCT(C775:F775)</f>
        <v>40</v>
      </c>
    </row>
    <row r="777" spans="1:7" x14ac:dyDescent="0.3">
      <c r="B777" t="s">
        <v>3591</v>
      </c>
      <c r="C777" s="41" t="s">
        <v>5</v>
      </c>
      <c r="D777" s="42" t="s">
        <v>6</v>
      </c>
      <c r="E777" s="41" t="s">
        <v>7</v>
      </c>
    </row>
    <row r="778" spans="1:7" x14ac:dyDescent="0.3">
      <c r="B778" t="s">
        <v>3591</v>
      </c>
      <c r="C778" s="41" t="s">
        <v>8</v>
      </c>
      <c r="D778" s="42" t="s">
        <v>197</v>
      </c>
      <c r="E778" s="41" t="s">
        <v>280</v>
      </c>
    </row>
    <row r="779" spans="1:7" x14ac:dyDescent="0.3">
      <c r="B779" t="s">
        <v>3591</v>
      </c>
      <c r="C779" s="41" t="s">
        <v>10</v>
      </c>
      <c r="D779" s="42" t="s">
        <v>251</v>
      </c>
      <c r="E779" s="41" t="s">
        <v>321</v>
      </c>
    </row>
    <row r="781" spans="1:7" ht="45" customHeight="1" x14ac:dyDescent="0.3">
      <c r="A781" s="43" t="s">
        <v>3986</v>
      </c>
      <c r="B781" s="43" t="s">
        <v>3593</v>
      </c>
      <c r="C781" s="43" t="s">
        <v>323</v>
      </c>
      <c r="D781" s="44" t="s">
        <v>17</v>
      </c>
      <c r="E781" s="1" t="s">
        <v>3987</v>
      </c>
      <c r="F781" s="1" t="s">
        <v>3987</v>
      </c>
      <c r="G781" s="45">
        <f>SUM(G782:G816)</f>
        <v>258.2</v>
      </c>
    </row>
    <row r="782" spans="1:7" x14ac:dyDescent="0.3">
      <c r="A782" s="51"/>
      <c r="B782" s="51" t="s">
        <v>3615</v>
      </c>
      <c r="C782" s="52" t="s">
        <v>3606</v>
      </c>
      <c r="D782" s="52" t="s">
        <v>3616</v>
      </c>
      <c r="E782" s="52" t="s">
        <v>3617</v>
      </c>
      <c r="F782" s="52" t="s">
        <v>3608</v>
      </c>
      <c r="G782" s="53"/>
    </row>
    <row r="783" spans="1:7" x14ac:dyDescent="0.3">
      <c r="A783" s="46" t="s">
        <v>3988</v>
      </c>
      <c r="B783" s="46"/>
      <c r="C783" s="47"/>
      <c r="D783" s="47"/>
      <c r="E783" s="47"/>
      <c r="F783" s="47"/>
      <c r="G783" s="47"/>
    </row>
    <row r="784" spans="1:7" x14ac:dyDescent="0.3">
      <c r="A784" s="46" t="s">
        <v>3989</v>
      </c>
      <c r="B784" s="46"/>
      <c r="C784" s="47">
        <v>2</v>
      </c>
      <c r="D784" s="47">
        <v>16</v>
      </c>
      <c r="E784" s="47">
        <v>0.45</v>
      </c>
      <c r="F784" s="47">
        <v>0.25</v>
      </c>
      <c r="G784" s="47">
        <f>C784*D784*(E784+F784)</f>
        <v>22.4</v>
      </c>
    </row>
    <row r="785" spans="1:7" x14ac:dyDescent="0.3">
      <c r="A785" s="46" t="s">
        <v>3990</v>
      </c>
      <c r="B785" s="46"/>
      <c r="C785" s="47">
        <v>2</v>
      </c>
      <c r="D785" s="47">
        <v>6</v>
      </c>
      <c r="E785" s="47">
        <v>0.4</v>
      </c>
      <c r="F785" s="47">
        <v>0.25</v>
      </c>
      <c r="G785" s="47">
        <f>C785*D785*(E785+F785)</f>
        <v>7.8000000000000007</v>
      </c>
    </row>
    <row r="786" spans="1:7" x14ac:dyDescent="0.3">
      <c r="A786" s="46" t="s">
        <v>3991</v>
      </c>
      <c r="B786" s="46"/>
      <c r="C786" s="47">
        <v>2</v>
      </c>
      <c r="D786" s="47">
        <v>6</v>
      </c>
      <c r="E786" s="47">
        <v>0.35</v>
      </c>
      <c r="F786" s="47">
        <v>0.2</v>
      </c>
      <c r="G786" s="47">
        <f>C786*D786*(E786+F786)</f>
        <v>6.6000000000000005</v>
      </c>
    </row>
    <row r="787" spans="1:7" x14ac:dyDescent="0.3">
      <c r="A787" s="46" t="s">
        <v>3992</v>
      </c>
      <c r="B787" s="46"/>
      <c r="C787" s="47">
        <v>2</v>
      </c>
      <c r="D787" s="47">
        <v>12</v>
      </c>
      <c r="E787" s="47">
        <v>0.25</v>
      </c>
      <c r="F787" s="47">
        <v>0.2</v>
      </c>
      <c r="G787" s="47">
        <f>C787*D787*(E787+F787)</f>
        <v>10.8</v>
      </c>
    </row>
    <row r="788" spans="1:7" x14ac:dyDescent="0.3">
      <c r="A788" s="46" t="s">
        <v>3993</v>
      </c>
      <c r="B788" s="46"/>
      <c r="C788" s="47"/>
      <c r="D788" s="47"/>
      <c r="E788" s="47"/>
      <c r="F788" s="47"/>
      <c r="G788" s="47"/>
    </row>
    <row r="789" spans="1:7" x14ac:dyDescent="0.3">
      <c r="A789" s="46" t="s">
        <v>3994</v>
      </c>
      <c r="B789" s="46"/>
      <c r="C789" s="47">
        <v>2</v>
      </c>
      <c r="D789" s="47">
        <v>7</v>
      </c>
      <c r="E789" s="47">
        <v>0.55000000000000004</v>
      </c>
      <c r="F789" s="47">
        <v>0.4</v>
      </c>
      <c r="G789" s="47">
        <f t="shared" ref="G789:G795" si="5">C789*D789*(E789+F789)</f>
        <v>13.3</v>
      </c>
    </row>
    <row r="790" spans="1:7" x14ac:dyDescent="0.3">
      <c r="A790" s="46" t="s">
        <v>3989</v>
      </c>
      <c r="B790" s="46"/>
      <c r="C790" s="47">
        <v>2</v>
      </c>
      <c r="D790" s="47">
        <v>3</v>
      </c>
      <c r="E790" s="47">
        <v>0.35</v>
      </c>
      <c r="F790" s="47">
        <v>0.35</v>
      </c>
      <c r="G790" s="47">
        <f t="shared" si="5"/>
        <v>4.1999999999999993</v>
      </c>
    </row>
    <row r="791" spans="1:7" x14ac:dyDescent="0.3">
      <c r="A791" s="46" t="s">
        <v>3990</v>
      </c>
      <c r="B791" s="46"/>
      <c r="C791" s="47">
        <v>2</v>
      </c>
      <c r="D791" s="47">
        <v>5</v>
      </c>
      <c r="E791" s="47">
        <v>0.35</v>
      </c>
      <c r="F791" s="47">
        <v>0.3</v>
      </c>
      <c r="G791" s="47">
        <f t="shared" si="5"/>
        <v>6.4999999999999991</v>
      </c>
    </row>
    <row r="792" spans="1:7" x14ac:dyDescent="0.3">
      <c r="A792" s="46" t="s">
        <v>3991</v>
      </c>
      <c r="B792" s="46"/>
      <c r="C792" s="47">
        <v>2</v>
      </c>
      <c r="D792" s="47">
        <v>5</v>
      </c>
      <c r="E792" s="47">
        <v>0.3</v>
      </c>
      <c r="F792" s="47">
        <v>0.3</v>
      </c>
      <c r="G792" s="47">
        <f t="shared" si="5"/>
        <v>6</v>
      </c>
    </row>
    <row r="793" spans="1:7" x14ac:dyDescent="0.3">
      <c r="A793" s="46" t="s">
        <v>3992</v>
      </c>
      <c r="B793" s="46"/>
      <c r="C793" s="47">
        <v>2</v>
      </c>
      <c r="D793" s="47">
        <v>5</v>
      </c>
      <c r="E793" s="47">
        <v>0.3</v>
      </c>
      <c r="F793" s="47">
        <v>0.25</v>
      </c>
      <c r="G793" s="47">
        <f t="shared" si="5"/>
        <v>5.5</v>
      </c>
    </row>
    <row r="794" spans="1:7" x14ac:dyDescent="0.3">
      <c r="A794" s="46" t="s">
        <v>3995</v>
      </c>
      <c r="B794" s="46"/>
      <c r="C794" s="47">
        <v>2</v>
      </c>
      <c r="D794" s="47">
        <v>5</v>
      </c>
      <c r="E794" s="47">
        <v>0.25</v>
      </c>
      <c r="F794" s="47">
        <v>0.2</v>
      </c>
      <c r="G794" s="47">
        <f t="shared" si="5"/>
        <v>4.5</v>
      </c>
    </row>
    <row r="795" spans="1:7" x14ac:dyDescent="0.3">
      <c r="A795" s="46" t="s">
        <v>3996</v>
      </c>
      <c r="B795" s="46"/>
      <c r="C795" s="47">
        <v>2</v>
      </c>
      <c r="D795" s="47">
        <v>5</v>
      </c>
      <c r="E795" s="47">
        <v>0.2</v>
      </c>
      <c r="F795" s="47">
        <v>0.2</v>
      </c>
      <c r="G795" s="47">
        <f t="shared" si="5"/>
        <v>4</v>
      </c>
    </row>
    <row r="796" spans="1:7" x14ac:dyDescent="0.3">
      <c r="A796" s="46" t="s">
        <v>3997</v>
      </c>
      <c r="B796" s="46"/>
      <c r="C796" s="47"/>
      <c r="D796" s="47"/>
      <c r="E796" s="47"/>
      <c r="F796" s="47"/>
      <c r="G796" s="47"/>
    </row>
    <row r="797" spans="1:7" x14ac:dyDescent="0.3">
      <c r="A797" s="46" t="s">
        <v>3998</v>
      </c>
      <c r="B797" s="46"/>
      <c r="C797" s="47">
        <v>2</v>
      </c>
      <c r="D797" s="47">
        <v>5</v>
      </c>
      <c r="E797" s="47">
        <v>0.45</v>
      </c>
      <c r="F797" s="47">
        <v>0.4</v>
      </c>
      <c r="G797" s="47">
        <f>C797*D797*(E797+F797)</f>
        <v>8.5</v>
      </c>
    </row>
    <row r="798" spans="1:7" x14ac:dyDescent="0.3">
      <c r="A798" s="46" t="s">
        <v>3990</v>
      </c>
      <c r="B798" s="46"/>
      <c r="C798" s="47">
        <v>2</v>
      </c>
      <c r="D798" s="47">
        <v>11</v>
      </c>
      <c r="E798" s="47">
        <v>0.35</v>
      </c>
      <c r="F798" s="47">
        <v>0.25</v>
      </c>
      <c r="G798" s="47">
        <f>C798*D798*(E798+F798)</f>
        <v>13.2</v>
      </c>
    </row>
    <row r="799" spans="1:7" x14ac:dyDescent="0.3">
      <c r="A799" s="46" t="s">
        <v>3999</v>
      </c>
      <c r="B799" s="46"/>
      <c r="C799" s="47">
        <v>2</v>
      </c>
      <c r="D799" s="47">
        <v>7</v>
      </c>
      <c r="E799" s="47">
        <v>0.2</v>
      </c>
      <c r="F799" s="47">
        <v>0.2</v>
      </c>
      <c r="G799" s="47">
        <f>C799*D799*(E799+F799)</f>
        <v>5.6000000000000005</v>
      </c>
    </row>
    <row r="800" spans="1:7" x14ac:dyDescent="0.3">
      <c r="A800" s="46" t="s">
        <v>4000</v>
      </c>
      <c r="B800" s="46"/>
      <c r="C800" s="47"/>
      <c r="D800" s="47"/>
      <c r="E800" s="47"/>
      <c r="F800" s="47"/>
      <c r="G800" s="47"/>
    </row>
    <row r="801" spans="1:7" x14ac:dyDescent="0.3">
      <c r="A801" s="46" t="s">
        <v>3989</v>
      </c>
      <c r="B801" s="46"/>
      <c r="C801" s="47">
        <v>2</v>
      </c>
      <c r="D801" s="47">
        <v>16</v>
      </c>
      <c r="E801" s="47">
        <v>0.55000000000000004</v>
      </c>
      <c r="F801" s="47">
        <v>0.3</v>
      </c>
      <c r="G801" s="47">
        <f>C801*D801*(E801+F801)</f>
        <v>27.200000000000003</v>
      </c>
    </row>
    <row r="802" spans="1:7" x14ac:dyDescent="0.3">
      <c r="A802" s="46" t="s">
        <v>3990</v>
      </c>
      <c r="B802" s="46"/>
      <c r="C802" s="47">
        <v>2</v>
      </c>
      <c r="D802" s="47">
        <v>6</v>
      </c>
      <c r="E802" s="47">
        <v>0.45</v>
      </c>
      <c r="F802" s="47">
        <v>0.3</v>
      </c>
      <c r="G802" s="47">
        <f>C802*D802*(E802+F802)</f>
        <v>9</v>
      </c>
    </row>
    <row r="803" spans="1:7" x14ac:dyDescent="0.3">
      <c r="A803" s="46" t="s">
        <v>3991</v>
      </c>
      <c r="B803" s="46"/>
      <c r="C803" s="47">
        <v>2</v>
      </c>
      <c r="D803" s="47">
        <v>6</v>
      </c>
      <c r="E803" s="47">
        <v>0.45</v>
      </c>
      <c r="F803" s="47">
        <v>0.2</v>
      </c>
      <c r="G803" s="47">
        <f>C803*D803*(E803+F803)</f>
        <v>7.8000000000000007</v>
      </c>
    </row>
    <row r="804" spans="1:7" x14ac:dyDescent="0.3">
      <c r="A804" s="46" t="s">
        <v>3992</v>
      </c>
      <c r="B804" s="46"/>
      <c r="C804" s="47">
        <v>2</v>
      </c>
      <c r="D804" s="47">
        <v>12</v>
      </c>
      <c r="E804" s="47">
        <v>0.3</v>
      </c>
      <c r="F804" s="47">
        <v>0.2</v>
      </c>
      <c r="G804" s="47">
        <f>C804*D804*(E804+F804)</f>
        <v>12</v>
      </c>
    </row>
    <row r="805" spans="1:7" x14ac:dyDescent="0.3">
      <c r="A805" s="46" t="s">
        <v>3993</v>
      </c>
      <c r="B805" s="46"/>
      <c r="C805" s="47"/>
      <c r="D805" s="47"/>
      <c r="E805" s="47"/>
      <c r="F805" s="47"/>
      <c r="G805" s="47"/>
    </row>
    <row r="806" spans="1:7" x14ac:dyDescent="0.3">
      <c r="A806" s="46" t="s">
        <v>3994</v>
      </c>
      <c r="B806" s="46"/>
      <c r="C806" s="47">
        <v>2</v>
      </c>
      <c r="D806" s="47">
        <v>7</v>
      </c>
      <c r="E806" s="47">
        <v>0.7</v>
      </c>
      <c r="F806" s="47">
        <v>0.45</v>
      </c>
      <c r="G806" s="47">
        <f t="shared" ref="G806:G812" si="6">C806*D806*(E806+F806)</f>
        <v>16.099999999999998</v>
      </c>
    </row>
    <row r="807" spans="1:7" x14ac:dyDescent="0.3">
      <c r="A807" s="46" t="s">
        <v>3989</v>
      </c>
      <c r="B807" s="46"/>
      <c r="C807" s="47">
        <v>2</v>
      </c>
      <c r="D807" s="47">
        <v>3</v>
      </c>
      <c r="E807" s="47">
        <v>0.5</v>
      </c>
      <c r="F807" s="47">
        <v>0.35</v>
      </c>
      <c r="G807" s="47">
        <f t="shared" si="6"/>
        <v>5.0999999999999996</v>
      </c>
    </row>
    <row r="808" spans="1:7" x14ac:dyDescent="0.3">
      <c r="A808" s="46" t="s">
        <v>3990</v>
      </c>
      <c r="B808" s="46"/>
      <c r="C808" s="47">
        <v>2</v>
      </c>
      <c r="D808" s="47">
        <v>5</v>
      </c>
      <c r="E808" s="47">
        <v>0.5</v>
      </c>
      <c r="F808" s="47">
        <v>0.3</v>
      </c>
      <c r="G808" s="47">
        <f t="shared" si="6"/>
        <v>8</v>
      </c>
    </row>
    <row r="809" spans="1:7" x14ac:dyDescent="0.3">
      <c r="A809" s="46" t="s">
        <v>3991</v>
      </c>
      <c r="B809" s="46"/>
      <c r="C809" s="47">
        <v>2</v>
      </c>
      <c r="D809" s="47">
        <v>5</v>
      </c>
      <c r="E809" s="47">
        <v>0.5</v>
      </c>
      <c r="F809" s="47">
        <v>0.25</v>
      </c>
      <c r="G809" s="47">
        <f t="shared" si="6"/>
        <v>7.5</v>
      </c>
    </row>
    <row r="810" spans="1:7" x14ac:dyDescent="0.3">
      <c r="A810" s="46" t="s">
        <v>3992</v>
      </c>
      <c r="B810" s="46"/>
      <c r="C810" s="47">
        <v>2</v>
      </c>
      <c r="D810" s="47">
        <v>5</v>
      </c>
      <c r="E810" s="47">
        <v>0.4</v>
      </c>
      <c r="F810" s="47">
        <v>0.25</v>
      </c>
      <c r="G810" s="47">
        <f t="shared" si="6"/>
        <v>6.5</v>
      </c>
    </row>
    <row r="811" spans="1:7" x14ac:dyDescent="0.3">
      <c r="A811" s="46" t="s">
        <v>3995</v>
      </c>
      <c r="B811" s="46"/>
      <c r="C811" s="47">
        <v>2</v>
      </c>
      <c r="D811" s="47">
        <v>5</v>
      </c>
      <c r="E811" s="47">
        <v>0.35</v>
      </c>
      <c r="F811" s="47">
        <v>0.2</v>
      </c>
      <c r="G811" s="47">
        <f t="shared" si="6"/>
        <v>5.5</v>
      </c>
    </row>
    <row r="812" spans="1:7" x14ac:dyDescent="0.3">
      <c r="A812" s="46" t="s">
        <v>3996</v>
      </c>
      <c r="B812" s="46"/>
      <c r="C812" s="47">
        <v>2</v>
      </c>
      <c r="D812" s="47">
        <v>5</v>
      </c>
      <c r="E812" s="47">
        <v>0.2</v>
      </c>
      <c r="F812" s="47">
        <v>0.2</v>
      </c>
      <c r="G812" s="47">
        <f t="shared" si="6"/>
        <v>4</v>
      </c>
    </row>
    <row r="813" spans="1:7" x14ac:dyDescent="0.3">
      <c r="A813" s="46" t="s">
        <v>4001</v>
      </c>
      <c r="B813" s="46"/>
      <c r="C813" s="47"/>
      <c r="D813" s="47"/>
      <c r="E813" s="47"/>
      <c r="F813" s="47"/>
      <c r="G813" s="47"/>
    </row>
    <row r="814" spans="1:7" x14ac:dyDescent="0.3">
      <c r="A814" s="46" t="s">
        <v>3998</v>
      </c>
      <c r="B814" s="46"/>
      <c r="C814" s="47">
        <v>2</v>
      </c>
      <c r="D814" s="47">
        <v>5</v>
      </c>
      <c r="E814" s="47">
        <v>0.55000000000000004</v>
      </c>
      <c r="F814" s="47">
        <v>0.45</v>
      </c>
      <c r="G814" s="47">
        <f>C814*D814*(E814+F814)</f>
        <v>10</v>
      </c>
    </row>
    <row r="815" spans="1:7" x14ac:dyDescent="0.3">
      <c r="A815" s="46" t="s">
        <v>3990</v>
      </c>
      <c r="B815" s="46"/>
      <c r="C815" s="47">
        <v>2</v>
      </c>
      <c r="D815" s="47">
        <v>11</v>
      </c>
      <c r="E815" s="47">
        <v>0.4</v>
      </c>
      <c r="F815" s="47">
        <v>0.25</v>
      </c>
      <c r="G815" s="47">
        <f>C815*D815*(E815+F815)</f>
        <v>14.3</v>
      </c>
    </row>
    <row r="816" spans="1:7" x14ac:dyDescent="0.3">
      <c r="A816" s="46" t="s">
        <v>3999</v>
      </c>
      <c r="B816" s="46"/>
      <c r="C816" s="47">
        <v>2</v>
      </c>
      <c r="D816" s="47">
        <v>7</v>
      </c>
      <c r="E816" s="47">
        <v>0.25</v>
      </c>
      <c r="F816" s="47">
        <v>0.2</v>
      </c>
      <c r="G816" s="47">
        <f>C816*D816*(E816+F816)</f>
        <v>6.3</v>
      </c>
    </row>
    <row r="818" spans="1:7" ht="45" customHeight="1" x14ac:dyDescent="0.3">
      <c r="A818" s="43" t="s">
        <v>4002</v>
      </c>
      <c r="B818" s="43" t="s">
        <v>3593</v>
      </c>
      <c r="C818" s="43" t="s">
        <v>325</v>
      </c>
      <c r="D818" s="44" t="s">
        <v>17</v>
      </c>
      <c r="E818" s="1" t="s">
        <v>4003</v>
      </c>
      <c r="F818" s="1" t="s">
        <v>4003</v>
      </c>
      <c r="G818" s="45">
        <f>SUM(G819:G851)</f>
        <v>402.03999999999996</v>
      </c>
    </row>
    <row r="819" spans="1:7" x14ac:dyDescent="0.3">
      <c r="A819" s="51"/>
      <c r="B819" s="51" t="s">
        <v>3615</v>
      </c>
      <c r="C819" s="52" t="s">
        <v>3606</v>
      </c>
      <c r="D819" s="52" t="s">
        <v>3616</v>
      </c>
      <c r="E819" s="52" t="s">
        <v>3617</v>
      </c>
      <c r="F819" s="52" t="s">
        <v>3608</v>
      </c>
      <c r="G819" s="53"/>
    </row>
    <row r="820" spans="1:7" x14ac:dyDescent="0.3">
      <c r="A820" s="46" t="s">
        <v>4004</v>
      </c>
      <c r="B820" s="46"/>
      <c r="C820" s="47"/>
      <c r="D820" s="47"/>
      <c r="E820" s="47"/>
      <c r="F820" s="47"/>
      <c r="G820" s="47"/>
    </row>
    <row r="821" spans="1:7" x14ac:dyDescent="0.3">
      <c r="A821" s="46" t="s">
        <v>3998</v>
      </c>
      <c r="B821" s="46"/>
      <c r="C821" s="47">
        <v>2</v>
      </c>
      <c r="D821" s="47">
        <v>16</v>
      </c>
      <c r="E821" s="47">
        <v>0.5</v>
      </c>
      <c r="F821" s="47">
        <v>0.5</v>
      </c>
      <c r="G821" s="47">
        <f>C821*D821*(E821+F821)</f>
        <v>32</v>
      </c>
    </row>
    <row r="822" spans="1:7" x14ac:dyDescent="0.3">
      <c r="A822" s="46" t="s">
        <v>4005</v>
      </c>
      <c r="B822" s="46"/>
      <c r="C822" s="47">
        <v>2</v>
      </c>
      <c r="D822" s="47">
        <v>4</v>
      </c>
      <c r="E822" s="47">
        <v>0.5</v>
      </c>
      <c r="F822" s="47">
        <v>0.3</v>
      </c>
      <c r="G822" s="47">
        <f>C822*D822*(E822+F822)</f>
        <v>6.4</v>
      </c>
    </row>
    <row r="823" spans="1:7" x14ac:dyDescent="0.3">
      <c r="A823" s="46" t="s">
        <v>4006</v>
      </c>
      <c r="B823" s="46"/>
      <c r="C823" s="47"/>
      <c r="D823" s="47"/>
      <c r="E823" s="47"/>
      <c r="F823" s="47"/>
      <c r="G823" s="47"/>
    </row>
    <row r="824" spans="1:7" x14ac:dyDescent="0.3">
      <c r="A824" s="46" t="s">
        <v>3998</v>
      </c>
      <c r="B824" s="46"/>
      <c r="C824" s="47">
        <v>2</v>
      </c>
      <c r="D824" s="47">
        <v>32</v>
      </c>
      <c r="E824" s="47">
        <v>0.25</v>
      </c>
      <c r="F824" s="47">
        <v>0.2</v>
      </c>
      <c r="G824" s="47">
        <f>C824*D824*(E824+F824)</f>
        <v>28.8</v>
      </c>
    </row>
    <row r="825" spans="1:7" x14ac:dyDescent="0.3">
      <c r="A825" s="46" t="s">
        <v>3990</v>
      </c>
      <c r="B825" s="46"/>
      <c r="C825" s="47">
        <v>2</v>
      </c>
      <c r="D825" s="47">
        <v>3</v>
      </c>
      <c r="E825" s="47">
        <v>0.2</v>
      </c>
      <c r="F825" s="47">
        <v>0.2</v>
      </c>
      <c r="G825" s="47">
        <f>C825*D825*(E825+F825)</f>
        <v>2.4000000000000004</v>
      </c>
    </row>
    <row r="826" spans="1:7" x14ac:dyDescent="0.3">
      <c r="A826" s="46" t="s">
        <v>4007</v>
      </c>
      <c r="B826" s="46"/>
      <c r="C826" s="47">
        <v>2</v>
      </c>
      <c r="D826" s="47">
        <v>3</v>
      </c>
      <c r="E826" s="47">
        <v>0.15</v>
      </c>
      <c r="F826" s="47">
        <v>0.15</v>
      </c>
      <c r="G826" s="47">
        <f>C826*D826*(E826+F826)</f>
        <v>1.7999999999999998</v>
      </c>
    </row>
    <row r="827" spans="1:7" x14ac:dyDescent="0.3">
      <c r="A827" s="46" t="s">
        <v>4008</v>
      </c>
      <c r="B827" s="46"/>
      <c r="C827" s="47"/>
      <c r="D827" s="47"/>
      <c r="E827" s="47"/>
      <c r="F827" s="47"/>
      <c r="G827" s="47"/>
    </row>
    <row r="828" spans="1:7" x14ac:dyDescent="0.3">
      <c r="A828" s="46" t="s">
        <v>4009</v>
      </c>
      <c r="B828" s="46"/>
      <c r="C828" s="47">
        <v>2</v>
      </c>
      <c r="D828" s="47">
        <v>23</v>
      </c>
      <c r="E828" s="47">
        <v>0.5</v>
      </c>
      <c r="F828" s="47">
        <v>0.45</v>
      </c>
      <c r="G828" s="47">
        <f>C828*D828*(E828+F828)</f>
        <v>43.699999999999996</v>
      </c>
    </row>
    <row r="829" spans="1:7" x14ac:dyDescent="0.3">
      <c r="A829" s="46" t="s">
        <v>3990</v>
      </c>
      <c r="B829" s="46"/>
      <c r="C829" s="47">
        <v>2</v>
      </c>
      <c r="D829" s="47">
        <v>10</v>
      </c>
      <c r="E829" s="47">
        <v>0.5</v>
      </c>
      <c r="F829" s="47">
        <v>0.3</v>
      </c>
      <c r="G829" s="47">
        <f>C829*D829*(E829+F829)</f>
        <v>16</v>
      </c>
    </row>
    <row r="830" spans="1:7" x14ac:dyDescent="0.3">
      <c r="A830" s="46" t="s">
        <v>4010</v>
      </c>
      <c r="B830" s="46"/>
      <c r="C830" s="47">
        <v>2</v>
      </c>
      <c r="D830" s="47">
        <v>5</v>
      </c>
      <c r="E830" s="47">
        <v>0.3</v>
      </c>
      <c r="F830" s="47">
        <v>0.3</v>
      </c>
      <c r="G830" s="47">
        <f>C830*D830*(E830+F830)</f>
        <v>6</v>
      </c>
    </row>
    <row r="831" spans="1:7" x14ac:dyDescent="0.3">
      <c r="A831" s="46" t="s">
        <v>4011</v>
      </c>
      <c r="B831" s="46"/>
      <c r="C831" s="47">
        <v>2</v>
      </c>
      <c r="D831" s="47">
        <v>4</v>
      </c>
      <c r="E831" s="47">
        <v>0.2</v>
      </c>
      <c r="F831" s="47">
        <v>0.2</v>
      </c>
      <c r="G831" s="47">
        <f>C831*D831*(E831+F831)</f>
        <v>3.2</v>
      </c>
    </row>
    <row r="832" spans="1:7" x14ac:dyDescent="0.3">
      <c r="A832" s="46" t="s">
        <v>4012</v>
      </c>
      <c r="B832" s="46"/>
      <c r="C832" s="47"/>
      <c r="D832" s="47"/>
      <c r="E832" s="47"/>
      <c r="F832" s="47"/>
      <c r="G832" s="47"/>
    </row>
    <row r="833" spans="1:7" x14ac:dyDescent="0.3">
      <c r="A833" s="46" t="s">
        <v>4013</v>
      </c>
      <c r="B833" s="46"/>
      <c r="C833" s="47">
        <v>2</v>
      </c>
      <c r="D833" s="47">
        <v>7</v>
      </c>
      <c r="E833" s="47">
        <v>0.38</v>
      </c>
      <c r="F833" s="47">
        <v>0.38</v>
      </c>
      <c r="G833" s="47">
        <f>C833*D833*(E833+F833)</f>
        <v>10.64</v>
      </c>
    </row>
    <row r="834" spans="1:7" x14ac:dyDescent="0.3">
      <c r="A834" s="46" t="s">
        <v>4014</v>
      </c>
      <c r="B834" s="46"/>
      <c r="C834" s="47"/>
      <c r="D834" s="47"/>
      <c r="E834" s="47"/>
      <c r="F834" s="47"/>
      <c r="G834" s="47"/>
    </row>
    <row r="835" spans="1:7" x14ac:dyDescent="0.3">
      <c r="A835" s="46" t="s">
        <v>4015</v>
      </c>
      <c r="B835" s="46"/>
      <c r="C835" s="47">
        <v>2</v>
      </c>
      <c r="D835" s="47">
        <v>14</v>
      </c>
      <c r="E835" s="47">
        <v>0.78</v>
      </c>
      <c r="F835" s="47">
        <v>0.78</v>
      </c>
      <c r="G835" s="47">
        <f>C835*D835*(E835+F835)</f>
        <v>43.68</v>
      </c>
    </row>
    <row r="836" spans="1:7" x14ac:dyDescent="0.3">
      <c r="A836" s="46" t="s">
        <v>4016</v>
      </c>
      <c r="B836" s="46"/>
      <c r="C836" s="47"/>
      <c r="D836" s="47"/>
      <c r="E836" s="47"/>
      <c r="F836" s="47"/>
      <c r="G836" s="47"/>
    </row>
    <row r="837" spans="1:7" x14ac:dyDescent="0.3">
      <c r="A837" s="46" t="s">
        <v>3998</v>
      </c>
      <c r="B837" s="46"/>
      <c r="C837" s="47">
        <v>2</v>
      </c>
      <c r="D837" s="47">
        <v>12</v>
      </c>
      <c r="E837" s="47">
        <v>0.65</v>
      </c>
      <c r="F837" s="47">
        <v>0.55000000000000004</v>
      </c>
      <c r="G837" s="47">
        <f t="shared" ref="G837:G851" si="7">C837*D837*(E837+F837)</f>
        <v>28.800000000000004</v>
      </c>
    </row>
    <row r="838" spans="1:7" x14ac:dyDescent="0.3">
      <c r="A838" s="46" t="s">
        <v>4005</v>
      </c>
      <c r="B838" s="46"/>
      <c r="C838" s="47">
        <v>2</v>
      </c>
      <c r="D838" s="47">
        <v>4</v>
      </c>
      <c r="E838" s="47">
        <v>0.5</v>
      </c>
      <c r="F838" s="47">
        <v>0.45</v>
      </c>
      <c r="G838" s="47">
        <f t="shared" si="7"/>
        <v>7.6</v>
      </c>
    </row>
    <row r="839" spans="1:7" x14ac:dyDescent="0.3">
      <c r="A839" s="46" t="s">
        <v>4017</v>
      </c>
      <c r="B839" s="46"/>
      <c r="C839" s="47"/>
      <c r="D839" s="47"/>
      <c r="E839" s="47"/>
      <c r="F839" s="47"/>
      <c r="G839" s="47">
        <f t="shared" si="7"/>
        <v>0</v>
      </c>
    </row>
    <row r="840" spans="1:7" x14ac:dyDescent="0.3">
      <c r="A840" s="46" t="s">
        <v>3998</v>
      </c>
      <c r="B840" s="46"/>
      <c r="C840" s="47">
        <v>2</v>
      </c>
      <c r="D840" s="47">
        <v>29</v>
      </c>
      <c r="E840" s="47">
        <v>0.25</v>
      </c>
      <c r="F840" s="47">
        <v>0.25</v>
      </c>
      <c r="G840" s="47">
        <f t="shared" si="7"/>
        <v>29</v>
      </c>
    </row>
    <row r="841" spans="1:7" x14ac:dyDescent="0.3">
      <c r="A841" s="46" t="s">
        <v>3990</v>
      </c>
      <c r="B841" s="46"/>
      <c r="C841" s="47">
        <v>2</v>
      </c>
      <c r="D841" s="47">
        <v>3</v>
      </c>
      <c r="E841" s="47">
        <v>0.25</v>
      </c>
      <c r="F841" s="47">
        <v>0.2</v>
      </c>
      <c r="G841" s="47">
        <f t="shared" si="7"/>
        <v>2.7</v>
      </c>
    </row>
    <row r="842" spans="1:7" x14ac:dyDescent="0.3">
      <c r="A842" s="46" t="s">
        <v>4007</v>
      </c>
      <c r="B842" s="46"/>
      <c r="C842" s="47">
        <v>2</v>
      </c>
      <c r="D842" s="47">
        <v>3</v>
      </c>
      <c r="E842" s="47">
        <v>0.2</v>
      </c>
      <c r="F842" s="47">
        <v>0.15</v>
      </c>
      <c r="G842" s="47">
        <f t="shared" si="7"/>
        <v>2.0999999999999996</v>
      </c>
    </row>
    <row r="843" spans="1:7" x14ac:dyDescent="0.3">
      <c r="A843" s="46" t="s">
        <v>4018</v>
      </c>
      <c r="B843" s="46"/>
      <c r="C843" s="47"/>
      <c r="D843" s="47"/>
      <c r="E843" s="47"/>
      <c r="F843" s="47"/>
      <c r="G843" s="47">
        <f t="shared" si="7"/>
        <v>0</v>
      </c>
    </row>
    <row r="844" spans="1:7" x14ac:dyDescent="0.3">
      <c r="A844" s="46" t="s">
        <v>4009</v>
      </c>
      <c r="B844" s="46"/>
      <c r="C844" s="47">
        <v>2</v>
      </c>
      <c r="D844" s="47">
        <v>23</v>
      </c>
      <c r="E844" s="47">
        <v>0.65</v>
      </c>
      <c r="F844" s="47">
        <v>0.5</v>
      </c>
      <c r="G844" s="47">
        <f t="shared" si="7"/>
        <v>52.9</v>
      </c>
    </row>
    <row r="845" spans="1:7" x14ac:dyDescent="0.3">
      <c r="A845" s="46" t="s">
        <v>3990</v>
      </c>
      <c r="B845" s="46"/>
      <c r="C845" s="47">
        <v>2</v>
      </c>
      <c r="D845" s="47">
        <v>10</v>
      </c>
      <c r="E845" s="47">
        <v>0.5</v>
      </c>
      <c r="F845" s="47">
        <v>0.45</v>
      </c>
      <c r="G845" s="47">
        <f t="shared" si="7"/>
        <v>19</v>
      </c>
    </row>
    <row r="846" spans="1:7" x14ac:dyDescent="0.3">
      <c r="A846" s="46" t="s">
        <v>4010</v>
      </c>
      <c r="B846" s="46"/>
      <c r="C846" s="47">
        <v>2</v>
      </c>
      <c r="D846" s="47">
        <v>5</v>
      </c>
      <c r="E846" s="47">
        <v>0.4</v>
      </c>
      <c r="F846" s="47">
        <v>0.3</v>
      </c>
      <c r="G846" s="47">
        <f t="shared" si="7"/>
        <v>7</v>
      </c>
    </row>
    <row r="847" spans="1:7" x14ac:dyDescent="0.3">
      <c r="A847" s="46" t="s">
        <v>4011</v>
      </c>
      <c r="B847" s="46"/>
      <c r="C847" s="47">
        <v>2</v>
      </c>
      <c r="D847" s="47">
        <v>4</v>
      </c>
      <c r="E847" s="47">
        <v>0.3</v>
      </c>
      <c r="F847" s="47">
        <v>0.2</v>
      </c>
      <c r="G847" s="47">
        <f t="shared" si="7"/>
        <v>4</v>
      </c>
    </row>
    <row r="848" spans="1:7" x14ac:dyDescent="0.3">
      <c r="A848" s="46" t="s">
        <v>4019</v>
      </c>
      <c r="B848" s="46"/>
      <c r="C848" s="47"/>
      <c r="D848" s="47"/>
      <c r="E848" s="47"/>
      <c r="F848" s="47"/>
      <c r="G848" s="47">
        <f t="shared" si="7"/>
        <v>0</v>
      </c>
    </row>
    <row r="849" spans="1:7" x14ac:dyDescent="0.3">
      <c r="A849" s="46" t="s">
        <v>4013</v>
      </c>
      <c r="B849" s="46"/>
      <c r="C849" s="47">
        <v>2</v>
      </c>
      <c r="D849" s="47">
        <v>7</v>
      </c>
      <c r="E849" s="47">
        <v>0.38</v>
      </c>
      <c r="F849" s="47">
        <v>0.38</v>
      </c>
      <c r="G849" s="47">
        <f t="shared" si="7"/>
        <v>10.64</v>
      </c>
    </row>
    <row r="850" spans="1:7" x14ac:dyDescent="0.3">
      <c r="A850" s="46" t="s">
        <v>4020</v>
      </c>
      <c r="B850" s="46"/>
      <c r="C850" s="47"/>
      <c r="D850" s="47"/>
      <c r="E850" s="47"/>
      <c r="F850" s="47"/>
      <c r="G850" s="47">
        <f t="shared" si="7"/>
        <v>0</v>
      </c>
    </row>
    <row r="851" spans="1:7" x14ac:dyDescent="0.3">
      <c r="A851" s="46" t="s">
        <v>4015</v>
      </c>
      <c r="B851" s="46"/>
      <c r="C851" s="47">
        <v>2</v>
      </c>
      <c r="D851" s="47">
        <v>14</v>
      </c>
      <c r="E851" s="47">
        <v>0.78</v>
      </c>
      <c r="F851" s="47">
        <v>0.78</v>
      </c>
      <c r="G851" s="47">
        <f t="shared" si="7"/>
        <v>43.68</v>
      </c>
    </row>
    <row r="853" spans="1:7" ht="45" customHeight="1" x14ac:dyDescent="0.3">
      <c r="A853" s="43" t="s">
        <v>4021</v>
      </c>
      <c r="B853" s="43" t="s">
        <v>3593</v>
      </c>
      <c r="C853" s="43" t="s">
        <v>327</v>
      </c>
      <c r="D853" s="44" t="s">
        <v>17</v>
      </c>
      <c r="E853" s="1" t="s">
        <v>4022</v>
      </c>
      <c r="F853" s="1" t="s">
        <v>4022</v>
      </c>
      <c r="G853" s="45">
        <f>SUM(G854:G855)</f>
        <v>5</v>
      </c>
    </row>
    <row r="854" spans="1:7" x14ac:dyDescent="0.3">
      <c r="A854" s="51"/>
      <c r="B854" s="51" t="s">
        <v>3615</v>
      </c>
      <c r="C854" s="52" t="s">
        <v>3606</v>
      </c>
      <c r="D854" s="52" t="s">
        <v>3616</v>
      </c>
      <c r="E854" s="52" t="s">
        <v>3617</v>
      </c>
      <c r="F854" s="52" t="s">
        <v>3608</v>
      </c>
      <c r="G854" s="53"/>
    </row>
    <row r="855" spans="1:7" x14ac:dyDescent="0.3">
      <c r="A855" s="46"/>
      <c r="B855" s="46"/>
      <c r="C855" s="47">
        <v>5</v>
      </c>
      <c r="D855" s="47"/>
      <c r="E855" s="47"/>
      <c r="F855" s="47"/>
      <c r="G855" s="47">
        <f>PRODUCT(C855:F855)</f>
        <v>5</v>
      </c>
    </row>
    <row r="857" spans="1:7" x14ac:dyDescent="0.3">
      <c r="B857" t="s">
        <v>3591</v>
      </c>
      <c r="C857" s="41" t="s">
        <v>5</v>
      </c>
      <c r="D857" s="42" t="s">
        <v>6</v>
      </c>
      <c r="E857" s="41" t="s">
        <v>7</v>
      </c>
    </row>
    <row r="858" spans="1:7" x14ac:dyDescent="0.3">
      <c r="B858" t="s">
        <v>3591</v>
      </c>
      <c r="C858" s="41" t="s">
        <v>8</v>
      </c>
      <c r="D858" s="42" t="s">
        <v>197</v>
      </c>
      <c r="E858" s="41" t="s">
        <v>280</v>
      </c>
    </row>
    <row r="859" spans="1:7" x14ac:dyDescent="0.3">
      <c r="B859" t="s">
        <v>3591</v>
      </c>
      <c r="C859" s="41" t="s">
        <v>10</v>
      </c>
      <c r="D859" s="42" t="s">
        <v>268</v>
      </c>
      <c r="E859" s="41" t="s">
        <v>329</v>
      </c>
    </row>
    <row r="861" spans="1:7" ht="45" customHeight="1" x14ac:dyDescent="0.3">
      <c r="A861" s="43" t="s">
        <v>4023</v>
      </c>
      <c r="B861" s="43" t="s">
        <v>3593</v>
      </c>
      <c r="C861" s="43" t="s">
        <v>331</v>
      </c>
      <c r="D861" s="44" t="s">
        <v>14</v>
      </c>
      <c r="E861" s="1" t="s">
        <v>4024</v>
      </c>
      <c r="F861" s="1" t="s">
        <v>4024</v>
      </c>
      <c r="G861" s="45">
        <f>SUM(G862:G862)</f>
        <v>4</v>
      </c>
    </row>
    <row r="862" spans="1:7" x14ac:dyDescent="0.3">
      <c r="A862" s="46" t="s">
        <v>4025</v>
      </c>
      <c r="B862" s="46"/>
      <c r="C862" s="47">
        <v>4</v>
      </c>
      <c r="D862" s="47"/>
      <c r="E862" s="47"/>
      <c r="F862" s="47"/>
      <c r="G862" s="47">
        <f>PRODUCT(C862:F862)</f>
        <v>4</v>
      </c>
    </row>
    <row r="864" spans="1:7" ht="45" customHeight="1" x14ac:dyDescent="0.3">
      <c r="A864" s="43" t="s">
        <v>4026</v>
      </c>
      <c r="B864" s="43" t="s">
        <v>3593</v>
      </c>
      <c r="C864" s="43" t="s">
        <v>333</v>
      </c>
      <c r="D864" s="44" t="s">
        <v>14</v>
      </c>
      <c r="E864" s="1" t="s">
        <v>4027</v>
      </c>
      <c r="F864" s="1" t="s">
        <v>4027</v>
      </c>
      <c r="G864" s="45">
        <f>SUM(G865:G865)</f>
        <v>2</v>
      </c>
    </row>
    <row r="865" spans="1:7" x14ac:dyDescent="0.3">
      <c r="A865" s="46" t="s">
        <v>4028</v>
      </c>
      <c r="B865" s="46"/>
      <c r="C865" s="47">
        <v>2</v>
      </c>
      <c r="D865" s="47"/>
      <c r="E865" s="47"/>
      <c r="F865" s="47"/>
      <c r="G865" s="47">
        <f>PRODUCT(C865:F865)</f>
        <v>2</v>
      </c>
    </row>
    <row r="867" spans="1:7" ht="45" customHeight="1" x14ac:dyDescent="0.3">
      <c r="A867" s="43" t="s">
        <v>4029</v>
      </c>
      <c r="B867" s="43" t="s">
        <v>3593</v>
      </c>
      <c r="C867" s="43" t="s">
        <v>335</v>
      </c>
      <c r="D867" s="44" t="s">
        <v>14</v>
      </c>
      <c r="E867" s="1" t="s">
        <v>4030</v>
      </c>
      <c r="F867" s="1" t="s">
        <v>4030</v>
      </c>
      <c r="G867" s="45">
        <f>SUM(G868:G869)</f>
        <v>16</v>
      </c>
    </row>
    <row r="868" spans="1:7" x14ac:dyDescent="0.3">
      <c r="A868" s="46" t="s">
        <v>4031</v>
      </c>
      <c r="B868" s="46"/>
      <c r="C868" s="47">
        <v>4</v>
      </c>
      <c r="D868" s="47"/>
      <c r="E868" s="47"/>
      <c r="F868" s="47"/>
      <c r="G868" s="47">
        <f>PRODUCT(C868:F868)</f>
        <v>4</v>
      </c>
    </row>
    <row r="869" spans="1:7" x14ac:dyDescent="0.3">
      <c r="A869" s="46" t="s">
        <v>4032</v>
      </c>
      <c r="B869" s="46"/>
      <c r="C869" s="47">
        <v>12</v>
      </c>
      <c r="D869" s="47"/>
      <c r="E869" s="47"/>
      <c r="F869" s="47"/>
      <c r="G869" s="47">
        <f>PRODUCT(C869:F869)</f>
        <v>12</v>
      </c>
    </row>
    <row r="871" spans="1:7" ht="45" customHeight="1" x14ac:dyDescent="0.3">
      <c r="A871" s="43" t="s">
        <v>4033</v>
      </c>
      <c r="B871" s="43" t="s">
        <v>3593</v>
      </c>
      <c r="C871" s="43" t="s">
        <v>337</v>
      </c>
      <c r="D871" s="44" t="s">
        <v>14</v>
      </c>
      <c r="E871" s="1" t="s">
        <v>4034</v>
      </c>
      <c r="F871" s="1" t="s">
        <v>4034</v>
      </c>
      <c r="G871" s="45">
        <f>SUM(G872:G872)</f>
        <v>6</v>
      </c>
    </row>
    <row r="872" spans="1:7" x14ac:dyDescent="0.3">
      <c r="A872" s="46" t="s">
        <v>4035</v>
      </c>
      <c r="B872" s="46"/>
      <c r="C872" s="47">
        <v>6</v>
      </c>
      <c r="D872" s="47"/>
      <c r="E872" s="47"/>
      <c r="F872" s="47"/>
      <c r="G872" s="47">
        <f>PRODUCT(C872:F872)</f>
        <v>6</v>
      </c>
    </row>
    <row r="874" spans="1:7" ht="45" customHeight="1" x14ac:dyDescent="0.3">
      <c r="A874" s="43" t="s">
        <v>4036</v>
      </c>
      <c r="B874" s="43" t="s">
        <v>3593</v>
      </c>
      <c r="C874" s="43" t="s">
        <v>339</v>
      </c>
      <c r="D874" s="44" t="s">
        <v>14</v>
      </c>
      <c r="E874" s="1" t="s">
        <v>4037</v>
      </c>
      <c r="F874" s="1" t="s">
        <v>4037</v>
      </c>
      <c r="G874" s="45">
        <f>SUM(G875:G875)</f>
        <v>2</v>
      </c>
    </row>
    <row r="875" spans="1:7" x14ac:dyDescent="0.3">
      <c r="A875" s="46" t="s">
        <v>4038</v>
      </c>
      <c r="B875" s="46"/>
      <c r="C875" s="47">
        <v>2</v>
      </c>
      <c r="D875" s="47"/>
      <c r="E875" s="47"/>
      <c r="F875" s="47"/>
      <c r="G875" s="47">
        <f>PRODUCT(C875:F875)</f>
        <v>2</v>
      </c>
    </row>
    <row r="877" spans="1:7" ht="45" customHeight="1" x14ac:dyDescent="0.3">
      <c r="A877" s="43" t="s">
        <v>4039</v>
      </c>
      <c r="B877" s="43" t="s">
        <v>3593</v>
      </c>
      <c r="C877" s="43" t="s">
        <v>341</v>
      </c>
      <c r="D877" s="44" t="s">
        <v>14</v>
      </c>
      <c r="E877" s="1" t="s">
        <v>4040</v>
      </c>
      <c r="F877" s="1" t="s">
        <v>4040</v>
      </c>
      <c r="G877" s="45">
        <f>SUM(G878:G878)</f>
        <v>2</v>
      </c>
    </row>
    <row r="878" spans="1:7" x14ac:dyDescent="0.3">
      <c r="A878" s="46" t="s">
        <v>4041</v>
      </c>
      <c r="B878" s="46"/>
      <c r="C878" s="47">
        <v>2</v>
      </c>
      <c r="D878" s="47"/>
      <c r="E878" s="47"/>
      <c r="F878" s="47"/>
      <c r="G878" s="47">
        <f>PRODUCT(C878:F878)</f>
        <v>2</v>
      </c>
    </row>
    <row r="880" spans="1:7" x14ac:dyDescent="0.3">
      <c r="B880" t="s">
        <v>3591</v>
      </c>
      <c r="C880" s="41" t="s">
        <v>5</v>
      </c>
      <c r="D880" s="42" t="s">
        <v>6</v>
      </c>
      <c r="E880" s="41" t="s">
        <v>7</v>
      </c>
    </row>
    <row r="881" spans="1:7" x14ac:dyDescent="0.3">
      <c r="B881" t="s">
        <v>3591</v>
      </c>
      <c r="C881" s="41" t="s">
        <v>8</v>
      </c>
      <c r="D881" s="42" t="s">
        <v>197</v>
      </c>
      <c r="E881" s="41" t="s">
        <v>280</v>
      </c>
    </row>
    <row r="882" spans="1:7" x14ac:dyDescent="0.3">
      <c r="B882" t="s">
        <v>3591</v>
      </c>
      <c r="C882" s="41" t="s">
        <v>10</v>
      </c>
      <c r="D882" s="42" t="s">
        <v>197</v>
      </c>
      <c r="E882" s="41" t="s">
        <v>343</v>
      </c>
    </row>
    <row r="884" spans="1:7" ht="45" customHeight="1" x14ac:dyDescent="0.3">
      <c r="A884" s="43" t="s">
        <v>4042</v>
      </c>
      <c r="B884" s="43" t="s">
        <v>3593</v>
      </c>
      <c r="C884" s="43" t="s">
        <v>345</v>
      </c>
      <c r="D884" s="44" t="s">
        <v>17</v>
      </c>
      <c r="E884" s="1" t="s">
        <v>4043</v>
      </c>
      <c r="F884" s="1" t="s">
        <v>4043</v>
      </c>
      <c r="G884" s="45">
        <f>SUM(G885:G887)</f>
        <v>0.82499999999999996</v>
      </c>
    </row>
    <row r="885" spans="1:7" x14ac:dyDescent="0.3">
      <c r="A885" s="48"/>
      <c r="B885" s="48" t="s">
        <v>3605</v>
      </c>
      <c r="C885" s="49" t="s">
        <v>3606</v>
      </c>
      <c r="D885" s="49" t="s">
        <v>4044</v>
      </c>
      <c r="E885" s="49" t="s">
        <v>3617</v>
      </c>
      <c r="F885" s="49" t="s">
        <v>3608</v>
      </c>
      <c r="G885" s="50"/>
    </row>
    <row r="886" spans="1:7" x14ac:dyDescent="0.3">
      <c r="A886" s="46" t="s">
        <v>4045</v>
      </c>
      <c r="B886" s="46"/>
      <c r="C886" s="47">
        <v>6</v>
      </c>
      <c r="D886" s="47">
        <v>0.25</v>
      </c>
      <c r="E886" s="47">
        <v>0.3</v>
      </c>
      <c r="F886" s="47"/>
      <c r="G886" s="47">
        <f>PRODUCT(C886:F886)</f>
        <v>0.44999999999999996</v>
      </c>
    </row>
    <row r="887" spans="1:7" x14ac:dyDescent="0.3">
      <c r="A887" s="46" t="s">
        <v>4046</v>
      </c>
      <c r="B887" s="46"/>
      <c r="C887" s="47">
        <v>6</v>
      </c>
      <c r="D887" s="47">
        <v>0.25</v>
      </c>
      <c r="E887" s="47">
        <v>0.25</v>
      </c>
      <c r="F887" s="47"/>
      <c r="G887" s="47">
        <f>PRODUCT(C887:F887)</f>
        <v>0.375</v>
      </c>
    </row>
    <row r="889" spans="1:7" ht="45" customHeight="1" x14ac:dyDescent="0.3">
      <c r="A889" s="43" t="s">
        <v>4047</v>
      </c>
      <c r="B889" s="43" t="s">
        <v>3593</v>
      </c>
      <c r="C889" s="43" t="s">
        <v>347</v>
      </c>
      <c r="D889" s="44" t="s">
        <v>348</v>
      </c>
      <c r="E889" s="1" t="s">
        <v>349</v>
      </c>
      <c r="F889" s="1" t="s">
        <v>349</v>
      </c>
      <c r="G889" s="45">
        <f>SUM(G890:G894)</f>
        <v>3077.2270000000003</v>
      </c>
    </row>
    <row r="890" spans="1:7" x14ac:dyDescent="0.3">
      <c r="A890" s="48"/>
      <c r="B890" s="48" t="s">
        <v>3605</v>
      </c>
      <c r="C890" s="49" t="s">
        <v>3606</v>
      </c>
      <c r="D890" s="49" t="s">
        <v>3626</v>
      </c>
      <c r="E890" s="49" t="s">
        <v>4048</v>
      </c>
      <c r="F890" s="49"/>
      <c r="G890" s="50"/>
    </row>
    <row r="891" spans="1:7" x14ac:dyDescent="0.3">
      <c r="A891" s="46" t="s">
        <v>4049</v>
      </c>
      <c r="B891" s="46"/>
      <c r="C891" s="47">
        <v>2</v>
      </c>
      <c r="D891" s="47">
        <v>9.24</v>
      </c>
      <c r="E891" s="47">
        <v>57.1</v>
      </c>
      <c r="F891" s="47"/>
      <c r="G891" s="47">
        <f>PRODUCT(C891:F891)</f>
        <v>1055.2080000000001</v>
      </c>
    </row>
    <row r="892" spans="1:7" x14ac:dyDescent="0.3">
      <c r="A892" s="46" t="s">
        <v>4049</v>
      </c>
      <c r="B892" s="46"/>
      <c r="C892" s="47">
        <v>1</v>
      </c>
      <c r="D892" s="47">
        <v>9.9499999999999993</v>
      </c>
      <c r="E892" s="47">
        <v>57.1</v>
      </c>
      <c r="F892" s="47"/>
      <c r="G892" s="47">
        <f>PRODUCT(C892:F892)</f>
        <v>568.14499999999998</v>
      </c>
    </row>
    <row r="893" spans="1:7" x14ac:dyDescent="0.3">
      <c r="A893" s="46" t="s">
        <v>4050</v>
      </c>
      <c r="B893" s="46"/>
      <c r="C893" s="47">
        <v>2</v>
      </c>
      <c r="D893" s="47">
        <v>9.9499999999999993</v>
      </c>
      <c r="E893" s="47">
        <v>49.1</v>
      </c>
      <c r="F893" s="47"/>
      <c r="G893" s="47">
        <f>PRODUCT(C893:F893)</f>
        <v>977.08999999999992</v>
      </c>
    </row>
    <row r="894" spans="1:7" x14ac:dyDescent="0.3">
      <c r="A894" s="46" t="s">
        <v>4051</v>
      </c>
      <c r="B894" s="46"/>
      <c r="C894" s="47">
        <v>8</v>
      </c>
      <c r="D894" s="47">
        <v>4.62</v>
      </c>
      <c r="E894" s="47">
        <v>12.9</v>
      </c>
      <c r="F894" s="47"/>
      <c r="G894" s="47">
        <f>PRODUCT(C894:F894)</f>
        <v>476.78400000000005</v>
      </c>
    </row>
    <row r="896" spans="1:7" ht="45" customHeight="1" x14ac:dyDescent="0.3">
      <c r="A896" s="43" t="s">
        <v>4052</v>
      </c>
      <c r="B896" s="43" t="s">
        <v>3593</v>
      </c>
      <c r="C896" s="43" t="s">
        <v>350</v>
      </c>
      <c r="D896" s="44" t="s">
        <v>17</v>
      </c>
      <c r="E896" s="1" t="s">
        <v>351</v>
      </c>
      <c r="F896" s="1" t="s">
        <v>351</v>
      </c>
      <c r="G896" s="45">
        <f>SUM(G897:G898)</f>
        <v>42.300000000000004</v>
      </c>
    </row>
    <row r="897" spans="1:7" x14ac:dyDescent="0.3">
      <c r="A897" s="48"/>
      <c r="B897" s="48" t="s">
        <v>3605</v>
      </c>
      <c r="C897" s="49" t="s">
        <v>3606</v>
      </c>
      <c r="D897" s="49" t="s">
        <v>4044</v>
      </c>
      <c r="E897" s="49" t="s">
        <v>3617</v>
      </c>
      <c r="F897" s="49"/>
      <c r="G897" s="50"/>
    </row>
    <row r="898" spans="1:7" x14ac:dyDescent="0.3">
      <c r="A898" s="46"/>
      <c r="B898" s="46"/>
      <c r="C898" s="47">
        <v>9.4</v>
      </c>
      <c r="D898" s="47">
        <v>4.5</v>
      </c>
      <c r="E898" s="47"/>
      <c r="F898" s="47"/>
      <c r="G898" s="47">
        <f>PRODUCT(C898:F898)</f>
        <v>42.300000000000004</v>
      </c>
    </row>
    <row r="900" spans="1:7" x14ac:dyDescent="0.3">
      <c r="B900" t="s">
        <v>3591</v>
      </c>
      <c r="C900" s="41" t="s">
        <v>5</v>
      </c>
      <c r="D900" s="42" t="s">
        <v>6</v>
      </c>
      <c r="E900" s="41" t="s">
        <v>7</v>
      </c>
    </row>
    <row r="901" spans="1:7" x14ac:dyDescent="0.3">
      <c r="B901" t="s">
        <v>3591</v>
      </c>
      <c r="C901" s="41" t="s">
        <v>8</v>
      </c>
      <c r="D901" s="42" t="s">
        <v>352</v>
      </c>
      <c r="E901" s="41" t="s">
        <v>353</v>
      </c>
    </row>
    <row r="902" spans="1:7" x14ac:dyDescent="0.3">
      <c r="B902" t="s">
        <v>3591</v>
      </c>
      <c r="C902" s="41" t="s">
        <v>10</v>
      </c>
      <c r="D902" s="42" t="s">
        <v>6</v>
      </c>
      <c r="E902" s="41" t="s">
        <v>354</v>
      </c>
    </row>
    <row r="903" spans="1:7" x14ac:dyDescent="0.3">
      <c r="B903" t="s">
        <v>3591</v>
      </c>
      <c r="C903" s="41" t="s">
        <v>355</v>
      </c>
      <c r="D903" s="42" t="s">
        <v>6</v>
      </c>
      <c r="E903" s="41" t="s">
        <v>356</v>
      </c>
    </row>
    <row r="905" spans="1:7" ht="45" customHeight="1" x14ac:dyDescent="0.3">
      <c r="A905" s="43" t="s">
        <v>4053</v>
      </c>
      <c r="B905" s="43" t="s">
        <v>3593</v>
      </c>
      <c r="C905" s="43" t="s">
        <v>358</v>
      </c>
      <c r="D905" s="44" t="s">
        <v>17</v>
      </c>
      <c r="E905" s="1" t="s">
        <v>359</v>
      </c>
      <c r="F905" s="1" t="s">
        <v>359</v>
      </c>
      <c r="G905" s="45">
        <f>SUM(G906:G910)</f>
        <v>59.3</v>
      </c>
    </row>
    <row r="906" spans="1:7" x14ac:dyDescent="0.3">
      <c r="A906" s="48"/>
      <c r="B906" s="48" t="s">
        <v>3605</v>
      </c>
      <c r="C906" s="49" t="s">
        <v>3606</v>
      </c>
      <c r="D906" s="49" t="s">
        <v>3626</v>
      </c>
      <c r="E906" s="49" t="s">
        <v>3608</v>
      </c>
      <c r="F906" s="49"/>
      <c r="G906" s="50"/>
    </row>
    <row r="907" spans="1:7" x14ac:dyDescent="0.3">
      <c r="A907" s="46" t="s">
        <v>4054</v>
      </c>
      <c r="B907" s="46"/>
      <c r="C907" s="47"/>
      <c r="D907" s="47"/>
      <c r="E907" s="47"/>
      <c r="F907" s="47"/>
      <c r="G907" s="47">
        <f>PRODUCT(C907:F907)</f>
        <v>0</v>
      </c>
    </row>
    <row r="908" spans="1:7" x14ac:dyDescent="0.3">
      <c r="A908" s="46" t="s">
        <v>4055</v>
      </c>
      <c r="B908" s="46"/>
      <c r="C908" s="47">
        <v>2</v>
      </c>
      <c r="D908" s="47">
        <v>19.649999999999999</v>
      </c>
      <c r="E908" s="47">
        <v>1</v>
      </c>
      <c r="F908" s="47"/>
      <c r="G908" s="47">
        <f>PRODUCT(C908:F908)</f>
        <v>39.299999999999997</v>
      </c>
    </row>
    <row r="909" spans="1:7" x14ac:dyDescent="0.3">
      <c r="A909" s="46" t="s">
        <v>4056</v>
      </c>
      <c r="B909" s="46"/>
      <c r="C909" s="47">
        <v>2</v>
      </c>
      <c r="D909" s="47">
        <v>5.2</v>
      </c>
      <c r="E909" s="47">
        <v>1</v>
      </c>
      <c r="F909" s="47"/>
      <c r="G909" s="47">
        <f>PRODUCT(C909:F909)</f>
        <v>10.4</v>
      </c>
    </row>
    <row r="910" spans="1:7" x14ac:dyDescent="0.3">
      <c r="A910" s="46" t="s">
        <v>4057</v>
      </c>
      <c r="B910" s="46"/>
      <c r="C910" s="47">
        <v>2</v>
      </c>
      <c r="D910" s="47">
        <v>4.8</v>
      </c>
      <c r="E910" s="47">
        <v>1</v>
      </c>
      <c r="F910" s="47"/>
      <c r="G910" s="47">
        <f>PRODUCT(C910:F910)</f>
        <v>9.6</v>
      </c>
    </row>
    <row r="912" spans="1:7" ht="45" customHeight="1" x14ac:dyDescent="0.3">
      <c r="A912" s="43" t="s">
        <v>4058</v>
      </c>
      <c r="B912" s="43" t="s">
        <v>3593</v>
      </c>
      <c r="C912" s="43" t="s">
        <v>360</v>
      </c>
      <c r="D912" s="44" t="s">
        <v>17</v>
      </c>
      <c r="E912" s="1" t="s">
        <v>361</v>
      </c>
      <c r="F912" s="1" t="s">
        <v>361</v>
      </c>
      <c r="G912" s="45">
        <f>SUM(G913:G917)</f>
        <v>237.2</v>
      </c>
    </row>
    <row r="913" spans="1:7" x14ac:dyDescent="0.3">
      <c r="A913" s="48"/>
      <c r="B913" s="48" t="s">
        <v>3605</v>
      </c>
      <c r="C913" s="49" t="s">
        <v>3606</v>
      </c>
      <c r="D913" s="49" t="s">
        <v>3626</v>
      </c>
      <c r="E913" s="49" t="s">
        <v>3608</v>
      </c>
      <c r="F913" s="49"/>
      <c r="G913" s="50"/>
    </row>
    <row r="914" spans="1:7" x14ac:dyDescent="0.3">
      <c r="A914" s="46" t="s">
        <v>4054</v>
      </c>
      <c r="B914" s="46"/>
      <c r="C914" s="47"/>
      <c r="D914" s="47"/>
      <c r="E914" s="47"/>
      <c r="F914" s="47"/>
      <c r="G914" s="47">
        <f>PRODUCT(C914:F914)</f>
        <v>0</v>
      </c>
    </row>
    <row r="915" spans="1:7" x14ac:dyDescent="0.3">
      <c r="A915" s="46" t="s">
        <v>4055</v>
      </c>
      <c r="B915" s="46"/>
      <c r="C915" s="47">
        <v>2</v>
      </c>
      <c r="D915" s="47">
        <v>19.649999999999999</v>
      </c>
      <c r="E915" s="47">
        <v>4</v>
      </c>
      <c r="F915" s="47"/>
      <c r="G915" s="47">
        <f>PRODUCT(C915:F915)</f>
        <v>157.19999999999999</v>
      </c>
    </row>
    <row r="916" spans="1:7" x14ac:dyDescent="0.3">
      <c r="A916" s="46" t="s">
        <v>4056</v>
      </c>
      <c r="B916" s="46"/>
      <c r="C916" s="47">
        <v>2</v>
      </c>
      <c r="D916" s="47">
        <v>5.2</v>
      </c>
      <c r="E916" s="47">
        <v>4</v>
      </c>
      <c r="F916" s="47"/>
      <c r="G916" s="47">
        <f>PRODUCT(C916:F916)</f>
        <v>41.6</v>
      </c>
    </row>
    <row r="917" spans="1:7" x14ac:dyDescent="0.3">
      <c r="A917" s="46" t="s">
        <v>4057</v>
      </c>
      <c r="B917" s="46"/>
      <c r="C917" s="47">
        <v>2</v>
      </c>
      <c r="D917" s="47">
        <v>4.8</v>
      </c>
      <c r="E917" s="47">
        <v>4</v>
      </c>
      <c r="F917" s="47"/>
      <c r="G917" s="47">
        <f>PRODUCT(C917:F917)</f>
        <v>38.4</v>
      </c>
    </row>
    <row r="919" spans="1:7" ht="45" customHeight="1" x14ac:dyDescent="0.3">
      <c r="A919" s="43" t="s">
        <v>4059</v>
      </c>
      <c r="B919" s="43" t="s">
        <v>3593</v>
      </c>
      <c r="C919" s="43" t="s">
        <v>362</v>
      </c>
      <c r="D919" s="44" t="s">
        <v>348</v>
      </c>
      <c r="E919" s="1" t="s">
        <v>363</v>
      </c>
      <c r="F919" s="1" t="s">
        <v>363</v>
      </c>
      <c r="G919" s="45">
        <f>SUM(G920:G921)</f>
        <v>325.08</v>
      </c>
    </row>
    <row r="920" spans="1:7" x14ac:dyDescent="0.3">
      <c r="A920" s="46" t="s">
        <v>4060</v>
      </c>
      <c r="B920" s="46"/>
      <c r="C920" s="47">
        <v>60</v>
      </c>
      <c r="D920" s="47">
        <v>6.1</v>
      </c>
      <c r="E920" s="47">
        <v>0.2</v>
      </c>
      <c r="F920" s="47">
        <v>3.5</v>
      </c>
      <c r="G920" s="47">
        <f>PRODUCT(C920:F920)</f>
        <v>256.2</v>
      </c>
    </row>
    <row r="921" spans="1:7" x14ac:dyDescent="0.3">
      <c r="A921" s="46" t="s">
        <v>4061</v>
      </c>
      <c r="B921" s="46"/>
      <c r="C921" s="47">
        <v>4</v>
      </c>
      <c r="D921" s="47">
        <v>16.399999999999999</v>
      </c>
      <c r="E921" s="47">
        <v>0.3</v>
      </c>
      <c r="F921" s="47">
        <v>3.5</v>
      </c>
      <c r="G921" s="47">
        <f>PRODUCT(C921:F921)</f>
        <v>68.879999999999981</v>
      </c>
    </row>
    <row r="923" spans="1:7" ht="45" customHeight="1" x14ac:dyDescent="0.3">
      <c r="A923" s="43" t="s">
        <v>4062</v>
      </c>
      <c r="B923" s="43" t="s">
        <v>3593</v>
      </c>
      <c r="C923" s="43" t="s">
        <v>364</v>
      </c>
      <c r="D923" s="44" t="s">
        <v>17</v>
      </c>
      <c r="E923" s="1" t="s">
        <v>365</v>
      </c>
      <c r="F923" s="1" t="s">
        <v>365</v>
      </c>
      <c r="G923" s="45">
        <f>SUM(G924:G924)</f>
        <v>204.35999999999999</v>
      </c>
    </row>
    <row r="924" spans="1:7" x14ac:dyDescent="0.3">
      <c r="A924" s="46" t="s">
        <v>4063</v>
      </c>
      <c r="B924" s="46"/>
      <c r="C924" s="47">
        <v>19.649999999999999</v>
      </c>
      <c r="D924" s="47">
        <v>5.2</v>
      </c>
      <c r="E924" s="47">
        <v>2</v>
      </c>
      <c r="F924" s="47"/>
      <c r="G924" s="47">
        <f>PRODUCT(C924:F924)</f>
        <v>204.35999999999999</v>
      </c>
    </row>
    <row r="926" spans="1:7" ht="45" customHeight="1" x14ac:dyDescent="0.3">
      <c r="A926" s="43" t="s">
        <v>4064</v>
      </c>
      <c r="B926" s="43" t="s">
        <v>3593</v>
      </c>
      <c r="C926" s="43" t="s">
        <v>366</v>
      </c>
      <c r="D926" s="44" t="s">
        <v>367</v>
      </c>
      <c r="E926" s="1" t="s">
        <v>368</v>
      </c>
      <c r="F926" s="1" t="s">
        <v>368</v>
      </c>
      <c r="G926" s="45">
        <f>SUM(G927:G930)</f>
        <v>11.048</v>
      </c>
    </row>
    <row r="927" spans="1:7" x14ac:dyDescent="0.3">
      <c r="A927" s="48"/>
      <c r="B927" s="48" t="s">
        <v>3605</v>
      </c>
      <c r="C927" s="49" t="s">
        <v>3606</v>
      </c>
      <c r="D927" s="49" t="s">
        <v>3608</v>
      </c>
      <c r="E927" s="49" t="s">
        <v>3607</v>
      </c>
      <c r="F927" s="49" t="s">
        <v>4065</v>
      </c>
      <c r="G927" s="50"/>
    </row>
    <row r="928" spans="1:7" x14ac:dyDescent="0.3">
      <c r="A928" s="46"/>
      <c r="B928" s="46"/>
      <c r="C928" s="47">
        <v>30</v>
      </c>
      <c r="D928" s="47">
        <v>4.5</v>
      </c>
      <c r="E928" s="47">
        <v>0.2</v>
      </c>
      <c r="F928" s="47">
        <v>0.4</v>
      </c>
      <c r="G928" s="47">
        <f>PRODUCT(C928:F928)</f>
        <v>10.8</v>
      </c>
    </row>
    <row r="929" spans="1:7" x14ac:dyDescent="0.3">
      <c r="A929" s="46"/>
      <c r="B929" s="46"/>
      <c r="C929" s="47">
        <v>2</v>
      </c>
      <c r="D929" s="47">
        <v>0.2</v>
      </c>
      <c r="E929" s="47">
        <v>0.2</v>
      </c>
      <c r="F929" s="47">
        <v>1.1000000000000001</v>
      </c>
      <c r="G929" s="47">
        <f>PRODUCT(C929:F929)</f>
        <v>8.8000000000000023E-2</v>
      </c>
    </row>
    <row r="930" spans="1:7" x14ac:dyDescent="0.3">
      <c r="A930" s="46"/>
      <c r="B930" s="46"/>
      <c r="C930" s="47">
        <v>1</v>
      </c>
      <c r="D930" s="47">
        <v>0.2</v>
      </c>
      <c r="E930" s="47">
        <v>0.2</v>
      </c>
      <c r="F930" s="47">
        <v>4</v>
      </c>
      <c r="G930" s="47">
        <f>PRODUCT(C930:F930)</f>
        <v>0.16000000000000003</v>
      </c>
    </row>
    <row r="932" spans="1:7" ht="45" customHeight="1" x14ac:dyDescent="0.3">
      <c r="A932" s="43" t="s">
        <v>4066</v>
      </c>
      <c r="B932" s="43" t="s">
        <v>3593</v>
      </c>
      <c r="C932" s="43" t="s">
        <v>369</v>
      </c>
      <c r="D932" s="44" t="s">
        <v>17</v>
      </c>
      <c r="E932" s="1" t="s">
        <v>370</v>
      </c>
      <c r="F932" s="1" t="s">
        <v>370</v>
      </c>
      <c r="G932" s="45">
        <f>SUM(G933:G933)</f>
        <v>102.17999999999999</v>
      </c>
    </row>
    <row r="933" spans="1:7" x14ac:dyDescent="0.3">
      <c r="A933" s="46" t="s">
        <v>4063</v>
      </c>
      <c r="B933" s="46"/>
      <c r="C933" s="47">
        <v>19.649999999999999</v>
      </c>
      <c r="D933" s="47">
        <v>5.2</v>
      </c>
      <c r="E933" s="47"/>
      <c r="F933" s="47"/>
      <c r="G933" s="47">
        <f>PRODUCT(C933:F933)</f>
        <v>102.17999999999999</v>
      </c>
    </row>
    <row r="935" spans="1:7" ht="45" customHeight="1" x14ac:dyDescent="0.3">
      <c r="A935" s="43" t="s">
        <v>4067</v>
      </c>
      <c r="B935" s="43" t="s">
        <v>3593</v>
      </c>
      <c r="C935" s="43" t="s">
        <v>371</v>
      </c>
      <c r="D935" s="44" t="s">
        <v>17</v>
      </c>
      <c r="E935" s="1" t="s">
        <v>372</v>
      </c>
      <c r="F935" s="1" t="s">
        <v>372</v>
      </c>
      <c r="G935" s="45">
        <f>SUM(G936:G938)</f>
        <v>2</v>
      </c>
    </row>
    <row r="936" spans="1:7" x14ac:dyDescent="0.3">
      <c r="A936" s="46"/>
      <c r="B936" s="46"/>
      <c r="C936" s="47">
        <v>2</v>
      </c>
      <c r="D936" s="47">
        <v>0.5</v>
      </c>
      <c r="E936" s="47"/>
      <c r="F936" s="47"/>
      <c r="G936" s="47">
        <f>PRODUCT(C936:F936)</f>
        <v>1</v>
      </c>
    </row>
    <row r="937" spans="1:7" x14ac:dyDescent="0.3">
      <c r="A937" s="46"/>
      <c r="B937" s="46"/>
      <c r="C937" s="47">
        <v>1</v>
      </c>
      <c r="D937" s="47">
        <v>0.5</v>
      </c>
      <c r="E937" s="47"/>
      <c r="F937" s="47"/>
      <c r="G937" s="47">
        <f>PRODUCT(C937:F937)</f>
        <v>0.5</v>
      </c>
    </row>
    <row r="938" spans="1:7" x14ac:dyDescent="0.3">
      <c r="A938" s="46"/>
      <c r="B938" s="46"/>
      <c r="C938" s="47">
        <v>1</v>
      </c>
      <c r="D938" s="47">
        <v>0.5</v>
      </c>
      <c r="E938" s="47"/>
      <c r="F938" s="47"/>
      <c r="G938" s="47">
        <f>PRODUCT(C938:F938)</f>
        <v>0.5</v>
      </c>
    </row>
    <row r="940" spans="1:7" x14ac:dyDescent="0.3">
      <c r="B940" t="s">
        <v>3591</v>
      </c>
      <c r="C940" s="41" t="s">
        <v>5</v>
      </c>
      <c r="D940" s="42" t="s">
        <v>6</v>
      </c>
      <c r="E940" s="41" t="s">
        <v>7</v>
      </c>
    </row>
    <row r="941" spans="1:7" x14ac:dyDescent="0.3">
      <c r="B941" t="s">
        <v>3591</v>
      </c>
      <c r="C941" s="41" t="s">
        <v>8</v>
      </c>
      <c r="D941" s="42" t="s">
        <v>352</v>
      </c>
      <c r="E941" s="41" t="s">
        <v>353</v>
      </c>
    </row>
    <row r="942" spans="1:7" x14ac:dyDescent="0.3">
      <c r="B942" t="s">
        <v>3591</v>
      </c>
      <c r="C942" s="41" t="s">
        <v>10</v>
      </c>
      <c r="D942" s="42" t="s">
        <v>6</v>
      </c>
      <c r="E942" s="41" t="s">
        <v>354</v>
      </c>
    </row>
    <row r="943" spans="1:7" x14ac:dyDescent="0.3">
      <c r="B943" t="s">
        <v>3591</v>
      </c>
      <c r="C943" s="41" t="s">
        <v>355</v>
      </c>
      <c r="D943" s="42" t="s">
        <v>35</v>
      </c>
      <c r="E943" s="41" t="s">
        <v>373</v>
      </c>
    </row>
    <row r="945" spans="1:7" ht="45" customHeight="1" x14ac:dyDescent="0.3">
      <c r="A945" s="43" t="s">
        <v>4068</v>
      </c>
      <c r="B945" s="43" t="s">
        <v>3593</v>
      </c>
      <c r="C945" s="43" t="s">
        <v>375</v>
      </c>
      <c r="D945" s="44" t="s">
        <v>17</v>
      </c>
      <c r="E945" s="1" t="s">
        <v>376</v>
      </c>
      <c r="F945" s="1" t="s">
        <v>376</v>
      </c>
      <c r="G945" s="45">
        <f>SUM(G946:G946)</f>
        <v>3</v>
      </c>
    </row>
    <row r="946" spans="1:7" x14ac:dyDescent="0.3">
      <c r="A946" s="46"/>
      <c r="B946" s="46"/>
      <c r="C946" s="47">
        <v>3</v>
      </c>
      <c r="D946" s="47"/>
      <c r="E946" s="47"/>
      <c r="F946" s="47"/>
      <c r="G946" s="47">
        <f>PRODUCT(C946:F946)</f>
        <v>3</v>
      </c>
    </row>
    <row r="948" spans="1:7" ht="45" customHeight="1" x14ac:dyDescent="0.3">
      <c r="A948" s="43" t="s">
        <v>4069</v>
      </c>
      <c r="B948" s="43" t="s">
        <v>3593</v>
      </c>
      <c r="C948" s="43" t="s">
        <v>377</v>
      </c>
      <c r="D948" s="44" t="s">
        <v>14</v>
      </c>
      <c r="E948" s="1" t="s">
        <v>378</v>
      </c>
      <c r="F948" s="1" t="s">
        <v>378</v>
      </c>
      <c r="G948" s="45">
        <f>SUM(G949:G949)</f>
        <v>2</v>
      </c>
    </row>
    <row r="949" spans="1:7" x14ac:dyDescent="0.3">
      <c r="A949" s="46"/>
      <c r="B949" s="46"/>
      <c r="C949" s="47">
        <v>2</v>
      </c>
      <c r="D949" s="47"/>
      <c r="E949" s="47"/>
      <c r="F949" s="47"/>
      <c r="G949" s="47">
        <f>PRODUCT(C949:F949)</f>
        <v>2</v>
      </c>
    </row>
    <row r="951" spans="1:7" ht="45" customHeight="1" x14ac:dyDescent="0.3">
      <c r="A951" s="43" t="s">
        <v>4070</v>
      </c>
      <c r="B951" s="43" t="s">
        <v>3593</v>
      </c>
      <c r="C951" s="43" t="s">
        <v>379</v>
      </c>
      <c r="D951" s="44" t="s">
        <v>14</v>
      </c>
      <c r="E951" s="1" t="s">
        <v>380</v>
      </c>
      <c r="F951" s="1" t="s">
        <v>380</v>
      </c>
      <c r="G951" s="45">
        <f>SUM(G952:G952)</f>
        <v>1</v>
      </c>
    </row>
    <row r="952" spans="1:7" x14ac:dyDescent="0.3">
      <c r="A952" s="46"/>
      <c r="B952" s="46"/>
      <c r="C952" s="47">
        <v>1</v>
      </c>
      <c r="D952" s="47"/>
      <c r="E952" s="47"/>
      <c r="F952" s="47"/>
      <c r="G952" s="47">
        <f>PRODUCT(C952:F952)</f>
        <v>1</v>
      </c>
    </row>
    <row r="954" spans="1:7" ht="45" customHeight="1" x14ac:dyDescent="0.3">
      <c r="A954" s="43" t="s">
        <v>4071</v>
      </c>
      <c r="B954" s="43" t="s">
        <v>3593</v>
      </c>
      <c r="C954" s="43" t="s">
        <v>381</v>
      </c>
      <c r="D954" s="44" t="s">
        <v>14</v>
      </c>
      <c r="E954" s="1" t="s">
        <v>382</v>
      </c>
      <c r="F954" s="1" t="s">
        <v>382</v>
      </c>
      <c r="G954" s="45">
        <f>SUM(G955:G955)</f>
        <v>6</v>
      </c>
    </row>
    <row r="955" spans="1:7" x14ac:dyDescent="0.3">
      <c r="A955" s="46"/>
      <c r="B955" s="46"/>
      <c r="C955" s="47">
        <v>6</v>
      </c>
      <c r="D955" s="47"/>
      <c r="E955" s="47"/>
      <c r="F955" s="47"/>
      <c r="G955" s="47">
        <f>PRODUCT(C955:F955)</f>
        <v>6</v>
      </c>
    </row>
    <row r="957" spans="1:7" ht="45" customHeight="1" x14ac:dyDescent="0.3">
      <c r="A957" s="43" t="s">
        <v>4072</v>
      </c>
      <c r="B957" s="43" t="s">
        <v>3593</v>
      </c>
      <c r="C957" s="43" t="s">
        <v>383</v>
      </c>
      <c r="D957" s="44" t="s">
        <v>14</v>
      </c>
      <c r="E957" s="1" t="s">
        <v>384</v>
      </c>
      <c r="F957" s="1" t="s">
        <v>384</v>
      </c>
      <c r="G957" s="45">
        <f>SUM(G958:G958)</f>
        <v>2</v>
      </c>
    </row>
    <row r="958" spans="1:7" x14ac:dyDescent="0.3">
      <c r="A958" s="46"/>
      <c r="B958" s="46"/>
      <c r="C958" s="47">
        <v>2</v>
      </c>
      <c r="D958" s="47"/>
      <c r="E958" s="47"/>
      <c r="F958" s="47"/>
      <c r="G958" s="47">
        <f>PRODUCT(C958:F958)</f>
        <v>2</v>
      </c>
    </row>
    <row r="960" spans="1:7" ht="45" customHeight="1" x14ac:dyDescent="0.3">
      <c r="A960" s="43" t="s">
        <v>4073</v>
      </c>
      <c r="B960" s="43" t="s">
        <v>3593</v>
      </c>
      <c r="C960" s="43" t="s">
        <v>385</v>
      </c>
      <c r="D960" s="44" t="s">
        <v>20</v>
      </c>
      <c r="E960" s="1" t="s">
        <v>386</v>
      </c>
      <c r="F960" s="1" t="s">
        <v>386</v>
      </c>
      <c r="G960" s="45">
        <f>SUM(G961:G961)</f>
        <v>4</v>
      </c>
    </row>
    <row r="961" spans="1:7" x14ac:dyDescent="0.3">
      <c r="A961" s="46"/>
      <c r="B961" s="46"/>
      <c r="C961" s="47">
        <v>4</v>
      </c>
      <c r="D961" s="47"/>
      <c r="E961" s="47"/>
      <c r="F961" s="47"/>
      <c r="G961" s="47">
        <f>PRODUCT(C961:F961)</f>
        <v>4</v>
      </c>
    </row>
    <row r="963" spans="1:7" x14ac:dyDescent="0.3">
      <c r="B963" t="s">
        <v>3591</v>
      </c>
      <c r="C963" s="41" t="s">
        <v>5</v>
      </c>
      <c r="D963" s="42" t="s">
        <v>6</v>
      </c>
      <c r="E963" s="41" t="s">
        <v>7</v>
      </c>
    </row>
    <row r="964" spans="1:7" x14ac:dyDescent="0.3">
      <c r="B964" t="s">
        <v>3591</v>
      </c>
      <c r="C964" s="41" t="s">
        <v>8</v>
      </c>
      <c r="D964" s="42" t="s">
        <v>352</v>
      </c>
      <c r="E964" s="41" t="s">
        <v>353</v>
      </c>
    </row>
    <row r="965" spans="1:7" x14ac:dyDescent="0.3">
      <c r="B965" t="s">
        <v>3591</v>
      </c>
      <c r="C965" s="41" t="s">
        <v>10</v>
      </c>
      <c r="D965" s="42" t="s">
        <v>6</v>
      </c>
      <c r="E965" s="41" t="s">
        <v>354</v>
      </c>
    </row>
    <row r="966" spans="1:7" x14ac:dyDescent="0.3">
      <c r="B966" t="s">
        <v>3591</v>
      </c>
      <c r="C966" s="41" t="s">
        <v>355</v>
      </c>
      <c r="D966" s="42" t="s">
        <v>251</v>
      </c>
      <c r="E966" s="41" t="s">
        <v>387</v>
      </c>
    </row>
    <row r="968" spans="1:7" ht="45" customHeight="1" x14ac:dyDescent="0.3">
      <c r="A968" s="43" t="s">
        <v>4074</v>
      </c>
      <c r="B968" s="43" t="s">
        <v>3593</v>
      </c>
      <c r="C968" s="43" t="s">
        <v>389</v>
      </c>
      <c r="D968" s="44" t="s">
        <v>17</v>
      </c>
      <c r="E968" s="1" t="s">
        <v>390</v>
      </c>
      <c r="F968" s="1" t="s">
        <v>390</v>
      </c>
      <c r="G968" s="45">
        <f>SUM(G969:G969)</f>
        <v>106</v>
      </c>
    </row>
    <row r="969" spans="1:7" x14ac:dyDescent="0.3">
      <c r="A969" s="46"/>
      <c r="B969" s="46"/>
      <c r="C969" s="47">
        <v>20</v>
      </c>
      <c r="D969" s="47">
        <v>5.3</v>
      </c>
      <c r="E969" s="47"/>
      <c r="F969" s="47"/>
      <c r="G969" s="47">
        <f>PRODUCT(C969:F969)</f>
        <v>106</v>
      </c>
    </row>
    <row r="971" spans="1:7" ht="45" customHeight="1" x14ac:dyDescent="0.3">
      <c r="A971" s="43" t="s">
        <v>4075</v>
      </c>
      <c r="B971" s="43" t="s">
        <v>3593</v>
      </c>
      <c r="C971" s="43" t="s">
        <v>391</v>
      </c>
      <c r="D971" s="44" t="s">
        <v>17</v>
      </c>
      <c r="E971" s="1" t="s">
        <v>392</v>
      </c>
      <c r="F971" s="1" t="s">
        <v>392</v>
      </c>
      <c r="G971" s="45">
        <f>SUM(G972:G972)</f>
        <v>121</v>
      </c>
    </row>
    <row r="972" spans="1:7" x14ac:dyDescent="0.3">
      <c r="A972" s="46"/>
      <c r="B972" s="46"/>
      <c r="C972" s="47">
        <v>22</v>
      </c>
      <c r="D972" s="47">
        <v>5.5</v>
      </c>
      <c r="E972" s="47"/>
      <c r="F972" s="47"/>
      <c r="G972" s="47">
        <f>PRODUCT(C972:F972)</f>
        <v>121</v>
      </c>
    </row>
    <row r="974" spans="1:7" ht="45" customHeight="1" x14ac:dyDescent="0.3">
      <c r="A974" s="43" t="s">
        <v>4076</v>
      </c>
      <c r="B974" s="43" t="s">
        <v>3593</v>
      </c>
      <c r="C974" s="43" t="s">
        <v>393</v>
      </c>
      <c r="D974" s="44" t="s">
        <v>17</v>
      </c>
      <c r="E974" s="1" t="s">
        <v>394</v>
      </c>
      <c r="F974" s="1" t="s">
        <v>394</v>
      </c>
      <c r="G974" s="45">
        <f>SUM(G975:G975)</f>
        <v>121</v>
      </c>
    </row>
    <row r="975" spans="1:7" x14ac:dyDescent="0.3">
      <c r="A975" s="46"/>
      <c r="B975" s="46"/>
      <c r="C975" s="47">
        <v>22</v>
      </c>
      <c r="D975" s="47">
        <v>5.5</v>
      </c>
      <c r="E975" s="47"/>
      <c r="F975" s="47"/>
      <c r="G975" s="47">
        <f>PRODUCT(C975:F975)</f>
        <v>121</v>
      </c>
    </row>
    <row r="977" spans="1:7" ht="45" customHeight="1" x14ac:dyDescent="0.3">
      <c r="A977" s="43" t="s">
        <v>4077</v>
      </c>
      <c r="B977" s="43" t="s">
        <v>3593</v>
      </c>
      <c r="C977" s="43" t="s">
        <v>395</v>
      </c>
      <c r="D977" s="44" t="s">
        <v>17</v>
      </c>
      <c r="E977" s="1" t="s">
        <v>396</v>
      </c>
      <c r="F977" s="1" t="s">
        <v>396</v>
      </c>
      <c r="G977" s="45">
        <f>SUM(G978:G978)</f>
        <v>104</v>
      </c>
    </row>
    <row r="978" spans="1:7" x14ac:dyDescent="0.3">
      <c r="A978" s="46"/>
      <c r="B978" s="46"/>
      <c r="C978" s="47">
        <v>20</v>
      </c>
      <c r="D978" s="47">
        <v>5.2</v>
      </c>
      <c r="E978" s="47"/>
      <c r="F978" s="47"/>
      <c r="G978" s="47">
        <f>PRODUCT(C978:F978)</f>
        <v>104</v>
      </c>
    </row>
    <row r="980" spans="1:7" ht="45" customHeight="1" x14ac:dyDescent="0.3">
      <c r="A980" s="43" t="s">
        <v>4078</v>
      </c>
      <c r="B980" s="43" t="s">
        <v>3593</v>
      </c>
      <c r="C980" s="43" t="s">
        <v>397</v>
      </c>
      <c r="D980" s="44" t="s">
        <v>20</v>
      </c>
      <c r="E980" s="1" t="s">
        <v>398</v>
      </c>
      <c r="F980" s="1" t="s">
        <v>398</v>
      </c>
      <c r="G980" s="45">
        <f>SUM(G981:G986)</f>
        <v>81.599999999999994</v>
      </c>
    </row>
    <row r="981" spans="1:7" x14ac:dyDescent="0.3">
      <c r="A981" s="48"/>
      <c r="B981" s="48" t="s">
        <v>3605</v>
      </c>
      <c r="C981" s="49" t="s">
        <v>3606</v>
      </c>
      <c r="D981" s="49" t="s">
        <v>3626</v>
      </c>
      <c r="E981" s="49" t="s">
        <v>3607</v>
      </c>
      <c r="F981" s="49"/>
      <c r="G981" s="50"/>
    </row>
    <row r="982" spans="1:7" x14ac:dyDescent="0.3">
      <c r="A982" s="46" t="s">
        <v>4079</v>
      </c>
      <c r="B982" s="46"/>
      <c r="C982" s="47">
        <v>1</v>
      </c>
      <c r="D982" s="47">
        <v>20</v>
      </c>
      <c r="E982" s="47"/>
      <c r="F982" s="47"/>
      <c r="G982" s="47">
        <f>PRODUCT(C982:F982)</f>
        <v>20</v>
      </c>
    </row>
    <row r="983" spans="1:7" x14ac:dyDescent="0.3">
      <c r="A983" s="46" t="s">
        <v>4080</v>
      </c>
      <c r="B983" s="46"/>
      <c r="C983" s="47">
        <v>2</v>
      </c>
      <c r="D983" s="47">
        <v>5.4</v>
      </c>
      <c r="E983" s="47"/>
      <c r="F983" s="47"/>
      <c r="G983" s="47">
        <f>PRODUCT(C983:F983)</f>
        <v>10.8</v>
      </c>
    </row>
    <row r="984" spans="1:7" x14ac:dyDescent="0.3">
      <c r="A984" s="46" t="s">
        <v>4081</v>
      </c>
      <c r="B984" s="46"/>
      <c r="C984" s="47">
        <v>1</v>
      </c>
      <c r="D984" s="47">
        <v>20</v>
      </c>
      <c r="E984" s="47"/>
      <c r="F984" s="47"/>
      <c r="G984" s="47">
        <f>PRODUCT(C984:F984)</f>
        <v>20</v>
      </c>
    </row>
    <row r="985" spans="1:7" x14ac:dyDescent="0.3">
      <c r="A985" s="46"/>
      <c r="B985" s="46"/>
      <c r="C985" s="47">
        <v>2</v>
      </c>
      <c r="D985" s="47">
        <v>5.4</v>
      </c>
      <c r="E985" s="47"/>
      <c r="F985" s="47"/>
      <c r="G985" s="47">
        <f>PRODUCT(C985:F985)</f>
        <v>10.8</v>
      </c>
    </row>
    <row r="986" spans="1:7" x14ac:dyDescent="0.3">
      <c r="A986" s="46"/>
      <c r="B986" s="46"/>
      <c r="C986" s="47">
        <v>1</v>
      </c>
      <c r="D986" s="47">
        <v>20</v>
      </c>
      <c r="E986" s="47"/>
      <c r="F986" s="47"/>
      <c r="G986" s="47">
        <f>PRODUCT(C986:F986)</f>
        <v>20</v>
      </c>
    </row>
    <row r="988" spans="1:7" ht="45" customHeight="1" x14ac:dyDescent="0.3">
      <c r="A988" s="43" t="s">
        <v>4082</v>
      </c>
      <c r="B988" s="43" t="s">
        <v>3593</v>
      </c>
      <c r="C988" s="43" t="s">
        <v>399</v>
      </c>
      <c r="D988" s="44" t="s">
        <v>20</v>
      </c>
      <c r="E988" s="1" t="s">
        <v>400</v>
      </c>
      <c r="F988" s="1" t="s">
        <v>400</v>
      </c>
      <c r="G988" s="45">
        <f>SUM(G989:G991)</f>
        <v>30.4</v>
      </c>
    </row>
    <row r="989" spans="1:7" x14ac:dyDescent="0.3">
      <c r="A989" s="46" t="s">
        <v>4083</v>
      </c>
      <c r="B989" s="46"/>
      <c r="C989" s="47"/>
      <c r="D989" s="47"/>
      <c r="E989" s="47"/>
      <c r="F989" s="47"/>
      <c r="G989" s="47"/>
    </row>
    <row r="990" spans="1:7" x14ac:dyDescent="0.3">
      <c r="A990" s="46"/>
      <c r="B990" s="46"/>
      <c r="C990" s="47">
        <v>20</v>
      </c>
      <c r="D990" s="47"/>
      <c r="E990" s="47"/>
      <c r="F990" s="47"/>
      <c r="G990" s="47">
        <f>PRODUCT(C990:F990)</f>
        <v>20</v>
      </c>
    </row>
    <row r="991" spans="1:7" x14ac:dyDescent="0.3">
      <c r="A991" s="46"/>
      <c r="B991" s="46"/>
      <c r="C991" s="47">
        <v>5.2</v>
      </c>
      <c r="D991" s="47">
        <v>2</v>
      </c>
      <c r="E991" s="47"/>
      <c r="F991" s="47"/>
      <c r="G991" s="47">
        <f>PRODUCT(C991:F991)</f>
        <v>10.4</v>
      </c>
    </row>
    <row r="993" spans="1:7" ht="45" customHeight="1" x14ac:dyDescent="0.3">
      <c r="A993" s="43" t="s">
        <v>4084</v>
      </c>
      <c r="B993" s="43" t="s">
        <v>3593</v>
      </c>
      <c r="C993" s="43" t="s">
        <v>401</v>
      </c>
      <c r="D993" s="44" t="s">
        <v>14</v>
      </c>
      <c r="E993" s="1" t="s">
        <v>402</v>
      </c>
      <c r="F993" s="1" t="s">
        <v>402</v>
      </c>
      <c r="G993" s="45">
        <f>SUM(G994:G994)</f>
        <v>1</v>
      </c>
    </row>
    <row r="994" spans="1:7" x14ac:dyDescent="0.3">
      <c r="A994" s="46"/>
      <c r="B994" s="46"/>
      <c r="C994" s="47">
        <v>1</v>
      </c>
      <c r="D994" s="47"/>
      <c r="E994" s="47"/>
      <c r="F994" s="47"/>
      <c r="G994" s="47">
        <f>PRODUCT(C994:F994)</f>
        <v>1</v>
      </c>
    </row>
    <row r="996" spans="1:7" x14ac:dyDescent="0.3">
      <c r="B996" t="s">
        <v>3591</v>
      </c>
      <c r="C996" s="41" t="s">
        <v>5</v>
      </c>
      <c r="D996" s="42" t="s">
        <v>6</v>
      </c>
      <c r="E996" s="41" t="s">
        <v>7</v>
      </c>
    </row>
    <row r="997" spans="1:7" x14ac:dyDescent="0.3">
      <c r="B997" t="s">
        <v>3591</v>
      </c>
      <c r="C997" s="41" t="s">
        <v>8</v>
      </c>
      <c r="D997" s="42" t="s">
        <v>352</v>
      </c>
      <c r="E997" s="41" t="s">
        <v>353</v>
      </c>
    </row>
    <row r="998" spans="1:7" x14ac:dyDescent="0.3">
      <c r="B998" t="s">
        <v>3591</v>
      </c>
      <c r="C998" s="41" t="s">
        <v>10</v>
      </c>
      <c r="D998" s="42" t="s">
        <v>6</v>
      </c>
      <c r="E998" s="41" t="s">
        <v>354</v>
      </c>
    </row>
    <row r="999" spans="1:7" x14ac:dyDescent="0.3">
      <c r="B999" t="s">
        <v>3591</v>
      </c>
      <c r="C999" s="41" t="s">
        <v>355</v>
      </c>
      <c r="D999" s="42" t="s">
        <v>268</v>
      </c>
      <c r="E999" s="41" t="s">
        <v>403</v>
      </c>
    </row>
    <row r="1001" spans="1:7" ht="45" customHeight="1" x14ac:dyDescent="0.3">
      <c r="A1001" s="43" t="s">
        <v>4085</v>
      </c>
      <c r="B1001" s="43" t="s">
        <v>3593</v>
      </c>
      <c r="C1001" s="43" t="s">
        <v>405</v>
      </c>
      <c r="D1001" s="44" t="s">
        <v>17</v>
      </c>
      <c r="E1001" s="1" t="s">
        <v>406</v>
      </c>
      <c r="F1001" s="1" t="s">
        <v>406</v>
      </c>
      <c r="G1001" s="45">
        <f>SUM(G1002:G1003)</f>
        <v>4.7300000000000004</v>
      </c>
    </row>
    <row r="1002" spans="1:7" x14ac:dyDescent="0.3">
      <c r="A1002" s="51"/>
      <c r="B1002" s="51" t="s">
        <v>3615</v>
      </c>
      <c r="C1002" s="52" t="s">
        <v>3606</v>
      </c>
      <c r="D1002" s="52" t="s">
        <v>3616</v>
      </c>
      <c r="E1002" s="52" t="s">
        <v>3617</v>
      </c>
      <c r="F1002" s="52" t="s">
        <v>3608</v>
      </c>
      <c r="G1002" s="53"/>
    </row>
    <row r="1003" spans="1:7" x14ac:dyDescent="0.3">
      <c r="A1003" s="46" t="s">
        <v>4086</v>
      </c>
      <c r="B1003" s="46"/>
      <c r="C1003" s="47">
        <v>2</v>
      </c>
      <c r="D1003" s="47"/>
      <c r="E1003" s="47">
        <v>1.1000000000000001</v>
      </c>
      <c r="F1003" s="47">
        <v>2.15</v>
      </c>
      <c r="G1003" s="47">
        <f>PRODUCT(C1003:F1003)</f>
        <v>4.7300000000000004</v>
      </c>
    </row>
    <row r="1005" spans="1:7" ht="45" customHeight="1" x14ac:dyDescent="0.3">
      <c r="A1005" s="43" t="s">
        <v>4087</v>
      </c>
      <c r="B1005" s="43" t="s">
        <v>3593</v>
      </c>
      <c r="C1005" s="43" t="s">
        <v>407</v>
      </c>
      <c r="D1005" s="44" t="s">
        <v>20</v>
      </c>
      <c r="E1005" s="1" t="s">
        <v>408</v>
      </c>
      <c r="F1005" s="1" t="s">
        <v>408</v>
      </c>
      <c r="G1005" s="45">
        <f>SUM(G1006:G1007)</f>
        <v>38.4</v>
      </c>
    </row>
    <row r="1006" spans="1:7" x14ac:dyDescent="0.3">
      <c r="A1006" s="51"/>
      <c r="B1006" s="51" t="s">
        <v>3615</v>
      </c>
      <c r="C1006" s="52" t="s">
        <v>3606</v>
      </c>
      <c r="D1006" s="52" t="s">
        <v>3616</v>
      </c>
      <c r="E1006" s="52" t="s">
        <v>3617</v>
      </c>
      <c r="F1006" s="52" t="s">
        <v>3608</v>
      </c>
      <c r="G1006" s="53"/>
    </row>
    <row r="1007" spans="1:7" x14ac:dyDescent="0.3">
      <c r="A1007" s="46" t="s">
        <v>4088</v>
      </c>
      <c r="B1007" s="46"/>
      <c r="C1007" s="47">
        <v>2</v>
      </c>
      <c r="D1007" s="47">
        <v>19.2</v>
      </c>
      <c r="E1007" s="47"/>
      <c r="F1007" s="47"/>
      <c r="G1007" s="47">
        <f>PRODUCT(C1007:F1007)</f>
        <v>38.4</v>
      </c>
    </row>
    <row r="1009" spans="1:7" x14ac:dyDescent="0.3">
      <c r="B1009" t="s">
        <v>3591</v>
      </c>
      <c r="C1009" s="41" t="s">
        <v>5</v>
      </c>
      <c r="D1009" s="42" t="s">
        <v>6</v>
      </c>
      <c r="E1009" s="41" t="s">
        <v>7</v>
      </c>
    </row>
    <row r="1010" spans="1:7" x14ac:dyDescent="0.3">
      <c r="B1010" t="s">
        <v>3591</v>
      </c>
      <c r="C1010" s="41" t="s">
        <v>8</v>
      </c>
      <c r="D1010" s="42" t="s">
        <v>352</v>
      </c>
      <c r="E1010" s="41" t="s">
        <v>353</v>
      </c>
    </row>
    <row r="1011" spans="1:7" x14ac:dyDescent="0.3">
      <c r="B1011" t="s">
        <v>3591</v>
      </c>
      <c r="C1011" s="41" t="s">
        <v>10</v>
      </c>
      <c r="D1011" s="42" t="s">
        <v>6</v>
      </c>
      <c r="E1011" s="41" t="s">
        <v>354</v>
      </c>
    </row>
    <row r="1012" spans="1:7" x14ac:dyDescent="0.3">
      <c r="B1012" t="s">
        <v>3591</v>
      </c>
      <c r="C1012" s="41" t="s">
        <v>355</v>
      </c>
      <c r="D1012" s="42" t="s">
        <v>197</v>
      </c>
      <c r="E1012" s="41" t="s">
        <v>409</v>
      </c>
    </row>
    <row r="1014" spans="1:7" ht="45" customHeight="1" x14ac:dyDescent="0.3">
      <c r="A1014" s="43" t="s">
        <v>4089</v>
      </c>
      <c r="B1014" s="43" t="s">
        <v>3593</v>
      </c>
      <c r="C1014" s="43" t="s">
        <v>32</v>
      </c>
      <c r="D1014" s="44" t="s">
        <v>17</v>
      </c>
      <c r="E1014" s="1" t="s">
        <v>33</v>
      </c>
      <c r="F1014" s="1" t="s">
        <v>33</v>
      </c>
      <c r="G1014" s="45">
        <f>SUM(G1015:G1017)</f>
        <v>140</v>
      </c>
    </row>
    <row r="1015" spans="1:7" x14ac:dyDescent="0.3">
      <c r="A1015" s="48"/>
      <c r="B1015" s="48" t="s">
        <v>3605</v>
      </c>
      <c r="C1015" s="49" t="s">
        <v>3606</v>
      </c>
      <c r="D1015" s="49" t="s">
        <v>3607</v>
      </c>
      <c r="E1015" s="49" t="s">
        <v>3608</v>
      </c>
      <c r="F1015" s="49"/>
      <c r="G1015" s="50"/>
    </row>
    <row r="1016" spans="1:7" x14ac:dyDescent="0.3">
      <c r="A1016" s="46" t="s">
        <v>3609</v>
      </c>
      <c r="B1016" s="46"/>
      <c r="C1016" s="47">
        <v>2</v>
      </c>
      <c r="D1016" s="47">
        <v>8.8000000000000007</v>
      </c>
      <c r="E1016" s="47">
        <v>5</v>
      </c>
      <c r="F1016" s="47"/>
      <c r="G1016" s="47">
        <f>PRODUCT(C1016:F1016)</f>
        <v>88</v>
      </c>
    </row>
    <row r="1017" spans="1:7" x14ac:dyDescent="0.3">
      <c r="A1017" s="46"/>
      <c r="B1017" s="46"/>
      <c r="C1017" s="47">
        <v>2</v>
      </c>
      <c r="D1017" s="47">
        <v>5.2</v>
      </c>
      <c r="E1017" s="47">
        <v>5</v>
      </c>
      <c r="F1017" s="47"/>
      <c r="G1017" s="47">
        <f>PRODUCT(C1017:F1017)</f>
        <v>52</v>
      </c>
    </row>
    <row r="1019" spans="1:7" ht="45" customHeight="1" x14ac:dyDescent="0.3">
      <c r="A1019" s="43" t="s">
        <v>4090</v>
      </c>
      <c r="B1019" s="43" t="s">
        <v>3593</v>
      </c>
      <c r="C1019" s="43" t="s">
        <v>411</v>
      </c>
      <c r="D1019" s="44" t="s">
        <v>17</v>
      </c>
      <c r="E1019" s="1" t="s">
        <v>412</v>
      </c>
      <c r="F1019" s="1" t="s">
        <v>412</v>
      </c>
      <c r="G1019" s="45">
        <f>SUM(G1020:G1023)</f>
        <v>161.80000000000001</v>
      </c>
    </row>
    <row r="1020" spans="1:7" x14ac:dyDescent="0.3">
      <c r="A1020" s="48"/>
      <c r="B1020" s="48" t="s">
        <v>3605</v>
      </c>
      <c r="C1020" s="49" t="s">
        <v>3606</v>
      </c>
      <c r="D1020" s="49" t="s">
        <v>3607</v>
      </c>
      <c r="E1020" s="49" t="s">
        <v>3608</v>
      </c>
      <c r="F1020" s="49"/>
      <c r="G1020" s="50"/>
    </row>
    <row r="1021" spans="1:7" x14ac:dyDescent="0.3">
      <c r="A1021" s="46"/>
      <c r="B1021" s="46"/>
      <c r="C1021" s="47">
        <v>2</v>
      </c>
      <c r="D1021" s="47">
        <v>5.54</v>
      </c>
      <c r="E1021" s="47">
        <v>5</v>
      </c>
      <c r="F1021" s="47"/>
      <c r="G1021" s="47">
        <f>PRODUCT(C1021:F1021)</f>
        <v>55.4</v>
      </c>
    </row>
    <row r="1022" spans="1:7" x14ac:dyDescent="0.3">
      <c r="A1022" s="46"/>
      <c r="B1022" s="46"/>
      <c r="C1022" s="47">
        <v>1</v>
      </c>
      <c r="D1022" s="47">
        <v>20</v>
      </c>
      <c r="E1022" s="47">
        <v>5</v>
      </c>
      <c r="F1022" s="47"/>
      <c r="G1022" s="47">
        <f>PRODUCT(C1022:F1022)</f>
        <v>100</v>
      </c>
    </row>
    <row r="1023" spans="1:7" x14ac:dyDescent="0.3">
      <c r="A1023" s="46"/>
      <c r="B1023" s="46"/>
      <c r="C1023" s="47">
        <v>2</v>
      </c>
      <c r="D1023" s="47">
        <v>0.4</v>
      </c>
      <c r="E1023" s="47">
        <v>8</v>
      </c>
      <c r="F1023" s="47"/>
      <c r="G1023" s="47">
        <f>PRODUCT(C1023:F1023)</f>
        <v>6.4</v>
      </c>
    </row>
    <row r="1025" spans="1:7" ht="45" customHeight="1" x14ac:dyDescent="0.3">
      <c r="A1025" s="43" t="s">
        <v>4091</v>
      </c>
      <c r="B1025" s="43" t="s">
        <v>3593</v>
      </c>
      <c r="C1025" s="43" t="s">
        <v>413</v>
      </c>
      <c r="D1025" s="44" t="s">
        <v>414</v>
      </c>
      <c r="E1025" s="1" t="s">
        <v>415</v>
      </c>
      <c r="F1025" s="1" t="s">
        <v>415</v>
      </c>
      <c r="G1025" s="45">
        <f>SUM(G1026:G1026)</f>
        <v>100</v>
      </c>
    </row>
    <row r="1026" spans="1:7" x14ac:dyDescent="0.3">
      <c r="A1026" s="46"/>
      <c r="B1026" s="46"/>
      <c r="C1026" s="47">
        <v>100</v>
      </c>
      <c r="D1026" s="47"/>
      <c r="E1026" s="47"/>
      <c r="F1026" s="47"/>
      <c r="G1026" s="47">
        <f>PRODUCT(C1026:F1026)</f>
        <v>100</v>
      </c>
    </row>
    <row r="1028" spans="1:7" ht="45" customHeight="1" x14ac:dyDescent="0.3">
      <c r="A1028" s="43" t="s">
        <v>4092</v>
      </c>
      <c r="B1028" s="43" t="s">
        <v>3593</v>
      </c>
      <c r="C1028" s="43" t="s">
        <v>416</v>
      </c>
      <c r="D1028" s="44" t="s">
        <v>14</v>
      </c>
      <c r="E1028" s="1" t="s">
        <v>417</v>
      </c>
      <c r="F1028" s="1" t="s">
        <v>417</v>
      </c>
      <c r="G1028" s="45">
        <f>SUM(G1029:G1029)</f>
        <v>2</v>
      </c>
    </row>
    <row r="1029" spans="1:7" x14ac:dyDescent="0.3">
      <c r="A1029" s="46"/>
      <c r="B1029" s="46"/>
      <c r="C1029" s="47">
        <v>2</v>
      </c>
      <c r="D1029" s="47"/>
      <c r="E1029" s="47"/>
      <c r="F1029" s="47"/>
      <c r="G1029" s="47">
        <f>PRODUCT(C1029:F1029)</f>
        <v>2</v>
      </c>
    </row>
    <row r="1031" spans="1:7" x14ac:dyDescent="0.3">
      <c r="B1031" t="s">
        <v>3591</v>
      </c>
      <c r="C1031" s="41" t="s">
        <v>5</v>
      </c>
      <c r="D1031" s="42" t="s">
        <v>6</v>
      </c>
      <c r="E1031" s="41" t="s">
        <v>7</v>
      </c>
    </row>
    <row r="1032" spans="1:7" x14ac:dyDescent="0.3">
      <c r="B1032" t="s">
        <v>3591</v>
      </c>
      <c r="C1032" s="41" t="s">
        <v>8</v>
      </c>
      <c r="D1032" s="42" t="s">
        <v>352</v>
      </c>
      <c r="E1032" s="41" t="s">
        <v>353</v>
      </c>
    </row>
    <row r="1033" spans="1:7" x14ac:dyDescent="0.3">
      <c r="B1033" t="s">
        <v>3591</v>
      </c>
      <c r="C1033" s="41" t="s">
        <v>10</v>
      </c>
      <c r="D1033" s="42" t="s">
        <v>6</v>
      </c>
      <c r="E1033" s="41" t="s">
        <v>354</v>
      </c>
    </row>
    <row r="1034" spans="1:7" x14ac:dyDescent="0.3">
      <c r="B1034" t="s">
        <v>3591</v>
      </c>
      <c r="C1034" s="41" t="s">
        <v>355</v>
      </c>
      <c r="D1034" s="42" t="s">
        <v>228</v>
      </c>
      <c r="E1034" s="41" t="s">
        <v>418</v>
      </c>
    </row>
    <row r="1036" spans="1:7" ht="45" customHeight="1" x14ac:dyDescent="0.3">
      <c r="A1036" s="43" t="s">
        <v>4093</v>
      </c>
      <c r="B1036" s="43" t="s">
        <v>3593</v>
      </c>
      <c r="C1036" s="43" t="s">
        <v>420</v>
      </c>
      <c r="D1036" s="44" t="s">
        <v>20</v>
      </c>
      <c r="E1036" s="1" t="s">
        <v>421</v>
      </c>
      <c r="F1036" s="1" t="s">
        <v>421</v>
      </c>
      <c r="G1036" s="45">
        <f>SUM(G1037:G1037)</f>
        <v>1</v>
      </c>
    </row>
    <row r="1037" spans="1:7" x14ac:dyDescent="0.3">
      <c r="A1037" s="46"/>
      <c r="B1037" s="46"/>
      <c r="C1037" s="47">
        <v>1</v>
      </c>
      <c r="D1037" s="47"/>
      <c r="E1037" s="47"/>
      <c r="F1037" s="47"/>
      <c r="G1037" s="47">
        <f>PRODUCT(C1037:F1037)</f>
        <v>1</v>
      </c>
    </row>
    <row r="1039" spans="1:7" ht="45" customHeight="1" x14ac:dyDescent="0.3">
      <c r="A1039" s="43" t="s">
        <v>4094</v>
      </c>
      <c r="B1039" s="43" t="s">
        <v>3593</v>
      </c>
      <c r="C1039" s="43" t="s">
        <v>422</v>
      </c>
      <c r="D1039" s="44" t="s">
        <v>20</v>
      </c>
      <c r="E1039" s="1" t="s">
        <v>423</v>
      </c>
      <c r="F1039" s="1" t="s">
        <v>423</v>
      </c>
      <c r="G1039" s="45">
        <f>SUM(G1040:G1040)</f>
        <v>30</v>
      </c>
    </row>
    <row r="1040" spans="1:7" x14ac:dyDescent="0.3">
      <c r="A1040" s="46"/>
      <c r="B1040" s="46"/>
      <c r="C1040" s="47">
        <v>30</v>
      </c>
      <c r="D1040" s="47"/>
      <c r="E1040" s="47"/>
      <c r="F1040" s="47"/>
      <c r="G1040" s="47">
        <f>PRODUCT(C1040:F1040)</f>
        <v>30</v>
      </c>
    </row>
    <row r="1042" spans="1:7" ht="45" customHeight="1" x14ac:dyDescent="0.3">
      <c r="A1042" s="43" t="s">
        <v>4095</v>
      </c>
      <c r="B1042" s="43" t="s">
        <v>3593</v>
      </c>
      <c r="C1042" s="43" t="s">
        <v>416</v>
      </c>
      <c r="D1042" s="44" t="s">
        <v>14</v>
      </c>
      <c r="E1042" s="1" t="s">
        <v>417</v>
      </c>
      <c r="F1042" s="1" t="s">
        <v>417</v>
      </c>
      <c r="G1042" s="45">
        <f>SUM(G1043:G1043)</f>
        <v>2</v>
      </c>
    </row>
    <row r="1043" spans="1:7" x14ac:dyDescent="0.3">
      <c r="A1043" s="46"/>
      <c r="B1043" s="46"/>
      <c r="C1043" s="47">
        <v>2</v>
      </c>
      <c r="D1043" s="47"/>
      <c r="E1043" s="47"/>
      <c r="F1043" s="47"/>
      <c r="G1043" s="47">
        <f>PRODUCT(C1043:F1043)</f>
        <v>2</v>
      </c>
    </row>
    <row r="1045" spans="1:7" ht="45" customHeight="1" x14ac:dyDescent="0.3">
      <c r="A1045" s="43" t="s">
        <v>4096</v>
      </c>
      <c r="B1045" s="43" t="s">
        <v>3593</v>
      </c>
      <c r="C1045" s="43" t="s">
        <v>424</v>
      </c>
      <c r="D1045" s="44" t="s">
        <v>20</v>
      </c>
      <c r="E1045" s="1" t="s">
        <v>425</v>
      </c>
      <c r="F1045" s="1" t="s">
        <v>425</v>
      </c>
      <c r="G1045" s="45">
        <f>SUM(G1046:G1046)</f>
        <v>20</v>
      </c>
    </row>
    <row r="1046" spans="1:7" x14ac:dyDescent="0.3">
      <c r="A1046" s="46" t="s">
        <v>4097</v>
      </c>
      <c r="B1046" s="46"/>
      <c r="C1046" s="47">
        <v>1</v>
      </c>
      <c r="D1046" s="47">
        <v>20</v>
      </c>
      <c r="E1046" s="47"/>
      <c r="F1046" s="47"/>
      <c r="G1046" s="47">
        <f>PRODUCT(C1046:F1046)</f>
        <v>20</v>
      </c>
    </row>
    <row r="1048" spans="1:7" x14ac:dyDescent="0.3">
      <c r="B1048" t="s">
        <v>3591</v>
      </c>
      <c r="C1048" s="41" t="s">
        <v>5</v>
      </c>
      <c r="D1048" s="42" t="s">
        <v>6</v>
      </c>
      <c r="E1048" s="41" t="s">
        <v>7</v>
      </c>
    </row>
    <row r="1049" spans="1:7" x14ac:dyDescent="0.3">
      <c r="B1049" t="s">
        <v>3591</v>
      </c>
      <c r="C1049" s="41" t="s">
        <v>8</v>
      </c>
      <c r="D1049" s="42" t="s">
        <v>352</v>
      </c>
      <c r="E1049" s="41" t="s">
        <v>353</v>
      </c>
    </row>
    <row r="1050" spans="1:7" x14ac:dyDescent="0.3">
      <c r="B1050" t="s">
        <v>3591</v>
      </c>
      <c r="C1050" s="41" t="s">
        <v>10</v>
      </c>
      <c r="D1050" s="42" t="s">
        <v>35</v>
      </c>
      <c r="E1050" s="41" t="s">
        <v>426</v>
      </c>
    </row>
    <row r="1051" spans="1:7" x14ac:dyDescent="0.3">
      <c r="B1051" t="s">
        <v>3591</v>
      </c>
      <c r="C1051" s="41" t="s">
        <v>355</v>
      </c>
      <c r="D1051" s="42" t="s">
        <v>6</v>
      </c>
      <c r="E1051" s="41" t="s">
        <v>427</v>
      </c>
    </row>
    <row r="1053" spans="1:7" ht="45" customHeight="1" x14ac:dyDescent="0.3">
      <c r="A1053" s="43" t="s">
        <v>4098</v>
      </c>
      <c r="B1053" s="43" t="s">
        <v>3593</v>
      </c>
      <c r="C1053" s="43" t="s">
        <v>429</v>
      </c>
      <c r="D1053" s="44" t="s">
        <v>14</v>
      </c>
      <c r="E1053" s="1" t="s">
        <v>4099</v>
      </c>
      <c r="F1053" s="1" t="s">
        <v>4099</v>
      </c>
      <c r="G1053" s="45">
        <f>SUM(G1054:G1054)</f>
        <v>2</v>
      </c>
    </row>
    <row r="1054" spans="1:7" x14ac:dyDescent="0.3">
      <c r="A1054" s="46"/>
      <c r="B1054" s="46"/>
      <c r="C1054" s="47">
        <v>2</v>
      </c>
      <c r="D1054" s="47"/>
      <c r="E1054" s="47"/>
      <c r="F1054" s="47"/>
      <c r="G1054" s="47">
        <f>PRODUCT(C1054:F1054)</f>
        <v>2</v>
      </c>
    </row>
    <row r="1056" spans="1:7" ht="45" customHeight="1" x14ac:dyDescent="0.3">
      <c r="A1056" s="43" t="s">
        <v>4100</v>
      </c>
      <c r="B1056" s="43" t="s">
        <v>3593</v>
      </c>
      <c r="C1056" s="43" t="s">
        <v>431</v>
      </c>
      <c r="D1056" s="44" t="s">
        <v>14</v>
      </c>
      <c r="E1056" s="1" t="s">
        <v>432</v>
      </c>
      <c r="F1056" s="1" t="s">
        <v>432</v>
      </c>
      <c r="G1056" s="45">
        <f>SUM(G1057:G1058)</f>
        <v>2</v>
      </c>
    </row>
    <row r="1057" spans="1:7" x14ac:dyDescent="0.3">
      <c r="A1057" s="46" t="s">
        <v>4101</v>
      </c>
      <c r="B1057" s="46"/>
      <c r="C1057" s="47">
        <v>1</v>
      </c>
      <c r="D1057" s="47"/>
      <c r="E1057" s="47"/>
      <c r="F1057" s="47"/>
      <c r="G1057" s="47">
        <f>PRODUCT(C1057:F1057)</f>
        <v>1</v>
      </c>
    </row>
    <row r="1058" spans="1:7" x14ac:dyDescent="0.3">
      <c r="A1058" s="46" t="s">
        <v>4102</v>
      </c>
      <c r="B1058" s="46"/>
      <c r="C1058" s="47">
        <v>1</v>
      </c>
      <c r="D1058" s="47"/>
      <c r="E1058" s="47"/>
      <c r="F1058" s="47"/>
      <c r="G1058" s="47">
        <f>PRODUCT(C1058:F1058)</f>
        <v>1</v>
      </c>
    </row>
    <row r="1060" spans="1:7" x14ac:dyDescent="0.3">
      <c r="B1060" t="s">
        <v>3591</v>
      </c>
      <c r="C1060" s="41" t="s">
        <v>5</v>
      </c>
      <c r="D1060" s="42" t="s">
        <v>6</v>
      </c>
      <c r="E1060" s="41" t="s">
        <v>7</v>
      </c>
    </row>
    <row r="1061" spans="1:7" x14ac:dyDescent="0.3">
      <c r="B1061" t="s">
        <v>3591</v>
      </c>
      <c r="C1061" s="41" t="s">
        <v>8</v>
      </c>
      <c r="D1061" s="42" t="s">
        <v>352</v>
      </c>
      <c r="E1061" s="41" t="s">
        <v>353</v>
      </c>
    </row>
    <row r="1062" spans="1:7" x14ac:dyDescent="0.3">
      <c r="B1062" t="s">
        <v>3591</v>
      </c>
      <c r="C1062" s="41" t="s">
        <v>10</v>
      </c>
      <c r="D1062" s="42" t="s">
        <v>35</v>
      </c>
      <c r="E1062" s="41" t="s">
        <v>426</v>
      </c>
    </row>
    <row r="1063" spans="1:7" x14ac:dyDescent="0.3">
      <c r="B1063" t="s">
        <v>3591</v>
      </c>
      <c r="C1063" s="41" t="s">
        <v>355</v>
      </c>
      <c r="D1063" s="42" t="s">
        <v>35</v>
      </c>
      <c r="E1063" s="41" t="s">
        <v>433</v>
      </c>
    </row>
    <row r="1065" spans="1:7" ht="45" customHeight="1" x14ac:dyDescent="0.3">
      <c r="A1065" s="43" t="s">
        <v>4103</v>
      </c>
      <c r="B1065" s="43" t="s">
        <v>3593</v>
      </c>
      <c r="C1065" s="43" t="s">
        <v>435</v>
      </c>
      <c r="D1065" s="44" t="s">
        <v>14</v>
      </c>
      <c r="E1065" s="1" t="s">
        <v>4104</v>
      </c>
      <c r="F1065" s="1" t="s">
        <v>4104</v>
      </c>
      <c r="G1065" s="45">
        <f>SUM(G1066:G1066)</f>
        <v>2</v>
      </c>
    </row>
    <row r="1066" spans="1:7" x14ac:dyDescent="0.3">
      <c r="A1066" s="46"/>
      <c r="B1066" s="46"/>
      <c r="C1066" s="47">
        <v>2</v>
      </c>
      <c r="D1066" s="47"/>
      <c r="E1066" s="47"/>
      <c r="F1066" s="47"/>
      <c r="G1066" s="47">
        <f>PRODUCT(C1066:F1066)</f>
        <v>2</v>
      </c>
    </row>
    <row r="1068" spans="1:7" ht="45" customHeight="1" x14ac:dyDescent="0.3">
      <c r="A1068" s="43" t="s">
        <v>4105</v>
      </c>
      <c r="B1068" s="43" t="s">
        <v>3593</v>
      </c>
      <c r="C1068" s="43" t="s">
        <v>437</v>
      </c>
      <c r="D1068" s="44" t="s">
        <v>14</v>
      </c>
      <c r="E1068" s="1" t="s">
        <v>4106</v>
      </c>
      <c r="F1068" s="1" t="s">
        <v>4106</v>
      </c>
      <c r="G1068" s="45">
        <f>SUM(G1069:G1069)</f>
        <v>2</v>
      </c>
    </row>
    <row r="1069" spans="1:7" x14ac:dyDescent="0.3">
      <c r="A1069" s="46"/>
      <c r="B1069" s="46"/>
      <c r="C1069" s="47">
        <v>2</v>
      </c>
      <c r="D1069" s="47"/>
      <c r="E1069" s="47"/>
      <c r="F1069" s="47"/>
      <c r="G1069" s="47">
        <f>PRODUCT(C1069:F1069)</f>
        <v>2</v>
      </c>
    </row>
    <row r="1071" spans="1:7" ht="45" customHeight="1" x14ac:dyDescent="0.3">
      <c r="A1071" s="43" t="s">
        <v>4107</v>
      </c>
      <c r="B1071" s="43" t="s">
        <v>3593</v>
      </c>
      <c r="C1071" s="43" t="s">
        <v>439</v>
      </c>
      <c r="D1071" s="44" t="s">
        <v>14</v>
      </c>
      <c r="E1071" s="1" t="s">
        <v>4108</v>
      </c>
      <c r="F1071" s="1" t="s">
        <v>4108</v>
      </c>
      <c r="G1071" s="45">
        <f>SUM(G1072:G1072)</f>
        <v>20</v>
      </c>
    </row>
    <row r="1072" spans="1:7" x14ac:dyDescent="0.3">
      <c r="A1072" s="46"/>
      <c r="B1072" s="46"/>
      <c r="C1072" s="47">
        <v>20</v>
      </c>
      <c r="D1072" s="47"/>
      <c r="E1072" s="47"/>
      <c r="F1072" s="47"/>
      <c r="G1072" s="47">
        <f>PRODUCT(C1072:F1072)</f>
        <v>20</v>
      </c>
    </row>
    <row r="1074" spans="1:7" ht="45" customHeight="1" x14ac:dyDescent="0.3">
      <c r="A1074" s="43" t="s">
        <v>4109</v>
      </c>
      <c r="B1074" s="43" t="s">
        <v>3593</v>
      </c>
      <c r="C1074" s="43" t="s">
        <v>441</v>
      </c>
      <c r="D1074" s="44" t="s">
        <v>14</v>
      </c>
      <c r="E1074" s="1" t="s">
        <v>4110</v>
      </c>
      <c r="F1074" s="1" t="s">
        <v>4110</v>
      </c>
      <c r="G1074" s="45">
        <f>SUM(G1075:G1075)</f>
        <v>8</v>
      </c>
    </row>
    <row r="1075" spans="1:7" x14ac:dyDescent="0.3">
      <c r="A1075" s="46"/>
      <c r="B1075" s="46"/>
      <c r="C1075" s="47">
        <v>8</v>
      </c>
      <c r="D1075" s="47"/>
      <c r="E1075" s="47"/>
      <c r="F1075" s="47"/>
      <c r="G1075" s="47">
        <f>PRODUCT(C1075:F1075)</f>
        <v>8</v>
      </c>
    </row>
    <row r="1077" spans="1:7" ht="45" customHeight="1" x14ac:dyDescent="0.3">
      <c r="A1077" s="43" t="s">
        <v>4111</v>
      </c>
      <c r="B1077" s="43" t="s">
        <v>3593</v>
      </c>
      <c r="C1077" s="43" t="s">
        <v>443</v>
      </c>
      <c r="D1077" s="44" t="s">
        <v>14</v>
      </c>
      <c r="E1077" s="1" t="s">
        <v>4112</v>
      </c>
      <c r="F1077" s="1" t="s">
        <v>4112</v>
      </c>
      <c r="G1077" s="45">
        <f>SUM(G1078:G1078)</f>
        <v>4</v>
      </c>
    </row>
    <row r="1078" spans="1:7" x14ac:dyDescent="0.3">
      <c r="A1078" s="46"/>
      <c r="B1078" s="46"/>
      <c r="C1078" s="47">
        <v>4</v>
      </c>
      <c r="D1078" s="47"/>
      <c r="E1078" s="47"/>
      <c r="F1078" s="47"/>
      <c r="G1078" s="47">
        <f>PRODUCT(C1078:F1078)</f>
        <v>4</v>
      </c>
    </row>
    <row r="1080" spans="1:7" ht="45" customHeight="1" x14ac:dyDescent="0.3">
      <c r="A1080" s="43" t="s">
        <v>4113</v>
      </c>
      <c r="B1080" s="43" t="s">
        <v>3593</v>
      </c>
      <c r="C1080" s="43" t="s">
        <v>445</v>
      </c>
      <c r="D1080" s="44" t="s">
        <v>14</v>
      </c>
      <c r="E1080" s="1" t="s">
        <v>4114</v>
      </c>
      <c r="F1080" s="1" t="s">
        <v>4114</v>
      </c>
      <c r="G1080" s="45">
        <f>SUM(G1081:G1081)</f>
        <v>2</v>
      </c>
    </row>
    <row r="1081" spans="1:7" x14ac:dyDescent="0.3">
      <c r="A1081" s="46"/>
      <c r="B1081" s="46"/>
      <c r="C1081" s="47">
        <v>2</v>
      </c>
      <c r="D1081" s="47"/>
      <c r="E1081" s="47"/>
      <c r="F1081" s="47"/>
      <c r="G1081" s="47">
        <f>PRODUCT(C1081:F1081)</f>
        <v>2</v>
      </c>
    </row>
    <row r="1083" spans="1:7" ht="45" customHeight="1" x14ac:dyDescent="0.3">
      <c r="A1083" s="43" t="s">
        <v>4115</v>
      </c>
      <c r="B1083" s="43" t="s">
        <v>3593</v>
      </c>
      <c r="C1083" s="43" t="s">
        <v>447</v>
      </c>
      <c r="D1083" s="44" t="s">
        <v>14</v>
      </c>
      <c r="E1083" s="1" t="s">
        <v>4116</v>
      </c>
      <c r="F1083" s="1" t="s">
        <v>4116</v>
      </c>
      <c r="G1083" s="45">
        <f>SUM(G1084:G1084)</f>
        <v>2</v>
      </c>
    </row>
    <row r="1084" spans="1:7" x14ac:dyDescent="0.3">
      <c r="A1084" s="46"/>
      <c r="B1084" s="46"/>
      <c r="C1084" s="47">
        <v>2</v>
      </c>
      <c r="D1084" s="47"/>
      <c r="E1084" s="47"/>
      <c r="F1084" s="47"/>
      <c r="G1084" s="47">
        <f>PRODUCT(C1084:F1084)</f>
        <v>2</v>
      </c>
    </row>
    <row r="1086" spans="1:7" ht="45" customHeight="1" x14ac:dyDescent="0.3">
      <c r="A1086" s="43" t="s">
        <v>4117</v>
      </c>
      <c r="B1086" s="43" t="s">
        <v>3593</v>
      </c>
      <c r="C1086" s="43" t="s">
        <v>449</v>
      </c>
      <c r="D1086" s="44" t="s">
        <v>14</v>
      </c>
      <c r="E1086" s="1" t="s">
        <v>4118</v>
      </c>
      <c r="F1086" s="1" t="s">
        <v>4118</v>
      </c>
      <c r="G1086" s="45">
        <f>SUM(G1087:G1087)</f>
        <v>2</v>
      </c>
    </row>
    <row r="1087" spans="1:7" x14ac:dyDescent="0.3">
      <c r="A1087" s="46"/>
      <c r="B1087" s="46"/>
      <c r="C1087" s="47">
        <v>2</v>
      </c>
      <c r="D1087" s="47"/>
      <c r="E1087" s="47"/>
      <c r="F1087" s="47"/>
      <c r="G1087" s="47">
        <f>PRODUCT(C1087:F1087)</f>
        <v>2</v>
      </c>
    </row>
    <row r="1089" spans="1:7" ht="45" customHeight="1" x14ac:dyDescent="0.3">
      <c r="A1089" s="43" t="s">
        <v>4119</v>
      </c>
      <c r="B1089" s="43" t="s">
        <v>3593</v>
      </c>
      <c r="C1089" s="43" t="s">
        <v>451</v>
      </c>
      <c r="D1089" s="44" t="s">
        <v>14</v>
      </c>
      <c r="E1089" s="1" t="s">
        <v>4120</v>
      </c>
      <c r="F1089" s="1" t="s">
        <v>4120</v>
      </c>
      <c r="G1089" s="45">
        <f>SUM(G1090:G1090)</f>
        <v>2</v>
      </c>
    </row>
    <row r="1090" spans="1:7" x14ac:dyDescent="0.3">
      <c r="A1090" s="46"/>
      <c r="B1090" s="46"/>
      <c r="C1090" s="47">
        <v>2</v>
      </c>
      <c r="D1090" s="47"/>
      <c r="E1090" s="47"/>
      <c r="F1090" s="47"/>
      <c r="G1090" s="47">
        <f>PRODUCT(C1090:F1090)</f>
        <v>2</v>
      </c>
    </row>
    <row r="1092" spans="1:7" ht="45" customHeight="1" x14ac:dyDescent="0.3">
      <c r="A1092" s="43" t="s">
        <v>4121</v>
      </c>
      <c r="B1092" s="43" t="s">
        <v>3593</v>
      </c>
      <c r="C1092" s="43" t="s">
        <v>453</v>
      </c>
      <c r="D1092" s="44" t="s">
        <v>14</v>
      </c>
      <c r="E1092" s="1" t="s">
        <v>4122</v>
      </c>
      <c r="F1092" s="1" t="s">
        <v>4122</v>
      </c>
      <c r="G1092" s="45">
        <f>SUM(G1093:G1093)</f>
        <v>4</v>
      </c>
    </row>
    <row r="1093" spans="1:7" x14ac:dyDescent="0.3">
      <c r="A1093" s="46"/>
      <c r="B1093" s="46"/>
      <c r="C1093" s="47">
        <v>4</v>
      </c>
      <c r="D1093" s="47"/>
      <c r="E1093" s="47"/>
      <c r="F1093" s="47"/>
      <c r="G1093" s="47">
        <f>PRODUCT(C1093:F1093)</f>
        <v>4</v>
      </c>
    </row>
    <row r="1095" spans="1:7" ht="45" customHeight="1" x14ac:dyDescent="0.3">
      <c r="A1095" s="43" t="s">
        <v>4123</v>
      </c>
      <c r="B1095" s="43" t="s">
        <v>3593</v>
      </c>
      <c r="C1095" s="43" t="s">
        <v>397</v>
      </c>
      <c r="D1095" s="44" t="s">
        <v>20</v>
      </c>
      <c r="E1095" s="1" t="s">
        <v>398</v>
      </c>
      <c r="F1095" s="1" t="s">
        <v>398</v>
      </c>
      <c r="G1095" s="45">
        <f>SUM(G1096:G1097)</f>
        <v>19.2</v>
      </c>
    </row>
    <row r="1096" spans="1:7" x14ac:dyDescent="0.3">
      <c r="A1096" s="48"/>
      <c r="B1096" s="48" t="s">
        <v>3605</v>
      </c>
      <c r="C1096" s="49" t="s">
        <v>3606</v>
      </c>
      <c r="D1096" s="49" t="s">
        <v>3608</v>
      </c>
      <c r="E1096" s="49" t="s">
        <v>3607</v>
      </c>
      <c r="F1096" s="49"/>
      <c r="G1096" s="50"/>
    </row>
    <row r="1097" spans="1:7" x14ac:dyDescent="0.3">
      <c r="A1097" s="46" t="s">
        <v>4124</v>
      </c>
      <c r="B1097" s="46"/>
      <c r="C1097" s="47">
        <v>2</v>
      </c>
      <c r="D1097" s="47">
        <v>8</v>
      </c>
      <c r="E1097" s="47">
        <v>1.2</v>
      </c>
      <c r="F1097" s="47"/>
      <c r="G1097" s="47">
        <f>PRODUCT(C1097:F1097)</f>
        <v>19.2</v>
      </c>
    </row>
    <row r="1099" spans="1:7" x14ac:dyDescent="0.3">
      <c r="B1099" t="s">
        <v>3591</v>
      </c>
      <c r="C1099" s="41" t="s">
        <v>5</v>
      </c>
      <c r="D1099" s="42" t="s">
        <v>6</v>
      </c>
      <c r="E1099" s="41" t="s">
        <v>7</v>
      </c>
    </row>
    <row r="1100" spans="1:7" x14ac:dyDescent="0.3">
      <c r="B1100" t="s">
        <v>3591</v>
      </c>
      <c r="C1100" s="41" t="s">
        <v>8</v>
      </c>
      <c r="D1100" s="42" t="s">
        <v>352</v>
      </c>
      <c r="E1100" s="41" t="s">
        <v>353</v>
      </c>
    </row>
    <row r="1101" spans="1:7" x14ac:dyDescent="0.3">
      <c r="B1101" t="s">
        <v>3591</v>
      </c>
      <c r="C1101" s="41" t="s">
        <v>10</v>
      </c>
      <c r="D1101" s="42" t="s">
        <v>35</v>
      </c>
      <c r="E1101" s="41" t="s">
        <v>426</v>
      </c>
    </row>
    <row r="1102" spans="1:7" x14ac:dyDescent="0.3">
      <c r="B1102" t="s">
        <v>3591</v>
      </c>
      <c r="C1102" s="41" t="s">
        <v>355</v>
      </c>
      <c r="D1102" s="42" t="s">
        <v>251</v>
      </c>
      <c r="E1102" s="41" t="s">
        <v>36</v>
      </c>
    </row>
    <row r="1104" spans="1:7" ht="45" customHeight="1" x14ac:dyDescent="0.3">
      <c r="A1104" s="43" t="s">
        <v>4125</v>
      </c>
      <c r="B1104" s="43" t="s">
        <v>3593</v>
      </c>
      <c r="C1104" s="43" t="s">
        <v>46</v>
      </c>
      <c r="D1104" s="44" t="s">
        <v>20</v>
      </c>
      <c r="E1104" s="1" t="s">
        <v>3625</v>
      </c>
      <c r="F1104" s="1" t="s">
        <v>3625</v>
      </c>
      <c r="G1104" s="45">
        <f>SUM(G1105:G1106)</f>
        <v>40</v>
      </c>
    </row>
    <row r="1105" spans="1:7" x14ac:dyDescent="0.3">
      <c r="A1105" s="48"/>
      <c r="B1105" s="48" t="s">
        <v>3605</v>
      </c>
      <c r="C1105" s="49" t="s">
        <v>3606</v>
      </c>
      <c r="D1105" s="49" t="s">
        <v>3626</v>
      </c>
      <c r="E1105" s="49"/>
      <c r="F1105" s="49"/>
      <c r="G1105" s="50"/>
    </row>
    <row r="1106" spans="1:7" x14ac:dyDescent="0.3">
      <c r="A1106" s="46" t="s">
        <v>4126</v>
      </c>
      <c r="B1106" s="46"/>
      <c r="C1106" s="47">
        <v>2</v>
      </c>
      <c r="D1106" s="47">
        <v>20</v>
      </c>
      <c r="E1106" s="47"/>
      <c r="F1106" s="47"/>
      <c r="G1106" s="47">
        <f>PRODUCT(C1106:F1106)</f>
        <v>40</v>
      </c>
    </row>
    <row r="1108" spans="1:7" ht="45" customHeight="1" x14ac:dyDescent="0.3">
      <c r="A1108" s="43" t="s">
        <v>4127</v>
      </c>
      <c r="B1108" s="43" t="s">
        <v>3593</v>
      </c>
      <c r="C1108" s="43" t="s">
        <v>48</v>
      </c>
      <c r="D1108" s="44" t="s">
        <v>20</v>
      </c>
      <c r="E1108" s="1" t="s">
        <v>3630</v>
      </c>
      <c r="F1108" s="1" t="s">
        <v>3630</v>
      </c>
      <c r="G1108" s="45">
        <f>SUM(G1109:G1112)</f>
        <v>206</v>
      </c>
    </row>
    <row r="1109" spans="1:7" x14ac:dyDescent="0.3">
      <c r="A1109" s="48"/>
      <c r="B1109" s="48" t="s">
        <v>3605</v>
      </c>
      <c r="C1109" s="49" t="s">
        <v>3606</v>
      </c>
      <c r="D1109" s="49" t="s">
        <v>3626</v>
      </c>
      <c r="E1109" s="49"/>
      <c r="F1109" s="49"/>
      <c r="G1109" s="50"/>
    </row>
    <row r="1110" spans="1:7" x14ac:dyDescent="0.3">
      <c r="A1110" s="46" t="s">
        <v>4128</v>
      </c>
      <c r="B1110" s="46"/>
      <c r="C1110" s="47">
        <v>2</v>
      </c>
      <c r="D1110" s="47">
        <v>18</v>
      </c>
      <c r="E1110" s="47"/>
      <c r="F1110" s="47"/>
      <c r="G1110" s="47">
        <f>PRODUCT(C1110:F1110)</f>
        <v>36</v>
      </c>
    </row>
    <row r="1111" spans="1:7" x14ac:dyDescent="0.3">
      <c r="A1111" s="46" t="s">
        <v>4129</v>
      </c>
      <c r="B1111" s="46"/>
      <c r="C1111" s="47">
        <v>2</v>
      </c>
      <c r="D1111" s="47">
        <v>7</v>
      </c>
      <c r="E1111" s="47"/>
      <c r="F1111" s="47"/>
      <c r="G1111" s="47">
        <f>PRODUCT(C1111:F1111)</f>
        <v>14</v>
      </c>
    </row>
    <row r="1112" spans="1:7" x14ac:dyDescent="0.3">
      <c r="A1112" s="46" t="s">
        <v>4130</v>
      </c>
      <c r="B1112" s="46"/>
      <c r="C1112" s="47">
        <v>2</v>
      </c>
      <c r="D1112" s="47">
        <v>78</v>
      </c>
      <c r="E1112" s="47"/>
      <c r="F1112" s="47"/>
      <c r="G1112" s="47">
        <f>PRODUCT(C1112:F1112)</f>
        <v>156</v>
      </c>
    </row>
    <row r="1114" spans="1:7" ht="45" customHeight="1" x14ac:dyDescent="0.3">
      <c r="A1114" s="43" t="s">
        <v>4131</v>
      </c>
      <c r="B1114" s="43" t="s">
        <v>3593</v>
      </c>
      <c r="C1114" s="43" t="s">
        <v>54</v>
      </c>
      <c r="D1114" s="44" t="s">
        <v>20</v>
      </c>
      <c r="E1114" s="1" t="s">
        <v>3640</v>
      </c>
      <c r="F1114" s="1" t="s">
        <v>3640</v>
      </c>
      <c r="G1114" s="45">
        <f>SUM(G1115:G1116)</f>
        <v>65</v>
      </c>
    </row>
    <row r="1115" spans="1:7" x14ac:dyDescent="0.3">
      <c r="A1115" s="48"/>
      <c r="B1115" s="48" t="s">
        <v>3605</v>
      </c>
      <c r="C1115" s="49" t="s">
        <v>3606</v>
      </c>
      <c r="D1115" s="49" t="s">
        <v>3626</v>
      </c>
      <c r="E1115" s="49"/>
      <c r="F1115" s="49"/>
      <c r="G1115" s="50"/>
    </row>
    <row r="1116" spans="1:7" x14ac:dyDescent="0.3">
      <c r="A1116" s="46" t="s">
        <v>3641</v>
      </c>
      <c r="B1116" s="46"/>
      <c r="C1116" s="47">
        <v>1</v>
      </c>
      <c r="D1116" s="47">
        <v>65</v>
      </c>
      <c r="E1116" s="47"/>
      <c r="F1116" s="47"/>
      <c r="G1116" s="47">
        <f>PRODUCT(C1116:F1116)</f>
        <v>65</v>
      </c>
    </row>
    <row r="1118" spans="1:7" ht="45" customHeight="1" x14ac:dyDescent="0.3">
      <c r="A1118" s="43" t="s">
        <v>4132</v>
      </c>
      <c r="B1118" s="43" t="s">
        <v>3593</v>
      </c>
      <c r="C1118" s="43" t="s">
        <v>76</v>
      </c>
      <c r="D1118" s="44" t="s">
        <v>20</v>
      </c>
      <c r="E1118" s="1" t="s">
        <v>77</v>
      </c>
      <c r="F1118" s="1" t="s">
        <v>77</v>
      </c>
      <c r="G1118" s="45">
        <f>SUM(G1119:G1120)</f>
        <v>40</v>
      </c>
    </row>
    <row r="1119" spans="1:7" x14ac:dyDescent="0.3">
      <c r="A1119" s="48"/>
      <c r="B1119" s="48" t="s">
        <v>3605</v>
      </c>
      <c r="C1119" s="49" t="s">
        <v>3606</v>
      </c>
      <c r="D1119" s="49" t="s">
        <v>3626</v>
      </c>
      <c r="E1119" s="49"/>
      <c r="F1119" s="49"/>
      <c r="G1119" s="50"/>
    </row>
    <row r="1120" spans="1:7" x14ac:dyDescent="0.3">
      <c r="A1120" s="46" t="s">
        <v>4126</v>
      </c>
      <c r="B1120" s="46"/>
      <c r="C1120" s="47">
        <v>2</v>
      </c>
      <c r="D1120" s="47">
        <v>20</v>
      </c>
      <c r="E1120" s="47"/>
      <c r="F1120" s="47"/>
      <c r="G1120" s="47">
        <f>PRODUCT(C1120:F1120)</f>
        <v>40</v>
      </c>
    </row>
    <row r="1122" spans="1:7" ht="45" customHeight="1" x14ac:dyDescent="0.3">
      <c r="A1122" s="43" t="s">
        <v>4133</v>
      </c>
      <c r="B1122" s="43" t="s">
        <v>3593</v>
      </c>
      <c r="C1122" s="43" t="s">
        <v>78</v>
      </c>
      <c r="D1122" s="44" t="s">
        <v>20</v>
      </c>
      <c r="E1122" s="1" t="s">
        <v>3670</v>
      </c>
      <c r="F1122" s="1" t="s">
        <v>3670</v>
      </c>
      <c r="G1122" s="45">
        <f>SUM(G1123:G1127)</f>
        <v>214</v>
      </c>
    </row>
    <row r="1123" spans="1:7" x14ac:dyDescent="0.3">
      <c r="A1123" s="48"/>
      <c r="B1123" s="48" t="s">
        <v>3605</v>
      </c>
      <c r="C1123" s="49" t="s">
        <v>3606</v>
      </c>
      <c r="D1123" s="49" t="s">
        <v>3626</v>
      </c>
      <c r="E1123" s="49"/>
      <c r="F1123" s="49"/>
      <c r="G1123" s="50"/>
    </row>
    <row r="1124" spans="1:7" x14ac:dyDescent="0.3">
      <c r="A1124" s="46" t="s">
        <v>4128</v>
      </c>
      <c r="B1124" s="46"/>
      <c r="C1124" s="47">
        <v>2</v>
      </c>
      <c r="D1124" s="47">
        <v>20</v>
      </c>
      <c r="E1124" s="47"/>
      <c r="F1124" s="47"/>
      <c r="G1124" s="47">
        <f>PRODUCT(C1124:F1124)</f>
        <v>40</v>
      </c>
    </row>
    <row r="1125" spans="1:7" x14ac:dyDescent="0.3">
      <c r="A1125" s="46" t="s">
        <v>4129</v>
      </c>
      <c r="B1125" s="46"/>
      <c r="C1125" s="47">
        <v>2</v>
      </c>
      <c r="D1125" s="47">
        <v>7</v>
      </c>
      <c r="E1125" s="47"/>
      <c r="F1125" s="47"/>
      <c r="G1125" s="47">
        <f>PRODUCT(C1125:F1125)</f>
        <v>14</v>
      </c>
    </row>
    <row r="1126" spans="1:7" x14ac:dyDescent="0.3">
      <c r="A1126" s="46"/>
      <c r="B1126" s="46"/>
      <c r="C1126" s="47"/>
      <c r="D1126" s="47"/>
      <c r="E1126" s="47"/>
      <c r="F1126" s="47"/>
      <c r="G1126" s="47">
        <v>0</v>
      </c>
    </row>
    <row r="1127" spans="1:7" x14ac:dyDescent="0.3">
      <c r="A1127" s="46" t="s">
        <v>4130</v>
      </c>
      <c r="B1127" s="46"/>
      <c r="C1127" s="47">
        <v>2</v>
      </c>
      <c r="D1127" s="47">
        <v>80</v>
      </c>
      <c r="E1127" s="47"/>
      <c r="F1127" s="47"/>
      <c r="G1127" s="47">
        <f>PRODUCT(C1127:F1127)</f>
        <v>160</v>
      </c>
    </row>
    <row r="1129" spans="1:7" ht="45" customHeight="1" x14ac:dyDescent="0.3">
      <c r="A1129" s="43" t="s">
        <v>4134</v>
      </c>
      <c r="B1129" s="43" t="s">
        <v>3593</v>
      </c>
      <c r="C1129" s="43" t="s">
        <v>84</v>
      </c>
      <c r="D1129" s="44" t="s">
        <v>20</v>
      </c>
      <c r="E1129" s="1" t="s">
        <v>3677</v>
      </c>
      <c r="F1129" s="1" t="s">
        <v>3677</v>
      </c>
      <c r="G1129" s="45">
        <f>SUM(G1130:G1131)</f>
        <v>65</v>
      </c>
    </row>
    <row r="1130" spans="1:7" x14ac:dyDescent="0.3">
      <c r="A1130" s="48"/>
      <c r="B1130" s="48" t="s">
        <v>3605</v>
      </c>
      <c r="C1130" s="49" t="s">
        <v>3606</v>
      </c>
      <c r="D1130" s="49" t="s">
        <v>3626</v>
      </c>
      <c r="E1130" s="49"/>
      <c r="F1130" s="49"/>
      <c r="G1130" s="50"/>
    </row>
    <row r="1131" spans="1:7" x14ac:dyDescent="0.3">
      <c r="A1131" s="46" t="s">
        <v>3641</v>
      </c>
      <c r="B1131" s="46"/>
      <c r="C1131" s="47">
        <v>1</v>
      </c>
      <c r="D1131" s="47">
        <v>65</v>
      </c>
      <c r="E1131" s="47"/>
      <c r="F1131" s="47"/>
      <c r="G1131" s="47">
        <f>PRODUCT(C1131:F1131)</f>
        <v>65</v>
      </c>
    </row>
    <row r="1133" spans="1:7" ht="45" customHeight="1" x14ac:dyDescent="0.3">
      <c r="A1133" s="43" t="s">
        <v>4135</v>
      </c>
      <c r="B1133" s="43" t="s">
        <v>3593</v>
      </c>
      <c r="C1133" s="43" t="s">
        <v>456</v>
      </c>
      <c r="D1133" s="44" t="s">
        <v>14</v>
      </c>
      <c r="E1133" s="1" t="s">
        <v>89</v>
      </c>
      <c r="F1133" s="1" t="s">
        <v>89</v>
      </c>
      <c r="G1133" s="45">
        <f>SUM(G1134:G1134)</f>
        <v>14</v>
      </c>
    </row>
    <row r="1134" spans="1:7" x14ac:dyDescent="0.3">
      <c r="A1134" s="46"/>
      <c r="B1134" s="46"/>
      <c r="C1134" s="47">
        <v>14</v>
      </c>
      <c r="D1134" s="47"/>
      <c r="E1134" s="47"/>
      <c r="F1134" s="47"/>
      <c r="G1134" s="47">
        <f>PRODUCT(C1134:F1134)</f>
        <v>14</v>
      </c>
    </row>
    <row r="1136" spans="1:7" ht="45" customHeight="1" x14ac:dyDescent="0.3">
      <c r="A1136" s="43" t="s">
        <v>4136</v>
      </c>
      <c r="B1136" s="43" t="s">
        <v>3593</v>
      </c>
      <c r="C1136" s="43" t="s">
        <v>457</v>
      </c>
      <c r="D1136" s="44" t="s">
        <v>14</v>
      </c>
      <c r="E1136" s="1" t="s">
        <v>458</v>
      </c>
      <c r="F1136" s="1" t="s">
        <v>458</v>
      </c>
      <c r="G1136" s="45">
        <f>SUM(G1137:G1137)</f>
        <v>14</v>
      </c>
    </row>
    <row r="1137" spans="1:7" x14ac:dyDescent="0.3">
      <c r="A1137" s="46"/>
      <c r="B1137" s="46"/>
      <c r="C1137" s="47">
        <v>14</v>
      </c>
      <c r="D1137" s="47"/>
      <c r="E1137" s="47"/>
      <c r="F1137" s="47"/>
      <c r="G1137" s="47">
        <f>PRODUCT(C1137:F1137)</f>
        <v>14</v>
      </c>
    </row>
    <row r="1139" spans="1:7" ht="45" customHeight="1" x14ac:dyDescent="0.3">
      <c r="A1139" s="43" t="s">
        <v>4137</v>
      </c>
      <c r="B1139" s="43" t="s">
        <v>3593</v>
      </c>
      <c r="C1139" s="43" t="s">
        <v>459</v>
      </c>
      <c r="D1139" s="44" t="s">
        <v>14</v>
      </c>
      <c r="E1139" s="1" t="s">
        <v>460</v>
      </c>
      <c r="F1139" s="1" t="s">
        <v>460</v>
      </c>
      <c r="G1139" s="45">
        <f>SUM(G1140:G1140)</f>
        <v>6</v>
      </c>
    </row>
    <row r="1140" spans="1:7" x14ac:dyDescent="0.3">
      <c r="A1140" s="46"/>
      <c r="B1140" s="46"/>
      <c r="C1140" s="47">
        <v>6</v>
      </c>
      <c r="D1140" s="47"/>
      <c r="E1140" s="47"/>
      <c r="F1140" s="47"/>
      <c r="G1140" s="47">
        <f>PRODUCT(C1140:F1140)</f>
        <v>6</v>
      </c>
    </row>
    <row r="1142" spans="1:7" ht="45" customHeight="1" x14ac:dyDescent="0.3">
      <c r="A1142" s="43" t="s">
        <v>4138</v>
      </c>
      <c r="B1142" s="43" t="s">
        <v>3593</v>
      </c>
      <c r="C1142" s="43" t="s">
        <v>461</v>
      </c>
      <c r="D1142" s="44" t="s">
        <v>14</v>
      </c>
      <c r="E1142" s="1" t="s">
        <v>462</v>
      </c>
      <c r="F1142" s="1" t="s">
        <v>462</v>
      </c>
      <c r="G1142" s="45">
        <f>SUM(G1143:G1143)</f>
        <v>4</v>
      </c>
    </row>
    <row r="1143" spans="1:7" x14ac:dyDescent="0.3">
      <c r="A1143" s="46"/>
      <c r="B1143" s="46"/>
      <c r="C1143" s="47"/>
      <c r="D1143" s="47">
        <v>4</v>
      </c>
      <c r="E1143" s="47"/>
      <c r="F1143" s="47"/>
      <c r="G1143" s="47">
        <f>PRODUCT(C1143:F1143)</f>
        <v>4</v>
      </c>
    </row>
    <row r="1145" spans="1:7" ht="45" customHeight="1" x14ac:dyDescent="0.3">
      <c r="A1145" s="43" t="s">
        <v>4139</v>
      </c>
      <c r="B1145" s="43" t="s">
        <v>3593</v>
      </c>
      <c r="C1145" s="43" t="s">
        <v>463</v>
      </c>
      <c r="D1145" s="44" t="s">
        <v>14</v>
      </c>
      <c r="E1145" s="1" t="s">
        <v>464</v>
      </c>
      <c r="F1145" s="1" t="s">
        <v>464</v>
      </c>
      <c r="G1145" s="45">
        <f>SUM(G1146:G1146)</f>
        <v>3</v>
      </c>
    </row>
    <row r="1146" spans="1:7" x14ac:dyDescent="0.3">
      <c r="A1146" s="46"/>
      <c r="B1146" s="46"/>
      <c r="C1146" s="47"/>
      <c r="D1146" s="47">
        <v>3</v>
      </c>
      <c r="E1146" s="47"/>
      <c r="F1146" s="47"/>
      <c r="G1146" s="47">
        <f>PRODUCT(C1146:F1146)</f>
        <v>3</v>
      </c>
    </row>
    <row r="1148" spans="1:7" ht="45" customHeight="1" x14ac:dyDescent="0.3">
      <c r="A1148" s="43" t="s">
        <v>4140</v>
      </c>
      <c r="B1148" s="43" t="s">
        <v>3593</v>
      </c>
      <c r="C1148" s="43" t="s">
        <v>465</v>
      </c>
      <c r="D1148" s="44" t="s">
        <v>14</v>
      </c>
      <c r="E1148" s="1" t="s">
        <v>103</v>
      </c>
      <c r="F1148" s="1" t="s">
        <v>103</v>
      </c>
      <c r="G1148" s="45">
        <f>SUM(G1149:G1149)</f>
        <v>1</v>
      </c>
    </row>
    <row r="1149" spans="1:7" x14ac:dyDescent="0.3">
      <c r="A1149" s="46"/>
      <c r="B1149" s="46"/>
      <c r="C1149" s="47">
        <v>1</v>
      </c>
      <c r="D1149" s="47"/>
      <c r="E1149" s="47"/>
      <c r="F1149" s="47"/>
      <c r="G1149" s="47">
        <f>PRODUCT(C1149:F1149)</f>
        <v>1</v>
      </c>
    </row>
    <row r="1151" spans="1:7" ht="45" customHeight="1" x14ac:dyDescent="0.3">
      <c r="A1151" s="43" t="s">
        <v>4141</v>
      </c>
      <c r="B1151" s="43" t="s">
        <v>3593</v>
      </c>
      <c r="C1151" s="43" t="s">
        <v>466</v>
      </c>
      <c r="D1151" s="44" t="s">
        <v>14</v>
      </c>
      <c r="E1151" s="1" t="s">
        <v>467</v>
      </c>
      <c r="F1151" s="1" t="s">
        <v>467</v>
      </c>
      <c r="G1151" s="45">
        <f>SUM(G1152:G1153)</f>
        <v>2</v>
      </c>
    </row>
    <row r="1152" spans="1:7" x14ac:dyDescent="0.3">
      <c r="A1152" s="46"/>
      <c r="B1152" s="46"/>
      <c r="C1152" s="47">
        <v>2</v>
      </c>
      <c r="D1152" s="47"/>
      <c r="E1152" s="47"/>
      <c r="F1152" s="47"/>
      <c r="G1152" s="47">
        <f>PRODUCT(C1152:F1152)</f>
        <v>2</v>
      </c>
    </row>
    <row r="1153" spans="1:7" x14ac:dyDescent="0.3">
      <c r="A1153" s="46"/>
      <c r="B1153" s="46"/>
      <c r="C1153" s="47">
        <v>0</v>
      </c>
      <c r="D1153" s="47"/>
      <c r="E1153" s="47"/>
      <c r="F1153" s="47"/>
      <c r="G1153" s="47">
        <f>PRODUCT(C1153:F1153)</f>
        <v>0</v>
      </c>
    </row>
    <row r="1155" spans="1:7" ht="45" customHeight="1" x14ac:dyDescent="0.3">
      <c r="A1155" s="43" t="s">
        <v>4142</v>
      </c>
      <c r="B1155" s="43" t="s">
        <v>3593</v>
      </c>
      <c r="C1155" s="43" t="s">
        <v>468</v>
      </c>
      <c r="D1155" s="44" t="s">
        <v>14</v>
      </c>
      <c r="E1155" s="1" t="s">
        <v>469</v>
      </c>
      <c r="F1155" s="1" t="s">
        <v>469</v>
      </c>
      <c r="G1155" s="45">
        <f>SUM(G1156:G1156)</f>
        <v>1</v>
      </c>
    </row>
    <row r="1156" spans="1:7" x14ac:dyDescent="0.3">
      <c r="A1156" s="46"/>
      <c r="B1156" s="46"/>
      <c r="C1156" s="47">
        <v>1</v>
      </c>
      <c r="D1156" s="47"/>
      <c r="E1156" s="47"/>
      <c r="F1156" s="47"/>
      <c r="G1156" s="47">
        <f>PRODUCT(C1156:F1156)</f>
        <v>1</v>
      </c>
    </row>
    <row r="1158" spans="1:7" ht="45" customHeight="1" x14ac:dyDescent="0.3">
      <c r="A1158" s="43" t="s">
        <v>4143</v>
      </c>
      <c r="B1158" s="43" t="s">
        <v>3593</v>
      </c>
      <c r="C1158" s="43" t="s">
        <v>470</v>
      </c>
      <c r="D1158" s="44" t="s">
        <v>14</v>
      </c>
      <c r="E1158" s="1" t="s">
        <v>471</v>
      </c>
      <c r="F1158" s="1" t="s">
        <v>471</v>
      </c>
      <c r="G1158" s="45">
        <f>SUM(G1159:G1159)</f>
        <v>1</v>
      </c>
    </row>
    <row r="1159" spans="1:7" x14ac:dyDescent="0.3">
      <c r="A1159" s="46"/>
      <c r="B1159" s="46"/>
      <c r="C1159" s="47">
        <v>1</v>
      </c>
      <c r="D1159" s="47"/>
      <c r="E1159" s="47"/>
      <c r="F1159" s="47"/>
      <c r="G1159" s="47">
        <f>PRODUCT(C1159:F1159)</f>
        <v>1</v>
      </c>
    </row>
    <row r="1161" spans="1:7" ht="45" customHeight="1" x14ac:dyDescent="0.3">
      <c r="A1161" s="43" t="s">
        <v>4144</v>
      </c>
      <c r="B1161" s="43" t="s">
        <v>3593</v>
      </c>
      <c r="C1161" s="43" t="s">
        <v>472</v>
      </c>
      <c r="D1161" s="44" t="s">
        <v>14</v>
      </c>
      <c r="E1161" s="1" t="s">
        <v>473</v>
      </c>
      <c r="F1161" s="1" t="s">
        <v>473</v>
      </c>
      <c r="G1161" s="45">
        <f>SUM(G1162:G1163)</f>
        <v>2</v>
      </c>
    </row>
    <row r="1162" spans="1:7" x14ac:dyDescent="0.3">
      <c r="A1162" s="46" t="s">
        <v>4128</v>
      </c>
      <c r="B1162" s="46"/>
      <c r="C1162" s="47">
        <v>1</v>
      </c>
      <c r="D1162" s="47"/>
      <c r="E1162" s="47"/>
      <c r="F1162" s="47"/>
      <c r="G1162" s="47">
        <f>PRODUCT(C1162:F1162)</f>
        <v>1</v>
      </c>
    </row>
    <row r="1163" spans="1:7" x14ac:dyDescent="0.3">
      <c r="A1163" s="46" t="s">
        <v>4129</v>
      </c>
      <c r="B1163" s="46"/>
      <c r="C1163" s="47">
        <v>1</v>
      </c>
      <c r="D1163" s="47"/>
      <c r="E1163" s="47"/>
      <c r="F1163" s="47"/>
      <c r="G1163" s="47">
        <f>PRODUCT(C1163:F1163)</f>
        <v>1</v>
      </c>
    </row>
    <row r="1165" spans="1:7" ht="45" customHeight="1" x14ac:dyDescent="0.3">
      <c r="A1165" s="43" t="s">
        <v>4145</v>
      </c>
      <c r="B1165" s="43" t="s">
        <v>3593</v>
      </c>
      <c r="C1165" s="43" t="s">
        <v>474</v>
      </c>
      <c r="D1165" s="44" t="s">
        <v>14</v>
      </c>
      <c r="E1165" s="1" t="s">
        <v>475</v>
      </c>
      <c r="F1165" s="1" t="s">
        <v>475</v>
      </c>
      <c r="G1165" s="45">
        <f>SUM(G1166:G1166)</f>
        <v>2</v>
      </c>
    </row>
    <row r="1166" spans="1:7" x14ac:dyDescent="0.3">
      <c r="A1166" s="46"/>
      <c r="B1166" s="46"/>
      <c r="C1166" s="47">
        <v>2</v>
      </c>
      <c r="D1166" s="47"/>
      <c r="E1166" s="47"/>
      <c r="F1166" s="47"/>
      <c r="G1166" s="47">
        <f>PRODUCT(C1166:F1166)</f>
        <v>2</v>
      </c>
    </row>
    <row r="1168" spans="1:7" ht="45" customHeight="1" x14ac:dyDescent="0.3">
      <c r="A1168" s="43" t="s">
        <v>4146</v>
      </c>
      <c r="B1168" s="43" t="s">
        <v>3593</v>
      </c>
      <c r="C1168" s="43" t="s">
        <v>476</v>
      </c>
      <c r="D1168" s="44" t="s">
        <v>14</v>
      </c>
      <c r="E1168" s="1" t="s">
        <v>477</v>
      </c>
      <c r="F1168" s="1" t="s">
        <v>477</v>
      </c>
      <c r="G1168" s="45">
        <f>SUM(G1169:G1169)</f>
        <v>1</v>
      </c>
    </row>
    <row r="1169" spans="1:7" x14ac:dyDescent="0.3">
      <c r="A1169" s="46"/>
      <c r="B1169" s="46"/>
      <c r="C1169" s="47">
        <v>1</v>
      </c>
      <c r="D1169" s="47"/>
      <c r="E1169" s="47"/>
      <c r="F1169" s="47"/>
      <c r="G1169" s="47">
        <f>PRODUCT(C1169:F1169)</f>
        <v>1</v>
      </c>
    </row>
    <row r="1171" spans="1:7" ht="45" customHeight="1" x14ac:dyDescent="0.3">
      <c r="A1171" s="43" t="s">
        <v>4147</v>
      </c>
      <c r="B1171" s="43" t="s">
        <v>3593</v>
      </c>
      <c r="C1171" s="43" t="s">
        <v>478</v>
      </c>
      <c r="D1171" s="44" t="s">
        <v>14</v>
      </c>
      <c r="E1171" s="1" t="s">
        <v>479</v>
      </c>
      <c r="F1171" s="1" t="s">
        <v>479</v>
      </c>
      <c r="G1171" s="45">
        <f>SUM(G1172:G1172)</f>
        <v>4</v>
      </c>
    </row>
    <row r="1172" spans="1:7" x14ac:dyDescent="0.3">
      <c r="A1172" s="46"/>
      <c r="B1172" s="46"/>
      <c r="C1172" s="47">
        <v>4</v>
      </c>
      <c r="D1172" s="47"/>
      <c r="E1172" s="47"/>
      <c r="F1172" s="47"/>
      <c r="G1172" s="47">
        <f>PRODUCT(C1172:F1172)</f>
        <v>4</v>
      </c>
    </row>
    <row r="1174" spans="1:7" ht="45" customHeight="1" x14ac:dyDescent="0.3">
      <c r="A1174" s="43" t="s">
        <v>4148</v>
      </c>
      <c r="B1174" s="43" t="s">
        <v>3593</v>
      </c>
      <c r="C1174" s="43" t="s">
        <v>480</v>
      </c>
      <c r="D1174" s="44" t="s">
        <v>14</v>
      </c>
      <c r="E1174" s="1" t="s">
        <v>481</v>
      </c>
      <c r="F1174" s="1" t="s">
        <v>481</v>
      </c>
      <c r="G1174" s="45">
        <f>SUM(G1175:G1175)</f>
        <v>6</v>
      </c>
    </row>
    <row r="1175" spans="1:7" x14ac:dyDescent="0.3">
      <c r="A1175" s="46"/>
      <c r="B1175" s="46"/>
      <c r="C1175" s="47">
        <v>6</v>
      </c>
      <c r="D1175" s="47"/>
      <c r="E1175" s="47"/>
      <c r="F1175" s="47"/>
      <c r="G1175" s="47">
        <f>PRODUCT(C1175:F1175)</f>
        <v>6</v>
      </c>
    </row>
    <row r="1177" spans="1:7" ht="45" customHeight="1" x14ac:dyDescent="0.3">
      <c r="A1177" s="43" t="s">
        <v>4149</v>
      </c>
      <c r="B1177" s="43" t="s">
        <v>3593</v>
      </c>
      <c r="C1177" s="43" t="s">
        <v>482</v>
      </c>
      <c r="D1177" s="44" t="s">
        <v>14</v>
      </c>
      <c r="E1177" s="1" t="s">
        <v>483</v>
      </c>
      <c r="F1177" s="1" t="s">
        <v>483</v>
      </c>
      <c r="G1177" s="45">
        <f>SUM(G1178:G1178)</f>
        <v>2</v>
      </c>
    </row>
    <row r="1178" spans="1:7" x14ac:dyDescent="0.3">
      <c r="A1178" s="46"/>
      <c r="B1178" s="46"/>
      <c r="C1178" s="47">
        <v>2</v>
      </c>
      <c r="D1178" s="47"/>
      <c r="E1178" s="47"/>
      <c r="F1178" s="47"/>
      <c r="G1178" s="47">
        <f>PRODUCT(C1178:F1178)</f>
        <v>2</v>
      </c>
    </row>
    <row r="1180" spans="1:7" ht="45" customHeight="1" x14ac:dyDescent="0.3">
      <c r="A1180" s="43" t="s">
        <v>4150</v>
      </c>
      <c r="B1180" s="43" t="s">
        <v>3593</v>
      </c>
      <c r="C1180" s="43" t="s">
        <v>484</v>
      </c>
      <c r="D1180" s="44" t="s">
        <v>14</v>
      </c>
      <c r="E1180" s="1" t="s">
        <v>485</v>
      </c>
      <c r="F1180" s="1" t="s">
        <v>485</v>
      </c>
      <c r="G1180" s="45">
        <f>SUM(G1181:G1181)</f>
        <v>1</v>
      </c>
    </row>
    <row r="1181" spans="1:7" x14ac:dyDescent="0.3">
      <c r="A1181" s="46"/>
      <c r="B1181" s="46"/>
      <c r="C1181" s="47">
        <v>1</v>
      </c>
      <c r="D1181" s="47"/>
      <c r="E1181" s="47"/>
      <c r="F1181" s="47"/>
      <c r="G1181" s="47">
        <f>PRODUCT(C1181:F1181)</f>
        <v>1</v>
      </c>
    </row>
    <row r="1183" spans="1:7" ht="45" customHeight="1" x14ac:dyDescent="0.3">
      <c r="A1183" s="43" t="s">
        <v>4151</v>
      </c>
      <c r="B1183" s="43" t="s">
        <v>3593</v>
      </c>
      <c r="C1183" s="43" t="s">
        <v>140</v>
      </c>
      <c r="D1183" s="44" t="s">
        <v>14</v>
      </c>
      <c r="E1183" s="1" t="s">
        <v>141</v>
      </c>
      <c r="F1183" s="1" t="s">
        <v>141</v>
      </c>
      <c r="G1183" s="45">
        <f>SUM(G1184:G1185)</f>
        <v>10</v>
      </c>
    </row>
    <row r="1184" spans="1:7" x14ac:dyDescent="0.3">
      <c r="A1184" s="51"/>
      <c r="B1184" s="51" t="s">
        <v>3615</v>
      </c>
      <c r="C1184" s="52" t="s">
        <v>3606</v>
      </c>
      <c r="D1184" s="52" t="s">
        <v>3616</v>
      </c>
      <c r="E1184" s="52" t="s">
        <v>3617</v>
      </c>
      <c r="F1184" s="52" t="s">
        <v>3608</v>
      </c>
      <c r="G1184" s="53"/>
    </row>
    <row r="1185" spans="1:7" x14ac:dyDescent="0.3">
      <c r="A1185" s="46"/>
      <c r="B1185" s="46"/>
      <c r="C1185" s="47">
        <v>10</v>
      </c>
      <c r="D1185" s="47"/>
      <c r="E1185" s="47"/>
      <c r="F1185" s="47"/>
      <c r="G1185" s="47">
        <f>PRODUCT(C1185:F1185)</f>
        <v>10</v>
      </c>
    </row>
    <row r="1187" spans="1:7" ht="45" customHeight="1" x14ac:dyDescent="0.3">
      <c r="A1187" s="43" t="s">
        <v>4152</v>
      </c>
      <c r="B1187" s="43" t="s">
        <v>3593</v>
      </c>
      <c r="C1187" s="43" t="s">
        <v>142</v>
      </c>
      <c r="D1187" s="44" t="s">
        <v>14</v>
      </c>
      <c r="E1187" s="1" t="s">
        <v>3731</v>
      </c>
      <c r="F1187" s="1" t="s">
        <v>3731</v>
      </c>
      <c r="G1187" s="45">
        <f>SUM(G1188:G1188)</f>
        <v>1</v>
      </c>
    </row>
    <row r="1188" spans="1:7" x14ac:dyDescent="0.3">
      <c r="A1188" s="46"/>
      <c r="B1188" s="46"/>
      <c r="C1188" s="47">
        <v>1</v>
      </c>
      <c r="D1188" s="47"/>
      <c r="E1188" s="47"/>
      <c r="F1188" s="47"/>
      <c r="G1188" s="47">
        <f>PRODUCT(C1188:F1188)</f>
        <v>1</v>
      </c>
    </row>
    <row r="1190" spans="1:7" ht="45" customHeight="1" x14ac:dyDescent="0.3">
      <c r="A1190" s="43" t="s">
        <v>4153</v>
      </c>
      <c r="B1190" s="43" t="s">
        <v>3593</v>
      </c>
      <c r="C1190" s="43" t="s">
        <v>150</v>
      </c>
      <c r="D1190" s="44" t="s">
        <v>14</v>
      </c>
      <c r="E1190" s="1" t="s">
        <v>151</v>
      </c>
      <c r="F1190" s="1" t="s">
        <v>151</v>
      </c>
      <c r="G1190" s="45">
        <f>SUM(G1191:G1192)</f>
        <v>2</v>
      </c>
    </row>
    <row r="1191" spans="1:7" x14ac:dyDescent="0.3">
      <c r="A1191" s="46" t="s">
        <v>4128</v>
      </c>
      <c r="B1191" s="46"/>
      <c r="C1191" s="47">
        <v>1</v>
      </c>
      <c r="D1191" s="47"/>
      <c r="E1191" s="47"/>
      <c r="F1191" s="47"/>
      <c r="G1191" s="47">
        <f>PRODUCT(C1191:F1191)</f>
        <v>1</v>
      </c>
    </row>
    <row r="1192" spans="1:7" x14ac:dyDescent="0.3">
      <c r="A1192" s="46" t="s">
        <v>4129</v>
      </c>
      <c r="B1192" s="46"/>
      <c r="C1192" s="47">
        <v>1</v>
      </c>
      <c r="D1192" s="47"/>
      <c r="E1192" s="47"/>
      <c r="F1192" s="47"/>
      <c r="G1192" s="47">
        <f>PRODUCT(C1192:F1192)</f>
        <v>1</v>
      </c>
    </row>
    <row r="1194" spans="1:7" ht="45" customHeight="1" x14ac:dyDescent="0.3">
      <c r="A1194" s="43" t="s">
        <v>4154</v>
      </c>
      <c r="B1194" s="43" t="s">
        <v>3593</v>
      </c>
      <c r="C1194" s="43" t="s">
        <v>180</v>
      </c>
      <c r="D1194" s="44" t="s">
        <v>14</v>
      </c>
      <c r="E1194" s="1" t="s">
        <v>3790</v>
      </c>
      <c r="F1194" s="1" t="s">
        <v>3790</v>
      </c>
      <c r="G1194" s="45">
        <f>SUM(G1195:G1195)</f>
        <v>1</v>
      </c>
    </row>
    <row r="1195" spans="1:7" x14ac:dyDescent="0.3">
      <c r="A1195" s="46"/>
      <c r="B1195" s="46"/>
      <c r="C1195" s="47">
        <v>1</v>
      </c>
      <c r="D1195" s="47"/>
      <c r="E1195" s="47"/>
      <c r="F1195" s="47"/>
      <c r="G1195" s="47">
        <f>PRODUCT(C1195:F1195)</f>
        <v>1</v>
      </c>
    </row>
    <row r="1197" spans="1:7" ht="45" customHeight="1" x14ac:dyDescent="0.3">
      <c r="A1197" s="43" t="s">
        <v>4155</v>
      </c>
      <c r="B1197" s="43" t="s">
        <v>3593</v>
      </c>
      <c r="C1197" s="43" t="s">
        <v>486</v>
      </c>
      <c r="D1197" s="44" t="s">
        <v>14</v>
      </c>
      <c r="E1197" s="1" t="s">
        <v>4156</v>
      </c>
      <c r="F1197" s="1" t="s">
        <v>4156</v>
      </c>
      <c r="G1197" s="45">
        <f>SUM(G1198:G1198)</f>
        <v>2</v>
      </c>
    </row>
    <row r="1198" spans="1:7" x14ac:dyDescent="0.3">
      <c r="A1198" s="46"/>
      <c r="B1198" s="46"/>
      <c r="C1198" s="47">
        <v>2</v>
      </c>
      <c r="D1198" s="47"/>
      <c r="E1198" s="47"/>
      <c r="F1198" s="47"/>
      <c r="G1198" s="47">
        <f>PRODUCT(C1198:F1198)</f>
        <v>2</v>
      </c>
    </row>
    <row r="1200" spans="1:7" ht="45" customHeight="1" x14ac:dyDescent="0.3">
      <c r="A1200" s="43" t="s">
        <v>4157</v>
      </c>
      <c r="B1200" s="43" t="s">
        <v>3593</v>
      </c>
      <c r="C1200" s="43" t="s">
        <v>488</v>
      </c>
      <c r="D1200" s="44" t="s">
        <v>14</v>
      </c>
      <c r="E1200" s="1" t="s">
        <v>489</v>
      </c>
      <c r="F1200" s="1" t="s">
        <v>489</v>
      </c>
      <c r="G1200" s="45">
        <f>SUM(G1201:G1201)</f>
        <v>2</v>
      </c>
    </row>
    <row r="1201" spans="1:7" x14ac:dyDescent="0.3">
      <c r="A1201" s="46"/>
      <c r="B1201" s="46"/>
      <c r="C1201" s="47">
        <v>2</v>
      </c>
      <c r="D1201" s="47"/>
      <c r="E1201" s="47"/>
      <c r="F1201" s="47"/>
      <c r="G1201" s="47">
        <f>PRODUCT(C1201:F1201)</f>
        <v>2</v>
      </c>
    </row>
    <row r="1203" spans="1:7" ht="45" customHeight="1" x14ac:dyDescent="0.3">
      <c r="A1203" s="43" t="s">
        <v>4158</v>
      </c>
      <c r="B1203" s="43" t="s">
        <v>3593</v>
      </c>
      <c r="C1203" s="43" t="s">
        <v>490</v>
      </c>
      <c r="D1203" s="44" t="s">
        <v>14</v>
      </c>
      <c r="E1203" s="1" t="s">
        <v>491</v>
      </c>
      <c r="F1203" s="1" t="s">
        <v>491</v>
      </c>
      <c r="G1203" s="45">
        <f>SUM(G1204:G1204)</f>
        <v>2</v>
      </c>
    </row>
    <row r="1204" spans="1:7" x14ac:dyDescent="0.3">
      <c r="A1204" s="46"/>
      <c r="B1204" s="46"/>
      <c r="C1204" s="47">
        <v>2</v>
      </c>
      <c r="D1204" s="47"/>
      <c r="E1204" s="47"/>
      <c r="F1204" s="47"/>
      <c r="G1204" s="47">
        <f>PRODUCT(C1204:F1204)</f>
        <v>2</v>
      </c>
    </row>
    <row r="1206" spans="1:7" ht="45" customHeight="1" x14ac:dyDescent="0.3">
      <c r="A1206" s="43" t="s">
        <v>4159</v>
      </c>
      <c r="B1206" s="43" t="s">
        <v>3593</v>
      </c>
      <c r="C1206" s="43" t="s">
        <v>492</v>
      </c>
      <c r="D1206" s="44" t="s">
        <v>14</v>
      </c>
      <c r="E1206" s="1" t="s">
        <v>493</v>
      </c>
      <c r="F1206" s="1" t="s">
        <v>493</v>
      </c>
      <c r="G1206" s="45">
        <f>SUM(G1207:G1207)</f>
        <v>2</v>
      </c>
    </row>
    <row r="1207" spans="1:7" x14ac:dyDescent="0.3">
      <c r="A1207" s="46"/>
      <c r="B1207" s="46"/>
      <c r="C1207" s="47">
        <v>2</v>
      </c>
      <c r="D1207" s="47"/>
      <c r="E1207" s="47"/>
      <c r="F1207" s="47"/>
      <c r="G1207" s="47">
        <f>PRODUCT(C1207:F1207)</f>
        <v>2</v>
      </c>
    </row>
    <row r="1209" spans="1:7" ht="45" customHeight="1" x14ac:dyDescent="0.3">
      <c r="A1209" s="43" t="s">
        <v>4160</v>
      </c>
      <c r="B1209" s="43" t="s">
        <v>3593</v>
      </c>
      <c r="C1209" s="43" t="s">
        <v>494</v>
      </c>
      <c r="D1209" s="44" t="s">
        <v>14</v>
      </c>
      <c r="E1209" s="1" t="s">
        <v>4161</v>
      </c>
      <c r="F1209" s="1" t="s">
        <v>4161</v>
      </c>
      <c r="G1209" s="45">
        <f>SUM(G1210:G1211)</f>
        <v>2</v>
      </c>
    </row>
    <row r="1210" spans="1:7" x14ac:dyDescent="0.3">
      <c r="A1210" s="48"/>
      <c r="B1210" s="48" t="s">
        <v>3605</v>
      </c>
      <c r="C1210" s="49" t="s">
        <v>3606</v>
      </c>
      <c r="D1210" s="49"/>
      <c r="E1210" s="49"/>
      <c r="F1210" s="49"/>
      <c r="G1210" s="50"/>
    </row>
    <row r="1211" spans="1:7" x14ac:dyDescent="0.3">
      <c r="A1211" s="46" t="s">
        <v>4162</v>
      </c>
      <c r="B1211" s="46"/>
      <c r="C1211" s="47">
        <v>2</v>
      </c>
      <c r="D1211" s="47"/>
      <c r="E1211" s="47"/>
      <c r="F1211" s="47"/>
      <c r="G1211" s="47">
        <f>PRODUCT(C1211:F1211)</f>
        <v>2</v>
      </c>
    </row>
    <row r="1213" spans="1:7" ht="45" customHeight="1" x14ac:dyDescent="0.3">
      <c r="A1213" s="43" t="s">
        <v>4163</v>
      </c>
      <c r="B1213" s="43" t="s">
        <v>3593</v>
      </c>
      <c r="C1213" s="43" t="s">
        <v>182</v>
      </c>
      <c r="D1213" s="44" t="s">
        <v>14</v>
      </c>
      <c r="E1213" s="1" t="s">
        <v>183</v>
      </c>
      <c r="F1213" s="1" t="s">
        <v>183</v>
      </c>
      <c r="G1213" s="45">
        <f>SUM(G1214:G1214)</f>
        <v>1</v>
      </c>
    </row>
    <row r="1214" spans="1:7" x14ac:dyDescent="0.3">
      <c r="A1214" s="46"/>
      <c r="B1214" s="46"/>
      <c r="C1214" s="47">
        <v>1</v>
      </c>
      <c r="D1214" s="47"/>
      <c r="E1214" s="47"/>
      <c r="F1214" s="47"/>
      <c r="G1214" s="47">
        <f>PRODUCT(C1214:F1214)</f>
        <v>1</v>
      </c>
    </row>
    <row r="1216" spans="1:7" ht="45" customHeight="1" x14ac:dyDescent="0.3">
      <c r="A1216" s="43" t="s">
        <v>4164</v>
      </c>
      <c r="B1216" s="43" t="s">
        <v>3593</v>
      </c>
      <c r="C1216" s="43" t="s">
        <v>176</v>
      </c>
      <c r="D1216" s="44" t="s">
        <v>14</v>
      </c>
      <c r="E1216" s="1" t="s">
        <v>177</v>
      </c>
      <c r="F1216" s="1" t="s">
        <v>177</v>
      </c>
      <c r="G1216" s="45">
        <f>SUM(G1217:G1217)</f>
        <v>1</v>
      </c>
    </row>
    <row r="1217" spans="1:7" x14ac:dyDescent="0.3">
      <c r="A1217" s="46"/>
      <c r="B1217" s="46"/>
      <c r="C1217" s="47">
        <v>1</v>
      </c>
      <c r="D1217" s="47"/>
      <c r="E1217" s="47"/>
      <c r="F1217" s="47"/>
      <c r="G1217" s="47">
        <f>PRODUCT(C1217:F1217)</f>
        <v>1</v>
      </c>
    </row>
    <row r="1219" spans="1:7" ht="45" customHeight="1" x14ac:dyDescent="0.3">
      <c r="A1219" s="43" t="s">
        <v>4165</v>
      </c>
      <c r="B1219" s="43" t="s">
        <v>3593</v>
      </c>
      <c r="C1219" s="43" t="s">
        <v>241</v>
      </c>
      <c r="D1219" s="44" t="s">
        <v>14</v>
      </c>
      <c r="E1219" s="1" t="s">
        <v>242</v>
      </c>
      <c r="F1219" s="1" t="s">
        <v>242</v>
      </c>
      <c r="G1219" s="45">
        <f>SUM(G1220:G1220)</f>
        <v>1</v>
      </c>
    </row>
    <row r="1220" spans="1:7" x14ac:dyDescent="0.3">
      <c r="A1220" s="46"/>
      <c r="B1220" s="46"/>
      <c r="C1220" s="47">
        <v>1</v>
      </c>
      <c r="D1220" s="47"/>
      <c r="E1220" s="47"/>
      <c r="F1220" s="47"/>
      <c r="G1220" s="47">
        <f>PRODUCT(C1220:F1220)</f>
        <v>1</v>
      </c>
    </row>
    <row r="1222" spans="1:7" x14ac:dyDescent="0.3">
      <c r="B1222" t="s">
        <v>3591</v>
      </c>
      <c r="C1222" s="41" t="s">
        <v>5</v>
      </c>
      <c r="D1222" s="42" t="s">
        <v>6</v>
      </c>
      <c r="E1222" s="41" t="s">
        <v>7</v>
      </c>
    </row>
    <row r="1223" spans="1:7" x14ac:dyDescent="0.3">
      <c r="B1223" t="s">
        <v>3591</v>
      </c>
      <c r="C1223" s="41" t="s">
        <v>8</v>
      </c>
      <c r="D1223" s="42" t="s">
        <v>352</v>
      </c>
      <c r="E1223" s="41" t="s">
        <v>353</v>
      </c>
    </row>
    <row r="1224" spans="1:7" x14ac:dyDescent="0.3">
      <c r="B1224" t="s">
        <v>3591</v>
      </c>
      <c r="C1224" s="41" t="s">
        <v>10</v>
      </c>
      <c r="D1224" s="42" t="s">
        <v>35</v>
      </c>
      <c r="E1224" s="41" t="s">
        <v>426</v>
      </c>
    </row>
    <row r="1225" spans="1:7" x14ac:dyDescent="0.3">
      <c r="B1225" t="s">
        <v>3591</v>
      </c>
      <c r="C1225" s="41" t="s">
        <v>355</v>
      </c>
      <c r="D1225" s="42" t="s">
        <v>268</v>
      </c>
      <c r="E1225" s="41" t="s">
        <v>496</v>
      </c>
    </row>
    <row r="1227" spans="1:7" ht="45" customHeight="1" x14ac:dyDescent="0.3">
      <c r="A1227" s="43" t="s">
        <v>4166</v>
      </c>
      <c r="B1227" s="43" t="s">
        <v>3593</v>
      </c>
      <c r="C1227" s="43" t="s">
        <v>498</v>
      </c>
      <c r="D1227" s="44" t="s">
        <v>14</v>
      </c>
      <c r="E1227" s="1" t="s">
        <v>499</v>
      </c>
      <c r="F1227" s="1" t="s">
        <v>499</v>
      </c>
      <c r="G1227" s="45">
        <f>SUM(G1228:G1228)</f>
        <v>2</v>
      </c>
    </row>
    <row r="1228" spans="1:7" x14ac:dyDescent="0.3">
      <c r="A1228" s="46" t="s">
        <v>4167</v>
      </c>
      <c r="B1228" s="46"/>
      <c r="C1228" s="47">
        <v>2</v>
      </c>
      <c r="D1228" s="47"/>
      <c r="E1228" s="47"/>
      <c r="F1228" s="47"/>
      <c r="G1228" s="47">
        <f>PRODUCT(C1228:F1228)</f>
        <v>2</v>
      </c>
    </row>
    <row r="1230" spans="1:7" ht="45" customHeight="1" x14ac:dyDescent="0.3">
      <c r="A1230" s="43" t="s">
        <v>4168</v>
      </c>
      <c r="B1230" s="43" t="s">
        <v>3593</v>
      </c>
      <c r="C1230" s="43" t="s">
        <v>500</v>
      </c>
      <c r="D1230" s="44" t="s">
        <v>14</v>
      </c>
      <c r="E1230" s="1" t="s">
        <v>501</v>
      </c>
      <c r="F1230" s="1" t="s">
        <v>501</v>
      </c>
      <c r="G1230" s="45">
        <f>SUM(G1231:G1231)</f>
        <v>1</v>
      </c>
    </row>
    <row r="1231" spans="1:7" x14ac:dyDescent="0.3">
      <c r="A1231" s="46" t="s">
        <v>4169</v>
      </c>
      <c r="B1231" s="46"/>
      <c r="C1231" s="47">
        <v>1</v>
      </c>
      <c r="D1231" s="47"/>
      <c r="E1231" s="47"/>
      <c r="F1231" s="47"/>
      <c r="G1231" s="47">
        <f>PRODUCT(C1231:F1231)</f>
        <v>1</v>
      </c>
    </row>
    <row r="1233" spans="1:7" ht="45" customHeight="1" x14ac:dyDescent="0.3">
      <c r="A1233" s="43" t="s">
        <v>4170</v>
      </c>
      <c r="B1233" s="43" t="s">
        <v>3593</v>
      </c>
      <c r="C1233" s="43" t="s">
        <v>502</v>
      </c>
      <c r="D1233" s="44" t="s">
        <v>14</v>
      </c>
      <c r="E1233" s="1" t="s">
        <v>503</v>
      </c>
      <c r="F1233" s="1" t="s">
        <v>503</v>
      </c>
      <c r="G1233" s="45">
        <f>SUM(G1234:G1234)</f>
        <v>2</v>
      </c>
    </row>
    <row r="1234" spans="1:7" x14ac:dyDescent="0.3">
      <c r="A1234" s="46" t="s">
        <v>4171</v>
      </c>
      <c r="B1234" s="46"/>
      <c r="C1234" s="47">
        <v>2</v>
      </c>
      <c r="D1234" s="47"/>
      <c r="E1234" s="47"/>
      <c r="F1234" s="47"/>
      <c r="G1234" s="47">
        <f>PRODUCT(C1234:F1234)</f>
        <v>2</v>
      </c>
    </row>
    <row r="1236" spans="1:7" ht="45" customHeight="1" x14ac:dyDescent="0.3">
      <c r="A1236" s="43" t="s">
        <v>4172</v>
      </c>
      <c r="B1236" s="43" t="s">
        <v>3593</v>
      </c>
      <c r="C1236" s="43" t="s">
        <v>504</v>
      </c>
      <c r="D1236" s="44" t="s">
        <v>14</v>
      </c>
      <c r="E1236" s="1" t="s">
        <v>505</v>
      </c>
      <c r="F1236" s="1" t="s">
        <v>505</v>
      </c>
      <c r="G1236" s="45">
        <f>SUM(G1237:G1237)</f>
        <v>1</v>
      </c>
    </row>
    <row r="1237" spans="1:7" x14ac:dyDescent="0.3">
      <c r="A1237" s="46" t="s">
        <v>4173</v>
      </c>
      <c r="B1237" s="46"/>
      <c r="C1237" s="47">
        <v>1</v>
      </c>
      <c r="D1237" s="47"/>
      <c r="E1237" s="47"/>
      <c r="F1237" s="47"/>
      <c r="G1237" s="47">
        <f>PRODUCT(C1237:F1237)</f>
        <v>1</v>
      </c>
    </row>
    <row r="1239" spans="1:7" ht="45" customHeight="1" x14ac:dyDescent="0.3">
      <c r="A1239" s="43" t="s">
        <v>4174</v>
      </c>
      <c r="B1239" s="43" t="s">
        <v>3593</v>
      </c>
      <c r="C1239" s="43" t="s">
        <v>506</v>
      </c>
      <c r="D1239" s="44" t="s">
        <v>14</v>
      </c>
      <c r="E1239" s="1" t="s">
        <v>507</v>
      </c>
      <c r="F1239" s="1" t="s">
        <v>507</v>
      </c>
      <c r="G1239" s="45">
        <f>SUM(G1240:G1240)</f>
        <v>2</v>
      </c>
    </row>
    <row r="1240" spans="1:7" x14ac:dyDescent="0.3">
      <c r="A1240" s="46" t="s">
        <v>4175</v>
      </c>
      <c r="B1240" s="46"/>
      <c r="C1240" s="47">
        <v>2</v>
      </c>
      <c r="D1240" s="47"/>
      <c r="E1240" s="47"/>
      <c r="F1240" s="47"/>
      <c r="G1240" s="47">
        <f>PRODUCT(C1240:F1240)</f>
        <v>2</v>
      </c>
    </row>
    <row r="1242" spans="1:7" ht="45" customHeight="1" x14ac:dyDescent="0.3">
      <c r="A1242" s="43" t="s">
        <v>4176</v>
      </c>
      <c r="B1242" s="43" t="s">
        <v>3593</v>
      </c>
      <c r="C1242" s="43" t="s">
        <v>508</v>
      </c>
      <c r="D1242" s="44" t="s">
        <v>14</v>
      </c>
      <c r="E1242" s="1" t="s">
        <v>509</v>
      </c>
      <c r="F1242" s="1" t="s">
        <v>509</v>
      </c>
      <c r="G1242" s="45">
        <f>SUM(G1243:G1243)</f>
        <v>1</v>
      </c>
    </row>
    <row r="1243" spans="1:7" x14ac:dyDescent="0.3">
      <c r="A1243" s="46"/>
      <c r="B1243" s="46"/>
      <c r="C1243" s="47">
        <v>1</v>
      </c>
      <c r="D1243" s="47"/>
      <c r="E1243" s="47"/>
      <c r="F1243" s="47"/>
      <c r="G1243" s="47">
        <f>PRODUCT(C1243:F1243)</f>
        <v>1</v>
      </c>
    </row>
    <row r="1245" spans="1:7" ht="45" customHeight="1" x14ac:dyDescent="0.3">
      <c r="A1245" s="43" t="s">
        <v>4177</v>
      </c>
      <c r="B1245" s="43" t="s">
        <v>3593</v>
      </c>
      <c r="C1245" s="43" t="s">
        <v>510</v>
      </c>
      <c r="D1245" s="44" t="s">
        <v>14</v>
      </c>
      <c r="E1245" s="1" t="s">
        <v>511</v>
      </c>
      <c r="F1245" s="1" t="s">
        <v>511</v>
      </c>
      <c r="G1245" s="45">
        <f>SUM(G1246:G1246)</f>
        <v>1</v>
      </c>
    </row>
    <row r="1246" spans="1:7" x14ac:dyDescent="0.3">
      <c r="A1246" s="46"/>
      <c r="B1246" s="46"/>
      <c r="C1246" s="47">
        <v>1</v>
      </c>
      <c r="D1246" s="47"/>
      <c r="E1246" s="47"/>
      <c r="F1246" s="47"/>
      <c r="G1246" s="47">
        <f>PRODUCT(C1246:F1246)</f>
        <v>1</v>
      </c>
    </row>
    <row r="1248" spans="1:7" ht="45" customHeight="1" x14ac:dyDescent="0.3">
      <c r="A1248" s="43" t="s">
        <v>4178</v>
      </c>
      <c r="B1248" s="43" t="s">
        <v>3593</v>
      </c>
      <c r="C1248" s="43" t="s">
        <v>512</v>
      </c>
      <c r="D1248" s="44" t="s">
        <v>14</v>
      </c>
      <c r="E1248" s="1" t="s">
        <v>513</v>
      </c>
      <c r="F1248" s="1" t="s">
        <v>513</v>
      </c>
      <c r="G1248" s="45">
        <f>SUM(G1249:G1249)</f>
        <v>4</v>
      </c>
    </row>
    <row r="1249" spans="1:7" x14ac:dyDescent="0.3">
      <c r="A1249" s="46"/>
      <c r="B1249" s="46"/>
      <c r="C1249" s="47">
        <v>4</v>
      </c>
      <c r="D1249" s="47"/>
      <c r="E1249" s="47"/>
      <c r="F1249" s="47"/>
      <c r="G1249" s="47">
        <f>PRODUCT(C1249:F1249)</f>
        <v>4</v>
      </c>
    </row>
    <row r="1251" spans="1:7" ht="45" customHeight="1" x14ac:dyDescent="0.3">
      <c r="A1251" s="43" t="s">
        <v>4179</v>
      </c>
      <c r="B1251" s="43" t="s">
        <v>3593</v>
      </c>
      <c r="C1251" s="43" t="s">
        <v>514</v>
      </c>
      <c r="D1251" s="44" t="s">
        <v>14</v>
      </c>
      <c r="E1251" s="1" t="s">
        <v>515</v>
      </c>
      <c r="F1251" s="1" t="s">
        <v>515</v>
      </c>
      <c r="G1251" s="45">
        <f>SUM(G1252:G1252)</f>
        <v>3</v>
      </c>
    </row>
    <row r="1252" spans="1:7" x14ac:dyDescent="0.3">
      <c r="A1252" s="46"/>
      <c r="B1252" s="46"/>
      <c r="C1252" s="47">
        <v>3</v>
      </c>
      <c r="D1252" s="47"/>
      <c r="E1252" s="47"/>
      <c r="F1252" s="47"/>
      <c r="G1252" s="47">
        <f>PRODUCT(C1252:F1252)</f>
        <v>3</v>
      </c>
    </row>
    <row r="1254" spans="1:7" ht="45" customHeight="1" x14ac:dyDescent="0.3">
      <c r="A1254" s="43" t="s">
        <v>4180</v>
      </c>
      <c r="B1254" s="43" t="s">
        <v>3593</v>
      </c>
      <c r="C1254" s="43" t="s">
        <v>516</v>
      </c>
      <c r="D1254" s="44" t="s">
        <v>14</v>
      </c>
      <c r="E1254" s="1" t="s">
        <v>517</v>
      </c>
      <c r="F1254" s="1" t="s">
        <v>517</v>
      </c>
      <c r="G1254" s="45">
        <f>SUM(G1255:G1255)</f>
        <v>2</v>
      </c>
    </row>
    <row r="1255" spans="1:7" x14ac:dyDescent="0.3">
      <c r="A1255" s="46"/>
      <c r="B1255" s="46"/>
      <c r="C1255" s="47">
        <v>2</v>
      </c>
      <c r="D1255" s="47"/>
      <c r="E1255" s="47"/>
      <c r="F1255" s="47"/>
      <c r="G1255" s="47">
        <f>PRODUCT(C1255:F1255)</f>
        <v>2</v>
      </c>
    </row>
    <row r="1257" spans="1:7" ht="45" customHeight="1" x14ac:dyDescent="0.3">
      <c r="A1257" s="43" t="s">
        <v>4181</v>
      </c>
      <c r="B1257" s="43" t="s">
        <v>3593</v>
      </c>
      <c r="C1257" s="43" t="s">
        <v>518</v>
      </c>
      <c r="D1257" s="44" t="s">
        <v>14</v>
      </c>
      <c r="E1257" s="1" t="s">
        <v>519</v>
      </c>
      <c r="F1257" s="1" t="s">
        <v>519</v>
      </c>
      <c r="G1257" s="45">
        <f>SUM(G1258:G1258)</f>
        <v>1</v>
      </c>
    </row>
    <row r="1258" spans="1:7" x14ac:dyDescent="0.3">
      <c r="A1258" s="46"/>
      <c r="B1258" s="46"/>
      <c r="C1258" s="47">
        <v>1</v>
      </c>
      <c r="D1258" s="47"/>
      <c r="E1258" s="47"/>
      <c r="F1258" s="47"/>
      <c r="G1258" s="47">
        <f>PRODUCT(C1258:F1258)</f>
        <v>1</v>
      </c>
    </row>
    <row r="1260" spans="1:7" ht="45" customHeight="1" x14ac:dyDescent="0.3">
      <c r="A1260" s="43" t="s">
        <v>4182</v>
      </c>
      <c r="B1260" s="43" t="s">
        <v>3593</v>
      </c>
      <c r="C1260" s="43" t="s">
        <v>520</v>
      </c>
      <c r="D1260" s="44" t="s">
        <v>14</v>
      </c>
      <c r="E1260" s="1" t="s">
        <v>521</v>
      </c>
      <c r="F1260" s="1" t="s">
        <v>521</v>
      </c>
      <c r="G1260" s="45">
        <f>SUM(G1261:G1261)</f>
        <v>1</v>
      </c>
    </row>
    <row r="1261" spans="1:7" x14ac:dyDescent="0.3">
      <c r="A1261" s="46"/>
      <c r="B1261" s="46"/>
      <c r="C1261" s="47">
        <v>1</v>
      </c>
      <c r="D1261" s="47"/>
      <c r="E1261" s="47"/>
      <c r="F1261" s="47"/>
      <c r="G1261" s="47">
        <f>PRODUCT(C1261:F1261)</f>
        <v>1</v>
      </c>
    </row>
    <row r="1263" spans="1:7" ht="45" customHeight="1" x14ac:dyDescent="0.3">
      <c r="A1263" s="43" t="s">
        <v>4183</v>
      </c>
      <c r="B1263" s="43" t="s">
        <v>3593</v>
      </c>
      <c r="C1263" s="43" t="s">
        <v>522</v>
      </c>
      <c r="D1263" s="44" t="s">
        <v>14</v>
      </c>
      <c r="E1263" s="1" t="s">
        <v>523</v>
      </c>
      <c r="F1263" s="1" t="s">
        <v>523</v>
      </c>
      <c r="G1263" s="45">
        <f>SUM(G1264:G1264)</f>
        <v>3</v>
      </c>
    </row>
    <row r="1264" spans="1:7" x14ac:dyDescent="0.3">
      <c r="A1264" s="46"/>
      <c r="B1264" s="46"/>
      <c r="C1264" s="47">
        <v>3</v>
      </c>
      <c r="D1264" s="47"/>
      <c r="E1264" s="47"/>
      <c r="F1264" s="47"/>
      <c r="G1264" s="47">
        <f>PRODUCT(C1264:F1264)</f>
        <v>3</v>
      </c>
    </row>
    <row r="1266" spans="1:7" ht="45" customHeight="1" x14ac:dyDescent="0.3">
      <c r="A1266" s="43" t="s">
        <v>4184</v>
      </c>
      <c r="B1266" s="43" t="s">
        <v>3593</v>
      </c>
      <c r="C1266" s="43" t="s">
        <v>524</v>
      </c>
      <c r="D1266" s="44" t="s">
        <v>20</v>
      </c>
      <c r="E1266" s="1" t="s">
        <v>525</v>
      </c>
      <c r="F1266" s="1" t="s">
        <v>525</v>
      </c>
      <c r="G1266" s="45">
        <f>SUM(G1267:G1267)</f>
        <v>50</v>
      </c>
    </row>
    <row r="1267" spans="1:7" x14ac:dyDescent="0.3">
      <c r="A1267" s="46"/>
      <c r="B1267" s="46"/>
      <c r="C1267" s="47">
        <v>50</v>
      </c>
      <c r="D1267" s="47"/>
      <c r="E1267" s="47"/>
      <c r="F1267" s="47"/>
      <c r="G1267" s="47">
        <f>PRODUCT(C1267:F1267)</f>
        <v>50</v>
      </c>
    </row>
    <row r="1269" spans="1:7" ht="45" customHeight="1" x14ac:dyDescent="0.3">
      <c r="A1269" s="43" t="s">
        <v>4185</v>
      </c>
      <c r="B1269" s="43" t="s">
        <v>3593</v>
      </c>
      <c r="C1269" s="43" t="s">
        <v>526</v>
      </c>
      <c r="D1269" s="44" t="s">
        <v>20</v>
      </c>
      <c r="E1269" s="1" t="s">
        <v>527</v>
      </c>
      <c r="F1269" s="1" t="s">
        <v>527</v>
      </c>
      <c r="G1269" s="45">
        <f>SUM(G1270:G1270)</f>
        <v>50</v>
      </c>
    </row>
    <row r="1270" spans="1:7" x14ac:dyDescent="0.3">
      <c r="A1270" s="46"/>
      <c r="B1270" s="46"/>
      <c r="C1270" s="47">
        <v>50</v>
      </c>
      <c r="D1270" s="47"/>
      <c r="E1270" s="47"/>
      <c r="F1270" s="47"/>
      <c r="G1270" s="47">
        <f>PRODUCT(C1270:F1270)</f>
        <v>50</v>
      </c>
    </row>
    <row r="1272" spans="1:7" ht="45" customHeight="1" x14ac:dyDescent="0.3">
      <c r="A1272" s="43" t="s">
        <v>4186</v>
      </c>
      <c r="B1272" s="43" t="s">
        <v>3593</v>
      </c>
      <c r="C1272" s="43" t="s">
        <v>528</v>
      </c>
      <c r="D1272" s="44" t="s">
        <v>14</v>
      </c>
      <c r="E1272" s="1" t="s">
        <v>529</v>
      </c>
      <c r="F1272" s="1" t="s">
        <v>529</v>
      </c>
      <c r="G1272" s="45">
        <f>SUM(G1273:G1273)</f>
        <v>1</v>
      </c>
    </row>
    <row r="1273" spans="1:7" x14ac:dyDescent="0.3">
      <c r="A1273" s="46"/>
      <c r="B1273" s="46"/>
      <c r="C1273" s="47">
        <v>1</v>
      </c>
      <c r="D1273" s="47"/>
      <c r="E1273" s="47"/>
      <c r="F1273" s="47"/>
      <c r="G1273" s="47">
        <f>PRODUCT(C1273:F1273)</f>
        <v>1</v>
      </c>
    </row>
    <row r="1275" spans="1:7" ht="45" customHeight="1" x14ac:dyDescent="0.3">
      <c r="A1275" s="43" t="s">
        <v>4187</v>
      </c>
      <c r="B1275" s="43" t="s">
        <v>3593</v>
      </c>
      <c r="C1275" s="43" t="s">
        <v>530</v>
      </c>
      <c r="D1275" s="44" t="s">
        <v>14</v>
      </c>
      <c r="E1275" s="1" t="s">
        <v>531</v>
      </c>
      <c r="F1275" s="1" t="s">
        <v>531</v>
      </c>
      <c r="G1275" s="45">
        <f>SUM(G1276:G1276)</f>
        <v>2</v>
      </c>
    </row>
    <row r="1276" spans="1:7" x14ac:dyDescent="0.3">
      <c r="A1276" s="46"/>
      <c r="B1276" s="46"/>
      <c r="C1276" s="47">
        <v>2</v>
      </c>
      <c r="D1276" s="47"/>
      <c r="E1276" s="47"/>
      <c r="F1276" s="47"/>
      <c r="G1276" s="47">
        <f>PRODUCT(C1276:F1276)</f>
        <v>2</v>
      </c>
    </row>
    <row r="1278" spans="1:7" ht="45" customHeight="1" x14ac:dyDescent="0.3">
      <c r="A1278" s="43" t="s">
        <v>4188</v>
      </c>
      <c r="B1278" s="43" t="s">
        <v>3593</v>
      </c>
      <c r="C1278" s="43" t="s">
        <v>532</v>
      </c>
      <c r="D1278" s="44" t="s">
        <v>14</v>
      </c>
      <c r="E1278" s="1" t="s">
        <v>533</v>
      </c>
      <c r="F1278" s="1" t="s">
        <v>533</v>
      </c>
      <c r="G1278" s="45">
        <f>SUM(G1279:G1279)</f>
        <v>1</v>
      </c>
    </row>
    <row r="1279" spans="1:7" x14ac:dyDescent="0.3">
      <c r="A1279" s="46"/>
      <c r="B1279" s="46"/>
      <c r="C1279" s="47">
        <v>1</v>
      </c>
      <c r="D1279" s="47"/>
      <c r="E1279" s="47"/>
      <c r="F1279" s="47"/>
      <c r="G1279" s="47">
        <f>PRODUCT(C1279:F1279)</f>
        <v>1</v>
      </c>
    </row>
    <row r="1281" spans="1:7" ht="45" customHeight="1" x14ac:dyDescent="0.3">
      <c r="A1281" s="43" t="s">
        <v>4189</v>
      </c>
      <c r="B1281" s="43" t="s">
        <v>3593</v>
      </c>
      <c r="C1281" s="43" t="s">
        <v>534</v>
      </c>
      <c r="D1281" s="44" t="s">
        <v>14</v>
      </c>
      <c r="E1281" s="1" t="s">
        <v>535</v>
      </c>
      <c r="F1281" s="1" t="s">
        <v>535</v>
      </c>
      <c r="G1281" s="45">
        <f>SUM(G1282:G1282)</f>
        <v>4</v>
      </c>
    </row>
    <row r="1282" spans="1:7" x14ac:dyDescent="0.3">
      <c r="A1282" s="46"/>
      <c r="B1282" s="46"/>
      <c r="C1282" s="47">
        <v>4</v>
      </c>
      <c r="D1282" s="47"/>
      <c r="E1282" s="47"/>
      <c r="F1282" s="47"/>
      <c r="G1282" s="47">
        <f>PRODUCT(C1282:F1282)</f>
        <v>4</v>
      </c>
    </row>
    <row r="1284" spans="1:7" ht="45" customHeight="1" x14ac:dyDescent="0.3">
      <c r="A1284" s="43" t="s">
        <v>4190</v>
      </c>
      <c r="B1284" s="43" t="s">
        <v>3593</v>
      </c>
      <c r="C1284" s="43" t="s">
        <v>536</v>
      </c>
      <c r="D1284" s="44" t="s">
        <v>20</v>
      </c>
      <c r="E1284" s="1" t="s">
        <v>537</v>
      </c>
      <c r="F1284" s="1" t="s">
        <v>537</v>
      </c>
      <c r="G1284" s="45">
        <f>SUM(G1285:G1285)</f>
        <v>75</v>
      </c>
    </row>
    <row r="1285" spans="1:7" x14ac:dyDescent="0.3">
      <c r="A1285" s="46" t="s">
        <v>4191</v>
      </c>
      <c r="B1285" s="46"/>
      <c r="C1285" s="47">
        <v>75</v>
      </c>
      <c r="D1285" s="47"/>
      <c r="E1285" s="47"/>
      <c r="F1285" s="47"/>
      <c r="G1285" s="47">
        <f>PRODUCT(C1285:F1285)</f>
        <v>75</v>
      </c>
    </row>
    <row r="1287" spans="1:7" ht="45" customHeight="1" x14ac:dyDescent="0.3">
      <c r="A1287" s="43" t="s">
        <v>4192</v>
      </c>
      <c r="B1287" s="43" t="s">
        <v>3593</v>
      </c>
      <c r="C1287" s="43" t="s">
        <v>538</v>
      </c>
      <c r="D1287" s="44" t="s">
        <v>20</v>
      </c>
      <c r="E1287" s="1" t="s">
        <v>539</v>
      </c>
      <c r="F1287" s="1" t="s">
        <v>539</v>
      </c>
      <c r="G1287" s="45">
        <f>SUM(G1288:G1288)</f>
        <v>40</v>
      </c>
    </row>
    <row r="1288" spans="1:7" x14ac:dyDescent="0.3">
      <c r="A1288" s="46" t="s">
        <v>4171</v>
      </c>
      <c r="B1288" s="46"/>
      <c r="C1288" s="47">
        <v>40</v>
      </c>
      <c r="D1288" s="47"/>
      <c r="E1288" s="47"/>
      <c r="F1288" s="47"/>
      <c r="G1288" s="47">
        <f>PRODUCT(C1288:F1288)</f>
        <v>40</v>
      </c>
    </row>
    <row r="1290" spans="1:7" ht="45" customHeight="1" x14ac:dyDescent="0.3">
      <c r="A1290" s="43" t="s">
        <v>4193</v>
      </c>
      <c r="B1290" s="43" t="s">
        <v>3593</v>
      </c>
      <c r="C1290" s="43" t="s">
        <v>540</v>
      </c>
      <c r="D1290" s="44" t="s">
        <v>20</v>
      </c>
      <c r="E1290" s="1" t="s">
        <v>541</v>
      </c>
      <c r="F1290" s="1" t="s">
        <v>541</v>
      </c>
      <c r="G1290" s="45">
        <f>SUM(G1291:G1291)</f>
        <v>60</v>
      </c>
    </row>
    <row r="1291" spans="1:7" x14ac:dyDescent="0.3">
      <c r="A1291" s="46" t="s">
        <v>4194</v>
      </c>
      <c r="B1291" s="46"/>
      <c r="C1291" s="47">
        <v>60</v>
      </c>
      <c r="D1291" s="47"/>
      <c r="E1291" s="47"/>
      <c r="F1291" s="47"/>
      <c r="G1291" s="47">
        <f>PRODUCT(C1291:F1291)</f>
        <v>60</v>
      </c>
    </row>
    <row r="1293" spans="1:7" ht="45" customHeight="1" x14ac:dyDescent="0.3">
      <c r="A1293" s="43" t="s">
        <v>4195</v>
      </c>
      <c r="B1293" s="43" t="s">
        <v>3593</v>
      </c>
      <c r="C1293" s="43" t="s">
        <v>542</v>
      </c>
      <c r="D1293" s="44" t="s">
        <v>20</v>
      </c>
      <c r="E1293" s="1" t="s">
        <v>543</v>
      </c>
      <c r="F1293" s="1" t="s">
        <v>543</v>
      </c>
      <c r="G1293" s="45">
        <f>SUM(G1294:G1294)</f>
        <v>150</v>
      </c>
    </row>
    <row r="1294" spans="1:7" x14ac:dyDescent="0.3">
      <c r="A1294" s="46" t="s">
        <v>4196</v>
      </c>
      <c r="B1294" s="46"/>
      <c r="C1294" s="47">
        <v>150</v>
      </c>
      <c r="D1294" s="47"/>
      <c r="E1294" s="47"/>
      <c r="F1294" s="47"/>
      <c r="G1294" s="47">
        <f>PRODUCT(C1294:F1294)</f>
        <v>150</v>
      </c>
    </row>
    <row r="1296" spans="1:7" ht="45" customHeight="1" x14ac:dyDescent="0.3">
      <c r="A1296" s="43" t="s">
        <v>4197</v>
      </c>
      <c r="B1296" s="43" t="s">
        <v>3593</v>
      </c>
      <c r="C1296" s="43" t="s">
        <v>544</v>
      </c>
      <c r="D1296" s="44" t="s">
        <v>20</v>
      </c>
      <c r="E1296" s="1" t="s">
        <v>545</v>
      </c>
      <c r="F1296" s="1" t="s">
        <v>545</v>
      </c>
      <c r="G1296" s="45">
        <f>SUM(G1297:G1297)</f>
        <v>40</v>
      </c>
    </row>
    <row r="1297" spans="1:7" x14ac:dyDescent="0.3">
      <c r="A1297" s="46"/>
      <c r="B1297" s="46"/>
      <c r="C1297" s="47">
        <v>40</v>
      </c>
      <c r="D1297" s="47"/>
      <c r="E1297" s="47"/>
      <c r="F1297" s="47"/>
      <c r="G1297" s="47">
        <f>PRODUCT(C1297:F1297)</f>
        <v>40</v>
      </c>
    </row>
    <row r="1299" spans="1:7" ht="45" customHeight="1" x14ac:dyDescent="0.3">
      <c r="A1299" s="43" t="s">
        <v>4198</v>
      </c>
      <c r="B1299" s="43" t="s">
        <v>3593</v>
      </c>
      <c r="C1299" s="43" t="s">
        <v>546</v>
      </c>
      <c r="D1299" s="44" t="s">
        <v>14</v>
      </c>
      <c r="E1299" s="1" t="s">
        <v>547</v>
      </c>
      <c r="F1299" s="1" t="s">
        <v>547</v>
      </c>
      <c r="G1299" s="45">
        <f>SUM(G1300:G1300)</f>
        <v>2</v>
      </c>
    </row>
    <row r="1300" spans="1:7" x14ac:dyDescent="0.3">
      <c r="A1300" s="46"/>
      <c r="B1300" s="46"/>
      <c r="C1300" s="47">
        <v>2</v>
      </c>
      <c r="D1300" s="47"/>
      <c r="E1300" s="47"/>
      <c r="F1300" s="47"/>
      <c r="G1300" s="47">
        <f>PRODUCT(C1300:F1300)</f>
        <v>2</v>
      </c>
    </row>
    <row r="1302" spans="1:7" x14ac:dyDescent="0.3">
      <c r="B1302" t="s">
        <v>3591</v>
      </c>
      <c r="C1302" s="41" t="s">
        <v>5</v>
      </c>
      <c r="D1302" s="42" t="s">
        <v>6</v>
      </c>
      <c r="E1302" s="41" t="s">
        <v>7</v>
      </c>
    </row>
    <row r="1303" spans="1:7" x14ac:dyDescent="0.3">
      <c r="B1303" t="s">
        <v>3591</v>
      </c>
      <c r="C1303" s="41" t="s">
        <v>8</v>
      </c>
      <c r="D1303" s="42" t="s">
        <v>352</v>
      </c>
      <c r="E1303" s="41" t="s">
        <v>353</v>
      </c>
    </row>
    <row r="1304" spans="1:7" x14ac:dyDescent="0.3">
      <c r="B1304" t="s">
        <v>3591</v>
      </c>
      <c r="C1304" s="41" t="s">
        <v>10</v>
      </c>
      <c r="D1304" s="42" t="s">
        <v>35</v>
      </c>
      <c r="E1304" s="41" t="s">
        <v>426</v>
      </c>
    </row>
    <row r="1305" spans="1:7" x14ac:dyDescent="0.3">
      <c r="B1305" t="s">
        <v>3591</v>
      </c>
      <c r="C1305" s="41" t="s">
        <v>355</v>
      </c>
      <c r="D1305" s="42" t="s">
        <v>197</v>
      </c>
      <c r="E1305" s="41" t="s">
        <v>548</v>
      </c>
    </row>
    <row r="1307" spans="1:7" ht="45" customHeight="1" x14ac:dyDescent="0.3">
      <c r="A1307" s="43" t="s">
        <v>4199</v>
      </c>
      <c r="B1307" s="43" t="s">
        <v>3593</v>
      </c>
      <c r="C1307" s="43" t="s">
        <v>550</v>
      </c>
      <c r="D1307" s="44" t="s">
        <v>14</v>
      </c>
      <c r="E1307" s="1" t="s">
        <v>551</v>
      </c>
      <c r="F1307" s="1" t="s">
        <v>551</v>
      </c>
      <c r="G1307" s="45">
        <f>SUM(G1308:G1308)</f>
        <v>2</v>
      </c>
    </row>
    <row r="1308" spans="1:7" x14ac:dyDescent="0.3">
      <c r="A1308" s="46" t="s">
        <v>4200</v>
      </c>
      <c r="B1308" s="46"/>
      <c r="C1308" s="47">
        <v>2</v>
      </c>
      <c r="D1308" s="47"/>
      <c r="E1308" s="47"/>
      <c r="F1308" s="47"/>
      <c r="G1308" s="47">
        <f>PRODUCT(C1308:F1308)</f>
        <v>2</v>
      </c>
    </row>
    <row r="1310" spans="1:7" ht="45" customHeight="1" x14ac:dyDescent="0.3">
      <c r="A1310" s="43" t="s">
        <v>4201</v>
      </c>
      <c r="B1310" s="43" t="s">
        <v>3593</v>
      </c>
      <c r="C1310" s="43" t="s">
        <v>552</v>
      </c>
      <c r="D1310" s="44" t="s">
        <v>14</v>
      </c>
      <c r="E1310" s="1" t="s">
        <v>553</v>
      </c>
      <c r="F1310" s="1" t="s">
        <v>553</v>
      </c>
      <c r="G1310" s="45">
        <f>SUM(G1311:G1311)</f>
        <v>2</v>
      </c>
    </row>
    <row r="1311" spans="1:7" x14ac:dyDescent="0.3">
      <c r="A1311" s="46"/>
      <c r="B1311" s="46"/>
      <c r="C1311" s="47"/>
      <c r="D1311" s="47"/>
      <c r="E1311" s="47">
        <v>2</v>
      </c>
      <c r="F1311" s="47"/>
      <c r="G1311" s="47">
        <f>PRODUCT(C1311:F1311)</f>
        <v>2</v>
      </c>
    </row>
    <row r="1313" spans="1:7" ht="45" customHeight="1" x14ac:dyDescent="0.3">
      <c r="A1313" s="43" t="s">
        <v>4202</v>
      </c>
      <c r="B1313" s="43" t="s">
        <v>3593</v>
      </c>
      <c r="C1313" s="43" t="s">
        <v>554</v>
      </c>
      <c r="D1313" s="44" t="s">
        <v>20</v>
      </c>
      <c r="E1313" s="1" t="s">
        <v>555</v>
      </c>
      <c r="F1313" s="1" t="s">
        <v>555</v>
      </c>
      <c r="G1313" s="45">
        <f>SUM(G1314:G1316)</f>
        <v>75</v>
      </c>
    </row>
    <row r="1314" spans="1:7" x14ac:dyDescent="0.3">
      <c r="A1314" s="51"/>
      <c r="B1314" s="51" t="s">
        <v>3615</v>
      </c>
      <c r="C1314" s="52" t="s">
        <v>3606</v>
      </c>
      <c r="D1314" s="52" t="s">
        <v>3616</v>
      </c>
      <c r="E1314" s="52" t="s">
        <v>3617</v>
      </c>
      <c r="F1314" s="52" t="s">
        <v>3608</v>
      </c>
      <c r="G1314" s="53"/>
    </row>
    <row r="1315" spans="1:7" x14ac:dyDescent="0.3">
      <c r="A1315" s="46"/>
      <c r="B1315" s="46"/>
      <c r="C1315" s="47"/>
      <c r="D1315" s="47">
        <v>25</v>
      </c>
      <c r="E1315" s="47"/>
      <c r="F1315" s="47"/>
      <c r="G1315" s="47">
        <f>PRODUCT(C1315:F1315)</f>
        <v>25</v>
      </c>
    </row>
    <row r="1316" spans="1:7" x14ac:dyDescent="0.3">
      <c r="A1316" s="46" t="s">
        <v>4203</v>
      </c>
      <c r="B1316" s="46"/>
      <c r="C1316" s="47"/>
      <c r="D1316" s="47">
        <v>50</v>
      </c>
      <c r="E1316" s="47"/>
      <c r="F1316" s="47"/>
      <c r="G1316" s="47">
        <f>PRODUCT(C1316:F1316)</f>
        <v>50</v>
      </c>
    </row>
    <row r="1318" spans="1:7" ht="45" customHeight="1" x14ac:dyDescent="0.3">
      <c r="A1318" s="43" t="s">
        <v>4204</v>
      </c>
      <c r="B1318" s="43" t="s">
        <v>3593</v>
      </c>
      <c r="C1318" s="43" t="s">
        <v>556</v>
      </c>
      <c r="D1318" s="44" t="s">
        <v>20</v>
      </c>
      <c r="E1318" s="1" t="s">
        <v>557</v>
      </c>
      <c r="F1318" s="1" t="s">
        <v>557</v>
      </c>
      <c r="G1318" s="45">
        <f>SUM(G1319:G1319)</f>
        <v>75</v>
      </c>
    </row>
    <row r="1319" spans="1:7" x14ac:dyDescent="0.3">
      <c r="A1319" s="46"/>
      <c r="B1319" s="46"/>
      <c r="C1319" s="47"/>
      <c r="D1319" s="47">
        <v>75</v>
      </c>
      <c r="E1319" s="47"/>
      <c r="F1319" s="47"/>
      <c r="G1319" s="47">
        <f>PRODUCT(C1319:F1319)</f>
        <v>75</v>
      </c>
    </row>
    <row r="1321" spans="1:7" x14ac:dyDescent="0.3">
      <c r="B1321" t="s">
        <v>3591</v>
      </c>
      <c r="C1321" s="41" t="s">
        <v>5</v>
      </c>
      <c r="D1321" s="42" t="s">
        <v>6</v>
      </c>
      <c r="E1321" s="41" t="s">
        <v>7</v>
      </c>
    </row>
    <row r="1322" spans="1:7" x14ac:dyDescent="0.3">
      <c r="B1322" t="s">
        <v>3591</v>
      </c>
      <c r="C1322" s="41" t="s">
        <v>8</v>
      </c>
      <c r="D1322" s="42" t="s">
        <v>352</v>
      </c>
      <c r="E1322" s="41" t="s">
        <v>353</v>
      </c>
    </row>
    <row r="1323" spans="1:7" x14ac:dyDescent="0.3">
      <c r="B1323" t="s">
        <v>3591</v>
      </c>
      <c r="C1323" s="41" t="s">
        <v>10</v>
      </c>
      <c r="D1323" s="42" t="s">
        <v>35</v>
      </c>
      <c r="E1323" s="41" t="s">
        <v>426</v>
      </c>
    </row>
    <row r="1324" spans="1:7" x14ac:dyDescent="0.3">
      <c r="B1324" t="s">
        <v>3591</v>
      </c>
      <c r="C1324" s="41" t="s">
        <v>355</v>
      </c>
      <c r="D1324" s="42" t="s">
        <v>228</v>
      </c>
      <c r="E1324" s="41" t="s">
        <v>558</v>
      </c>
    </row>
    <row r="1326" spans="1:7" ht="45" customHeight="1" x14ac:dyDescent="0.3">
      <c r="A1326" s="43" t="s">
        <v>4205</v>
      </c>
      <c r="B1326" s="43" t="s">
        <v>3593</v>
      </c>
      <c r="C1326" s="43" t="s">
        <v>560</v>
      </c>
      <c r="D1326" s="44" t="s">
        <v>14</v>
      </c>
      <c r="E1326" s="1" t="s">
        <v>561</v>
      </c>
      <c r="F1326" s="1" t="s">
        <v>561</v>
      </c>
      <c r="G1326" s="45">
        <f>SUM(G1327:G1328)</f>
        <v>1</v>
      </c>
    </row>
    <row r="1327" spans="1:7" x14ac:dyDescent="0.3">
      <c r="A1327" s="51"/>
      <c r="B1327" s="51" t="s">
        <v>3615</v>
      </c>
      <c r="C1327" s="52" t="s">
        <v>3606</v>
      </c>
      <c r="D1327" s="52" t="s">
        <v>3616</v>
      </c>
      <c r="E1327" s="52" t="s">
        <v>3617</v>
      </c>
      <c r="F1327" s="52" t="s">
        <v>3608</v>
      </c>
      <c r="G1327" s="53"/>
    </row>
    <row r="1328" spans="1:7" x14ac:dyDescent="0.3">
      <c r="A1328" s="46"/>
      <c r="B1328" s="46"/>
      <c r="C1328" s="47">
        <v>1</v>
      </c>
      <c r="D1328" s="47"/>
      <c r="E1328" s="47"/>
      <c r="F1328" s="47"/>
      <c r="G1328" s="47">
        <f>PRODUCT(C1328:F1328)</f>
        <v>1</v>
      </c>
    </row>
    <row r="1330" spans="1:7" ht="45" customHeight="1" x14ac:dyDescent="0.3">
      <c r="A1330" s="43" t="s">
        <v>4206</v>
      </c>
      <c r="B1330" s="43" t="s">
        <v>3593</v>
      </c>
      <c r="C1330" s="43" t="s">
        <v>562</v>
      </c>
      <c r="D1330" s="44" t="s">
        <v>14</v>
      </c>
      <c r="E1330" s="1" t="s">
        <v>563</v>
      </c>
      <c r="F1330" s="1" t="s">
        <v>563</v>
      </c>
      <c r="G1330" s="45">
        <f>SUM(G1331:G1332)</f>
        <v>1</v>
      </c>
    </row>
    <row r="1331" spans="1:7" x14ac:dyDescent="0.3">
      <c r="A1331" s="51"/>
      <c r="B1331" s="51" t="s">
        <v>3615</v>
      </c>
      <c r="C1331" s="52" t="s">
        <v>3606</v>
      </c>
      <c r="D1331" s="52" t="s">
        <v>3616</v>
      </c>
      <c r="E1331" s="52" t="s">
        <v>3617</v>
      </c>
      <c r="F1331" s="52" t="s">
        <v>3608</v>
      </c>
      <c r="G1331" s="53"/>
    </row>
    <row r="1332" spans="1:7" x14ac:dyDescent="0.3">
      <c r="A1332" s="46"/>
      <c r="B1332" s="46"/>
      <c r="C1332" s="47">
        <v>1</v>
      </c>
      <c r="D1332" s="47"/>
      <c r="E1332" s="47"/>
      <c r="F1332" s="47"/>
      <c r="G1332" s="47">
        <f>PRODUCT(C1332:F1332)</f>
        <v>1</v>
      </c>
    </row>
    <row r="1334" spans="1:7" ht="45" customHeight="1" x14ac:dyDescent="0.3">
      <c r="A1334" s="43" t="s">
        <v>4207</v>
      </c>
      <c r="B1334" s="43" t="s">
        <v>3593</v>
      </c>
      <c r="C1334" s="43" t="s">
        <v>564</v>
      </c>
      <c r="D1334" s="44" t="s">
        <v>14</v>
      </c>
      <c r="E1334" s="1" t="s">
        <v>565</v>
      </c>
      <c r="F1334" s="1" t="s">
        <v>565</v>
      </c>
      <c r="G1334" s="45">
        <f>SUM(G1335:G1336)</f>
        <v>1</v>
      </c>
    </row>
    <row r="1335" spans="1:7" x14ac:dyDescent="0.3">
      <c r="A1335" s="51"/>
      <c r="B1335" s="51" t="s">
        <v>3615</v>
      </c>
      <c r="C1335" s="52" t="s">
        <v>3606</v>
      </c>
      <c r="D1335" s="52" t="s">
        <v>3616</v>
      </c>
      <c r="E1335" s="52" t="s">
        <v>3617</v>
      </c>
      <c r="F1335" s="52" t="s">
        <v>3608</v>
      </c>
      <c r="G1335" s="53"/>
    </row>
    <row r="1336" spans="1:7" x14ac:dyDescent="0.3">
      <c r="A1336" s="46"/>
      <c r="B1336" s="46"/>
      <c r="C1336" s="47">
        <v>1</v>
      </c>
      <c r="D1336" s="47"/>
      <c r="E1336" s="47"/>
      <c r="F1336" s="47"/>
      <c r="G1336" s="47">
        <f>PRODUCT(C1336:F1336)</f>
        <v>1</v>
      </c>
    </row>
    <row r="1338" spans="1:7" ht="45" customHeight="1" x14ac:dyDescent="0.3">
      <c r="A1338" s="43" t="s">
        <v>4208</v>
      </c>
      <c r="B1338" s="43" t="s">
        <v>3593</v>
      </c>
      <c r="C1338" s="43" t="s">
        <v>566</v>
      </c>
      <c r="D1338" s="44" t="s">
        <v>14</v>
      </c>
      <c r="E1338" s="1" t="s">
        <v>567</v>
      </c>
      <c r="F1338" s="1" t="s">
        <v>567</v>
      </c>
      <c r="G1338" s="45">
        <f>SUM(G1339:G1340)</f>
        <v>1</v>
      </c>
    </row>
    <row r="1339" spans="1:7" x14ac:dyDescent="0.3">
      <c r="A1339" s="51"/>
      <c r="B1339" s="51" t="s">
        <v>3615</v>
      </c>
      <c r="C1339" s="52" t="s">
        <v>3606</v>
      </c>
      <c r="D1339" s="52" t="s">
        <v>3616</v>
      </c>
      <c r="E1339" s="52" t="s">
        <v>3617</v>
      </c>
      <c r="F1339" s="52" t="s">
        <v>3608</v>
      </c>
      <c r="G1339" s="53"/>
    </row>
    <row r="1340" spans="1:7" x14ac:dyDescent="0.3">
      <c r="A1340" s="46"/>
      <c r="B1340" s="46"/>
      <c r="C1340" s="47">
        <v>1</v>
      </c>
      <c r="D1340" s="47"/>
      <c r="E1340" s="47"/>
      <c r="F1340" s="47"/>
      <c r="G1340" s="47">
        <f>PRODUCT(C1340:F1340)</f>
        <v>1</v>
      </c>
    </row>
    <row r="1342" spans="1:7" ht="45" customHeight="1" x14ac:dyDescent="0.3">
      <c r="A1342" s="43" t="s">
        <v>4209</v>
      </c>
      <c r="B1342" s="43" t="s">
        <v>3593</v>
      </c>
      <c r="C1342" s="43" t="s">
        <v>568</v>
      </c>
      <c r="D1342" s="44" t="s">
        <v>14</v>
      </c>
      <c r="E1342" s="1" t="s">
        <v>569</v>
      </c>
      <c r="F1342" s="1" t="s">
        <v>569</v>
      </c>
      <c r="G1342" s="45">
        <f>SUM(G1343:G1344)</f>
        <v>2</v>
      </c>
    </row>
    <row r="1343" spans="1:7" x14ac:dyDescent="0.3">
      <c r="A1343" s="51"/>
      <c r="B1343" s="51" t="s">
        <v>3615</v>
      </c>
      <c r="C1343" s="52" t="s">
        <v>3606</v>
      </c>
      <c r="D1343" s="52" t="s">
        <v>3616</v>
      </c>
      <c r="E1343" s="52" t="s">
        <v>3617</v>
      </c>
      <c r="F1343" s="52" t="s">
        <v>3608</v>
      </c>
      <c r="G1343" s="53"/>
    </row>
    <row r="1344" spans="1:7" x14ac:dyDescent="0.3">
      <c r="A1344" s="46"/>
      <c r="B1344" s="46"/>
      <c r="C1344" s="47">
        <v>2</v>
      </c>
      <c r="D1344" s="47"/>
      <c r="E1344" s="47"/>
      <c r="F1344" s="47"/>
      <c r="G1344" s="47">
        <f>PRODUCT(C1344:F1344)</f>
        <v>2</v>
      </c>
    </row>
    <row r="1346" spans="1:7" ht="45" customHeight="1" x14ac:dyDescent="0.3">
      <c r="A1346" s="43" t="s">
        <v>4210</v>
      </c>
      <c r="B1346" s="43" t="s">
        <v>3593</v>
      </c>
      <c r="C1346" s="43" t="s">
        <v>570</v>
      </c>
      <c r="D1346" s="44" t="s">
        <v>14</v>
      </c>
      <c r="E1346" s="1" t="s">
        <v>571</v>
      </c>
      <c r="F1346" s="1" t="s">
        <v>571</v>
      </c>
      <c r="G1346" s="45">
        <f>SUM(G1347:G1350)</f>
        <v>3</v>
      </c>
    </row>
    <row r="1347" spans="1:7" x14ac:dyDescent="0.3">
      <c r="A1347" s="51"/>
      <c r="B1347" s="51" t="s">
        <v>3615</v>
      </c>
      <c r="C1347" s="52" t="s">
        <v>3606</v>
      </c>
      <c r="D1347" s="52" t="s">
        <v>3616</v>
      </c>
      <c r="E1347" s="52" t="s">
        <v>3617</v>
      </c>
      <c r="F1347" s="52" t="s">
        <v>3608</v>
      </c>
      <c r="G1347" s="53"/>
    </row>
    <row r="1348" spans="1:7" x14ac:dyDescent="0.3">
      <c r="A1348" s="46" t="s">
        <v>4211</v>
      </c>
      <c r="B1348" s="46"/>
      <c r="C1348" s="47">
        <v>1</v>
      </c>
      <c r="D1348" s="47"/>
      <c r="E1348" s="47"/>
      <c r="F1348" s="47"/>
      <c r="G1348" s="47">
        <f>PRODUCT(C1348:F1348)</f>
        <v>1</v>
      </c>
    </row>
    <row r="1349" spans="1:7" x14ac:dyDescent="0.3">
      <c r="A1349" s="46" t="s">
        <v>4212</v>
      </c>
      <c r="B1349" s="46"/>
      <c r="C1349" s="47">
        <v>1</v>
      </c>
      <c r="D1349" s="47"/>
      <c r="E1349" s="47"/>
      <c r="F1349" s="47"/>
      <c r="G1349" s="47">
        <f>PRODUCT(C1349:F1349)</f>
        <v>1</v>
      </c>
    </row>
    <row r="1350" spans="1:7" x14ac:dyDescent="0.3">
      <c r="A1350" s="46" t="s">
        <v>4213</v>
      </c>
      <c r="B1350" s="46"/>
      <c r="C1350" s="47">
        <v>1</v>
      </c>
      <c r="D1350" s="47"/>
      <c r="E1350" s="47"/>
      <c r="F1350" s="47"/>
      <c r="G1350" s="47">
        <f>PRODUCT(C1350:F1350)</f>
        <v>1</v>
      </c>
    </row>
    <row r="1352" spans="1:7" ht="45" customHeight="1" x14ac:dyDescent="0.3">
      <c r="A1352" s="43" t="s">
        <v>4214</v>
      </c>
      <c r="B1352" s="43" t="s">
        <v>3593</v>
      </c>
      <c r="C1352" s="43" t="s">
        <v>572</v>
      </c>
      <c r="D1352" s="44" t="s">
        <v>14</v>
      </c>
      <c r="E1352" s="1" t="s">
        <v>573</v>
      </c>
      <c r="F1352" s="1" t="s">
        <v>573</v>
      </c>
      <c r="G1352" s="45">
        <f>SUM(G1353:G1354)</f>
        <v>1</v>
      </c>
    </row>
    <row r="1353" spans="1:7" x14ac:dyDescent="0.3">
      <c r="A1353" s="51"/>
      <c r="B1353" s="51" t="s">
        <v>3615</v>
      </c>
      <c r="C1353" s="52" t="s">
        <v>3606</v>
      </c>
      <c r="D1353" s="52" t="s">
        <v>3616</v>
      </c>
      <c r="E1353" s="52" t="s">
        <v>3617</v>
      </c>
      <c r="F1353" s="52" t="s">
        <v>3608</v>
      </c>
      <c r="G1353" s="53"/>
    </row>
    <row r="1354" spans="1:7" x14ac:dyDescent="0.3">
      <c r="A1354" s="46"/>
      <c r="B1354" s="46"/>
      <c r="C1354" s="47">
        <v>1</v>
      </c>
      <c r="D1354" s="47"/>
      <c r="E1354" s="47"/>
      <c r="F1354" s="47"/>
      <c r="G1354" s="47">
        <f>PRODUCT(C1354:F1354)</f>
        <v>1</v>
      </c>
    </row>
    <row r="1356" spans="1:7" x14ac:dyDescent="0.3">
      <c r="B1356" t="s">
        <v>3591</v>
      </c>
      <c r="C1356" s="41" t="s">
        <v>5</v>
      </c>
      <c r="D1356" s="42" t="s">
        <v>6</v>
      </c>
      <c r="E1356" s="41" t="s">
        <v>7</v>
      </c>
    </row>
    <row r="1357" spans="1:7" x14ac:dyDescent="0.3">
      <c r="B1357" t="s">
        <v>3591</v>
      </c>
      <c r="C1357" s="41" t="s">
        <v>8</v>
      </c>
      <c r="D1357" s="42" t="s">
        <v>352</v>
      </c>
      <c r="E1357" s="41" t="s">
        <v>353</v>
      </c>
    </row>
    <row r="1358" spans="1:7" x14ac:dyDescent="0.3">
      <c r="B1358" t="s">
        <v>3591</v>
      </c>
      <c r="C1358" s="41" t="s">
        <v>10</v>
      </c>
      <c r="D1358" s="42" t="s">
        <v>35</v>
      </c>
      <c r="E1358" s="41" t="s">
        <v>426</v>
      </c>
    </row>
    <row r="1359" spans="1:7" x14ac:dyDescent="0.3">
      <c r="B1359" t="s">
        <v>3591</v>
      </c>
      <c r="C1359" s="41" t="s">
        <v>355</v>
      </c>
      <c r="D1359" s="42" t="s">
        <v>574</v>
      </c>
      <c r="E1359" s="41" t="s">
        <v>575</v>
      </c>
    </row>
    <row r="1361" spans="1:7" ht="45" customHeight="1" x14ac:dyDescent="0.3">
      <c r="A1361" s="43" t="s">
        <v>4215</v>
      </c>
      <c r="B1361" s="43" t="s">
        <v>3593</v>
      </c>
      <c r="C1361" s="43" t="s">
        <v>577</v>
      </c>
      <c r="D1361" s="44" t="s">
        <v>14</v>
      </c>
      <c r="E1361" s="1" t="s">
        <v>4216</v>
      </c>
      <c r="F1361" s="1" t="s">
        <v>4216</v>
      </c>
      <c r="G1361" s="45">
        <f>SUM(G1362:G1363)</f>
        <v>4</v>
      </c>
    </row>
    <row r="1362" spans="1:7" x14ac:dyDescent="0.3">
      <c r="A1362" s="51"/>
      <c r="B1362" s="51" t="s">
        <v>3615</v>
      </c>
      <c r="C1362" s="52" t="s">
        <v>3606</v>
      </c>
      <c r="D1362" s="52" t="s">
        <v>3616</v>
      </c>
      <c r="E1362" s="52" t="s">
        <v>3617</v>
      </c>
      <c r="F1362" s="52" t="s">
        <v>3608</v>
      </c>
      <c r="G1362" s="53"/>
    </row>
    <row r="1363" spans="1:7" x14ac:dyDescent="0.3">
      <c r="A1363" s="46" t="s">
        <v>4217</v>
      </c>
      <c r="B1363" s="46"/>
      <c r="C1363" s="47">
        <v>2</v>
      </c>
      <c r="D1363" s="47">
        <v>2</v>
      </c>
      <c r="E1363" s="47"/>
      <c r="F1363" s="47"/>
      <c r="G1363" s="47">
        <f>PRODUCT(C1363:F1363)</f>
        <v>4</v>
      </c>
    </row>
    <row r="1365" spans="1:7" x14ac:dyDescent="0.3">
      <c r="B1365" t="s">
        <v>3591</v>
      </c>
      <c r="C1365" s="41" t="s">
        <v>5</v>
      </c>
      <c r="D1365" s="42" t="s">
        <v>6</v>
      </c>
      <c r="E1365" s="41" t="s">
        <v>7</v>
      </c>
    </row>
    <row r="1366" spans="1:7" x14ac:dyDescent="0.3">
      <c r="B1366" t="s">
        <v>3591</v>
      </c>
      <c r="C1366" s="41" t="s">
        <v>8</v>
      </c>
      <c r="D1366" s="42" t="s">
        <v>579</v>
      </c>
      <c r="E1366" s="41" t="s">
        <v>580</v>
      </c>
    </row>
    <row r="1368" spans="1:7" ht="45" customHeight="1" x14ac:dyDescent="0.3">
      <c r="A1368" s="43" t="s">
        <v>4218</v>
      </c>
      <c r="B1368" s="43" t="s">
        <v>3593</v>
      </c>
      <c r="C1368" s="43" t="s">
        <v>582</v>
      </c>
      <c r="D1368" s="44" t="s">
        <v>20</v>
      </c>
      <c r="E1368" s="1" t="s">
        <v>583</v>
      </c>
      <c r="F1368" s="1" t="s">
        <v>583</v>
      </c>
      <c r="G1368" s="45">
        <f>SUM(G1369:G1369)</f>
        <v>10</v>
      </c>
    </row>
    <row r="1369" spans="1:7" x14ac:dyDescent="0.3">
      <c r="A1369" s="46"/>
      <c r="B1369" s="46"/>
      <c r="C1369" s="47"/>
      <c r="D1369" s="47">
        <v>10</v>
      </c>
      <c r="E1369" s="47"/>
      <c r="F1369" s="47"/>
      <c r="G1369" s="47">
        <f>PRODUCT(C1369:F1369)</f>
        <v>10</v>
      </c>
    </row>
    <row r="1371" spans="1:7" ht="45" customHeight="1" x14ac:dyDescent="0.3">
      <c r="A1371" s="43" t="s">
        <v>4219</v>
      </c>
      <c r="B1371" s="43" t="s">
        <v>3593</v>
      </c>
      <c r="C1371" s="43" t="s">
        <v>584</v>
      </c>
      <c r="D1371" s="44" t="s">
        <v>20</v>
      </c>
      <c r="E1371" s="1" t="s">
        <v>585</v>
      </c>
      <c r="F1371" s="1" t="s">
        <v>585</v>
      </c>
      <c r="G1371" s="45">
        <f>SUM(G1372:G1372)</f>
        <v>10</v>
      </c>
    </row>
    <row r="1372" spans="1:7" x14ac:dyDescent="0.3">
      <c r="A1372" s="46"/>
      <c r="B1372" s="46"/>
      <c r="C1372" s="47"/>
      <c r="D1372" s="47">
        <v>10</v>
      </c>
      <c r="E1372" s="47"/>
      <c r="F1372" s="47"/>
      <c r="G1372" s="47">
        <f>PRODUCT(C1372:F1372)</f>
        <v>10</v>
      </c>
    </row>
    <row r="1374" spans="1:7" ht="45" customHeight="1" x14ac:dyDescent="0.3">
      <c r="A1374" s="43" t="s">
        <v>4220</v>
      </c>
      <c r="B1374" s="43" t="s">
        <v>3593</v>
      </c>
      <c r="C1374" s="43" t="s">
        <v>291</v>
      </c>
      <c r="D1374" s="44" t="s">
        <v>20</v>
      </c>
      <c r="E1374" s="1" t="s">
        <v>292</v>
      </c>
      <c r="F1374" s="1" t="s">
        <v>292</v>
      </c>
      <c r="G1374" s="45">
        <f>SUM(G1375:G1375)</f>
        <v>300</v>
      </c>
    </row>
    <row r="1375" spans="1:7" x14ac:dyDescent="0.3">
      <c r="A1375" s="46"/>
      <c r="B1375" s="46"/>
      <c r="C1375" s="47">
        <v>300</v>
      </c>
      <c r="D1375" s="47"/>
      <c r="E1375" s="47"/>
      <c r="F1375" s="47"/>
      <c r="G1375" s="47">
        <f>PRODUCT(C1375:F1375)</f>
        <v>300</v>
      </c>
    </row>
    <row r="1377" spans="1:7" ht="45" customHeight="1" x14ac:dyDescent="0.3">
      <c r="A1377" s="43" t="s">
        <v>4221</v>
      </c>
      <c r="B1377" s="43" t="s">
        <v>3593</v>
      </c>
      <c r="C1377" s="43" t="s">
        <v>586</v>
      </c>
      <c r="D1377" s="44" t="s">
        <v>20</v>
      </c>
      <c r="E1377" s="1" t="s">
        <v>587</v>
      </c>
      <c r="F1377" s="1" t="s">
        <v>587</v>
      </c>
      <c r="G1377" s="45">
        <f>SUM(G1378:G1378)</f>
        <v>75</v>
      </c>
    </row>
    <row r="1378" spans="1:7" x14ac:dyDescent="0.3">
      <c r="A1378" s="46"/>
      <c r="B1378" s="46"/>
      <c r="C1378" s="47"/>
      <c r="D1378" s="47">
        <v>75</v>
      </c>
      <c r="E1378" s="47"/>
      <c r="F1378" s="47"/>
      <c r="G1378" s="47">
        <f>PRODUCT(C1378:F1378)</f>
        <v>75</v>
      </c>
    </row>
    <row r="1380" spans="1:7" ht="45" customHeight="1" x14ac:dyDescent="0.3">
      <c r="A1380" s="43" t="s">
        <v>4222</v>
      </c>
      <c r="B1380" s="43" t="s">
        <v>3593</v>
      </c>
      <c r="C1380" s="43" t="s">
        <v>588</v>
      </c>
      <c r="D1380" s="44" t="s">
        <v>20</v>
      </c>
      <c r="E1380" s="1" t="s">
        <v>589</v>
      </c>
      <c r="F1380" s="1" t="s">
        <v>589</v>
      </c>
      <c r="G1380" s="45">
        <f>SUM(G1381:G1381)</f>
        <v>4</v>
      </c>
    </row>
    <row r="1381" spans="1:7" x14ac:dyDescent="0.3">
      <c r="A1381" s="46"/>
      <c r="B1381" s="46"/>
      <c r="C1381" s="47"/>
      <c r="D1381" s="47">
        <v>4</v>
      </c>
      <c r="E1381" s="47"/>
      <c r="F1381" s="47"/>
      <c r="G1381" s="47">
        <f>PRODUCT(C1381:F1381)</f>
        <v>4</v>
      </c>
    </row>
    <row r="1383" spans="1:7" ht="45" customHeight="1" x14ac:dyDescent="0.3">
      <c r="A1383" s="43" t="s">
        <v>4223</v>
      </c>
      <c r="B1383" s="43" t="s">
        <v>3593</v>
      </c>
      <c r="C1383" s="43" t="s">
        <v>590</v>
      </c>
      <c r="D1383" s="44" t="s">
        <v>20</v>
      </c>
      <c r="E1383" s="1" t="s">
        <v>591</v>
      </c>
      <c r="F1383" s="1" t="s">
        <v>591</v>
      </c>
      <c r="G1383" s="45">
        <f>SUM(G1384:G1384)</f>
        <v>8</v>
      </c>
    </row>
    <row r="1384" spans="1:7" x14ac:dyDescent="0.3">
      <c r="A1384" s="46"/>
      <c r="B1384" s="46"/>
      <c r="C1384" s="47"/>
      <c r="D1384" s="47">
        <v>8</v>
      </c>
      <c r="E1384" s="47"/>
      <c r="F1384" s="47"/>
      <c r="G1384" s="47">
        <f>PRODUCT(C1384:F1384)</f>
        <v>8</v>
      </c>
    </row>
    <row r="1386" spans="1:7" ht="45" customHeight="1" x14ac:dyDescent="0.3">
      <c r="A1386" s="43" t="s">
        <v>4224</v>
      </c>
      <c r="B1386" s="43" t="s">
        <v>3593</v>
      </c>
      <c r="C1386" s="43" t="s">
        <v>592</v>
      </c>
      <c r="D1386" s="44" t="s">
        <v>20</v>
      </c>
      <c r="E1386" s="1" t="s">
        <v>593</v>
      </c>
      <c r="F1386" s="1" t="s">
        <v>593</v>
      </c>
      <c r="G1386" s="45">
        <f>SUM(G1387:G1387)</f>
        <v>200</v>
      </c>
    </row>
    <row r="1387" spans="1:7" x14ac:dyDescent="0.3">
      <c r="A1387" s="46"/>
      <c r="B1387" s="46"/>
      <c r="C1387" s="47">
        <v>200</v>
      </c>
      <c r="D1387" s="47"/>
      <c r="E1387" s="47"/>
      <c r="F1387" s="47"/>
      <c r="G1387" s="47">
        <f>PRODUCT(C1387:F1387)</f>
        <v>200</v>
      </c>
    </row>
    <row r="1389" spans="1:7" ht="45" customHeight="1" x14ac:dyDescent="0.3">
      <c r="A1389" s="43" t="s">
        <v>4225</v>
      </c>
      <c r="B1389" s="43" t="s">
        <v>3593</v>
      </c>
      <c r="C1389" s="43" t="s">
        <v>594</v>
      </c>
      <c r="D1389" s="44" t="s">
        <v>20</v>
      </c>
      <c r="E1389" s="1" t="s">
        <v>595</v>
      </c>
      <c r="F1389" s="1" t="s">
        <v>595</v>
      </c>
      <c r="G1389" s="45">
        <f>SUM(G1390:G1390)</f>
        <v>280</v>
      </c>
    </row>
    <row r="1390" spans="1:7" x14ac:dyDescent="0.3">
      <c r="A1390" s="46"/>
      <c r="B1390" s="46"/>
      <c r="C1390" s="47">
        <v>280</v>
      </c>
      <c r="D1390" s="47"/>
      <c r="E1390" s="47"/>
      <c r="F1390" s="47"/>
      <c r="G1390" s="47">
        <f>PRODUCT(C1390:F1390)</f>
        <v>280</v>
      </c>
    </row>
    <row r="1392" spans="1:7" ht="45" customHeight="1" x14ac:dyDescent="0.3">
      <c r="A1392" s="43" t="s">
        <v>4226</v>
      </c>
      <c r="B1392" s="43" t="s">
        <v>3593</v>
      </c>
      <c r="C1392" s="43" t="s">
        <v>596</v>
      </c>
      <c r="D1392" s="44" t="s">
        <v>20</v>
      </c>
      <c r="E1392" s="1" t="s">
        <v>597</v>
      </c>
      <c r="F1392" s="1" t="s">
        <v>597</v>
      </c>
      <c r="G1392" s="45">
        <f>SUM(G1393:G1393)</f>
        <v>20</v>
      </c>
    </row>
    <row r="1393" spans="1:7" x14ac:dyDescent="0.3">
      <c r="A1393" s="46"/>
      <c r="B1393" s="46"/>
      <c r="C1393" s="47"/>
      <c r="D1393" s="47">
        <v>20</v>
      </c>
      <c r="E1393" s="47"/>
      <c r="F1393" s="47"/>
      <c r="G1393" s="47">
        <f>PRODUCT(C1393:F1393)</f>
        <v>20</v>
      </c>
    </row>
    <row r="1395" spans="1:7" ht="45" customHeight="1" x14ac:dyDescent="0.3">
      <c r="A1395" s="43" t="s">
        <v>4227</v>
      </c>
      <c r="B1395" s="43" t="s">
        <v>3593</v>
      </c>
      <c r="C1395" s="43" t="s">
        <v>598</v>
      </c>
      <c r="D1395" s="44" t="s">
        <v>20</v>
      </c>
      <c r="E1395" s="1" t="s">
        <v>599</v>
      </c>
      <c r="F1395" s="1" t="s">
        <v>599</v>
      </c>
      <c r="G1395" s="45">
        <f>SUM(G1396:G1396)</f>
        <v>20</v>
      </c>
    </row>
    <row r="1396" spans="1:7" x14ac:dyDescent="0.3">
      <c r="A1396" s="46"/>
      <c r="B1396" s="46"/>
      <c r="C1396" s="47"/>
      <c r="D1396" s="47">
        <v>20</v>
      </c>
      <c r="E1396" s="47"/>
      <c r="F1396" s="47"/>
      <c r="G1396" s="47">
        <f>PRODUCT(C1396:F1396)</f>
        <v>20</v>
      </c>
    </row>
    <row r="1398" spans="1:7" ht="45" customHeight="1" x14ac:dyDescent="0.3">
      <c r="A1398" s="43" t="s">
        <v>4228</v>
      </c>
      <c r="B1398" s="43" t="s">
        <v>3593</v>
      </c>
      <c r="C1398" s="43" t="s">
        <v>600</v>
      </c>
      <c r="D1398" s="44" t="s">
        <v>20</v>
      </c>
      <c r="E1398" s="1" t="s">
        <v>601</v>
      </c>
      <c r="F1398" s="1" t="s">
        <v>601</v>
      </c>
      <c r="G1398" s="45">
        <f>SUM(G1399:G1399)</f>
        <v>10</v>
      </c>
    </row>
    <row r="1399" spans="1:7" x14ac:dyDescent="0.3">
      <c r="A1399" s="46"/>
      <c r="B1399" s="46"/>
      <c r="C1399" s="47"/>
      <c r="D1399" s="47">
        <v>10</v>
      </c>
      <c r="E1399" s="47"/>
      <c r="F1399" s="47"/>
      <c r="G1399" s="47">
        <f>PRODUCT(C1399:F1399)</f>
        <v>10</v>
      </c>
    </row>
    <row r="1401" spans="1:7" ht="45" customHeight="1" x14ac:dyDescent="0.3">
      <c r="A1401" s="43" t="s">
        <v>4229</v>
      </c>
      <c r="B1401" s="43" t="s">
        <v>3593</v>
      </c>
      <c r="C1401" s="43" t="s">
        <v>522</v>
      </c>
      <c r="D1401" s="44" t="s">
        <v>14</v>
      </c>
      <c r="E1401" s="1" t="s">
        <v>523</v>
      </c>
      <c r="F1401" s="1" t="s">
        <v>523</v>
      </c>
      <c r="G1401" s="45">
        <f>SUM(G1402:G1402)</f>
        <v>3</v>
      </c>
    </row>
    <row r="1402" spans="1:7" x14ac:dyDescent="0.3">
      <c r="A1402" s="46"/>
      <c r="B1402" s="46"/>
      <c r="C1402" s="47">
        <v>3</v>
      </c>
      <c r="D1402" s="47"/>
      <c r="E1402" s="47"/>
      <c r="F1402" s="47"/>
      <c r="G1402" s="47">
        <f>PRODUCT(C1402:F1402)</f>
        <v>3</v>
      </c>
    </row>
    <row r="1404" spans="1:7" ht="45" customHeight="1" x14ac:dyDescent="0.3">
      <c r="A1404" s="43" t="s">
        <v>4230</v>
      </c>
      <c r="B1404" s="43" t="s">
        <v>3593</v>
      </c>
      <c r="C1404" s="43" t="s">
        <v>602</v>
      </c>
      <c r="D1404" s="44" t="s">
        <v>20</v>
      </c>
      <c r="E1404" s="1" t="s">
        <v>603</v>
      </c>
      <c r="F1404" s="1" t="s">
        <v>603</v>
      </c>
      <c r="G1404" s="45">
        <f>SUM(G1405:G1405)</f>
        <v>10</v>
      </c>
    </row>
    <row r="1405" spans="1:7" x14ac:dyDescent="0.3">
      <c r="A1405" s="46"/>
      <c r="B1405" s="46"/>
      <c r="C1405" s="47"/>
      <c r="D1405" s="47">
        <v>10</v>
      </c>
      <c r="E1405" s="47"/>
      <c r="F1405" s="47"/>
      <c r="G1405" s="47">
        <f>PRODUCT(C1405:F1405)</f>
        <v>10</v>
      </c>
    </row>
    <row r="1407" spans="1:7" ht="45" customHeight="1" x14ac:dyDescent="0.3">
      <c r="A1407" s="43" t="s">
        <v>4231</v>
      </c>
      <c r="B1407" s="43" t="s">
        <v>3593</v>
      </c>
      <c r="C1407" s="43" t="s">
        <v>520</v>
      </c>
      <c r="D1407" s="44" t="s">
        <v>14</v>
      </c>
      <c r="E1407" s="1" t="s">
        <v>521</v>
      </c>
      <c r="F1407" s="1" t="s">
        <v>521</v>
      </c>
      <c r="G1407" s="45">
        <f>SUM(G1408:G1408)</f>
        <v>1</v>
      </c>
    </row>
    <row r="1408" spans="1:7" x14ac:dyDescent="0.3">
      <c r="A1408" s="46"/>
      <c r="B1408" s="46"/>
      <c r="C1408" s="47">
        <v>1</v>
      </c>
      <c r="D1408" s="47"/>
      <c r="E1408" s="47"/>
      <c r="F1408" s="47"/>
      <c r="G1408" s="47">
        <f>PRODUCT(C1408:F1408)</f>
        <v>1</v>
      </c>
    </row>
    <row r="1410" spans="1:7" ht="45" customHeight="1" x14ac:dyDescent="0.3">
      <c r="A1410" s="43" t="s">
        <v>4232</v>
      </c>
      <c r="B1410" s="43" t="s">
        <v>3593</v>
      </c>
      <c r="C1410" s="43" t="s">
        <v>303</v>
      </c>
      <c r="D1410" s="44" t="s">
        <v>14</v>
      </c>
      <c r="E1410" s="1" t="s">
        <v>304</v>
      </c>
      <c r="F1410" s="1" t="s">
        <v>304</v>
      </c>
      <c r="G1410" s="45">
        <f>SUM(G1411:G1411)</f>
        <v>3</v>
      </c>
    </row>
    <row r="1411" spans="1:7" x14ac:dyDescent="0.3">
      <c r="A1411" s="46"/>
      <c r="B1411" s="46"/>
      <c r="C1411" s="47">
        <v>3</v>
      </c>
      <c r="D1411" s="47"/>
      <c r="E1411" s="47"/>
      <c r="F1411" s="47"/>
      <c r="G1411" s="47">
        <f>PRODUCT(C1411:F1411)</f>
        <v>3</v>
      </c>
    </row>
    <row r="1413" spans="1:7" ht="45" customHeight="1" x14ac:dyDescent="0.3">
      <c r="A1413" s="43" t="s">
        <v>4233</v>
      </c>
      <c r="B1413" s="43" t="s">
        <v>3593</v>
      </c>
      <c r="C1413" s="43" t="s">
        <v>500</v>
      </c>
      <c r="D1413" s="44" t="s">
        <v>14</v>
      </c>
      <c r="E1413" s="1" t="s">
        <v>501</v>
      </c>
      <c r="F1413" s="1" t="s">
        <v>501</v>
      </c>
      <c r="G1413" s="45">
        <f>SUM(G1414:G1414)</f>
        <v>1</v>
      </c>
    </row>
    <row r="1414" spans="1:7" x14ac:dyDescent="0.3">
      <c r="A1414" s="46" t="s">
        <v>4169</v>
      </c>
      <c r="B1414" s="46"/>
      <c r="C1414" s="47">
        <v>1</v>
      </c>
      <c r="D1414" s="47"/>
      <c r="E1414" s="47"/>
      <c r="F1414" s="47"/>
      <c r="G1414" s="47">
        <f>PRODUCT(C1414:F1414)</f>
        <v>1</v>
      </c>
    </row>
    <row r="1416" spans="1:7" ht="45" customHeight="1" x14ac:dyDescent="0.3">
      <c r="A1416" s="43" t="s">
        <v>4234</v>
      </c>
      <c r="B1416" s="43" t="s">
        <v>3593</v>
      </c>
      <c r="C1416" s="43" t="s">
        <v>604</v>
      </c>
      <c r="D1416" s="44" t="s">
        <v>14</v>
      </c>
      <c r="E1416" s="1" t="s">
        <v>605</v>
      </c>
      <c r="F1416" s="1" t="s">
        <v>605</v>
      </c>
      <c r="G1416" s="45">
        <f>SUM(G1417:G1417)</f>
        <v>2</v>
      </c>
    </row>
    <row r="1417" spans="1:7" x14ac:dyDescent="0.3">
      <c r="A1417" s="46"/>
      <c r="B1417" s="46"/>
      <c r="C1417" s="47"/>
      <c r="D1417" s="47">
        <v>2</v>
      </c>
      <c r="E1417" s="47"/>
      <c r="F1417" s="47"/>
      <c r="G1417" s="47">
        <f>PRODUCT(C1417:F1417)</f>
        <v>2</v>
      </c>
    </row>
    <row r="1419" spans="1:7" ht="45" customHeight="1" x14ac:dyDescent="0.3">
      <c r="A1419" s="43" t="s">
        <v>4235</v>
      </c>
      <c r="B1419" s="43" t="s">
        <v>3593</v>
      </c>
      <c r="C1419" s="43" t="s">
        <v>606</v>
      </c>
      <c r="D1419" s="44" t="s">
        <v>14</v>
      </c>
      <c r="E1419" s="1" t="s">
        <v>607</v>
      </c>
      <c r="F1419" s="1" t="s">
        <v>607</v>
      </c>
      <c r="G1419" s="45">
        <f>SUM(G1420:G1420)</f>
        <v>1</v>
      </c>
    </row>
    <row r="1420" spans="1:7" x14ac:dyDescent="0.3">
      <c r="A1420" s="46"/>
      <c r="B1420" s="46"/>
      <c r="C1420" s="47">
        <v>1</v>
      </c>
      <c r="D1420" s="47"/>
      <c r="E1420" s="47"/>
      <c r="F1420" s="47"/>
      <c r="G1420" s="47">
        <f>PRODUCT(C1420:F1420)</f>
        <v>1</v>
      </c>
    </row>
    <row r="1422" spans="1:7" ht="45" customHeight="1" x14ac:dyDescent="0.3">
      <c r="A1422" s="43" t="s">
        <v>4236</v>
      </c>
      <c r="B1422" s="43" t="s">
        <v>3593</v>
      </c>
      <c r="C1422" s="43" t="s">
        <v>608</v>
      </c>
      <c r="D1422" s="44" t="s">
        <v>14</v>
      </c>
      <c r="E1422" s="1" t="s">
        <v>609</v>
      </c>
      <c r="F1422" s="1" t="s">
        <v>609</v>
      </c>
      <c r="G1422" s="45">
        <f>SUM(G1423:G1423)</f>
        <v>2</v>
      </c>
    </row>
    <row r="1423" spans="1:7" x14ac:dyDescent="0.3">
      <c r="A1423" s="46"/>
      <c r="B1423" s="46"/>
      <c r="C1423" s="47">
        <v>2</v>
      </c>
      <c r="D1423" s="47"/>
      <c r="E1423" s="47"/>
      <c r="F1423" s="47"/>
      <c r="G1423" s="47">
        <f>PRODUCT(C1423:F1423)</f>
        <v>2</v>
      </c>
    </row>
    <row r="1425" spans="1:7" ht="45" customHeight="1" x14ac:dyDescent="0.3">
      <c r="A1425" s="43" t="s">
        <v>4237</v>
      </c>
      <c r="B1425" s="43" t="s">
        <v>3593</v>
      </c>
      <c r="C1425" s="43" t="s">
        <v>514</v>
      </c>
      <c r="D1425" s="44" t="s">
        <v>14</v>
      </c>
      <c r="E1425" s="1" t="s">
        <v>515</v>
      </c>
      <c r="F1425" s="1" t="s">
        <v>515</v>
      </c>
      <c r="G1425" s="45">
        <f>SUM(G1426:G1426)</f>
        <v>1</v>
      </c>
    </row>
    <row r="1426" spans="1:7" x14ac:dyDescent="0.3">
      <c r="A1426" s="46"/>
      <c r="B1426" s="46"/>
      <c r="C1426" s="47">
        <v>1</v>
      </c>
      <c r="D1426" s="47"/>
      <c r="E1426" s="47"/>
      <c r="F1426" s="47"/>
      <c r="G1426" s="47">
        <f>PRODUCT(C1426:F1426)</f>
        <v>1</v>
      </c>
    </row>
    <row r="1428" spans="1:7" ht="45" customHeight="1" x14ac:dyDescent="0.3">
      <c r="A1428" s="43" t="s">
        <v>4238</v>
      </c>
      <c r="B1428" s="43" t="s">
        <v>3593</v>
      </c>
      <c r="C1428" s="43" t="s">
        <v>299</v>
      </c>
      <c r="D1428" s="44" t="s">
        <v>14</v>
      </c>
      <c r="E1428" s="1" t="s">
        <v>300</v>
      </c>
      <c r="F1428" s="1" t="s">
        <v>300</v>
      </c>
      <c r="G1428" s="45">
        <f>SUM(G1429:G1429)</f>
        <v>7</v>
      </c>
    </row>
    <row r="1429" spans="1:7" x14ac:dyDescent="0.3">
      <c r="A1429" s="46"/>
      <c r="B1429" s="46"/>
      <c r="C1429" s="47">
        <v>7</v>
      </c>
      <c r="D1429" s="47"/>
      <c r="E1429" s="47"/>
      <c r="F1429" s="47"/>
      <c r="G1429" s="47">
        <f>PRODUCT(C1429:F1429)</f>
        <v>7</v>
      </c>
    </row>
    <row r="1431" spans="1:7" ht="45" customHeight="1" x14ac:dyDescent="0.3">
      <c r="A1431" s="43" t="s">
        <v>4239</v>
      </c>
      <c r="B1431" s="43" t="s">
        <v>3593</v>
      </c>
      <c r="C1431" s="43" t="s">
        <v>192</v>
      </c>
      <c r="D1431" s="44" t="s">
        <v>14</v>
      </c>
      <c r="E1431" s="1" t="s">
        <v>193</v>
      </c>
      <c r="F1431" s="1" t="s">
        <v>193</v>
      </c>
      <c r="G1431" s="45">
        <f>SUM(G1432:G1432)</f>
        <v>2</v>
      </c>
    </row>
    <row r="1432" spans="1:7" x14ac:dyDescent="0.3">
      <c r="A1432" s="46"/>
      <c r="B1432" s="46"/>
      <c r="C1432" s="47">
        <v>2</v>
      </c>
      <c r="D1432" s="47"/>
      <c r="E1432" s="47"/>
      <c r="F1432" s="47"/>
      <c r="G1432" s="47">
        <f>PRODUCT(C1432:F1432)</f>
        <v>2</v>
      </c>
    </row>
    <row r="1434" spans="1:7" ht="45" customHeight="1" x14ac:dyDescent="0.3">
      <c r="A1434" s="43" t="s">
        <v>4240</v>
      </c>
      <c r="B1434" s="43" t="s">
        <v>3593</v>
      </c>
      <c r="C1434" s="43" t="s">
        <v>610</v>
      </c>
      <c r="D1434" s="44" t="s">
        <v>14</v>
      </c>
      <c r="E1434" s="1" t="s">
        <v>611</v>
      </c>
      <c r="F1434" s="1" t="s">
        <v>611</v>
      </c>
      <c r="G1434" s="45">
        <f>SUM(G1435:G1438)</f>
        <v>4</v>
      </c>
    </row>
    <row r="1435" spans="1:7" x14ac:dyDescent="0.3">
      <c r="A1435" s="46" t="s">
        <v>4241</v>
      </c>
      <c r="B1435" s="46"/>
      <c r="C1435" s="47">
        <v>1</v>
      </c>
      <c r="D1435" s="47"/>
      <c r="E1435" s="47"/>
      <c r="F1435" s="47"/>
      <c r="G1435" s="47">
        <f>PRODUCT(C1435:F1435)</f>
        <v>1</v>
      </c>
    </row>
    <row r="1436" spans="1:7" x14ac:dyDescent="0.3">
      <c r="A1436" s="46" t="s">
        <v>4242</v>
      </c>
      <c r="B1436" s="46"/>
      <c r="C1436" s="47">
        <v>1</v>
      </c>
      <c r="D1436" s="47"/>
      <c r="E1436" s="47"/>
      <c r="F1436" s="47"/>
      <c r="G1436" s="47">
        <f>PRODUCT(C1436:F1436)</f>
        <v>1</v>
      </c>
    </row>
    <row r="1437" spans="1:7" x14ac:dyDescent="0.3">
      <c r="A1437" s="46" t="s">
        <v>4243</v>
      </c>
      <c r="B1437" s="46"/>
      <c r="C1437" s="47">
        <v>1</v>
      </c>
      <c r="D1437" s="47"/>
      <c r="E1437" s="47"/>
      <c r="F1437" s="47"/>
      <c r="G1437" s="47">
        <f>PRODUCT(C1437:F1437)</f>
        <v>1</v>
      </c>
    </row>
    <row r="1438" spans="1:7" x14ac:dyDescent="0.3">
      <c r="A1438" s="46" t="s">
        <v>4244</v>
      </c>
      <c r="B1438" s="46"/>
      <c r="C1438" s="47">
        <v>1</v>
      </c>
      <c r="D1438" s="47"/>
      <c r="E1438" s="47"/>
      <c r="F1438" s="47"/>
      <c r="G1438" s="47">
        <f>PRODUCT(C1438:F1438)</f>
        <v>1</v>
      </c>
    </row>
    <row r="1440" spans="1:7" x14ac:dyDescent="0.3">
      <c r="B1440" t="s">
        <v>3591</v>
      </c>
      <c r="C1440" s="41" t="s">
        <v>5</v>
      </c>
      <c r="D1440" s="42" t="s">
        <v>6</v>
      </c>
      <c r="E1440" s="41" t="s">
        <v>7</v>
      </c>
    </row>
    <row r="1441" spans="1:7" x14ac:dyDescent="0.3">
      <c r="B1441" t="s">
        <v>3591</v>
      </c>
      <c r="C1441" s="41" t="s">
        <v>8</v>
      </c>
      <c r="D1441" s="42" t="s">
        <v>612</v>
      </c>
      <c r="E1441" s="41" t="s">
        <v>613</v>
      </c>
    </row>
    <row r="1442" spans="1:7" x14ac:dyDescent="0.3">
      <c r="B1442" t="s">
        <v>3591</v>
      </c>
      <c r="C1442" s="41" t="s">
        <v>10</v>
      </c>
      <c r="D1442" s="42" t="s">
        <v>6</v>
      </c>
      <c r="E1442" s="41" t="s">
        <v>614</v>
      </c>
    </row>
    <row r="1444" spans="1:7" ht="45" customHeight="1" x14ac:dyDescent="0.3">
      <c r="A1444" s="43" t="s">
        <v>4245</v>
      </c>
      <c r="B1444" s="43" t="s">
        <v>3593</v>
      </c>
      <c r="C1444" s="43" t="s">
        <v>616</v>
      </c>
      <c r="D1444" s="44" t="s">
        <v>14</v>
      </c>
      <c r="E1444" s="1" t="s">
        <v>4246</v>
      </c>
      <c r="F1444" s="1" t="s">
        <v>4246</v>
      </c>
      <c r="G1444" s="45">
        <f>SUM(G1445:G1445)</f>
        <v>1</v>
      </c>
    </row>
    <row r="1445" spans="1:7" x14ac:dyDescent="0.3">
      <c r="A1445" s="46"/>
      <c r="B1445" s="46"/>
      <c r="C1445" s="47">
        <v>1</v>
      </c>
      <c r="D1445" s="47"/>
      <c r="E1445" s="47"/>
      <c r="F1445" s="47"/>
      <c r="G1445" s="47">
        <f>PRODUCT(C1445:F1445)</f>
        <v>1</v>
      </c>
    </row>
    <row r="1447" spans="1:7" ht="45" customHeight="1" x14ac:dyDescent="0.3">
      <c r="A1447" s="43" t="s">
        <v>4247</v>
      </c>
      <c r="B1447" s="43" t="s">
        <v>3593</v>
      </c>
      <c r="C1447" s="43" t="s">
        <v>618</v>
      </c>
      <c r="D1447" s="44" t="s">
        <v>14</v>
      </c>
      <c r="E1447" s="1" t="s">
        <v>4248</v>
      </c>
      <c r="F1447" s="1" t="s">
        <v>4248</v>
      </c>
      <c r="G1447" s="45">
        <f>SUM(G1448:G1448)</f>
        <v>1</v>
      </c>
    </row>
    <row r="1448" spans="1:7" x14ac:dyDescent="0.3">
      <c r="A1448" s="46"/>
      <c r="B1448" s="46"/>
      <c r="C1448" s="47">
        <v>1</v>
      </c>
      <c r="D1448" s="47"/>
      <c r="E1448" s="47"/>
      <c r="F1448" s="47"/>
      <c r="G1448" s="47">
        <f>PRODUCT(C1448:F1448)</f>
        <v>1</v>
      </c>
    </row>
    <row r="1450" spans="1:7" ht="45" customHeight="1" x14ac:dyDescent="0.3">
      <c r="A1450" s="43" t="s">
        <v>4249</v>
      </c>
      <c r="B1450" s="43" t="s">
        <v>3593</v>
      </c>
      <c r="C1450" s="43" t="s">
        <v>620</v>
      </c>
      <c r="D1450" s="44" t="s">
        <v>14</v>
      </c>
      <c r="E1450" s="1" t="s">
        <v>4250</v>
      </c>
      <c r="F1450" s="1" t="s">
        <v>4250</v>
      </c>
      <c r="G1450" s="45">
        <f>SUM(G1451:G1451)</f>
        <v>1</v>
      </c>
    </row>
    <row r="1451" spans="1:7" x14ac:dyDescent="0.3">
      <c r="A1451" s="46"/>
      <c r="B1451" s="46"/>
      <c r="C1451" s="47">
        <v>1</v>
      </c>
      <c r="D1451" s="47"/>
      <c r="E1451" s="47"/>
      <c r="F1451" s="47"/>
      <c r="G1451" s="47">
        <f>PRODUCT(C1451:F1451)</f>
        <v>1</v>
      </c>
    </row>
    <row r="1453" spans="1:7" ht="45" customHeight="1" x14ac:dyDescent="0.3">
      <c r="A1453" s="43" t="s">
        <v>4251</v>
      </c>
      <c r="B1453" s="43" t="s">
        <v>3593</v>
      </c>
      <c r="C1453" s="43" t="s">
        <v>622</v>
      </c>
      <c r="D1453" s="44" t="s">
        <v>14</v>
      </c>
      <c r="E1453" s="1" t="s">
        <v>4252</v>
      </c>
      <c r="F1453" s="1" t="s">
        <v>4252</v>
      </c>
      <c r="G1453" s="45">
        <f>SUM(G1454:G1454)</f>
        <v>1</v>
      </c>
    </row>
    <row r="1454" spans="1:7" x14ac:dyDescent="0.3">
      <c r="A1454" s="46"/>
      <c r="B1454" s="46"/>
      <c r="C1454" s="47">
        <v>1</v>
      </c>
      <c r="D1454" s="47"/>
      <c r="E1454" s="47"/>
      <c r="F1454" s="47"/>
      <c r="G1454" s="47">
        <f>PRODUCT(C1454:F1454)</f>
        <v>1</v>
      </c>
    </row>
    <row r="1456" spans="1:7" ht="45" customHeight="1" x14ac:dyDescent="0.3">
      <c r="A1456" s="43" t="s">
        <v>4253</v>
      </c>
      <c r="B1456" s="43" t="s">
        <v>3593</v>
      </c>
      <c r="C1456" s="43" t="s">
        <v>624</v>
      </c>
      <c r="D1456" s="44" t="s">
        <v>14</v>
      </c>
      <c r="E1456" s="1" t="s">
        <v>4254</v>
      </c>
      <c r="F1456" s="1" t="s">
        <v>4254</v>
      </c>
      <c r="G1456" s="45">
        <f>SUM(G1457:G1457)</f>
        <v>1</v>
      </c>
    </row>
    <row r="1457" spans="1:7" x14ac:dyDescent="0.3">
      <c r="A1457" s="46"/>
      <c r="B1457" s="46"/>
      <c r="C1457" s="47">
        <v>1</v>
      </c>
      <c r="D1457" s="47"/>
      <c r="E1457" s="47"/>
      <c r="F1457" s="47"/>
      <c r="G1457" s="47">
        <f>PRODUCT(C1457:F1457)</f>
        <v>1</v>
      </c>
    </row>
    <row r="1459" spans="1:7" ht="45" customHeight="1" x14ac:dyDescent="0.3">
      <c r="A1459" s="43" t="s">
        <v>4255</v>
      </c>
      <c r="B1459" s="43" t="s">
        <v>3593</v>
      </c>
      <c r="C1459" s="43" t="s">
        <v>626</v>
      </c>
      <c r="D1459" s="44" t="s">
        <v>14</v>
      </c>
      <c r="E1459" s="1" t="s">
        <v>4256</v>
      </c>
      <c r="F1459" s="1" t="s">
        <v>4256</v>
      </c>
      <c r="G1459" s="45">
        <f>SUM(G1460:G1460)</f>
        <v>2</v>
      </c>
    </row>
    <row r="1460" spans="1:7" x14ac:dyDescent="0.3">
      <c r="A1460" s="46"/>
      <c r="B1460" s="46"/>
      <c r="C1460" s="47">
        <v>2</v>
      </c>
      <c r="D1460" s="47"/>
      <c r="E1460" s="47"/>
      <c r="F1460" s="47"/>
      <c r="G1460" s="47">
        <f>PRODUCT(C1460:F1460)</f>
        <v>2</v>
      </c>
    </row>
    <row r="1462" spans="1:7" ht="45" customHeight="1" x14ac:dyDescent="0.3">
      <c r="A1462" s="43" t="s">
        <v>4257</v>
      </c>
      <c r="B1462" s="43" t="s">
        <v>3593</v>
      </c>
      <c r="C1462" s="43" t="s">
        <v>628</v>
      </c>
      <c r="D1462" s="44" t="s">
        <v>14</v>
      </c>
      <c r="E1462" s="1" t="s">
        <v>4258</v>
      </c>
      <c r="F1462" s="1" t="s">
        <v>4258</v>
      </c>
      <c r="G1462" s="45">
        <f>SUM(G1463:G1463)</f>
        <v>2</v>
      </c>
    </row>
    <row r="1463" spans="1:7" x14ac:dyDescent="0.3">
      <c r="A1463" s="46"/>
      <c r="B1463" s="46"/>
      <c r="C1463" s="47">
        <v>2</v>
      </c>
      <c r="D1463" s="47"/>
      <c r="E1463" s="47"/>
      <c r="F1463" s="47"/>
      <c r="G1463" s="47">
        <f>PRODUCT(C1463:F1463)</f>
        <v>2</v>
      </c>
    </row>
    <row r="1465" spans="1:7" ht="45" customHeight="1" x14ac:dyDescent="0.3">
      <c r="A1465" s="43" t="s">
        <v>4259</v>
      </c>
      <c r="B1465" s="43" t="s">
        <v>3593</v>
      </c>
      <c r="C1465" s="43" t="s">
        <v>630</v>
      </c>
      <c r="D1465" s="44" t="s">
        <v>14</v>
      </c>
      <c r="E1465" s="1" t="s">
        <v>4260</v>
      </c>
      <c r="F1465" s="1" t="s">
        <v>4260</v>
      </c>
      <c r="G1465" s="45">
        <f>SUM(G1466:G1466)</f>
        <v>2</v>
      </c>
    </row>
    <row r="1466" spans="1:7" x14ac:dyDescent="0.3">
      <c r="A1466" s="46"/>
      <c r="B1466" s="46"/>
      <c r="C1466" s="47">
        <v>2</v>
      </c>
      <c r="D1466" s="47"/>
      <c r="E1466" s="47"/>
      <c r="F1466" s="47"/>
      <c r="G1466" s="47">
        <f>PRODUCT(C1466:F1466)</f>
        <v>2</v>
      </c>
    </row>
    <row r="1468" spans="1:7" ht="45" customHeight="1" x14ac:dyDescent="0.3">
      <c r="A1468" s="43" t="s">
        <v>4261</v>
      </c>
      <c r="B1468" s="43" t="s">
        <v>3593</v>
      </c>
      <c r="C1468" s="43" t="s">
        <v>632</v>
      </c>
      <c r="D1468" s="44" t="s">
        <v>14</v>
      </c>
      <c r="E1468" s="1" t="s">
        <v>4262</v>
      </c>
      <c r="F1468" s="1" t="s">
        <v>4262</v>
      </c>
      <c r="G1468" s="45">
        <f>SUM(G1469:G1469)</f>
        <v>2</v>
      </c>
    </row>
    <row r="1469" spans="1:7" x14ac:dyDescent="0.3">
      <c r="A1469" s="46"/>
      <c r="B1469" s="46"/>
      <c r="C1469" s="47">
        <v>2</v>
      </c>
      <c r="D1469" s="47"/>
      <c r="E1469" s="47"/>
      <c r="F1469" s="47"/>
      <c r="G1469" s="47">
        <f>PRODUCT(C1469:F1469)</f>
        <v>2</v>
      </c>
    </row>
    <row r="1471" spans="1:7" ht="45" customHeight="1" x14ac:dyDescent="0.3">
      <c r="A1471" s="43" t="s">
        <v>4263</v>
      </c>
      <c r="B1471" s="43" t="s">
        <v>3593</v>
      </c>
      <c r="C1471" s="43" t="s">
        <v>634</v>
      </c>
      <c r="D1471" s="44" t="s">
        <v>14</v>
      </c>
      <c r="E1471" s="1" t="s">
        <v>4264</v>
      </c>
      <c r="F1471" s="1" t="s">
        <v>4264</v>
      </c>
      <c r="G1471" s="45">
        <f>SUM(G1472:G1472)</f>
        <v>3</v>
      </c>
    </row>
    <row r="1472" spans="1:7" x14ac:dyDescent="0.3">
      <c r="A1472" s="46"/>
      <c r="B1472" s="46"/>
      <c r="C1472" s="47">
        <v>3</v>
      </c>
      <c r="D1472" s="47"/>
      <c r="E1472" s="47"/>
      <c r="F1472" s="47"/>
      <c r="G1472" s="47">
        <f>PRODUCT(C1472:F1472)</f>
        <v>3</v>
      </c>
    </row>
    <row r="1474" spans="1:7" ht="45" customHeight="1" x14ac:dyDescent="0.3">
      <c r="A1474" s="43" t="s">
        <v>4265</v>
      </c>
      <c r="B1474" s="43" t="s">
        <v>3593</v>
      </c>
      <c r="C1474" s="43" t="s">
        <v>636</v>
      </c>
      <c r="D1474" s="44" t="s">
        <v>14</v>
      </c>
      <c r="E1474" s="1" t="s">
        <v>4266</v>
      </c>
      <c r="F1474" s="1" t="s">
        <v>4266</v>
      </c>
      <c r="G1474" s="45">
        <f>SUM(G1475:G1475)</f>
        <v>2</v>
      </c>
    </row>
    <row r="1475" spans="1:7" x14ac:dyDescent="0.3">
      <c r="A1475" s="46"/>
      <c r="B1475" s="46"/>
      <c r="C1475" s="47">
        <v>2</v>
      </c>
      <c r="D1475" s="47"/>
      <c r="E1475" s="47"/>
      <c r="F1475" s="47"/>
      <c r="G1475" s="47">
        <f>PRODUCT(C1475:F1475)</f>
        <v>2</v>
      </c>
    </row>
    <row r="1477" spans="1:7" ht="45" customHeight="1" x14ac:dyDescent="0.3">
      <c r="A1477" s="43" t="s">
        <v>4267</v>
      </c>
      <c r="B1477" s="43" t="s">
        <v>3593</v>
      </c>
      <c r="C1477" s="43" t="s">
        <v>638</v>
      </c>
      <c r="D1477" s="44" t="s">
        <v>14</v>
      </c>
      <c r="E1477" s="1" t="s">
        <v>4268</v>
      </c>
      <c r="F1477" s="1" t="s">
        <v>4268</v>
      </c>
      <c r="G1477" s="45">
        <f>SUM(G1478:G1478)</f>
        <v>10</v>
      </c>
    </row>
    <row r="1478" spans="1:7" x14ac:dyDescent="0.3">
      <c r="A1478" s="46"/>
      <c r="B1478" s="46"/>
      <c r="C1478" s="47">
        <v>10</v>
      </c>
      <c r="D1478" s="47"/>
      <c r="E1478" s="47"/>
      <c r="F1478" s="47"/>
      <c r="G1478" s="47">
        <f>PRODUCT(C1478:F1478)</f>
        <v>10</v>
      </c>
    </row>
    <row r="1480" spans="1:7" ht="45" customHeight="1" x14ac:dyDescent="0.3">
      <c r="A1480" s="43" t="s">
        <v>4269</v>
      </c>
      <c r="B1480" s="43" t="s">
        <v>3593</v>
      </c>
      <c r="C1480" s="43" t="s">
        <v>640</v>
      </c>
      <c r="D1480" s="44" t="s">
        <v>14</v>
      </c>
      <c r="E1480" s="1" t="s">
        <v>4270</v>
      </c>
      <c r="F1480" s="1" t="s">
        <v>4270</v>
      </c>
      <c r="G1480" s="45">
        <f>SUM(G1481:G1481)</f>
        <v>4</v>
      </c>
    </row>
    <row r="1481" spans="1:7" x14ac:dyDescent="0.3">
      <c r="A1481" s="46"/>
      <c r="B1481" s="46"/>
      <c r="C1481" s="47">
        <v>4</v>
      </c>
      <c r="D1481" s="47"/>
      <c r="E1481" s="47"/>
      <c r="F1481" s="47"/>
      <c r="G1481" s="47">
        <f>PRODUCT(C1481:F1481)</f>
        <v>4</v>
      </c>
    </row>
    <row r="1483" spans="1:7" ht="45" customHeight="1" x14ac:dyDescent="0.3">
      <c r="A1483" s="43" t="s">
        <v>4271</v>
      </c>
      <c r="B1483" s="43" t="s">
        <v>3593</v>
      </c>
      <c r="C1483" s="43" t="s">
        <v>642</v>
      </c>
      <c r="D1483" s="44" t="s">
        <v>14</v>
      </c>
      <c r="E1483" s="1" t="s">
        <v>4272</v>
      </c>
      <c r="F1483" s="1" t="s">
        <v>4272</v>
      </c>
      <c r="G1483" s="45">
        <f>SUM(G1484:G1484)</f>
        <v>2</v>
      </c>
    </row>
    <row r="1484" spans="1:7" x14ac:dyDescent="0.3">
      <c r="A1484" s="46"/>
      <c r="B1484" s="46"/>
      <c r="C1484" s="47">
        <v>2</v>
      </c>
      <c r="D1484" s="47"/>
      <c r="E1484" s="47"/>
      <c r="F1484" s="47"/>
      <c r="G1484" s="47">
        <f>PRODUCT(C1484:F1484)</f>
        <v>2</v>
      </c>
    </row>
    <row r="1486" spans="1:7" ht="45" customHeight="1" x14ac:dyDescent="0.3">
      <c r="A1486" s="43" t="s">
        <v>4273</v>
      </c>
      <c r="B1486" s="43" t="s">
        <v>3593</v>
      </c>
      <c r="C1486" s="43" t="s">
        <v>644</v>
      </c>
      <c r="D1486" s="44" t="s">
        <v>14</v>
      </c>
      <c r="E1486" s="1" t="s">
        <v>4274</v>
      </c>
      <c r="F1486" s="1" t="s">
        <v>4274</v>
      </c>
      <c r="G1486" s="45">
        <f>SUM(G1487:G1487)</f>
        <v>22</v>
      </c>
    </row>
    <row r="1487" spans="1:7" x14ac:dyDescent="0.3">
      <c r="A1487" s="46"/>
      <c r="B1487" s="46"/>
      <c r="C1487" s="47">
        <v>22</v>
      </c>
      <c r="D1487" s="47"/>
      <c r="E1487" s="47"/>
      <c r="F1487" s="47"/>
      <c r="G1487" s="47">
        <f>PRODUCT(C1487:F1487)</f>
        <v>22</v>
      </c>
    </row>
    <row r="1489" spans="1:7" ht="45" customHeight="1" x14ac:dyDescent="0.3">
      <c r="A1489" s="43" t="s">
        <v>4275</v>
      </c>
      <c r="B1489" s="43" t="s">
        <v>3593</v>
      </c>
      <c r="C1489" s="43" t="s">
        <v>646</v>
      </c>
      <c r="D1489" s="44" t="s">
        <v>14</v>
      </c>
      <c r="E1489" s="1" t="s">
        <v>4276</v>
      </c>
      <c r="F1489" s="1" t="s">
        <v>4276</v>
      </c>
      <c r="G1489" s="45">
        <f>SUM(G1490:G1490)</f>
        <v>2</v>
      </c>
    </row>
    <row r="1490" spans="1:7" x14ac:dyDescent="0.3">
      <c r="A1490" s="46"/>
      <c r="B1490" s="46"/>
      <c r="C1490" s="47">
        <v>2</v>
      </c>
      <c r="D1490" s="47"/>
      <c r="E1490" s="47"/>
      <c r="F1490" s="47"/>
      <c r="G1490" s="47">
        <f>PRODUCT(C1490:F1490)</f>
        <v>2</v>
      </c>
    </row>
    <row r="1492" spans="1:7" ht="45" customHeight="1" x14ac:dyDescent="0.3">
      <c r="A1492" s="43" t="s">
        <v>4277</v>
      </c>
      <c r="B1492" s="43" t="s">
        <v>3593</v>
      </c>
      <c r="C1492" s="43" t="s">
        <v>648</v>
      </c>
      <c r="D1492" s="44" t="s">
        <v>14</v>
      </c>
      <c r="E1492" s="1" t="s">
        <v>4278</v>
      </c>
      <c r="F1492" s="1" t="s">
        <v>4278</v>
      </c>
      <c r="G1492" s="45">
        <f>SUM(G1493:G1493)</f>
        <v>1</v>
      </c>
    </row>
    <row r="1493" spans="1:7" x14ac:dyDescent="0.3">
      <c r="A1493" s="46"/>
      <c r="B1493" s="46"/>
      <c r="C1493" s="47">
        <v>1</v>
      </c>
      <c r="D1493" s="47"/>
      <c r="E1493" s="47"/>
      <c r="F1493" s="47"/>
      <c r="G1493" s="47">
        <f>PRODUCT(C1493:F1493)</f>
        <v>1</v>
      </c>
    </row>
    <row r="1495" spans="1:7" ht="45" customHeight="1" x14ac:dyDescent="0.3">
      <c r="A1495" s="43" t="s">
        <v>4279</v>
      </c>
      <c r="B1495" s="43" t="s">
        <v>3593</v>
      </c>
      <c r="C1495" s="43" t="s">
        <v>650</v>
      </c>
      <c r="D1495" s="44" t="s">
        <v>14</v>
      </c>
      <c r="E1495" s="1" t="s">
        <v>4280</v>
      </c>
      <c r="F1495" s="1" t="s">
        <v>4280</v>
      </c>
      <c r="G1495" s="45">
        <f>SUM(G1496:G1496)</f>
        <v>1</v>
      </c>
    </row>
    <row r="1496" spans="1:7" x14ac:dyDescent="0.3">
      <c r="A1496" s="46"/>
      <c r="B1496" s="46"/>
      <c r="C1496" s="47">
        <v>1</v>
      </c>
      <c r="D1496" s="47"/>
      <c r="E1496" s="47"/>
      <c r="F1496" s="47"/>
      <c r="G1496" s="47">
        <f>PRODUCT(C1496:F1496)</f>
        <v>1</v>
      </c>
    </row>
    <row r="1498" spans="1:7" x14ac:dyDescent="0.3">
      <c r="B1498" t="s">
        <v>3591</v>
      </c>
      <c r="C1498" s="41" t="s">
        <v>5</v>
      </c>
      <c r="D1498" s="42" t="s">
        <v>6</v>
      </c>
      <c r="E1498" s="41" t="s">
        <v>7</v>
      </c>
    </row>
    <row r="1499" spans="1:7" x14ac:dyDescent="0.3">
      <c r="B1499" t="s">
        <v>3591</v>
      </c>
      <c r="C1499" s="41" t="s">
        <v>8</v>
      </c>
      <c r="D1499" s="42" t="s">
        <v>612</v>
      </c>
      <c r="E1499" s="41" t="s">
        <v>613</v>
      </c>
    </row>
    <row r="1500" spans="1:7" x14ac:dyDescent="0.3">
      <c r="B1500" t="s">
        <v>3591</v>
      </c>
      <c r="C1500" s="41" t="s">
        <v>10</v>
      </c>
      <c r="D1500" s="42" t="s">
        <v>35</v>
      </c>
      <c r="E1500" s="41" t="s">
        <v>652</v>
      </c>
    </row>
    <row r="1502" spans="1:7" ht="45" customHeight="1" x14ac:dyDescent="0.3">
      <c r="A1502" s="43" t="s">
        <v>4281</v>
      </c>
      <c r="B1502" s="43" t="s">
        <v>3593</v>
      </c>
      <c r="C1502" s="43" t="s">
        <v>626</v>
      </c>
      <c r="D1502" s="44" t="s">
        <v>14</v>
      </c>
      <c r="E1502" s="1" t="s">
        <v>4256</v>
      </c>
      <c r="F1502" s="1" t="s">
        <v>4256</v>
      </c>
      <c r="G1502" s="45">
        <f>SUM(G1503:G1503)</f>
        <v>1</v>
      </c>
    </row>
    <row r="1503" spans="1:7" x14ac:dyDescent="0.3">
      <c r="A1503" s="46"/>
      <c r="B1503" s="46"/>
      <c r="C1503" s="47">
        <v>1</v>
      </c>
      <c r="D1503" s="47"/>
      <c r="E1503" s="47"/>
      <c r="F1503" s="47"/>
      <c r="G1503" s="47">
        <f>PRODUCT(C1503:F1503)</f>
        <v>1</v>
      </c>
    </row>
    <row r="1505" spans="1:7" ht="45" customHeight="1" x14ac:dyDescent="0.3">
      <c r="A1505" s="43" t="s">
        <v>4282</v>
      </c>
      <c r="B1505" s="43" t="s">
        <v>3593</v>
      </c>
      <c r="C1505" s="43" t="s">
        <v>628</v>
      </c>
      <c r="D1505" s="44" t="s">
        <v>14</v>
      </c>
      <c r="E1505" s="1" t="s">
        <v>4258</v>
      </c>
      <c r="F1505" s="1" t="s">
        <v>4258</v>
      </c>
      <c r="G1505" s="45">
        <f>SUM(G1506:G1506)</f>
        <v>1</v>
      </c>
    </row>
    <row r="1506" spans="1:7" x14ac:dyDescent="0.3">
      <c r="A1506" s="46"/>
      <c r="B1506" s="46"/>
      <c r="C1506" s="47">
        <v>1</v>
      </c>
      <c r="D1506" s="47"/>
      <c r="E1506" s="47"/>
      <c r="F1506" s="47"/>
      <c r="G1506" s="47">
        <f>PRODUCT(C1506:F1506)</f>
        <v>1</v>
      </c>
    </row>
    <row r="1508" spans="1:7" ht="45" customHeight="1" x14ac:dyDescent="0.3">
      <c r="A1508" s="43" t="s">
        <v>4283</v>
      </c>
      <c r="B1508" s="43" t="s">
        <v>3593</v>
      </c>
      <c r="C1508" s="43" t="s">
        <v>630</v>
      </c>
      <c r="D1508" s="44" t="s">
        <v>14</v>
      </c>
      <c r="E1508" s="1" t="s">
        <v>4260</v>
      </c>
      <c r="F1508" s="1" t="s">
        <v>4260</v>
      </c>
      <c r="G1508" s="45">
        <f>SUM(G1509:G1509)</f>
        <v>1</v>
      </c>
    </row>
    <row r="1509" spans="1:7" x14ac:dyDescent="0.3">
      <c r="A1509" s="46"/>
      <c r="B1509" s="46"/>
      <c r="C1509" s="47">
        <v>1</v>
      </c>
      <c r="D1509" s="47"/>
      <c r="E1509" s="47"/>
      <c r="F1509" s="47"/>
      <c r="G1509" s="47">
        <f>PRODUCT(C1509:F1509)</f>
        <v>1</v>
      </c>
    </row>
    <row r="1511" spans="1:7" ht="45" customHeight="1" x14ac:dyDescent="0.3">
      <c r="A1511" s="43" t="s">
        <v>4284</v>
      </c>
      <c r="B1511" s="43" t="s">
        <v>3593</v>
      </c>
      <c r="C1511" s="43" t="s">
        <v>632</v>
      </c>
      <c r="D1511" s="44" t="s">
        <v>14</v>
      </c>
      <c r="E1511" s="1" t="s">
        <v>4262</v>
      </c>
      <c r="F1511" s="1" t="s">
        <v>4262</v>
      </c>
      <c r="G1511" s="45">
        <f>SUM(G1512:G1512)</f>
        <v>2</v>
      </c>
    </row>
    <row r="1512" spans="1:7" x14ac:dyDescent="0.3">
      <c r="A1512" s="46"/>
      <c r="B1512" s="46"/>
      <c r="C1512" s="47">
        <v>2</v>
      </c>
      <c r="D1512" s="47"/>
      <c r="E1512" s="47"/>
      <c r="F1512" s="47"/>
      <c r="G1512" s="47">
        <f>PRODUCT(C1512:F1512)</f>
        <v>2</v>
      </c>
    </row>
    <row r="1514" spans="1:7" ht="45" customHeight="1" x14ac:dyDescent="0.3">
      <c r="A1514" s="43" t="s">
        <v>4285</v>
      </c>
      <c r="B1514" s="43" t="s">
        <v>3593</v>
      </c>
      <c r="C1514" s="43" t="s">
        <v>634</v>
      </c>
      <c r="D1514" s="44" t="s">
        <v>14</v>
      </c>
      <c r="E1514" s="1" t="s">
        <v>4264</v>
      </c>
      <c r="F1514" s="1" t="s">
        <v>4264</v>
      </c>
      <c r="G1514" s="45">
        <f>SUM(G1515:G1515)</f>
        <v>1</v>
      </c>
    </row>
    <row r="1515" spans="1:7" x14ac:dyDescent="0.3">
      <c r="A1515" s="46"/>
      <c r="B1515" s="46"/>
      <c r="C1515" s="47">
        <v>1</v>
      </c>
      <c r="D1515" s="47"/>
      <c r="E1515" s="47"/>
      <c r="F1515" s="47"/>
      <c r="G1515" s="47">
        <f>PRODUCT(C1515:F1515)</f>
        <v>1</v>
      </c>
    </row>
    <row r="1517" spans="1:7" ht="45" customHeight="1" x14ac:dyDescent="0.3">
      <c r="A1517" s="43" t="s">
        <v>4286</v>
      </c>
      <c r="B1517" s="43" t="s">
        <v>3593</v>
      </c>
      <c r="C1517" s="43" t="s">
        <v>636</v>
      </c>
      <c r="D1517" s="44" t="s">
        <v>14</v>
      </c>
      <c r="E1517" s="1" t="s">
        <v>4266</v>
      </c>
      <c r="F1517" s="1" t="s">
        <v>4266</v>
      </c>
      <c r="G1517" s="45">
        <f>SUM(G1518:G1518)</f>
        <v>1</v>
      </c>
    </row>
    <row r="1518" spans="1:7" x14ac:dyDescent="0.3">
      <c r="A1518" s="46"/>
      <c r="B1518" s="46"/>
      <c r="C1518" s="47">
        <v>1</v>
      </c>
      <c r="D1518" s="47"/>
      <c r="E1518" s="47"/>
      <c r="F1518" s="47"/>
      <c r="G1518" s="47">
        <f>PRODUCT(C1518:F1518)</f>
        <v>1</v>
      </c>
    </row>
    <row r="1520" spans="1:7" ht="45" customHeight="1" x14ac:dyDescent="0.3">
      <c r="A1520" s="43" t="s">
        <v>4287</v>
      </c>
      <c r="B1520" s="43" t="s">
        <v>3593</v>
      </c>
      <c r="C1520" s="43" t="s">
        <v>638</v>
      </c>
      <c r="D1520" s="44" t="s">
        <v>14</v>
      </c>
      <c r="E1520" s="1" t="s">
        <v>4268</v>
      </c>
      <c r="F1520" s="1" t="s">
        <v>4268</v>
      </c>
      <c r="G1520" s="45">
        <f>SUM(G1521:G1521)</f>
        <v>2</v>
      </c>
    </row>
    <row r="1521" spans="1:7" x14ac:dyDescent="0.3">
      <c r="A1521" s="46"/>
      <c r="B1521" s="46"/>
      <c r="C1521" s="47">
        <v>2</v>
      </c>
      <c r="D1521" s="47"/>
      <c r="E1521" s="47"/>
      <c r="F1521" s="47"/>
      <c r="G1521" s="47">
        <f>PRODUCT(C1521:F1521)</f>
        <v>2</v>
      </c>
    </row>
    <row r="1523" spans="1:7" ht="45" customHeight="1" x14ac:dyDescent="0.3">
      <c r="A1523" s="43" t="s">
        <v>4288</v>
      </c>
      <c r="B1523" s="43" t="s">
        <v>3593</v>
      </c>
      <c r="C1523" s="43" t="s">
        <v>640</v>
      </c>
      <c r="D1523" s="44" t="s">
        <v>14</v>
      </c>
      <c r="E1523" s="1" t="s">
        <v>4270</v>
      </c>
      <c r="F1523" s="1" t="s">
        <v>4270</v>
      </c>
      <c r="G1523" s="45">
        <f>SUM(G1524:G1524)</f>
        <v>1</v>
      </c>
    </row>
    <row r="1524" spans="1:7" x14ac:dyDescent="0.3">
      <c r="A1524" s="46"/>
      <c r="B1524" s="46"/>
      <c r="C1524" s="47">
        <v>1</v>
      </c>
      <c r="D1524" s="47"/>
      <c r="E1524" s="47"/>
      <c r="F1524" s="47"/>
      <c r="G1524" s="47">
        <f>PRODUCT(C1524:F1524)</f>
        <v>1</v>
      </c>
    </row>
    <row r="1526" spans="1:7" ht="45" customHeight="1" x14ac:dyDescent="0.3">
      <c r="A1526" s="43" t="s">
        <v>4289</v>
      </c>
      <c r="B1526" s="43" t="s">
        <v>3593</v>
      </c>
      <c r="C1526" s="43" t="s">
        <v>654</v>
      </c>
      <c r="D1526" s="44" t="s">
        <v>14</v>
      </c>
      <c r="E1526" s="1" t="s">
        <v>4290</v>
      </c>
      <c r="F1526" s="1" t="s">
        <v>4290</v>
      </c>
      <c r="G1526" s="45">
        <f>SUM(G1527:G1527)</f>
        <v>1</v>
      </c>
    </row>
    <row r="1527" spans="1:7" x14ac:dyDescent="0.3">
      <c r="A1527" s="46"/>
      <c r="B1527" s="46"/>
      <c r="C1527" s="47">
        <v>1</v>
      </c>
      <c r="D1527" s="47"/>
      <c r="E1527" s="47"/>
      <c r="F1527" s="47"/>
      <c r="G1527" s="47">
        <f>PRODUCT(C1527:F1527)</f>
        <v>1</v>
      </c>
    </row>
    <row r="1529" spans="1:7" ht="45" customHeight="1" x14ac:dyDescent="0.3">
      <c r="A1529" s="43" t="s">
        <v>4291</v>
      </c>
      <c r="B1529" s="43" t="s">
        <v>3593</v>
      </c>
      <c r="C1529" s="43" t="s">
        <v>642</v>
      </c>
      <c r="D1529" s="44" t="s">
        <v>14</v>
      </c>
      <c r="E1529" s="1" t="s">
        <v>4272</v>
      </c>
      <c r="F1529" s="1" t="s">
        <v>4272</v>
      </c>
      <c r="G1529" s="45">
        <f>SUM(G1530:G1530)</f>
        <v>4</v>
      </c>
    </row>
    <row r="1530" spans="1:7" x14ac:dyDescent="0.3">
      <c r="A1530" s="46"/>
      <c r="B1530" s="46"/>
      <c r="C1530" s="47">
        <v>4</v>
      </c>
      <c r="D1530" s="47"/>
      <c r="E1530" s="47"/>
      <c r="F1530" s="47"/>
      <c r="G1530" s="47">
        <f>PRODUCT(C1530:F1530)</f>
        <v>4</v>
      </c>
    </row>
    <row r="1532" spans="1:7" ht="45" customHeight="1" x14ac:dyDescent="0.3">
      <c r="A1532" s="43" t="s">
        <v>4292</v>
      </c>
      <c r="B1532" s="43" t="s">
        <v>3593</v>
      </c>
      <c r="C1532" s="43" t="s">
        <v>644</v>
      </c>
      <c r="D1532" s="44" t="s">
        <v>14</v>
      </c>
      <c r="E1532" s="1" t="s">
        <v>4274</v>
      </c>
      <c r="F1532" s="1" t="s">
        <v>4274</v>
      </c>
      <c r="G1532" s="45">
        <f>SUM(G1533:G1533)</f>
        <v>2</v>
      </c>
    </row>
    <row r="1533" spans="1:7" x14ac:dyDescent="0.3">
      <c r="A1533" s="46"/>
      <c r="B1533" s="46"/>
      <c r="C1533" s="47">
        <v>2</v>
      </c>
      <c r="D1533" s="47"/>
      <c r="E1533" s="47"/>
      <c r="F1533" s="47"/>
      <c r="G1533" s="47">
        <f>PRODUCT(C1533:F1533)</f>
        <v>2</v>
      </c>
    </row>
    <row r="1535" spans="1:7" ht="45" customHeight="1" x14ac:dyDescent="0.3">
      <c r="A1535" s="43" t="s">
        <v>4293</v>
      </c>
      <c r="B1535" s="43" t="s">
        <v>3593</v>
      </c>
      <c r="C1535" s="43" t="s">
        <v>648</v>
      </c>
      <c r="D1535" s="44" t="s">
        <v>14</v>
      </c>
      <c r="E1535" s="1" t="s">
        <v>4278</v>
      </c>
      <c r="F1535" s="1" t="s">
        <v>4278</v>
      </c>
      <c r="G1535" s="45">
        <f>SUM(G1536:G1536)</f>
        <v>1</v>
      </c>
    </row>
    <row r="1536" spans="1:7" x14ac:dyDescent="0.3">
      <c r="A1536" s="46"/>
      <c r="B1536" s="46"/>
      <c r="C1536" s="47">
        <v>1</v>
      </c>
      <c r="D1536" s="47"/>
      <c r="E1536" s="47"/>
      <c r="F1536" s="47"/>
      <c r="G1536" s="47">
        <f>PRODUCT(C1536:F1536)</f>
        <v>1</v>
      </c>
    </row>
    <row r="1538" spans="1:7" ht="45" customHeight="1" x14ac:dyDescent="0.3">
      <c r="A1538" s="43" t="s">
        <v>4294</v>
      </c>
      <c r="B1538" s="43" t="s">
        <v>3593</v>
      </c>
      <c r="C1538" s="43" t="s">
        <v>656</v>
      </c>
      <c r="D1538" s="44" t="s">
        <v>14</v>
      </c>
      <c r="E1538" s="1" t="s">
        <v>4280</v>
      </c>
      <c r="F1538" s="1" t="s">
        <v>4280</v>
      </c>
      <c r="G1538" s="45">
        <f>SUM(G1539:G1539)</f>
        <v>1</v>
      </c>
    </row>
    <row r="1539" spans="1:7" x14ac:dyDescent="0.3">
      <c r="A1539" s="46"/>
      <c r="B1539" s="46"/>
      <c r="C1539" s="47">
        <v>1</v>
      </c>
      <c r="D1539" s="47"/>
      <c r="E1539" s="47"/>
      <c r="F1539" s="47"/>
      <c r="G1539" s="47">
        <f>PRODUCT(C1539:F1539)</f>
        <v>1</v>
      </c>
    </row>
    <row r="1541" spans="1:7" x14ac:dyDescent="0.3">
      <c r="B1541" t="s">
        <v>3591</v>
      </c>
      <c r="C1541" s="41" t="s">
        <v>5</v>
      </c>
      <c r="D1541" s="42" t="s">
        <v>6</v>
      </c>
      <c r="E1541" s="41" t="s">
        <v>7</v>
      </c>
    </row>
    <row r="1542" spans="1:7" x14ac:dyDescent="0.3">
      <c r="B1542" t="s">
        <v>3591</v>
      </c>
      <c r="C1542" s="41" t="s">
        <v>8</v>
      </c>
      <c r="D1542" s="42" t="s">
        <v>612</v>
      </c>
      <c r="E1542" s="41" t="s">
        <v>613</v>
      </c>
    </row>
    <row r="1543" spans="1:7" x14ac:dyDescent="0.3">
      <c r="B1543" t="s">
        <v>3591</v>
      </c>
      <c r="C1543" s="41" t="s">
        <v>10</v>
      </c>
      <c r="D1543" s="42" t="s">
        <v>251</v>
      </c>
      <c r="E1543" s="41" t="s">
        <v>657</v>
      </c>
    </row>
    <row r="1545" spans="1:7" ht="45" customHeight="1" x14ac:dyDescent="0.3">
      <c r="A1545" s="43" t="s">
        <v>4295</v>
      </c>
      <c r="B1545" s="43" t="s">
        <v>3593</v>
      </c>
      <c r="C1545" s="43" t="s">
        <v>626</v>
      </c>
      <c r="D1545" s="44" t="s">
        <v>14</v>
      </c>
      <c r="E1545" s="1" t="s">
        <v>4256</v>
      </c>
      <c r="F1545" s="1" t="s">
        <v>4256</v>
      </c>
      <c r="G1545" s="45">
        <f>SUM(G1546:G1546)</f>
        <v>1</v>
      </c>
    </row>
    <row r="1546" spans="1:7" x14ac:dyDescent="0.3">
      <c r="A1546" s="46"/>
      <c r="B1546" s="46"/>
      <c r="C1546" s="47">
        <v>1</v>
      </c>
      <c r="D1546" s="47"/>
      <c r="E1546" s="47"/>
      <c r="F1546" s="47"/>
      <c r="G1546" s="47">
        <f>PRODUCT(C1546:F1546)</f>
        <v>1</v>
      </c>
    </row>
    <row r="1548" spans="1:7" ht="45" customHeight="1" x14ac:dyDescent="0.3">
      <c r="A1548" s="43" t="s">
        <v>4296</v>
      </c>
      <c r="B1548" s="43" t="s">
        <v>3593</v>
      </c>
      <c r="C1548" s="43" t="s">
        <v>628</v>
      </c>
      <c r="D1548" s="44" t="s">
        <v>14</v>
      </c>
      <c r="E1548" s="1" t="s">
        <v>4258</v>
      </c>
      <c r="F1548" s="1" t="s">
        <v>4258</v>
      </c>
      <c r="G1548" s="45">
        <f>SUM(G1549:G1549)</f>
        <v>1</v>
      </c>
    </row>
    <row r="1549" spans="1:7" x14ac:dyDescent="0.3">
      <c r="A1549" s="46"/>
      <c r="B1549" s="46"/>
      <c r="C1549" s="47">
        <v>1</v>
      </c>
      <c r="D1549" s="47"/>
      <c r="E1549" s="47"/>
      <c r="F1549" s="47"/>
      <c r="G1549" s="47">
        <f>PRODUCT(C1549:F1549)</f>
        <v>1</v>
      </c>
    </row>
    <row r="1551" spans="1:7" ht="45" customHeight="1" x14ac:dyDescent="0.3">
      <c r="A1551" s="43" t="s">
        <v>4297</v>
      </c>
      <c r="B1551" s="43" t="s">
        <v>3593</v>
      </c>
      <c r="C1551" s="43" t="s">
        <v>630</v>
      </c>
      <c r="D1551" s="44" t="s">
        <v>14</v>
      </c>
      <c r="E1551" s="1" t="s">
        <v>4260</v>
      </c>
      <c r="F1551" s="1" t="s">
        <v>4260</v>
      </c>
      <c r="G1551" s="45">
        <f>SUM(G1552:G1552)</f>
        <v>1</v>
      </c>
    </row>
    <row r="1552" spans="1:7" x14ac:dyDescent="0.3">
      <c r="A1552" s="46"/>
      <c r="B1552" s="46"/>
      <c r="C1552" s="47">
        <v>1</v>
      </c>
      <c r="D1552" s="47"/>
      <c r="E1552" s="47"/>
      <c r="F1552" s="47"/>
      <c r="G1552" s="47">
        <f>PRODUCT(C1552:F1552)</f>
        <v>1</v>
      </c>
    </row>
    <row r="1554" spans="1:7" ht="45" customHeight="1" x14ac:dyDescent="0.3">
      <c r="A1554" s="43" t="s">
        <v>4298</v>
      </c>
      <c r="B1554" s="43" t="s">
        <v>3593</v>
      </c>
      <c r="C1554" s="43" t="s">
        <v>632</v>
      </c>
      <c r="D1554" s="44" t="s">
        <v>14</v>
      </c>
      <c r="E1554" s="1" t="s">
        <v>4262</v>
      </c>
      <c r="F1554" s="1" t="s">
        <v>4262</v>
      </c>
      <c r="G1554" s="45">
        <f>SUM(G1555:G1555)</f>
        <v>1</v>
      </c>
    </row>
    <row r="1555" spans="1:7" x14ac:dyDescent="0.3">
      <c r="A1555" s="46"/>
      <c r="B1555" s="46"/>
      <c r="C1555" s="47">
        <v>1</v>
      </c>
      <c r="D1555" s="47"/>
      <c r="E1555" s="47"/>
      <c r="F1555" s="47"/>
      <c r="G1555" s="47">
        <f>PRODUCT(C1555:F1555)</f>
        <v>1</v>
      </c>
    </row>
    <row r="1557" spans="1:7" ht="45" customHeight="1" x14ac:dyDescent="0.3">
      <c r="A1557" s="43" t="s">
        <v>4299</v>
      </c>
      <c r="B1557" s="43" t="s">
        <v>3593</v>
      </c>
      <c r="C1557" s="43" t="s">
        <v>638</v>
      </c>
      <c r="D1557" s="44" t="s">
        <v>14</v>
      </c>
      <c r="E1557" s="1" t="s">
        <v>4268</v>
      </c>
      <c r="F1557" s="1" t="s">
        <v>4268</v>
      </c>
      <c r="G1557" s="45">
        <f>SUM(G1558:G1558)</f>
        <v>2</v>
      </c>
    </row>
    <row r="1558" spans="1:7" x14ac:dyDescent="0.3">
      <c r="A1558" s="46"/>
      <c r="B1558" s="46"/>
      <c r="C1558" s="47">
        <v>2</v>
      </c>
      <c r="D1558" s="47"/>
      <c r="E1558" s="47"/>
      <c r="F1558" s="47"/>
      <c r="G1558" s="47">
        <f>PRODUCT(C1558:F1558)</f>
        <v>2</v>
      </c>
    </row>
    <row r="1560" spans="1:7" ht="45" customHeight="1" x14ac:dyDescent="0.3">
      <c r="A1560" s="43" t="s">
        <v>4300</v>
      </c>
      <c r="B1560" s="43" t="s">
        <v>3593</v>
      </c>
      <c r="C1560" s="43" t="s">
        <v>646</v>
      </c>
      <c r="D1560" s="44" t="s">
        <v>14</v>
      </c>
      <c r="E1560" s="1" t="s">
        <v>4276</v>
      </c>
      <c r="F1560" s="1" t="s">
        <v>4276</v>
      </c>
      <c r="G1560" s="45">
        <f>SUM(G1561:G1561)</f>
        <v>16</v>
      </c>
    </row>
    <row r="1561" spans="1:7" x14ac:dyDescent="0.3">
      <c r="A1561" s="46"/>
      <c r="B1561" s="46"/>
      <c r="C1561" s="47">
        <v>16</v>
      </c>
      <c r="D1561" s="47"/>
      <c r="E1561" s="47"/>
      <c r="F1561" s="47"/>
      <c r="G1561" s="47">
        <f>PRODUCT(C1561:F1561)</f>
        <v>16</v>
      </c>
    </row>
    <row r="1563" spans="1:7" ht="45" customHeight="1" x14ac:dyDescent="0.3">
      <c r="A1563" s="43" t="s">
        <v>4301</v>
      </c>
      <c r="B1563" s="43" t="s">
        <v>3593</v>
      </c>
      <c r="C1563" s="43" t="s">
        <v>648</v>
      </c>
      <c r="D1563" s="44" t="s">
        <v>14</v>
      </c>
      <c r="E1563" s="1" t="s">
        <v>4278</v>
      </c>
      <c r="F1563" s="1" t="s">
        <v>4278</v>
      </c>
      <c r="G1563" s="45">
        <f>SUM(G1564:G1564)</f>
        <v>1</v>
      </c>
    </row>
    <row r="1564" spans="1:7" x14ac:dyDescent="0.3">
      <c r="A1564" s="46"/>
      <c r="B1564" s="46"/>
      <c r="C1564" s="47">
        <v>1</v>
      </c>
      <c r="D1564" s="47"/>
      <c r="E1564" s="47"/>
      <c r="F1564" s="47"/>
      <c r="G1564" s="47">
        <f>PRODUCT(C1564:F1564)</f>
        <v>1</v>
      </c>
    </row>
    <row r="1566" spans="1:7" ht="45" customHeight="1" x14ac:dyDescent="0.3">
      <c r="A1566" s="43" t="s">
        <v>4302</v>
      </c>
      <c r="B1566" s="43" t="s">
        <v>3593</v>
      </c>
      <c r="C1566" s="43" t="s">
        <v>659</v>
      </c>
      <c r="D1566" s="44" t="s">
        <v>14</v>
      </c>
      <c r="E1566" s="1" t="s">
        <v>4280</v>
      </c>
      <c r="F1566" s="1" t="s">
        <v>4280</v>
      </c>
      <c r="G1566" s="45">
        <f>SUM(G1567:G1567)</f>
        <v>1</v>
      </c>
    </row>
    <row r="1567" spans="1:7" x14ac:dyDescent="0.3">
      <c r="A1567" s="46"/>
      <c r="B1567" s="46"/>
      <c r="C1567" s="47">
        <v>1</v>
      </c>
      <c r="D1567" s="47"/>
      <c r="E1567" s="47"/>
      <c r="F1567" s="47"/>
      <c r="G1567" s="47">
        <f>PRODUCT(C1567:F1567)</f>
        <v>1</v>
      </c>
    </row>
    <row r="1569" spans="1:7" x14ac:dyDescent="0.3">
      <c r="B1569" t="s">
        <v>3591</v>
      </c>
      <c r="C1569" s="41" t="s">
        <v>5</v>
      </c>
      <c r="D1569" s="42" t="s">
        <v>6</v>
      </c>
      <c r="E1569" s="41" t="s">
        <v>7</v>
      </c>
    </row>
    <row r="1570" spans="1:7" x14ac:dyDescent="0.3">
      <c r="B1570" t="s">
        <v>3591</v>
      </c>
      <c r="C1570" s="41" t="s">
        <v>8</v>
      </c>
      <c r="D1570" s="42" t="s">
        <v>612</v>
      </c>
      <c r="E1570" s="41" t="s">
        <v>613</v>
      </c>
    </row>
    <row r="1571" spans="1:7" x14ac:dyDescent="0.3">
      <c r="B1571" t="s">
        <v>3591</v>
      </c>
      <c r="C1571" s="41" t="s">
        <v>10</v>
      </c>
      <c r="D1571" s="42" t="s">
        <v>268</v>
      </c>
      <c r="E1571" s="41" t="s">
        <v>660</v>
      </c>
    </row>
    <row r="1573" spans="1:7" ht="45" customHeight="1" x14ac:dyDescent="0.3">
      <c r="A1573" s="43" t="s">
        <v>4303</v>
      </c>
      <c r="B1573" s="43" t="s">
        <v>3593</v>
      </c>
      <c r="C1573" s="43" t="s">
        <v>626</v>
      </c>
      <c r="D1573" s="44" t="s">
        <v>14</v>
      </c>
      <c r="E1573" s="1" t="s">
        <v>4256</v>
      </c>
      <c r="F1573" s="1" t="s">
        <v>4256</v>
      </c>
      <c r="G1573" s="45">
        <f>SUM(G1574:G1574)</f>
        <v>2</v>
      </c>
    </row>
    <row r="1574" spans="1:7" x14ac:dyDescent="0.3">
      <c r="A1574" s="46"/>
      <c r="B1574" s="46"/>
      <c r="C1574" s="47">
        <v>2</v>
      </c>
      <c r="D1574" s="47"/>
      <c r="E1574" s="47"/>
      <c r="F1574" s="47"/>
      <c r="G1574" s="47">
        <f>PRODUCT(C1574:F1574)</f>
        <v>2</v>
      </c>
    </row>
    <row r="1576" spans="1:7" ht="45" customHeight="1" x14ac:dyDescent="0.3">
      <c r="A1576" s="43" t="s">
        <v>4304</v>
      </c>
      <c r="B1576" s="43" t="s">
        <v>3593</v>
      </c>
      <c r="C1576" s="43" t="s">
        <v>628</v>
      </c>
      <c r="D1576" s="44" t="s">
        <v>14</v>
      </c>
      <c r="E1576" s="1" t="s">
        <v>4258</v>
      </c>
      <c r="F1576" s="1" t="s">
        <v>4258</v>
      </c>
      <c r="G1576" s="45">
        <f>SUM(G1577:G1577)</f>
        <v>2</v>
      </c>
    </row>
    <row r="1577" spans="1:7" x14ac:dyDescent="0.3">
      <c r="A1577" s="46"/>
      <c r="B1577" s="46"/>
      <c r="C1577" s="47">
        <v>2</v>
      </c>
      <c r="D1577" s="47"/>
      <c r="E1577" s="47"/>
      <c r="F1577" s="47"/>
      <c r="G1577" s="47">
        <f>PRODUCT(C1577:F1577)</f>
        <v>2</v>
      </c>
    </row>
    <row r="1579" spans="1:7" ht="45" customHeight="1" x14ac:dyDescent="0.3">
      <c r="A1579" s="43" t="s">
        <v>4305</v>
      </c>
      <c r="B1579" s="43" t="s">
        <v>3593</v>
      </c>
      <c r="C1579" s="43" t="s">
        <v>630</v>
      </c>
      <c r="D1579" s="44" t="s">
        <v>14</v>
      </c>
      <c r="E1579" s="1" t="s">
        <v>4260</v>
      </c>
      <c r="F1579" s="1" t="s">
        <v>4260</v>
      </c>
      <c r="G1579" s="45">
        <f>SUM(G1580:G1580)</f>
        <v>2</v>
      </c>
    </row>
    <row r="1580" spans="1:7" x14ac:dyDescent="0.3">
      <c r="A1580" s="46"/>
      <c r="B1580" s="46"/>
      <c r="C1580" s="47">
        <v>2</v>
      </c>
      <c r="D1580" s="47"/>
      <c r="E1580" s="47"/>
      <c r="F1580" s="47"/>
      <c r="G1580" s="47">
        <f>PRODUCT(C1580:F1580)</f>
        <v>2</v>
      </c>
    </row>
    <row r="1582" spans="1:7" ht="45" customHeight="1" x14ac:dyDescent="0.3">
      <c r="A1582" s="43" t="s">
        <v>4306</v>
      </c>
      <c r="B1582" s="43" t="s">
        <v>3593</v>
      </c>
      <c r="C1582" s="43" t="s">
        <v>632</v>
      </c>
      <c r="D1582" s="44" t="s">
        <v>14</v>
      </c>
      <c r="E1582" s="1" t="s">
        <v>4262</v>
      </c>
      <c r="F1582" s="1" t="s">
        <v>4262</v>
      </c>
      <c r="G1582" s="45">
        <f>SUM(G1583:G1583)</f>
        <v>2</v>
      </c>
    </row>
    <row r="1583" spans="1:7" x14ac:dyDescent="0.3">
      <c r="A1583" s="46"/>
      <c r="B1583" s="46"/>
      <c r="C1583" s="47">
        <v>2</v>
      </c>
      <c r="D1583" s="47"/>
      <c r="E1583" s="47"/>
      <c r="F1583" s="47"/>
      <c r="G1583" s="47">
        <f>PRODUCT(C1583:F1583)</f>
        <v>2</v>
      </c>
    </row>
    <row r="1585" spans="1:7" ht="45" customHeight="1" x14ac:dyDescent="0.3">
      <c r="A1585" s="43" t="s">
        <v>4307</v>
      </c>
      <c r="B1585" s="43" t="s">
        <v>3593</v>
      </c>
      <c r="C1585" s="43" t="s">
        <v>634</v>
      </c>
      <c r="D1585" s="44" t="s">
        <v>14</v>
      </c>
      <c r="E1585" s="1" t="s">
        <v>4264</v>
      </c>
      <c r="F1585" s="1" t="s">
        <v>4264</v>
      </c>
      <c r="G1585" s="45">
        <f>SUM(G1586:G1586)</f>
        <v>2</v>
      </c>
    </row>
    <row r="1586" spans="1:7" x14ac:dyDescent="0.3">
      <c r="A1586" s="46"/>
      <c r="B1586" s="46"/>
      <c r="C1586" s="47">
        <v>2</v>
      </c>
      <c r="D1586" s="47"/>
      <c r="E1586" s="47"/>
      <c r="F1586" s="47"/>
      <c r="G1586" s="47">
        <f>PRODUCT(C1586:F1586)</f>
        <v>2</v>
      </c>
    </row>
    <row r="1588" spans="1:7" ht="45" customHeight="1" x14ac:dyDescent="0.3">
      <c r="A1588" s="43" t="s">
        <v>4308</v>
      </c>
      <c r="B1588" s="43" t="s">
        <v>3593</v>
      </c>
      <c r="C1588" s="43" t="s">
        <v>636</v>
      </c>
      <c r="D1588" s="44" t="s">
        <v>14</v>
      </c>
      <c r="E1588" s="1" t="s">
        <v>4266</v>
      </c>
      <c r="F1588" s="1" t="s">
        <v>4266</v>
      </c>
      <c r="G1588" s="45">
        <f>SUM(G1589:G1589)</f>
        <v>2</v>
      </c>
    </row>
    <row r="1589" spans="1:7" x14ac:dyDescent="0.3">
      <c r="A1589" s="46"/>
      <c r="B1589" s="46"/>
      <c r="C1589" s="47">
        <v>2</v>
      </c>
      <c r="D1589" s="47"/>
      <c r="E1589" s="47"/>
      <c r="F1589" s="47"/>
      <c r="G1589" s="47">
        <f>PRODUCT(C1589:F1589)</f>
        <v>2</v>
      </c>
    </row>
    <row r="1591" spans="1:7" ht="45" customHeight="1" x14ac:dyDescent="0.3">
      <c r="A1591" s="43" t="s">
        <v>4309</v>
      </c>
      <c r="B1591" s="43" t="s">
        <v>3593</v>
      </c>
      <c r="C1591" s="43" t="s">
        <v>638</v>
      </c>
      <c r="D1591" s="44" t="s">
        <v>14</v>
      </c>
      <c r="E1591" s="1" t="s">
        <v>4268</v>
      </c>
      <c r="F1591" s="1" t="s">
        <v>4268</v>
      </c>
      <c r="G1591" s="45">
        <f>SUM(G1592:G1592)</f>
        <v>6</v>
      </c>
    </row>
    <row r="1592" spans="1:7" x14ac:dyDescent="0.3">
      <c r="A1592" s="46"/>
      <c r="B1592" s="46"/>
      <c r="C1592" s="47">
        <v>6</v>
      </c>
      <c r="D1592" s="47"/>
      <c r="E1592" s="47"/>
      <c r="F1592" s="47"/>
      <c r="G1592" s="47">
        <f>PRODUCT(C1592:F1592)</f>
        <v>6</v>
      </c>
    </row>
    <row r="1594" spans="1:7" ht="45" customHeight="1" x14ac:dyDescent="0.3">
      <c r="A1594" s="43" t="s">
        <v>4310</v>
      </c>
      <c r="B1594" s="43" t="s">
        <v>3593</v>
      </c>
      <c r="C1594" s="43" t="s">
        <v>644</v>
      </c>
      <c r="D1594" s="44" t="s">
        <v>14</v>
      </c>
      <c r="E1594" s="1" t="s">
        <v>4274</v>
      </c>
      <c r="F1594" s="1" t="s">
        <v>4274</v>
      </c>
      <c r="G1594" s="45">
        <f>SUM(G1595:G1595)</f>
        <v>18</v>
      </c>
    </row>
    <row r="1595" spans="1:7" x14ac:dyDescent="0.3">
      <c r="A1595" s="46"/>
      <c r="B1595" s="46"/>
      <c r="C1595" s="47">
        <v>18</v>
      </c>
      <c r="D1595" s="47"/>
      <c r="E1595" s="47"/>
      <c r="F1595" s="47"/>
      <c r="G1595" s="47">
        <f>PRODUCT(C1595:F1595)</f>
        <v>18</v>
      </c>
    </row>
    <row r="1597" spans="1:7" ht="45" customHeight="1" x14ac:dyDescent="0.3">
      <c r="A1597" s="43" t="s">
        <v>4311</v>
      </c>
      <c r="B1597" s="43" t="s">
        <v>3593</v>
      </c>
      <c r="C1597" s="43" t="s">
        <v>646</v>
      </c>
      <c r="D1597" s="44" t="s">
        <v>14</v>
      </c>
      <c r="E1597" s="1" t="s">
        <v>4276</v>
      </c>
      <c r="F1597" s="1" t="s">
        <v>4276</v>
      </c>
      <c r="G1597" s="45">
        <f>SUM(G1598:G1598)</f>
        <v>16</v>
      </c>
    </row>
    <row r="1598" spans="1:7" x14ac:dyDescent="0.3">
      <c r="A1598" s="46"/>
      <c r="B1598" s="46"/>
      <c r="C1598" s="47">
        <v>16</v>
      </c>
      <c r="D1598" s="47"/>
      <c r="E1598" s="47"/>
      <c r="F1598" s="47"/>
      <c r="G1598" s="47">
        <f>PRODUCT(C1598:F1598)</f>
        <v>16</v>
      </c>
    </row>
    <row r="1600" spans="1:7" ht="45" customHeight="1" x14ac:dyDescent="0.3">
      <c r="A1600" s="43" t="s">
        <v>4312</v>
      </c>
      <c r="B1600" s="43" t="s">
        <v>3593</v>
      </c>
      <c r="C1600" s="43" t="s">
        <v>648</v>
      </c>
      <c r="D1600" s="44" t="s">
        <v>14</v>
      </c>
      <c r="E1600" s="1" t="s">
        <v>4278</v>
      </c>
      <c r="F1600" s="1" t="s">
        <v>4278</v>
      </c>
      <c r="G1600" s="45">
        <f>SUM(G1601:G1601)</f>
        <v>1</v>
      </c>
    </row>
    <row r="1601" spans="1:7" x14ac:dyDescent="0.3">
      <c r="A1601" s="46"/>
      <c r="B1601" s="46"/>
      <c r="C1601" s="47">
        <v>1</v>
      </c>
      <c r="D1601" s="47"/>
      <c r="E1601" s="47"/>
      <c r="F1601" s="47"/>
      <c r="G1601" s="47">
        <f>PRODUCT(C1601:F1601)</f>
        <v>1</v>
      </c>
    </row>
    <row r="1603" spans="1:7" ht="45" customHeight="1" x14ac:dyDescent="0.3">
      <c r="A1603" s="43" t="s">
        <v>4313</v>
      </c>
      <c r="B1603" s="43" t="s">
        <v>3593</v>
      </c>
      <c r="C1603" s="43" t="s">
        <v>662</v>
      </c>
      <c r="D1603" s="44" t="s">
        <v>14</v>
      </c>
      <c r="E1603" s="1" t="s">
        <v>4280</v>
      </c>
      <c r="F1603" s="1" t="s">
        <v>4280</v>
      </c>
      <c r="G1603" s="45">
        <f>SUM(G1604:G1604)</f>
        <v>1</v>
      </c>
    </row>
    <row r="1604" spans="1:7" x14ac:dyDescent="0.3">
      <c r="A1604" s="46"/>
      <c r="B1604" s="46"/>
      <c r="C1604" s="47">
        <v>1</v>
      </c>
      <c r="D1604" s="47"/>
      <c r="E1604" s="47"/>
      <c r="F1604" s="47"/>
      <c r="G1604" s="47">
        <f>PRODUCT(C1604:F1604)</f>
        <v>1</v>
      </c>
    </row>
    <row r="1606" spans="1:7" x14ac:dyDescent="0.3">
      <c r="B1606" t="s">
        <v>3591</v>
      </c>
      <c r="C1606" s="41" t="s">
        <v>5</v>
      </c>
      <c r="D1606" s="42" t="s">
        <v>6</v>
      </c>
      <c r="E1606" s="41" t="s">
        <v>7</v>
      </c>
    </row>
    <row r="1607" spans="1:7" x14ac:dyDescent="0.3">
      <c r="B1607" t="s">
        <v>3591</v>
      </c>
      <c r="C1607" s="41" t="s">
        <v>8</v>
      </c>
      <c r="D1607" s="42" t="s">
        <v>612</v>
      </c>
      <c r="E1607" s="41" t="s">
        <v>613</v>
      </c>
    </row>
    <row r="1608" spans="1:7" x14ac:dyDescent="0.3">
      <c r="B1608" t="s">
        <v>3591</v>
      </c>
      <c r="C1608" s="41" t="s">
        <v>10</v>
      </c>
      <c r="D1608" s="42" t="s">
        <v>197</v>
      </c>
      <c r="E1608" s="41" t="s">
        <v>663</v>
      </c>
    </row>
    <row r="1610" spans="1:7" ht="45" customHeight="1" x14ac:dyDescent="0.3">
      <c r="A1610" s="43" t="s">
        <v>4314</v>
      </c>
      <c r="B1610" s="43" t="s">
        <v>3593</v>
      </c>
      <c r="C1610" s="43" t="s">
        <v>665</v>
      </c>
      <c r="D1610" s="44" t="s">
        <v>14</v>
      </c>
      <c r="E1610" s="1" t="s">
        <v>4315</v>
      </c>
      <c r="F1610" s="1" t="s">
        <v>4315</v>
      </c>
      <c r="G1610" s="45">
        <f>SUM(G1611:G1611)</f>
        <v>1</v>
      </c>
    </row>
    <row r="1611" spans="1:7" x14ac:dyDescent="0.3">
      <c r="A1611" s="46" t="s">
        <v>4316</v>
      </c>
      <c r="B1611" s="46"/>
      <c r="C1611" s="47">
        <v>1</v>
      </c>
      <c r="D1611" s="47"/>
      <c r="E1611" s="47"/>
      <c r="F1611" s="47"/>
      <c r="G1611" s="47">
        <f>PRODUCT(C1611:F1611)</f>
        <v>1</v>
      </c>
    </row>
    <row r="1613" spans="1:7" x14ac:dyDescent="0.3">
      <c r="B1613" t="s">
        <v>3591</v>
      </c>
      <c r="C1613" s="41" t="s">
        <v>5</v>
      </c>
      <c r="D1613" s="42" t="s">
        <v>6</v>
      </c>
      <c r="E1613" s="41" t="s">
        <v>7</v>
      </c>
    </row>
    <row r="1614" spans="1:7" x14ac:dyDescent="0.3">
      <c r="B1614" t="s">
        <v>3591</v>
      </c>
      <c r="C1614" s="41" t="s">
        <v>8</v>
      </c>
      <c r="D1614" s="42" t="s">
        <v>667</v>
      </c>
      <c r="E1614" s="41" t="s">
        <v>668</v>
      </c>
    </row>
    <row r="1616" spans="1:7" ht="45" customHeight="1" x14ac:dyDescent="0.3">
      <c r="A1616" s="43" t="s">
        <v>4317</v>
      </c>
      <c r="B1616" s="43" t="s">
        <v>3593</v>
      </c>
      <c r="C1616" s="43" t="s">
        <v>670</v>
      </c>
      <c r="D1616" s="44" t="s">
        <v>14</v>
      </c>
      <c r="E1616" s="1" t="s">
        <v>671</v>
      </c>
      <c r="F1616" s="1" t="s">
        <v>671</v>
      </c>
      <c r="G1616" s="45">
        <f>SUM(G1617:G1617)</f>
        <v>1</v>
      </c>
    </row>
    <row r="1617" spans="1:7" x14ac:dyDescent="0.3">
      <c r="A1617" s="46"/>
      <c r="B1617" s="46"/>
      <c r="C1617" s="47"/>
      <c r="D1617" s="47">
        <v>1</v>
      </c>
      <c r="E1617" s="47"/>
      <c r="F1617" s="47"/>
      <c r="G1617" s="47">
        <f>PRODUCT(C1617:F1617)</f>
        <v>1</v>
      </c>
    </row>
    <row r="1619" spans="1:7" ht="45" customHeight="1" x14ac:dyDescent="0.3">
      <c r="A1619" s="43" t="s">
        <v>4318</v>
      </c>
      <c r="B1619" s="43" t="s">
        <v>3593</v>
      </c>
      <c r="C1619" s="43" t="s">
        <v>672</v>
      </c>
      <c r="D1619" s="44" t="s">
        <v>14</v>
      </c>
      <c r="E1619" s="1" t="s">
        <v>673</v>
      </c>
      <c r="F1619" s="1" t="s">
        <v>673</v>
      </c>
      <c r="G1619" s="45">
        <f>SUM(G1620:G1620)</f>
        <v>2</v>
      </c>
    </row>
    <row r="1620" spans="1:7" x14ac:dyDescent="0.3">
      <c r="A1620" s="46"/>
      <c r="B1620" s="46"/>
      <c r="C1620" s="47"/>
      <c r="D1620" s="47">
        <v>2</v>
      </c>
      <c r="E1620" s="47"/>
      <c r="F1620" s="47"/>
      <c r="G1620" s="47">
        <f>PRODUCT(C1620:F1620)</f>
        <v>2</v>
      </c>
    </row>
    <row r="1622" spans="1:7" ht="45" customHeight="1" x14ac:dyDescent="0.3">
      <c r="A1622" s="43" t="s">
        <v>4319</v>
      </c>
      <c r="B1622" s="43" t="s">
        <v>3593</v>
      </c>
      <c r="C1622" s="43" t="s">
        <v>674</v>
      </c>
      <c r="D1622" s="44" t="s">
        <v>14</v>
      </c>
      <c r="E1622" s="1" t="s">
        <v>675</v>
      </c>
      <c r="F1622" s="1" t="s">
        <v>675</v>
      </c>
      <c r="G1622" s="45">
        <f>SUM(G1623:G1624)</f>
        <v>1</v>
      </c>
    </row>
    <row r="1623" spans="1:7" x14ac:dyDescent="0.3">
      <c r="A1623" s="51"/>
      <c r="B1623" s="51" t="s">
        <v>3615</v>
      </c>
      <c r="C1623" s="52" t="s">
        <v>3606</v>
      </c>
      <c r="D1623" s="52" t="s">
        <v>3616</v>
      </c>
      <c r="E1623" s="52" t="s">
        <v>3617</v>
      </c>
      <c r="F1623" s="52" t="s">
        <v>3608</v>
      </c>
      <c r="G1623" s="53"/>
    </row>
    <row r="1624" spans="1:7" x14ac:dyDescent="0.3">
      <c r="A1624" s="46"/>
      <c r="B1624" s="46"/>
      <c r="C1624" s="47">
        <v>1</v>
      </c>
      <c r="D1624" s="47"/>
      <c r="E1624" s="47"/>
      <c r="F1624" s="47"/>
      <c r="G1624" s="47">
        <f>PRODUCT(C1624:F1624)</f>
        <v>1</v>
      </c>
    </row>
    <row r="1626" spans="1:7" x14ac:dyDescent="0.3">
      <c r="B1626" t="s">
        <v>3591</v>
      </c>
      <c r="C1626" s="41" t="s">
        <v>5</v>
      </c>
      <c r="D1626" s="42" t="s">
        <v>6</v>
      </c>
      <c r="E1626" s="41" t="s">
        <v>7</v>
      </c>
    </row>
    <row r="1627" spans="1:7" x14ac:dyDescent="0.3">
      <c r="B1627" t="s">
        <v>3591</v>
      </c>
      <c r="C1627" s="41" t="s">
        <v>8</v>
      </c>
      <c r="D1627" s="42" t="s">
        <v>676</v>
      </c>
      <c r="E1627" s="41" t="s">
        <v>677</v>
      </c>
    </row>
    <row r="1629" spans="1:7" ht="45" customHeight="1" x14ac:dyDescent="0.3">
      <c r="A1629" s="43" t="s">
        <v>4320</v>
      </c>
      <c r="B1629" s="43" t="s">
        <v>3593</v>
      </c>
      <c r="C1629" s="43" t="s">
        <v>679</v>
      </c>
      <c r="D1629" s="44" t="s">
        <v>367</v>
      </c>
      <c r="E1629" s="1" t="s">
        <v>680</v>
      </c>
      <c r="F1629" s="1" t="s">
        <v>680</v>
      </c>
      <c r="G1629" s="45">
        <f>SUM(G1630:G1630)</f>
        <v>39.5</v>
      </c>
    </row>
    <row r="1630" spans="1:7" x14ac:dyDescent="0.3">
      <c r="A1630" s="46"/>
      <c r="B1630" s="46"/>
      <c r="C1630" s="47"/>
      <c r="D1630" s="47">
        <v>39.5</v>
      </c>
      <c r="E1630" s="47"/>
      <c r="F1630" s="47"/>
      <c r="G1630" s="47">
        <f>PRODUCT(C1630:F1630)</f>
        <v>39.5</v>
      </c>
    </row>
    <row r="1632" spans="1:7" ht="45" customHeight="1" x14ac:dyDescent="0.3">
      <c r="A1632" s="43" t="s">
        <v>4321</v>
      </c>
      <c r="B1632" s="43" t="s">
        <v>3593</v>
      </c>
      <c r="C1632" s="43" t="s">
        <v>681</v>
      </c>
      <c r="D1632" s="44" t="s">
        <v>367</v>
      </c>
      <c r="E1632" s="1" t="s">
        <v>682</v>
      </c>
      <c r="F1632" s="1" t="s">
        <v>682</v>
      </c>
      <c r="G1632" s="45">
        <f>SUM(G1633:G1635)</f>
        <v>39.5</v>
      </c>
    </row>
    <row r="1633" spans="1:7" x14ac:dyDescent="0.3">
      <c r="A1633" s="46" t="s">
        <v>4322</v>
      </c>
      <c r="B1633" s="46"/>
      <c r="C1633" s="47">
        <v>10.5</v>
      </c>
      <c r="D1633" s="47"/>
      <c r="E1633" s="47"/>
      <c r="F1633" s="47"/>
      <c r="G1633" s="47">
        <f>PRODUCT(C1633:F1633)</f>
        <v>10.5</v>
      </c>
    </row>
    <row r="1634" spans="1:7" x14ac:dyDescent="0.3">
      <c r="A1634" s="46" t="s">
        <v>4323</v>
      </c>
      <c r="B1634" s="46"/>
      <c r="C1634" s="47">
        <v>7</v>
      </c>
      <c r="D1634" s="47"/>
      <c r="E1634" s="47"/>
      <c r="F1634" s="47"/>
      <c r="G1634" s="47">
        <f>PRODUCT(C1634:F1634)</f>
        <v>7</v>
      </c>
    </row>
    <row r="1635" spans="1:7" x14ac:dyDescent="0.3">
      <c r="A1635" s="46" t="s">
        <v>4324</v>
      </c>
      <c r="B1635" s="46"/>
      <c r="C1635" s="47">
        <v>22</v>
      </c>
      <c r="D1635" s="47"/>
      <c r="E1635" s="47"/>
      <c r="F1635" s="47"/>
      <c r="G1635" s="47">
        <f>PRODUCT(C1635:F1635)</f>
        <v>22</v>
      </c>
    </row>
    <row r="1637" spans="1:7" ht="45" customHeight="1" x14ac:dyDescent="0.3">
      <c r="A1637" s="43" t="s">
        <v>4325</v>
      </c>
      <c r="B1637" s="43" t="s">
        <v>3593</v>
      </c>
      <c r="C1637" s="43" t="s">
        <v>683</v>
      </c>
      <c r="D1637" s="44" t="s">
        <v>367</v>
      </c>
      <c r="E1637" s="1" t="s">
        <v>684</v>
      </c>
      <c r="F1637" s="1" t="s">
        <v>684</v>
      </c>
      <c r="G1637" s="45">
        <f>SUM(G1638:G1638)</f>
        <v>12.012</v>
      </c>
    </row>
    <row r="1638" spans="1:7" x14ac:dyDescent="0.3">
      <c r="A1638" s="46" t="s">
        <v>4326</v>
      </c>
      <c r="B1638" s="46"/>
      <c r="C1638" s="47"/>
      <c r="D1638" s="47">
        <v>8.4</v>
      </c>
      <c r="E1638" s="47">
        <v>1</v>
      </c>
      <c r="F1638" s="47">
        <v>1.43</v>
      </c>
      <c r="G1638" s="47">
        <f>PRODUCT(C1638:F1638)</f>
        <v>12.012</v>
      </c>
    </row>
    <row r="1640" spans="1:7" ht="45" customHeight="1" x14ac:dyDescent="0.3">
      <c r="A1640" s="43" t="s">
        <v>4327</v>
      </c>
      <c r="B1640" s="43" t="s">
        <v>3593</v>
      </c>
      <c r="C1640" s="43" t="s">
        <v>685</v>
      </c>
      <c r="D1640" s="44" t="s">
        <v>367</v>
      </c>
      <c r="E1640" s="1" t="s">
        <v>686</v>
      </c>
      <c r="F1640" s="1" t="s">
        <v>686</v>
      </c>
      <c r="G1640" s="45">
        <f>SUM(G1641:G1641)</f>
        <v>7</v>
      </c>
    </row>
    <row r="1641" spans="1:7" x14ac:dyDescent="0.3">
      <c r="A1641" s="46" t="s">
        <v>4328</v>
      </c>
      <c r="B1641" s="46"/>
      <c r="C1641" s="47"/>
      <c r="D1641" s="47">
        <v>10</v>
      </c>
      <c r="E1641" s="47">
        <v>0.5</v>
      </c>
      <c r="F1641" s="47">
        <v>1.4</v>
      </c>
      <c r="G1641" s="47">
        <f>PRODUCT(C1641:F1641)</f>
        <v>7</v>
      </c>
    </row>
    <row r="1643" spans="1:7" ht="45" customHeight="1" x14ac:dyDescent="0.3">
      <c r="A1643" s="43" t="s">
        <v>4329</v>
      </c>
      <c r="B1643" s="43" t="s">
        <v>3593</v>
      </c>
      <c r="C1643" s="43" t="s">
        <v>687</v>
      </c>
      <c r="D1643" s="44" t="s">
        <v>367</v>
      </c>
      <c r="E1643" s="1" t="s">
        <v>688</v>
      </c>
      <c r="F1643" s="1" t="s">
        <v>688</v>
      </c>
      <c r="G1643" s="45">
        <f>SUM(G1644:G1644)</f>
        <v>10</v>
      </c>
    </row>
    <row r="1644" spans="1:7" x14ac:dyDescent="0.3">
      <c r="A1644" s="46"/>
      <c r="B1644" s="46"/>
      <c r="C1644" s="47"/>
      <c r="D1644" s="47">
        <v>10</v>
      </c>
      <c r="E1644" s="47"/>
      <c r="F1644" s="47"/>
      <c r="G1644" s="47">
        <f>PRODUCT(C1644:F1644)</f>
        <v>10</v>
      </c>
    </row>
    <row r="1646" spans="1:7" ht="45" customHeight="1" x14ac:dyDescent="0.3">
      <c r="A1646" s="43" t="s">
        <v>4330</v>
      </c>
      <c r="B1646" s="43" t="s">
        <v>3593</v>
      </c>
      <c r="C1646" s="43" t="s">
        <v>689</v>
      </c>
      <c r="D1646" s="44" t="s">
        <v>367</v>
      </c>
      <c r="E1646" s="1" t="s">
        <v>690</v>
      </c>
      <c r="F1646" s="1" t="s">
        <v>690</v>
      </c>
      <c r="G1646" s="45">
        <f>SUM(G1647:G1648)</f>
        <v>180</v>
      </c>
    </row>
    <row r="1647" spans="1:7" x14ac:dyDescent="0.3">
      <c r="A1647" s="51"/>
      <c r="B1647" s="51" t="s">
        <v>3615</v>
      </c>
      <c r="C1647" s="52" t="s">
        <v>3606</v>
      </c>
      <c r="D1647" s="52" t="s">
        <v>3616</v>
      </c>
      <c r="E1647" s="52" t="s">
        <v>3617</v>
      </c>
      <c r="F1647" s="52" t="s">
        <v>3608</v>
      </c>
      <c r="G1647" s="53"/>
    </row>
    <row r="1648" spans="1:7" x14ac:dyDescent="0.3">
      <c r="A1648" s="46"/>
      <c r="B1648" s="46"/>
      <c r="C1648" s="47">
        <v>180</v>
      </c>
      <c r="D1648" s="47"/>
      <c r="E1648" s="47"/>
      <c r="F1648" s="47"/>
      <c r="G1648" s="47">
        <f>PRODUCT(C1648:F1648)</f>
        <v>180</v>
      </c>
    </row>
    <row r="1650" spans="1:7" x14ac:dyDescent="0.3">
      <c r="B1650" t="s">
        <v>3591</v>
      </c>
      <c r="C1650" s="41" t="s">
        <v>5</v>
      </c>
      <c r="D1650" s="42" t="s">
        <v>6</v>
      </c>
      <c r="E1650" s="41" t="s">
        <v>7</v>
      </c>
    </row>
    <row r="1651" spans="1:7" x14ac:dyDescent="0.3">
      <c r="B1651" t="s">
        <v>3591</v>
      </c>
      <c r="C1651" s="41" t="s">
        <v>8</v>
      </c>
      <c r="D1651" s="42" t="s">
        <v>691</v>
      </c>
      <c r="E1651" s="41" t="s">
        <v>692</v>
      </c>
    </row>
    <row r="1653" spans="1:7" ht="45" customHeight="1" x14ac:dyDescent="0.3">
      <c r="A1653" s="43" t="s">
        <v>4331</v>
      </c>
      <c r="B1653" s="43" t="s">
        <v>3593</v>
      </c>
      <c r="C1653" s="43" t="s">
        <v>694</v>
      </c>
      <c r="D1653" s="44" t="s">
        <v>14</v>
      </c>
      <c r="E1653" s="1" t="s">
        <v>695</v>
      </c>
      <c r="F1653" s="1" t="s">
        <v>695</v>
      </c>
      <c r="G1653" s="45">
        <f>SUM(G1654:G1654)</f>
        <v>1</v>
      </c>
    </row>
    <row r="1654" spans="1:7" x14ac:dyDescent="0.3">
      <c r="A1654" s="46"/>
      <c r="B1654" s="46"/>
      <c r="C1654" s="47">
        <v>1</v>
      </c>
      <c r="D1654" s="47"/>
      <c r="E1654" s="47"/>
      <c r="F1654" s="47"/>
      <c r="G1654" s="47">
        <f>PRODUCT(C1654:F1654)</f>
        <v>1</v>
      </c>
    </row>
    <row r="1656" spans="1:7" ht="45" customHeight="1" x14ac:dyDescent="0.3">
      <c r="A1656" s="43" t="s">
        <v>4332</v>
      </c>
      <c r="B1656" s="43" t="s">
        <v>3593</v>
      </c>
      <c r="C1656" s="43" t="s">
        <v>696</v>
      </c>
      <c r="D1656" s="44" t="s">
        <v>14</v>
      </c>
      <c r="E1656" s="1" t="s">
        <v>697</v>
      </c>
      <c r="F1656" s="1" t="s">
        <v>697</v>
      </c>
      <c r="G1656" s="45">
        <f>SUM(G1657:G1657)</f>
        <v>1</v>
      </c>
    </row>
    <row r="1657" spans="1:7" x14ac:dyDescent="0.3">
      <c r="A1657" s="46"/>
      <c r="B1657" s="46"/>
      <c r="C1657" s="47">
        <v>1</v>
      </c>
      <c r="D1657" s="47"/>
      <c r="E1657" s="47"/>
      <c r="F1657" s="47"/>
      <c r="G1657" s="47">
        <f>PRODUCT(C1657:F1657)</f>
        <v>1</v>
      </c>
    </row>
    <row r="1659" spans="1:7" x14ac:dyDescent="0.3">
      <c r="B1659" t="s">
        <v>3591</v>
      </c>
      <c r="C1659" s="41" t="s">
        <v>5</v>
      </c>
      <c r="D1659" s="42" t="s">
        <v>6</v>
      </c>
      <c r="E1659" s="41" t="s">
        <v>7</v>
      </c>
    </row>
    <row r="1660" spans="1:7" x14ac:dyDescent="0.3">
      <c r="B1660" t="s">
        <v>3591</v>
      </c>
      <c r="C1660" s="41" t="s">
        <v>8</v>
      </c>
      <c r="D1660" s="42" t="s">
        <v>698</v>
      </c>
      <c r="E1660" s="41" t="s">
        <v>699</v>
      </c>
    </row>
    <row r="1661" spans="1:7" x14ac:dyDescent="0.3">
      <c r="B1661" t="s">
        <v>3591</v>
      </c>
      <c r="C1661" s="41" t="s">
        <v>10</v>
      </c>
      <c r="D1661" s="42" t="s">
        <v>6</v>
      </c>
      <c r="E1661" s="41" t="s">
        <v>700</v>
      </c>
    </row>
    <row r="1663" spans="1:7" ht="45" customHeight="1" x14ac:dyDescent="0.3">
      <c r="A1663" s="43" t="s">
        <v>4333</v>
      </c>
      <c r="B1663" s="43" t="s">
        <v>3593</v>
      </c>
      <c r="C1663" s="43" t="s">
        <v>702</v>
      </c>
      <c r="D1663" s="44" t="s">
        <v>14</v>
      </c>
      <c r="E1663" s="1" t="s">
        <v>703</v>
      </c>
      <c r="F1663" s="1" t="s">
        <v>703</v>
      </c>
      <c r="G1663" s="45">
        <f>SUM(G1664:G1664)</f>
        <v>15</v>
      </c>
    </row>
    <row r="1664" spans="1:7" x14ac:dyDescent="0.3">
      <c r="A1664" s="46"/>
      <c r="B1664" s="46"/>
      <c r="C1664" s="47">
        <v>15</v>
      </c>
      <c r="D1664" s="47"/>
      <c r="E1664" s="47"/>
      <c r="F1664" s="47"/>
      <c r="G1664" s="47">
        <f>PRODUCT(C1664:F1664)</f>
        <v>15</v>
      </c>
    </row>
    <row r="1666" spans="1:7" ht="45" customHeight="1" x14ac:dyDescent="0.3">
      <c r="A1666" s="43" t="s">
        <v>4334</v>
      </c>
      <c r="B1666" s="43" t="s">
        <v>3593</v>
      </c>
      <c r="C1666" s="43" t="s">
        <v>704</v>
      </c>
      <c r="D1666" s="44" t="s">
        <v>14</v>
      </c>
      <c r="E1666" s="1" t="s">
        <v>705</v>
      </c>
      <c r="F1666" s="1" t="s">
        <v>705</v>
      </c>
      <c r="G1666" s="45">
        <f>SUM(G1667:G1667)</f>
        <v>15</v>
      </c>
    </row>
    <row r="1667" spans="1:7" x14ac:dyDescent="0.3">
      <c r="A1667" s="46"/>
      <c r="B1667" s="46"/>
      <c r="C1667" s="47">
        <v>15</v>
      </c>
      <c r="D1667" s="47"/>
      <c r="E1667" s="47"/>
      <c r="F1667" s="47"/>
      <c r="G1667" s="47">
        <f>PRODUCT(C1667:F1667)</f>
        <v>15</v>
      </c>
    </row>
    <row r="1669" spans="1:7" ht="45" customHeight="1" x14ac:dyDescent="0.3">
      <c r="A1669" s="43" t="s">
        <v>4335</v>
      </c>
      <c r="B1669" s="43" t="s">
        <v>3593</v>
      </c>
      <c r="C1669" s="43" t="s">
        <v>706</v>
      </c>
      <c r="D1669" s="44" t="s">
        <v>14</v>
      </c>
      <c r="E1669" s="1" t="s">
        <v>707</v>
      </c>
      <c r="F1669" s="1" t="s">
        <v>707</v>
      </c>
      <c r="G1669" s="45">
        <f>SUM(G1670:G1670)</f>
        <v>7</v>
      </c>
    </row>
    <row r="1670" spans="1:7" x14ac:dyDescent="0.3">
      <c r="A1670" s="46"/>
      <c r="B1670" s="46"/>
      <c r="C1670" s="47">
        <v>7</v>
      </c>
      <c r="D1670" s="47"/>
      <c r="E1670" s="47"/>
      <c r="F1670" s="47"/>
      <c r="G1670" s="47">
        <f>PRODUCT(C1670:F1670)</f>
        <v>7</v>
      </c>
    </row>
    <row r="1672" spans="1:7" ht="45" customHeight="1" x14ac:dyDescent="0.3">
      <c r="A1672" s="43" t="s">
        <v>4336</v>
      </c>
      <c r="B1672" s="43" t="s">
        <v>3593</v>
      </c>
      <c r="C1672" s="43" t="s">
        <v>708</v>
      </c>
      <c r="D1672" s="44" t="s">
        <v>14</v>
      </c>
      <c r="E1672" s="1" t="s">
        <v>709</v>
      </c>
      <c r="F1672" s="1" t="s">
        <v>709</v>
      </c>
      <c r="G1672" s="45">
        <f>SUM(G1673:G1673)</f>
        <v>7</v>
      </c>
    </row>
    <row r="1673" spans="1:7" x14ac:dyDescent="0.3">
      <c r="A1673" s="46"/>
      <c r="B1673" s="46"/>
      <c r="C1673" s="47">
        <v>7</v>
      </c>
      <c r="D1673" s="47"/>
      <c r="E1673" s="47"/>
      <c r="F1673" s="47"/>
      <c r="G1673" s="47">
        <f>PRODUCT(C1673:F1673)</f>
        <v>7</v>
      </c>
    </row>
    <row r="1675" spans="1:7" ht="45" customHeight="1" x14ac:dyDescent="0.3">
      <c r="A1675" s="43" t="s">
        <v>4337</v>
      </c>
      <c r="B1675" s="43" t="s">
        <v>3593</v>
      </c>
      <c r="C1675" s="43" t="s">
        <v>710</v>
      </c>
      <c r="D1675" s="44" t="s">
        <v>14</v>
      </c>
      <c r="E1675" s="1" t="s">
        <v>711</v>
      </c>
      <c r="F1675" s="1" t="s">
        <v>711</v>
      </c>
      <c r="G1675" s="45">
        <f>SUM(G1676:G1676)</f>
        <v>5</v>
      </c>
    </row>
    <row r="1676" spans="1:7" x14ac:dyDescent="0.3">
      <c r="A1676" s="46"/>
      <c r="B1676" s="46"/>
      <c r="C1676" s="47">
        <v>5</v>
      </c>
      <c r="D1676" s="47"/>
      <c r="E1676" s="47"/>
      <c r="F1676" s="47"/>
      <c r="G1676" s="47">
        <f>PRODUCT(C1676:F1676)</f>
        <v>5</v>
      </c>
    </row>
    <row r="1678" spans="1:7" ht="45" customHeight="1" x14ac:dyDescent="0.3">
      <c r="A1678" s="43" t="s">
        <v>4338</v>
      </c>
      <c r="B1678" s="43" t="s">
        <v>3593</v>
      </c>
      <c r="C1678" s="43" t="s">
        <v>712</v>
      </c>
      <c r="D1678" s="44" t="s">
        <v>14</v>
      </c>
      <c r="E1678" s="1" t="s">
        <v>713</v>
      </c>
      <c r="F1678" s="1" t="s">
        <v>713</v>
      </c>
      <c r="G1678" s="45">
        <f>SUM(G1679:G1679)</f>
        <v>2</v>
      </c>
    </row>
    <row r="1679" spans="1:7" x14ac:dyDescent="0.3">
      <c r="A1679" s="46"/>
      <c r="B1679" s="46"/>
      <c r="C1679" s="47">
        <v>2</v>
      </c>
      <c r="D1679" s="47"/>
      <c r="E1679" s="47"/>
      <c r="F1679" s="47"/>
      <c r="G1679" s="47">
        <f>PRODUCT(C1679:F1679)</f>
        <v>2</v>
      </c>
    </row>
    <row r="1681" spans="1:7" ht="45" customHeight="1" x14ac:dyDescent="0.3">
      <c r="A1681" s="43" t="s">
        <v>4339</v>
      </c>
      <c r="B1681" s="43" t="s">
        <v>3593</v>
      </c>
      <c r="C1681" s="43" t="s">
        <v>714</v>
      </c>
      <c r="D1681" s="44" t="s">
        <v>14</v>
      </c>
      <c r="E1681" s="1" t="s">
        <v>715</v>
      </c>
      <c r="F1681" s="1" t="s">
        <v>715</v>
      </c>
      <c r="G1681" s="45">
        <f>SUM(G1682:G1682)</f>
        <v>16</v>
      </c>
    </row>
    <row r="1682" spans="1:7" x14ac:dyDescent="0.3">
      <c r="A1682" s="46"/>
      <c r="B1682" s="46"/>
      <c r="C1682" s="47">
        <v>16</v>
      </c>
      <c r="D1682" s="47"/>
      <c r="E1682" s="47"/>
      <c r="F1682" s="47"/>
      <c r="G1682" s="47">
        <f>PRODUCT(C1682:F1682)</f>
        <v>16</v>
      </c>
    </row>
    <row r="1684" spans="1:7" ht="45" customHeight="1" x14ac:dyDescent="0.3">
      <c r="A1684" s="43" t="s">
        <v>4340</v>
      </c>
      <c r="B1684" s="43" t="s">
        <v>3593</v>
      </c>
      <c r="C1684" s="43" t="s">
        <v>716</v>
      </c>
      <c r="D1684" s="44" t="s">
        <v>14</v>
      </c>
      <c r="E1684" s="1" t="s">
        <v>717</v>
      </c>
      <c r="F1684" s="1" t="s">
        <v>717</v>
      </c>
      <c r="G1684" s="45">
        <f>SUM(G1685:G1685)</f>
        <v>2</v>
      </c>
    </row>
    <row r="1685" spans="1:7" x14ac:dyDescent="0.3">
      <c r="A1685" s="46"/>
      <c r="B1685" s="46"/>
      <c r="C1685" s="47">
        <v>2</v>
      </c>
      <c r="D1685" s="47"/>
      <c r="E1685" s="47"/>
      <c r="F1685" s="47"/>
      <c r="G1685" s="47">
        <f>PRODUCT(C1685:F1685)</f>
        <v>2</v>
      </c>
    </row>
    <row r="1687" spans="1:7" ht="45" customHeight="1" x14ac:dyDescent="0.3">
      <c r="A1687" s="43" t="s">
        <v>4341</v>
      </c>
      <c r="B1687" s="43" t="s">
        <v>3593</v>
      </c>
      <c r="C1687" s="43" t="s">
        <v>718</v>
      </c>
      <c r="D1687" s="44" t="s">
        <v>14</v>
      </c>
      <c r="E1687" s="1" t="s">
        <v>719</v>
      </c>
      <c r="F1687" s="1" t="s">
        <v>719</v>
      </c>
      <c r="G1687" s="45">
        <f>SUM(G1688:G1688)</f>
        <v>15</v>
      </c>
    </row>
    <row r="1688" spans="1:7" x14ac:dyDescent="0.3">
      <c r="A1688" s="46"/>
      <c r="B1688" s="46"/>
      <c r="C1688" s="47">
        <v>15</v>
      </c>
      <c r="D1688" s="47"/>
      <c r="E1688" s="47"/>
      <c r="F1688" s="47"/>
      <c r="G1688" s="47">
        <f>PRODUCT(C1688:F1688)</f>
        <v>15</v>
      </c>
    </row>
    <row r="1690" spans="1:7" ht="45" customHeight="1" x14ac:dyDescent="0.3">
      <c r="A1690" s="43" t="s">
        <v>4342</v>
      </c>
      <c r="B1690" s="43" t="s">
        <v>3593</v>
      </c>
      <c r="C1690" s="43" t="s">
        <v>720</v>
      </c>
      <c r="D1690" s="44" t="s">
        <v>14</v>
      </c>
      <c r="E1690" s="1" t="s">
        <v>721</v>
      </c>
      <c r="F1690" s="1" t="s">
        <v>721</v>
      </c>
      <c r="G1690" s="45">
        <f>SUM(G1691:G1691)</f>
        <v>2</v>
      </c>
    </row>
    <row r="1691" spans="1:7" x14ac:dyDescent="0.3">
      <c r="A1691" s="46"/>
      <c r="B1691" s="46"/>
      <c r="C1691" s="47">
        <v>2</v>
      </c>
      <c r="D1691" s="47"/>
      <c r="E1691" s="47"/>
      <c r="F1691" s="47"/>
      <c r="G1691" s="47">
        <f>PRODUCT(C1691:F1691)</f>
        <v>2</v>
      </c>
    </row>
    <row r="1693" spans="1:7" ht="45" customHeight="1" x14ac:dyDescent="0.3">
      <c r="A1693" s="43" t="s">
        <v>4343</v>
      </c>
      <c r="B1693" s="43" t="s">
        <v>3593</v>
      </c>
      <c r="C1693" s="43" t="s">
        <v>722</v>
      </c>
      <c r="D1693" s="44" t="s">
        <v>14</v>
      </c>
      <c r="E1693" s="1" t="s">
        <v>723</v>
      </c>
      <c r="F1693" s="1" t="s">
        <v>723</v>
      </c>
      <c r="G1693" s="45">
        <f>SUM(G1694:G1694)</f>
        <v>15</v>
      </c>
    </row>
    <row r="1694" spans="1:7" x14ac:dyDescent="0.3">
      <c r="A1694" s="46"/>
      <c r="B1694" s="46"/>
      <c r="C1694" s="47">
        <v>15</v>
      </c>
      <c r="D1694" s="47"/>
      <c r="E1694" s="47"/>
      <c r="F1694" s="47"/>
      <c r="G1694" s="47">
        <f>PRODUCT(C1694:F1694)</f>
        <v>15</v>
      </c>
    </row>
    <row r="1696" spans="1:7" ht="45" customHeight="1" x14ac:dyDescent="0.3">
      <c r="A1696" s="43" t="s">
        <v>4344</v>
      </c>
      <c r="B1696" s="43" t="s">
        <v>3593</v>
      </c>
      <c r="C1696" s="43" t="s">
        <v>724</v>
      </c>
      <c r="D1696" s="44" t="s">
        <v>14</v>
      </c>
      <c r="E1696" s="1" t="s">
        <v>725</v>
      </c>
      <c r="F1696" s="1" t="s">
        <v>725</v>
      </c>
      <c r="G1696" s="45">
        <f>SUM(G1697:G1697)</f>
        <v>4</v>
      </c>
    </row>
    <row r="1697" spans="1:7" x14ac:dyDescent="0.3">
      <c r="A1697" s="46"/>
      <c r="B1697" s="46"/>
      <c r="C1697" s="47">
        <v>4</v>
      </c>
      <c r="D1697" s="47"/>
      <c r="E1697" s="47"/>
      <c r="F1697" s="47"/>
      <c r="G1697" s="47">
        <f>PRODUCT(C1697:F1697)</f>
        <v>4</v>
      </c>
    </row>
    <row r="1699" spans="1:7" ht="45" customHeight="1" x14ac:dyDescent="0.3">
      <c r="A1699" s="43" t="s">
        <v>4345</v>
      </c>
      <c r="B1699" s="43" t="s">
        <v>3593</v>
      </c>
      <c r="C1699" s="43" t="s">
        <v>726</v>
      </c>
      <c r="D1699" s="44" t="s">
        <v>14</v>
      </c>
      <c r="E1699" s="1" t="s">
        <v>727</v>
      </c>
      <c r="F1699" s="1" t="s">
        <v>727</v>
      </c>
      <c r="G1699" s="45">
        <f>SUM(G1700:G1700)</f>
        <v>2</v>
      </c>
    </row>
    <row r="1700" spans="1:7" x14ac:dyDescent="0.3">
      <c r="A1700" s="46"/>
      <c r="B1700" s="46"/>
      <c r="C1700" s="47">
        <v>2</v>
      </c>
      <c r="D1700" s="47"/>
      <c r="E1700" s="47"/>
      <c r="F1700" s="47"/>
      <c r="G1700" s="47">
        <f>PRODUCT(C1700:F1700)</f>
        <v>2</v>
      </c>
    </row>
    <row r="1702" spans="1:7" ht="45" customHeight="1" x14ac:dyDescent="0.3">
      <c r="A1702" s="43" t="s">
        <v>4346</v>
      </c>
      <c r="B1702" s="43" t="s">
        <v>3593</v>
      </c>
      <c r="C1702" s="43" t="s">
        <v>728</v>
      </c>
      <c r="D1702" s="44" t="s">
        <v>14</v>
      </c>
      <c r="E1702" s="1" t="s">
        <v>729</v>
      </c>
      <c r="F1702" s="1" t="s">
        <v>729</v>
      </c>
      <c r="G1702" s="45">
        <f>SUM(G1703:G1703)</f>
        <v>4</v>
      </c>
    </row>
    <row r="1703" spans="1:7" x14ac:dyDescent="0.3">
      <c r="A1703" s="46"/>
      <c r="B1703" s="46"/>
      <c r="C1703" s="47">
        <v>4</v>
      </c>
      <c r="D1703" s="47"/>
      <c r="E1703" s="47"/>
      <c r="F1703" s="47"/>
      <c r="G1703" s="47">
        <f>PRODUCT(C1703:F1703)</f>
        <v>4</v>
      </c>
    </row>
    <row r="1705" spans="1:7" ht="45" customHeight="1" x14ac:dyDescent="0.3">
      <c r="A1705" s="43" t="s">
        <v>4347</v>
      </c>
      <c r="B1705" s="43" t="s">
        <v>3593</v>
      </c>
      <c r="C1705" s="43" t="s">
        <v>730</v>
      </c>
      <c r="D1705" s="44" t="s">
        <v>14</v>
      </c>
      <c r="E1705" s="1" t="s">
        <v>731</v>
      </c>
      <c r="F1705" s="1" t="s">
        <v>731</v>
      </c>
      <c r="G1705" s="45">
        <f>SUM(G1706:G1706)</f>
        <v>4</v>
      </c>
    </row>
    <row r="1706" spans="1:7" x14ac:dyDescent="0.3">
      <c r="A1706" s="46"/>
      <c r="B1706" s="46"/>
      <c r="C1706" s="47">
        <v>4</v>
      </c>
      <c r="D1706" s="47"/>
      <c r="E1706" s="47"/>
      <c r="F1706" s="47"/>
      <c r="G1706" s="47">
        <f>PRODUCT(C1706:F1706)</f>
        <v>4</v>
      </c>
    </row>
    <row r="1708" spans="1:7" ht="45" customHeight="1" x14ac:dyDescent="0.3">
      <c r="A1708" s="43" t="s">
        <v>4348</v>
      </c>
      <c r="B1708" s="43" t="s">
        <v>3593</v>
      </c>
      <c r="C1708" s="43" t="s">
        <v>732</v>
      </c>
      <c r="D1708" s="44" t="s">
        <v>14</v>
      </c>
      <c r="E1708" s="1" t="s">
        <v>733</v>
      </c>
      <c r="F1708" s="1" t="s">
        <v>733</v>
      </c>
      <c r="G1708" s="45">
        <f>SUM(G1709:G1709)</f>
        <v>4</v>
      </c>
    </row>
    <row r="1709" spans="1:7" x14ac:dyDescent="0.3">
      <c r="A1709" s="46"/>
      <c r="B1709" s="46"/>
      <c r="C1709" s="47">
        <v>4</v>
      </c>
      <c r="D1709" s="47"/>
      <c r="E1709" s="47"/>
      <c r="F1709" s="47"/>
      <c r="G1709" s="47">
        <f>PRODUCT(C1709:F1709)</f>
        <v>4</v>
      </c>
    </row>
    <row r="1711" spans="1:7" ht="45" customHeight="1" x14ac:dyDescent="0.3">
      <c r="A1711" s="43" t="s">
        <v>4349</v>
      </c>
      <c r="B1711" s="43" t="s">
        <v>3593</v>
      </c>
      <c r="C1711" s="43" t="s">
        <v>734</v>
      </c>
      <c r="D1711" s="44" t="s">
        <v>14</v>
      </c>
      <c r="E1711" s="1" t="s">
        <v>735</v>
      </c>
      <c r="F1711" s="1" t="s">
        <v>735</v>
      </c>
      <c r="G1711" s="45">
        <f>SUM(G1712:G1712)</f>
        <v>8</v>
      </c>
    </row>
    <row r="1712" spans="1:7" x14ac:dyDescent="0.3">
      <c r="A1712" s="46"/>
      <c r="B1712" s="46"/>
      <c r="C1712" s="47">
        <v>8</v>
      </c>
      <c r="D1712" s="47"/>
      <c r="E1712" s="47"/>
      <c r="F1712" s="47"/>
      <c r="G1712" s="47">
        <f>PRODUCT(C1712:F1712)</f>
        <v>8</v>
      </c>
    </row>
    <row r="1714" spans="1:7" ht="45" customHeight="1" x14ac:dyDescent="0.3">
      <c r="A1714" s="43" t="s">
        <v>4350</v>
      </c>
      <c r="B1714" s="43" t="s">
        <v>3593</v>
      </c>
      <c r="C1714" s="43" t="s">
        <v>736</v>
      </c>
      <c r="D1714" s="44" t="s">
        <v>14</v>
      </c>
      <c r="E1714" s="1" t="s">
        <v>737</v>
      </c>
      <c r="F1714" s="1" t="s">
        <v>737</v>
      </c>
      <c r="G1714" s="45">
        <f>SUM(G1715:G1715)</f>
        <v>4</v>
      </c>
    </row>
    <row r="1715" spans="1:7" x14ac:dyDescent="0.3">
      <c r="A1715" s="46"/>
      <c r="B1715" s="46"/>
      <c r="C1715" s="47">
        <v>4</v>
      </c>
      <c r="D1715" s="47"/>
      <c r="E1715" s="47"/>
      <c r="F1715" s="47"/>
      <c r="G1715" s="47">
        <f>PRODUCT(C1715:F1715)</f>
        <v>4</v>
      </c>
    </row>
    <row r="1717" spans="1:7" ht="45" customHeight="1" x14ac:dyDescent="0.3">
      <c r="A1717" s="43" t="s">
        <v>4351</v>
      </c>
      <c r="B1717" s="43" t="s">
        <v>3593</v>
      </c>
      <c r="C1717" s="43" t="s">
        <v>738</v>
      </c>
      <c r="D1717" s="44" t="s">
        <v>14</v>
      </c>
      <c r="E1717" s="1" t="s">
        <v>739</v>
      </c>
      <c r="F1717" s="1" t="s">
        <v>739</v>
      </c>
      <c r="G1717" s="45">
        <f>SUM(G1718:G1718)</f>
        <v>16</v>
      </c>
    </row>
    <row r="1718" spans="1:7" x14ac:dyDescent="0.3">
      <c r="A1718" s="46"/>
      <c r="B1718" s="46"/>
      <c r="C1718" s="47">
        <v>16</v>
      </c>
      <c r="D1718" s="47"/>
      <c r="E1718" s="47"/>
      <c r="F1718" s="47"/>
      <c r="G1718" s="47">
        <f>PRODUCT(C1718:F1718)</f>
        <v>16</v>
      </c>
    </row>
    <row r="1720" spans="1:7" ht="45" customHeight="1" x14ac:dyDescent="0.3">
      <c r="A1720" s="43" t="s">
        <v>4352</v>
      </c>
      <c r="B1720" s="43" t="s">
        <v>3593</v>
      </c>
      <c r="C1720" s="43" t="s">
        <v>740</v>
      </c>
      <c r="D1720" s="44" t="s">
        <v>14</v>
      </c>
      <c r="E1720" s="1" t="s">
        <v>741</v>
      </c>
      <c r="F1720" s="1" t="s">
        <v>741</v>
      </c>
      <c r="G1720" s="45">
        <f>SUM(G1721:G1721)</f>
        <v>20</v>
      </c>
    </row>
    <row r="1721" spans="1:7" x14ac:dyDescent="0.3">
      <c r="A1721" s="46"/>
      <c r="B1721" s="46"/>
      <c r="C1721" s="47">
        <v>20</v>
      </c>
      <c r="D1721" s="47"/>
      <c r="E1721" s="47"/>
      <c r="F1721" s="47"/>
      <c r="G1721" s="47">
        <f>PRODUCT(C1721:F1721)</f>
        <v>20</v>
      </c>
    </row>
    <row r="1723" spans="1:7" ht="45" customHeight="1" x14ac:dyDescent="0.3">
      <c r="A1723" s="43" t="s">
        <v>4353</v>
      </c>
      <c r="B1723" s="43" t="s">
        <v>3593</v>
      </c>
      <c r="C1723" s="43" t="s">
        <v>742</v>
      </c>
      <c r="D1723" s="44" t="s">
        <v>14</v>
      </c>
      <c r="E1723" s="1" t="s">
        <v>743</v>
      </c>
      <c r="F1723" s="1" t="s">
        <v>743</v>
      </c>
      <c r="G1723" s="45">
        <f>SUM(G1724:G1724)</f>
        <v>20</v>
      </c>
    </row>
    <row r="1724" spans="1:7" x14ac:dyDescent="0.3">
      <c r="A1724" s="46"/>
      <c r="B1724" s="46"/>
      <c r="C1724" s="47">
        <v>20</v>
      </c>
      <c r="D1724" s="47"/>
      <c r="E1724" s="47"/>
      <c r="F1724" s="47"/>
      <c r="G1724" s="47">
        <f>PRODUCT(C1724:F1724)</f>
        <v>20</v>
      </c>
    </row>
    <row r="1726" spans="1:7" ht="45" customHeight="1" x14ac:dyDescent="0.3">
      <c r="A1726" s="43" t="s">
        <v>4354</v>
      </c>
      <c r="B1726" s="43" t="s">
        <v>3593</v>
      </c>
      <c r="C1726" s="43" t="s">
        <v>744</v>
      </c>
      <c r="D1726" s="44" t="s">
        <v>14</v>
      </c>
      <c r="E1726" s="1" t="s">
        <v>745</v>
      </c>
      <c r="F1726" s="1" t="s">
        <v>745</v>
      </c>
      <c r="G1726" s="45">
        <f>SUM(G1727:G1727)</f>
        <v>20</v>
      </c>
    </row>
    <row r="1727" spans="1:7" x14ac:dyDescent="0.3">
      <c r="A1727" s="46"/>
      <c r="B1727" s="46"/>
      <c r="C1727" s="47">
        <v>20</v>
      </c>
      <c r="D1727" s="47"/>
      <c r="E1727" s="47"/>
      <c r="F1727" s="47"/>
      <c r="G1727" s="47">
        <f>PRODUCT(C1727:F1727)</f>
        <v>20</v>
      </c>
    </row>
    <row r="1729" spans="1:7" ht="45" customHeight="1" x14ac:dyDescent="0.3">
      <c r="A1729" s="43" t="s">
        <v>4355</v>
      </c>
      <c r="B1729" s="43" t="s">
        <v>3593</v>
      </c>
      <c r="C1729" s="43" t="s">
        <v>746</v>
      </c>
      <c r="D1729" s="44" t="s">
        <v>14</v>
      </c>
      <c r="E1729" s="1" t="s">
        <v>747</v>
      </c>
      <c r="F1729" s="1" t="s">
        <v>747</v>
      </c>
      <c r="G1729" s="45">
        <f>SUM(G1730:G1730)</f>
        <v>20</v>
      </c>
    </row>
    <row r="1730" spans="1:7" x14ac:dyDescent="0.3">
      <c r="A1730" s="46"/>
      <c r="B1730" s="46"/>
      <c r="C1730" s="47">
        <v>20</v>
      </c>
      <c r="D1730" s="47"/>
      <c r="E1730" s="47"/>
      <c r="F1730" s="47"/>
      <c r="G1730" s="47">
        <f>PRODUCT(C1730:F1730)</f>
        <v>20</v>
      </c>
    </row>
    <row r="1732" spans="1:7" ht="45" customHeight="1" x14ac:dyDescent="0.3">
      <c r="A1732" s="43" t="s">
        <v>4356</v>
      </c>
      <c r="B1732" s="43" t="s">
        <v>3593</v>
      </c>
      <c r="C1732" s="43" t="s">
        <v>748</v>
      </c>
      <c r="D1732" s="44" t="s">
        <v>14</v>
      </c>
      <c r="E1732" s="1" t="s">
        <v>749</v>
      </c>
      <c r="F1732" s="1" t="s">
        <v>749</v>
      </c>
      <c r="G1732" s="45">
        <f>SUM(G1733:G1733)</f>
        <v>20</v>
      </c>
    </row>
    <row r="1733" spans="1:7" x14ac:dyDescent="0.3">
      <c r="A1733" s="46"/>
      <c r="B1733" s="46"/>
      <c r="C1733" s="47">
        <v>20</v>
      </c>
      <c r="D1733" s="47"/>
      <c r="E1733" s="47"/>
      <c r="F1733" s="47"/>
      <c r="G1733" s="47">
        <f>PRODUCT(C1733:F1733)</f>
        <v>20</v>
      </c>
    </row>
    <row r="1735" spans="1:7" x14ac:dyDescent="0.3">
      <c r="B1735" t="s">
        <v>3591</v>
      </c>
      <c r="C1735" s="41" t="s">
        <v>5</v>
      </c>
      <c r="D1735" s="42" t="s">
        <v>6</v>
      </c>
      <c r="E1735" s="41" t="s">
        <v>7</v>
      </c>
    </row>
    <row r="1736" spans="1:7" x14ac:dyDescent="0.3">
      <c r="B1736" t="s">
        <v>3591</v>
      </c>
      <c r="C1736" s="41" t="s">
        <v>8</v>
      </c>
      <c r="D1736" s="42" t="s">
        <v>698</v>
      </c>
      <c r="E1736" s="41" t="s">
        <v>699</v>
      </c>
    </row>
    <row r="1737" spans="1:7" x14ac:dyDescent="0.3">
      <c r="B1737" t="s">
        <v>3591</v>
      </c>
      <c r="C1737" s="41" t="s">
        <v>10</v>
      </c>
      <c r="D1737" s="42" t="s">
        <v>35</v>
      </c>
      <c r="E1737" s="41" t="s">
        <v>750</v>
      </c>
    </row>
    <row r="1739" spans="1:7" ht="45" customHeight="1" x14ac:dyDescent="0.3">
      <c r="A1739" s="43" t="s">
        <v>4357</v>
      </c>
      <c r="B1739" s="43" t="s">
        <v>3593</v>
      </c>
      <c r="C1739" s="43" t="s">
        <v>752</v>
      </c>
      <c r="D1739" s="44" t="s">
        <v>14</v>
      </c>
      <c r="E1739" s="1" t="s">
        <v>753</v>
      </c>
      <c r="F1739" s="1" t="s">
        <v>753</v>
      </c>
      <c r="G1739" s="45">
        <f>SUM(G1740:G1740)</f>
        <v>200</v>
      </c>
    </row>
    <row r="1740" spans="1:7" x14ac:dyDescent="0.3">
      <c r="A1740" s="46"/>
      <c r="B1740" s="46"/>
      <c r="C1740" s="47">
        <v>200</v>
      </c>
      <c r="D1740" s="47"/>
      <c r="E1740" s="47"/>
      <c r="F1740" s="47"/>
      <c r="G1740" s="47">
        <f>PRODUCT(C1740:F1740)</f>
        <v>200</v>
      </c>
    </row>
    <row r="1742" spans="1:7" ht="45" customHeight="1" x14ac:dyDescent="0.3">
      <c r="A1742" s="43" t="s">
        <v>4358</v>
      </c>
      <c r="B1742" s="43" t="s">
        <v>3593</v>
      </c>
      <c r="C1742" s="43" t="s">
        <v>754</v>
      </c>
      <c r="D1742" s="44" t="s">
        <v>14</v>
      </c>
      <c r="E1742" s="1" t="s">
        <v>755</v>
      </c>
      <c r="F1742" s="1" t="s">
        <v>755</v>
      </c>
      <c r="G1742" s="45">
        <f>SUM(G1743:G1743)</f>
        <v>1</v>
      </c>
    </row>
    <row r="1743" spans="1:7" x14ac:dyDescent="0.3">
      <c r="A1743" s="46"/>
      <c r="B1743" s="46"/>
      <c r="C1743" s="47">
        <v>1</v>
      </c>
      <c r="D1743" s="47"/>
      <c r="E1743" s="47"/>
      <c r="F1743" s="47"/>
      <c r="G1743" s="47">
        <f>PRODUCT(C1743:F1743)</f>
        <v>1</v>
      </c>
    </row>
    <row r="1745" spans="1:7" ht="45" customHeight="1" x14ac:dyDescent="0.3">
      <c r="A1745" s="43" t="s">
        <v>4359</v>
      </c>
      <c r="B1745" s="43" t="s">
        <v>3593</v>
      </c>
      <c r="C1745" s="43" t="s">
        <v>756</v>
      </c>
      <c r="D1745" s="44" t="s">
        <v>20</v>
      </c>
      <c r="E1745" s="1" t="s">
        <v>757</v>
      </c>
      <c r="F1745" s="1" t="s">
        <v>757</v>
      </c>
      <c r="G1745" s="45">
        <f>SUM(G1746:G1746)</f>
        <v>80</v>
      </c>
    </row>
    <row r="1746" spans="1:7" x14ac:dyDescent="0.3">
      <c r="A1746" s="46"/>
      <c r="B1746" s="46"/>
      <c r="C1746" s="47">
        <v>80</v>
      </c>
      <c r="D1746" s="47"/>
      <c r="E1746" s="47"/>
      <c r="F1746" s="47"/>
      <c r="G1746" s="47">
        <f>PRODUCT(C1746:F1746)</f>
        <v>80</v>
      </c>
    </row>
    <row r="1748" spans="1:7" ht="45" customHeight="1" x14ac:dyDescent="0.3">
      <c r="A1748" s="43" t="s">
        <v>4360</v>
      </c>
      <c r="B1748" s="43" t="s">
        <v>3593</v>
      </c>
      <c r="C1748" s="43" t="s">
        <v>758</v>
      </c>
      <c r="D1748" s="44" t="s">
        <v>20</v>
      </c>
      <c r="E1748" s="1" t="s">
        <v>759</v>
      </c>
      <c r="F1748" s="1" t="s">
        <v>759</v>
      </c>
      <c r="G1748" s="45">
        <f>SUM(G1749:G1749)</f>
        <v>20</v>
      </c>
    </row>
    <row r="1749" spans="1:7" x14ac:dyDescent="0.3">
      <c r="A1749" s="46"/>
      <c r="B1749" s="46"/>
      <c r="C1749" s="47">
        <v>20</v>
      </c>
      <c r="D1749" s="47"/>
      <c r="E1749" s="47"/>
      <c r="F1749" s="47"/>
      <c r="G1749" s="47">
        <f>PRODUCT(C1749:F1749)</f>
        <v>20</v>
      </c>
    </row>
    <row r="1751" spans="1:7" ht="45" customHeight="1" x14ac:dyDescent="0.3">
      <c r="A1751" s="43" t="s">
        <v>4361</v>
      </c>
      <c r="B1751" s="43" t="s">
        <v>3593</v>
      </c>
      <c r="C1751" s="43" t="s">
        <v>760</v>
      </c>
      <c r="D1751" s="44" t="s">
        <v>14</v>
      </c>
      <c r="E1751" s="1" t="s">
        <v>761</v>
      </c>
      <c r="F1751" s="1" t="s">
        <v>761</v>
      </c>
      <c r="G1751" s="45">
        <f>SUM(G1752:G1752)</f>
        <v>10</v>
      </c>
    </row>
    <row r="1752" spans="1:7" x14ac:dyDescent="0.3">
      <c r="A1752" s="46"/>
      <c r="B1752" s="46"/>
      <c r="C1752" s="47">
        <v>10</v>
      </c>
      <c r="D1752" s="47"/>
      <c r="E1752" s="47"/>
      <c r="F1752" s="47"/>
      <c r="G1752" s="47">
        <f>PRODUCT(C1752:F1752)</f>
        <v>10</v>
      </c>
    </row>
    <row r="1754" spans="1:7" ht="45" customHeight="1" x14ac:dyDescent="0.3">
      <c r="A1754" s="43" t="s">
        <v>4362</v>
      </c>
      <c r="B1754" s="43" t="s">
        <v>3593</v>
      </c>
      <c r="C1754" s="43" t="s">
        <v>762</v>
      </c>
      <c r="D1754" s="44" t="s">
        <v>14</v>
      </c>
      <c r="E1754" s="1" t="s">
        <v>763</v>
      </c>
      <c r="F1754" s="1" t="s">
        <v>763</v>
      </c>
      <c r="G1754" s="45">
        <f>SUM(G1755:G1755)</f>
        <v>20</v>
      </c>
    </row>
    <row r="1755" spans="1:7" x14ac:dyDescent="0.3">
      <c r="A1755" s="46"/>
      <c r="B1755" s="46"/>
      <c r="C1755" s="47">
        <v>20</v>
      </c>
      <c r="D1755" s="47"/>
      <c r="E1755" s="47"/>
      <c r="F1755" s="47"/>
      <c r="G1755" s="47">
        <f>PRODUCT(C1755:F1755)</f>
        <v>20</v>
      </c>
    </row>
    <row r="1757" spans="1:7" ht="45" customHeight="1" x14ac:dyDescent="0.3">
      <c r="A1757" s="43" t="s">
        <v>4363</v>
      </c>
      <c r="B1757" s="43" t="s">
        <v>3593</v>
      </c>
      <c r="C1757" s="43" t="s">
        <v>764</v>
      </c>
      <c r="D1757" s="44" t="s">
        <v>20</v>
      </c>
      <c r="E1757" s="1" t="s">
        <v>765</v>
      </c>
      <c r="F1757" s="1" t="s">
        <v>765</v>
      </c>
      <c r="G1757" s="45">
        <f>SUM(G1758:G1758)</f>
        <v>100</v>
      </c>
    </row>
    <row r="1758" spans="1:7" x14ac:dyDescent="0.3">
      <c r="A1758" s="46"/>
      <c r="B1758" s="46"/>
      <c r="C1758" s="47">
        <v>100</v>
      </c>
      <c r="D1758" s="47"/>
      <c r="E1758" s="47"/>
      <c r="F1758" s="47"/>
      <c r="G1758" s="47">
        <f>PRODUCT(C1758:F1758)</f>
        <v>100</v>
      </c>
    </row>
    <row r="1760" spans="1:7" ht="45" customHeight="1" x14ac:dyDescent="0.3">
      <c r="A1760" s="43" t="s">
        <v>4364</v>
      </c>
      <c r="B1760" s="43" t="s">
        <v>3593</v>
      </c>
      <c r="C1760" s="43" t="s">
        <v>766</v>
      </c>
      <c r="D1760" s="44" t="s">
        <v>14</v>
      </c>
      <c r="E1760" s="1" t="s">
        <v>767</v>
      </c>
      <c r="F1760" s="1" t="s">
        <v>767</v>
      </c>
      <c r="G1760" s="45">
        <f>SUM(G1761:G1761)</f>
        <v>2</v>
      </c>
    </row>
    <row r="1761" spans="1:7" x14ac:dyDescent="0.3">
      <c r="A1761" s="46"/>
      <c r="B1761" s="46"/>
      <c r="C1761" s="47">
        <v>2</v>
      </c>
      <c r="D1761" s="47"/>
      <c r="E1761" s="47"/>
      <c r="F1761" s="47"/>
      <c r="G1761" s="47">
        <f>PRODUCT(C1761:F1761)</f>
        <v>2</v>
      </c>
    </row>
    <row r="1763" spans="1:7" ht="45" customHeight="1" x14ac:dyDescent="0.3">
      <c r="A1763" s="43" t="s">
        <v>4365</v>
      </c>
      <c r="B1763" s="43" t="s">
        <v>3593</v>
      </c>
      <c r="C1763" s="43" t="s">
        <v>768</v>
      </c>
      <c r="D1763" s="44" t="s">
        <v>14</v>
      </c>
      <c r="E1763" s="1" t="s">
        <v>769</v>
      </c>
      <c r="F1763" s="1" t="s">
        <v>769</v>
      </c>
      <c r="G1763" s="45">
        <f>SUM(G1764:G1764)</f>
        <v>4</v>
      </c>
    </row>
    <row r="1764" spans="1:7" x14ac:dyDescent="0.3">
      <c r="A1764" s="46"/>
      <c r="B1764" s="46"/>
      <c r="C1764" s="47">
        <v>4</v>
      </c>
      <c r="D1764" s="47"/>
      <c r="E1764" s="47"/>
      <c r="F1764" s="47"/>
      <c r="G1764" s="47">
        <f>PRODUCT(C1764:F1764)</f>
        <v>4</v>
      </c>
    </row>
    <row r="1766" spans="1:7" ht="45" customHeight="1" x14ac:dyDescent="0.3">
      <c r="A1766" s="43" t="s">
        <v>4366</v>
      </c>
      <c r="B1766" s="43" t="s">
        <v>3593</v>
      </c>
      <c r="C1766" s="43" t="s">
        <v>770</v>
      </c>
      <c r="D1766" s="44" t="s">
        <v>14</v>
      </c>
      <c r="E1766" s="1" t="s">
        <v>771</v>
      </c>
      <c r="F1766" s="1" t="s">
        <v>771</v>
      </c>
      <c r="G1766" s="45">
        <f>SUM(G1767:G1767)</f>
        <v>4</v>
      </c>
    </row>
    <row r="1767" spans="1:7" x14ac:dyDescent="0.3">
      <c r="A1767" s="46"/>
      <c r="B1767" s="46"/>
      <c r="C1767" s="47">
        <v>4</v>
      </c>
      <c r="D1767" s="47"/>
      <c r="E1767" s="47"/>
      <c r="F1767" s="47"/>
      <c r="G1767" s="47">
        <f>PRODUCT(C1767:F1767)</f>
        <v>4</v>
      </c>
    </row>
    <row r="1769" spans="1:7" ht="45" customHeight="1" x14ac:dyDescent="0.3">
      <c r="A1769" s="43" t="s">
        <v>4367</v>
      </c>
      <c r="B1769" s="43" t="s">
        <v>3593</v>
      </c>
      <c r="C1769" s="43" t="s">
        <v>772</v>
      </c>
      <c r="D1769" s="44" t="s">
        <v>14</v>
      </c>
      <c r="E1769" s="1" t="s">
        <v>773</v>
      </c>
      <c r="F1769" s="1" t="s">
        <v>773</v>
      </c>
      <c r="G1769" s="45">
        <f>SUM(G1770:G1770)</f>
        <v>2</v>
      </c>
    </row>
    <row r="1770" spans="1:7" x14ac:dyDescent="0.3">
      <c r="A1770" s="46"/>
      <c r="B1770" s="46"/>
      <c r="C1770" s="47">
        <v>2</v>
      </c>
      <c r="D1770" s="47"/>
      <c r="E1770" s="47"/>
      <c r="F1770" s="47"/>
      <c r="G1770" s="47">
        <f>PRODUCT(C1770:F1770)</f>
        <v>2</v>
      </c>
    </row>
    <row r="1772" spans="1:7" ht="45" customHeight="1" x14ac:dyDescent="0.3">
      <c r="A1772" s="43" t="s">
        <v>4368</v>
      </c>
      <c r="B1772" s="43" t="s">
        <v>3593</v>
      </c>
      <c r="C1772" s="43" t="s">
        <v>774</v>
      </c>
      <c r="D1772" s="44" t="s">
        <v>14</v>
      </c>
      <c r="E1772" s="1" t="s">
        <v>775</v>
      </c>
      <c r="F1772" s="1" t="s">
        <v>775</v>
      </c>
      <c r="G1772" s="45">
        <f>SUM(G1773:G1773)</f>
        <v>1</v>
      </c>
    </row>
    <row r="1773" spans="1:7" x14ac:dyDescent="0.3">
      <c r="A1773" s="46"/>
      <c r="B1773" s="46"/>
      <c r="C1773" s="47">
        <v>1</v>
      </c>
      <c r="D1773" s="47"/>
      <c r="E1773" s="47"/>
      <c r="F1773" s="47"/>
      <c r="G1773" s="47">
        <f>PRODUCT(C1773:F1773)</f>
        <v>1</v>
      </c>
    </row>
    <row r="1775" spans="1:7" ht="45" customHeight="1" x14ac:dyDescent="0.3">
      <c r="A1775" s="43" t="s">
        <v>4369</v>
      </c>
      <c r="B1775" s="43" t="s">
        <v>3593</v>
      </c>
      <c r="C1775" s="43" t="s">
        <v>776</v>
      </c>
      <c r="D1775" s="44" t="s">
        <v>14</v>
      </c>
      <c r="E1775" s="1" t="s">
        <v>777</v>
      </c>
      <c r="F1775" s="1" t="s">
        <v>777</v>
      </c>
      <c r="G1775" s="45">
        <f>SUM(G1776:G1776)</f>
        <v>1</v>
      </c>
    </row>
    <row r="1776" spans="1:7" x14ac:dyDescent="0.3">
      <c r="A1776" s="46"/>
      <c r="B1776" s="46"/>
      <c r="C1776" s="47">
        <v>1</v>
      </c>
      <c r="D1776" s="47"/>
      <c r="E1776" s="47"/>
      <c r="F1776" s="47"/>
      <c r="G1776" s="47">
        <f>PRODUCT(C1776:F1776)</f>
        <v>1</v>
      </c>
    </row>
    <row r="1778" spans="1:7" ht="45" customHeight="1" x14ac:dyDescent="0.3">
      <c r="A1778" s="43" t="s">
        <v>4370</v>
      </c>
      <c r="B1778" s="43" t="s">
        <v>3593</v>
      </c>
      <c r="C1778" s="43" t="s">
        <v>778</v>
      </c>
      <c r="D1778" s="44" t="s">
        <v>17</v>
      </c>
      <c r="E1778" s="1" t="s">
        <v>779</v>
      </c>
      <c r="F1778" s="1" t="s">
        <v>779</v>
      </c>
      <c r="G1778" s="45">
        <f>SUM(G1779:G1779)</f>
        <v>20</v>
      </c>
    </row>
    <row r="1779" spans="1:7" x14ac:dyDescent="0.3">
      <c r="A1779" s="46"/>
      <c r="B1779" s="46"/>
      <c r="C1779" s="47">
        <v>20</v>
      </c>
      <c r="D1779" s="47"/>
      <c r="E1779" s="47"/>
      <c r="F1779" s="47"/>
      <c r="G1779" s="47">
        <f>PRODUCT(C1779:F1779)</f>
        <v>20</v>
      </c>
    </row>
    <row r="1781" spans="1:7" ht="45" customHeight="1" x14ac:dyDescent="0.3">
      <c r="A1781" s="43" t="s">
        <v>4371</v>
      </c>
      <c r="B1781" s="43" t="s">
        <v>3593</v>
      </c>
      <c r="C1781" s="43" t="s">
        <v>780</v>
      </c>
      <c r="D1781" s="44" t="s">
        <v>20</v>
      </c>
      <c r="E1781" s="1" t="s">
        <v>781</v>
      </c>
      <c r="F1781" s="1" t="s">
        <v>781</v>
      </c>
      <c r="G1781" s="45">
        <f>SUM(G1782:G1782)</f>
        <v>8</v>
      </c>
    </row>
    <row r="1782" spans="1:7" x14ac:dyDescent="0.3">
      <c r="A1782" s="46"/>
      <c r="B1782" s="46"/>
      <c r="C1782" s="47">
        <v>8</v>
      </c>
      <c r="D1782" s="47"/>
      <c r="E1782" s="47"/>
      <c r="F1782" s="47"/>
      <c r="G1782" s="47">
        <f>PRODUCT(C1782:F1782)</f>
        <v>8</v>
      </c>
    </row>
    <row r="1784" spans="1:7" x14ac:dyDescent="0.3">
      <c r="B1784" t="s">
        <v>3591</v>
      </c>
      <c r="C1784" s="41" t="s">
        <v>5</v>
      </c>
      <c r="D1784" s="42" t="s">
        <v>6</v>
      </c>
      <c r="E1784" s="41" t="s">
        <v>7</v>
      </c>
    </row>
    <row r="1785" spans="1:7" x14ac:dyDescent="0.3">
      <c r="B1785" t="s">
        <v>3591</v>
      </c>
      <c r="C1785" s="41" t="s">
        <v>8</v>
      </c>
      <c r="D1785" s="42" t="s">
        <v>698</v>
      </c>
      <c r="E1785" s="41" t="s">
        <v>699</v>
      </c>
    </row>
    <row r="1786" spans="1:7" x14ac:dyDescent="0.3">
      <c r="B1786" t="s">
        <v>3591</v>
      </c>
      <c r="C1786" s="41" t="s">
        <v>10</v>
      </c>
      <c r="D1786" s="42" t="s">
        <v>251</v>
      </c>
      <c r="E1786" s="41" t="s">
        <v>782</v>
      </c>
    </row>
    <row r="1788" spans="1:7" ht="45" customHeight="1" x14ac:dyDescent="0.3">
      <c r="A1788" s="43" t="s">
        <v>4372</v>
      </c>
      <c r="B1788" s="43" t="s">
        <v>3593</v>
      </c>
      <c r="C1788" s="43" t="s">
        <v>784</v>
      </c>
      <c r="D1788" s="44" t="s">
        <v>14</v>
      </c>
      <c r="E1788" s="1" t="s">
        <v>785</v>
      </c>
      <c r="F1788" s="1" t="s">
        <v>785</v>
      </c>
      <c r="G1788" s="45">
        <f>SUM(G1789:G1789)</f>
        <v>4</v>
      </c>
    </row>
    <row r="1789" spans="1:7" x14ac:dyDescent="0.3">
      <c r="A1789" s="46"/>
      <c r="B1789" s="46"/>
      <c r="C1789" s="47">
        <v>4</v>
      </c>
      <c r="D1789" s="47"/>
      <c r="E1789" s="47"/>
      <c r="F1789" s="47"/>
      <c r="G1789" s="47">
        <f>PRODUCT(C1789:F1789)</f>
        <v>4</v>
      </c>
    </row>
    <row r="1791" spans="1:7" ht="45" customHeight="1" x14ac:dyDescent="0.3">
      <c r="A1791" s="43" t="s">
        <v>4373</v>
      </c>
      <c r="B1791" s="43" t="s">
        <v>3593</v>
      </c>
      <c r="C1791" s="43" t="s">
        <v>786</v>
      </c>
      <c r="D1791" s="44" t="s">
        <v>787</v>
      </c>
      <c r="E1791" s="1" t="s">
        <v>788</v>
      </c>
      <c r="F1791" s="1" t="s">
        <v>788</v>
      </c>
      <c r="G1791" s="45">
        <f>SUM(G1792:G1792)</f>
        <v>7</v>
      </c>
    </row>
    <row r="1792" spans="1:7" x14ac:dyDescent="0.3">
      <c r="A1792" s="46"/>
      <c r="B1792" s="46"/>
      <c r="C1792" s="47">
        <v>7</v>
      </c>
      <c r="D1792" s="47"/>
      <c r="E1792" s="47"/>
      <c r="F1792" s="47"/>
      <c r="G1792" s="47">
        <f>PRODUCT(C1792:F1792)</f>
        <v>7</v>
      </c>
    </row>
    <row r="1794" spans="1:7" ht="45" customHeight="1" x14ac:dyDescent="0.3">
      <c r="A1794" s="43" t="s">
        <v>4374</v>
      </c>
      <c r="B1794" s="43" t="s">
        <v>3593</v>
      </c>
      <c r="C1794" s="43" t="s">
        <v>789</v>
      </c>
      <c r="D1794" s="44" t="s">
        <v>787</v>
      </c>
      <c r="E1794" s="1" t="s">
        <v>790</v>
      </c>
      <c r="F1794" s="1" t="s">
        <v>790</v>
      </c>
      <c r="G1794" s="45">
        <f>SUM(G1795:G1795)</f>
        <v>7</v>
      </c>
    </row>
    <row r="1795" spans="1:7" x14ac:dyDescent="0.3">
      <c r="A1795" s="46"/>
      <c r="B1795" s="46"/>
      <c r="C1795" s="47">
        <v>7</v>
      </c>
      <c r="D1795" s="47"/>
      <c r="E1795" s="47"/>
      <c r="F1795" s="47"/>
      <c r="G1795" s="47">
        <f>PRODUCT(C1795:F1795)</f>
        <v>7</v>
      </c>
    </row>
    <row r="1797" spans="1:7" ht="45" customHeight="1" x14ac:dyDescent="0.3">
      <c r="A1797" s="43" t="s">
        <v>4375</v>
      </c>
      <c r="B1797" s="43" t="s">
        <v>3593</v>
      </c>
      <c r="C1797" s="43" t="s">
        <v>791</v>
      </c>
      <c r="D1797" s="44" t="s">
        <v>14</v>
      </c>
      <c r="E1797" s="1" t="s">
        <v>792</v>
      </c>
      <c r="F1797" s="1" t="s">
        <v>792</v>
      </c>
      <c r="G1797" s="45">
        <f>SUM(G1798:G1798)</f>
        <v>3</v>
      </c>
    </row>
    <row r="1798" spans="1:7" x14ac:dyDescent="0.3">
      <c r="A1798" s="46"/>
      <c r="B1798" s="46"/>
      <c r="C1798" s="47">
        <v>3</v>
      </c>
      <c r="D1798" s="47"/>
      <c r="E1798" s="47"/>
      <c r="F1798" s="47"/>
      <c r="G1798" s="47">
        <f>PRODUCT(C1798:F1798)</f>
        <v>3</v>
      </c>
    </row>
    <row r="1800" spans="1:7" ht="45" customHeight="1" x14ac:dyDescent="0.3">
      <c r="A1800" s="43" t="s">
        <v>4376</v>
      </c>
      <c r="B1800" s="43" t="s">
        <v>3593</v>
      </c>
      <c r="C1800" s="43" t="s">
        <v>793</v>
      </c>
      <c r="D1800" s="44" t="s">
        <v>14</v>
      </c>
      <c r="E1800" s="1" t="s">
        <v>794</v>
      </c>
      <c r="F1800" s="1" t="s">
        <v>794</v>
      </c>
      <c r="G1800" s="45">
        <f>SUM(G1801:G1801)</f>
        <v>2</v>
      </c>
    </row>
    <row r="1801" spans="1:7" x14ac:dyDescent="0.3">
      <c r="A1801" s="46"/>
      <c r="B1801" s="46"/>
      <c r="C1801" s="47">
        <v>2</v>
      </c>
      <c r="D1801" s="47"/>
      <c r="E1801" s="47"/>
      <c r="F1801" s="47"/>
      <c r="G1801" s="47">
        <f>PRODUCT(C1801:F1801)</f>
        <v>2</v>
      </c>
    </row>
    <row r="1803" spans="1:7" ht="45" customHeight="1" x14ac:dyDescent="0.3">
      <c r="A1803" s="43" t="s">
        <v>4377</v>
      </c>
      <c r="B1803" s="43" t="s">
        <v>3593</v>
      </c>
      <c r="C1803" s="43" t="s">
        <v>795</v>
      </c>
      <c r="D1803" s="44" t="s">
        <v>14</v>
      </c>
      <c r="E1803" s="1" t="s">
        <v>796</v>
      </c>
      <c r="F1803" s="1" t="s">
        <v>796</v>
      </c>
      <c r="G1803" s="45">
        <f>SUM(G1804:G1804)</f>
        <v>2</v>
      </c>
    </row>
    <row r="1804" spans="1:7" x14ac:dyDescent="0.3">
      <c r="A1804" s="46"/>
      <c r="B1804" s="46"/>
      <c r="C1804" s="47">
        <v>2</v>
      </c>
      <c r="D1804" s="47"/>
      <c r="E1804" s="47"/>
      <c r="F1804" s="47"/>
      <c r="G1804" s="47">
        <f>PRODUCT(C1804:F1804)</f>
        <v>2</v>
      </c>
    </row>
    <row r="1806" spans="1:7" ht="45" customHeight="1" x14ac:dyDescent="0.3">
      <c r="A1806" s="43" t="s">
        <v>4378</v>
      </c>
      <c r="B1806" s="43" t="s">
        <v>3593</v>
      </c>
      <c r="C1806" s="43" t="s">
        <v>797</v>
      </c>
      <c r="D1806" s="44" t="s">
        <v>14</v>
      </c>
      <c r="E1806" s="1" t="s">
        <v>798</v>
      </c>
      <c r="F1806" s="1" t="s">
        <v>798</v>
      </c>
      <c r="G1806" s="45">
        <f>SUM(G1807:G1807)</f>
        <v>2</v>
      </c>
    </row>
    <row r="1807" spans="1:7" x14ac:dyDescent="0.3">
      <c r="A1807" s="46"/>
      <c r="B1807" s="46"/>
      <c r="C1807" s="47">
        <v>2</v>
      </c>
      <c r="D1807" s="47"/>
      <c r="E1807" s="47"/>
      <c r="F1807" s="47"/>
      <c r="G1807" s="47">
        <f>PRODUCT(C1807:F1807)</f>
        <v>2</v>
      </c>
    </row>
    <row r="1809" spans="1:7" ht="45" customHeight="1" x14ac:dyDescent="0.3">
      <c r="A1809" s="43" t="s">
        <v>4379</v>
      </c>
      <c r="B1809" s="43" t="s">
        <v>3593</v>
      </c>
      <c r="C1809" s="43" t="s">
        <v>799</v>
      </c>
      <c r="D1809" s="44" t="s">
        <v>14</v>
      </c>
      <c r="E1809" s="1" t="s">
        <v>800</v>
      </c>
      <c r="F1809" s="1" t="s">
        <v>800</v>
      </c>
      <c r="G1809" s="45">
        <f>SUM(G1810:G1810)</f>
        <v>4</v>
      </c>
    </row>
    <row r="1810" spans="1:7" x14ac:dyDescent="0.3">
      <c r="A1810" s="46"/>
      <c r="B1810" s="46"/>
      <c r="C1810" s="47">
        <v>4</v>
      </c>
      <c r="D1810" s="47"/>
      <c r="E1810" s="47"/>
      <c r="F1810" s="47"/>
      <c r="G1810" s="47">
        <f>PRODUCT(C1810:F1810)</f>
        <v>4</v>
      </c>
    </row>
    <row r="1812" spans="1:7" ht="45" customHeight="1" x14ac:dyDescent="0.3">
      <c r="A1812" s="43" t="s">
        <v>4380</v>
      </c>
      <c r="B1812" s="43" t="s">
        <v>3593</v>
      </c>
      <c r="C1812" s="43" t="s">
        <v>801</v>
      </c>
      <c r="D1812" s="44" t="s">
        <v>802</v>
      </c>
      <c r="E1812" s="1" t="s">
        <v>803</v>
      </c>
      <c r="F1812" s="1" t="s">
        <v>803</v>
      </c>
      <c r="G1812" s="45">
        <f>SUM(G1813:G1813)</f>
        <v>50</v>
      </c>
    </row>
    <row r="1813" spans="1:7" x14ac:dyDescent="0.3">
      <c r="A1813" s="46"/>
      <c r="B1813" s="46"/>
      <c r="C1813" s="47">
        <v>50</v>
      </c>
      <c r="D1813" s="47"/>
      <c r="E1813" s="47"/>
      <c r="F1813" s="47"/>
      <c r="G1813" s="47">
        <f>PRODUCT(C1813:F1813)</f>
        <v>50</v>
      </c>
    </row>
    <row r="1815" spans="1:7" x14ac:dyDescent="0.3">
      <c r="B1815" t="s">
        <v>3591</v>
      </c>
      <c r="C1815" s="41" t="s">
        <v>5</v>
      </c>
      <c r="D1815" s="42" t="s">
        <v>6</v>
      </c>
      <c r="E1815" s="41" t="s">
        <v>7</v>
      </c>
    </row>
    <row r="1816" spans="1:7" x14ac:dyDescent="0.3">
      <c r="B1816" t="s">
        <v>3591</v>
      </c>
      <c r="C1816" s="41" t="s">
        <v>8</v>
      </c>
      <c r="D1816" s="42" t="s">
        <v>698</v>
      </c>
      <c r="E1816" s="41" t="s">
        <v>699</v>
      </c>
    </row>
    <row r="1817" spans="1:7" x14ac:dyDescent="0.3">
      <c r="B1817" t="s">
        <v>3591</v>
      </c>
      <c r="C1817" s="41" t="s">
        <v>10</v>
      </c>
      <c r="D1817" s="42" t="s">
        <v>268</v>
      </c>
      <c r="E1817" s="41" t="s">
        <v>804</v>
      </c>
    </row>
    <row r="1819" spans="1:7" ht="45" customHeight="1" x14ac:dyDescent="0.3">
      <c r="A1819" s="43" t="s">
        <v>4381</v>
      </c>
      <c r="B1819" s="43" t="s">
        <v>3593</v>
      </c>
      <c r="C1819" s="43" t="s">
        <v>806</v>
      </c>
      <c r="D1819" s="44" t="s">
        <v>802</v>
      </c>
      <c r="E1819" s="1" t="s">
        <v>807</v>
      </c>
      <c r="F1819" s="1" t="s">
        <v>807</v>
      </c>
      <c r="G1819" s="45">
        <f>SUM(G1820:G1820)</f>
        <v>16</v>
      </c>
    </row>
    <row r="1820" spans="1:7" x14ac:dyDescent="0.3">
      <c r="A1820" s="46"/>
      <c r="B1820" s="46"/>
      <c r="C1820" s="47">
        <v>16</v>
      </c>
      <c r="D1820" s="47"/>
      <c r="E1820" s="47"/>
      <c r="F1820" s="47"/>
      <c r="G1820" s="47">
        <f>PRODUCT(C1820:F1820)</f>
        <v>16</v>
      </c>
    </row>
    <row r="1822" spans="1:7" ht="45" customHeight="1" x14ac:dyDescent="0.3">
      <c r="A1822" s="43" t="s">
        <v>4382</v>
      </c>
      <c r="B1822" s="43" t="s">
        <v>3593</v>
      </c>
      <c r="C1822" s="43" t="s">
        <v>808</v>
      </c>
      <c r="D1822" s="44" t="s">
        <v>802</v>
      </c>
      <c r="E1822" s="1" t="s">
        <v>809</v>
      </c>
      <c r="F1822" s="1" t="s">
        <v>809</v>
      </c>
      <c r="G1822" s="45">
        <f>SUM(G1823:G1823)</f>
        <v>60</v>
      </c>
    </row>
    <row r="1823" spans="1:7" x14ac:dyDescent="0.3">
      <c r="A1823" s="46"/>
      <c r="B1823" s="46"/>
      <c r="C1823" s="47">
        <v>60</v>
      </c>
      <c r="D1823" s="47"/>
      <c r="E1823" s="47"/>
      <c r="F1823" s="47"/>
      <c r="G1823" s="47">
        <f>PRODUCT(C1823:F1823)</f>
        <v>60</v>
      </c>
    </row>
  </sheetData>
  <sheetProtection sheet="1"/>
  <mergeCells count="462">
    <mergeCell ref="E1812:F1812"/>
    <mergeCell ref="E1819:F1819"/>
    <mergeCell ref="E1822:F1822"/>
    <mergeCell ref="E1781:F1781"/>
    <mergeCell ref="E1788:F1788"/>
    <mergeCell ref="E1791:F1791"/>
    <mergeCell ref="E1794:F1794"/>
    <mergeCell ref="E1797:F1797"/>
    <mergeCell ref="E1800:F1800"/>
    <mergeCell ref="E1803:F1803"/>
    <mergeCell ref="E1806:F1806"/>
    <mergeCell ref="E1809:F1809"/>
    <mergeCell ref="E1754:F1754"/>
    <mergeCell ref="E1757:F1757"/>
    <mergeCell ref="E1760:F1760"/>
    <mergeCell ref="E1763:F1763"/>
    <mergeCell ref="E1766:F1766"/>
    <mergeCell ref="E1769:F1769"/>
    <mergeCell ref="E1772:F1772"/>
    <mergeCell ref="E1775:F1775"/>
    <mergeCell ref="E1778:F1778"/>
    <mergeCell ref="E1723:F1723"/>
    <mergeCell ref="E1726:F1726"/>
    <mergeCell ref="E1729:F1729"/>
    <mergeCell ref="E1732:F1732"/>
    <mergeCell ref="E1739:F1739"/>
    <mergeCell ref="E1742:F1742"/>
    <mergeCell ref="E1745:F1745"/>
    <mergeCell ref="E1748:F1748"/>
    <mergeCell ref="E1751:F1751"/>
    <mergeCell ref="E1696:F1696"/>
    <mergeCell ref="E1699:F1699"/>
    <mergeCell ref="E1702:F1702"/>
    <mergeCell ref="E1705:F1705"/>
    <mergeCell ref="E1708:F1708"/>
    <mergeCell ref="E1711:F1711"/>
    <mergeCell ref="E1714:F1714"/>
    <mergeCell ref="E1717:F1717"/>
    <mergeCell ref="E1720:F1720"/>
    <mergeCell ref="E1669:F1669"/>
    <mergeCell ref="E1672:F1672"/>
    <mergeCell ref="E1675:F1675"/>
    <mergeCell ref="E1678:F1678"/>
    <mergeCell ref="E1681:F1681"/>
    <mergeCell ref="E1684:F1684"/>
    <mergeCell ref="E1687:F1687"/>
    <mergeCell ref="E1690:F1690"/>
    <mergeCell ref="E1693:F1693"/>
    <mergeCell ref="E1632:F1632"/>
    <mergeCell ref="E1637:F1637"/>
    <mergeCell ref="E1640:F1640"/>
    <mergeCell ref="E1643:F1643"/>
    <mergeCell ref="E1646:F1646"/>
    <mergeCell ref="E1653:F1653"/>
    <mergeCell ref="E1656:F1656"/>
    <mergeCell ref="E1663:F1663"/>
    <mergeCell ref="E1666:F1666"/>
    <mergeCell ref="E1594:F1594"/>
    <mergeCell ref="E1597:F1597"/>
    <mergeCell ref="E1600:F1600"/>
    <mergeCell ref="E1603:F1603"/>
    <mergeCell ref="E1610:F1610"/>
    <mergeCell ref="E1616:F1616"/>
    <mergeCell ref="E1619:F1619"/>
    <mergeCell ref="E1622:F1622"/>
    <mergeCell ref="E1629:F1629"/>
    <mergeCell ref="E1563:F1563"/>
    <mergeCell ref="E1566:F1566"/>
    <mergeCell ref="E1573:F1573"/>
    <mergeCell ref="E1576:F1576"/>
    <mergeCell ref="E1579:F1579"/>
    <mergeCell ref="E1582:F1582"/>
    <mergeCell ref="E1585:F1585"/>
    <mergeCell ref="E1588:F1588"/>
    <mergeCell ref="E1591:F1591"/>
    <mergeCell ref="E1532:F1532"/>
    <mergeCell ref="E1535:F1535"/>
    <mergeCell ref="E1538:F1538"/>
    <mergeCell ref="E1545:F1545"/>
    <mergeCell ref="E1548:F1548"/>
    <mergeCell ref="E1551:F1551"/>
    <mergeCell ref="E1554:F1554"/>
    <mergeCell ref="E1557:F1557"/>
    <mergeCell ref="E1560:F1560"/>
    <mergeCell ref="E1505:F1505"/>
    <mergeCell ref="E1508:F1508"/>
    <mergeCell ref="E1511:F1511"/>
    <mergeCell ref="E1514:F1514"/>
    <mergeCell ref="E1517:F1517"/>
    <mergeCell ref="E1520:F1520"/>
    <mergeCell ref="E1523:F1523"/>
    <mergeCell ref="E1526:F1526"/>
    <mergeCell ref="E1529:F1529"/>
    <mergeCell ref="E1474:F1474"/>
    <mergeCell ref="E1477:F1477"/>
    <mergeCell ref="E1480:F1480"/>
    <mergeCell ref="E1483:F1483"/>
    <mergeCell ref="E1486:F1486"/>
    <mergeCell ref="E1489:F1489"/>
    <mergeCell ref="E1492:F1492"/>
    <mergeCell ref="E1495:F1495"/>
    <mergeCell ref="E1502:F1502"/>
    <mergeCell ref="E1447:F1447"/>
    <mergeCell ref="E1450:F1450"/>
    <mergeCell ref="E1453:F1453"/>
    <mergeCell ref="E1456:F1456"/>
    <mergeCell ref="E1459:F1459"/>
    <mergeCell ref="E1462:F1462"/>
    <mergeCell ref="E1465:F1465"/>
    <mergeCell ref="E1468:F1468"/>
    <mergeCell ref="E1471:F1471"/>
    <mergeCell ref="E1413:F1413"/>
    <mergeCell ref="E1416:F1416"/>
    <mergeCell ref="E1419:F1419"/>
    <mergeCell ref="E1422:F1422"/>
    <mergeCell ref="E1425:F1425"/>
    <mergeCell ref="E1428:F1428"/>
    <mergeCell ref="E1431:F1431"/>
    <mergeCell ref="E1434:F1434"/>
    <mergeCell ref="E1444:F1444"/>
    <mergeCell ref="E1386:F1386"/>
    <mergeCell ref="E1389:F1389"/>
    <mergeCell ref="E1392:F1392"/>
    <mergeCell ref="E1395:F1395"/>
    <mergeCell ref="E1398:F1398"/>
    <mergeCell ref="E1401:F1401"/>
    <mergeCell ref="E1404:F1404"/>
    <mergeCell ref="E1407:F1407"/>
    <mergeCell ref="E1410:F1410"/>
    <mergeCell ref="E1346:F1346"/>
    <mergeCell ref="E1352:F1352"/>
    <mergeCell ref="E1361:F1361"/>
    <mergeCell ref="E1368:F1368"/>
    <mergeCell ref="E1371:F1371"/>
    <mergeCell ref="E1374:F1374"/>
    <mergeCell ref="E1377:F1377"/>
    <mergeCell ref="E1380:F1380"/>
    <mergeCell ref="E1383:F1383"/>
    <mergeCell ref="E1307:F1307"/>
    <mergeCell ref="E1310:F1310"/>
    <mergeCell ref="E1313:F1313"/>
    <mergeCell ref="E1318:F1318"/>
    <mergeCell ref="E1326:F1326"/>
    <mergeCell ref="E1330:F1330"/>
    <mergeCell ref="E1334:F1334"/>
    <mergeCell ref="E1338:F1338"/>
    <mergeCell ref="E1342:F1342"/>
    <mergeCell ref="E1275:F1275"/>
    <mergeCell ref="E1278:F1278"/>
    <mergeCell ref="E1281:F1281"/>
    <mergeCell ref="E1284:F1284"/>
    <mergeCell ref="E1287:F1287"/>
    <mergeCell ref="E1290:F1290"/>
    <mergeCell ref="E1293:F1293"/>
    <mergeCell ref="E1296:F1296"/>
    <mergeCell ref="E1299:F1299"/>
    <mergeCell ref="E1248:F1248"/>
    <mergeCell ref="E1251:F1251"/>
    <mergeCell ref="E1254:F1254"/>
    <mergeCell ref="E1257:F1257"/>
    <mergeCell ref="E1260:F1260"/>
    <mergeCell ref="E1263:F1263"/>
    <mergeCell ref="E1266:F1266"/>
    <mergeCell ref="E1269:F1269"/>
    <mergeCell ref="E1272:F1272"/>
    <mergeCell ref="E1216:F1216"/>
    <mergeCell ref="E1219:F1219"/>
    <mergeCell ref="E1227:F1227"/>
    <mergeCell ref="E1230:F1230"/>
    <mergeCell ref="E1233:F1233"/>
    <mergeCell ref="E1236:F1236"/>
    <mergeCell ref="E1239:F1239"/>
    <mergeCell ref="E1242:F1242"/>
    <mergeCell ref="E1245:F1245"/>
    <mergeCell ref="E1187:F1187"/>
    <mergeCell ref="E1190:F1190"/>
    <mergeCell ref="E1194:F1194"/>
    <mergeCell ref="E1197:F1197"/>
    <mergeCell ref="E1200:F1200"/>
    <mergeCell ref="E1203:F1203"/>
    <mergeCell ref="E1206:F1206"/>
    <mergeCell ref="E1209:F1209"/>
    <mergeCell ref="E1213:F1213"/>
    <mergeCell ref="E1158:F1158"/>
    <mergeCell ref="E1161:F1161"/>
    <mergeCell ref="E1165:F1165"/>
    <mergeCell ref="E1168:F1168"/>
    <mergeCell ref="E1171:F1171"/>
    <mergeCell ref="E1174:F1174"/>
    <mergeCell ref="E1177:F1177"/>
    <mergeCell ref="E1180:F1180"/>
    <mergeCell ref="E1183:F1183"/>
    <mergeCell ref="E1129:F1129"/>
    <mergeCell ref="E1133:F1133"/>
    <mergeCell ref="E1136:F1136"/>
    <mergeCell ref="E1139:F1139"/>
    <mergeCell ref="E1142:F1142"/>
    <mergeCell ref="E1145:F1145"/>
    <mergeCell ref="E1148:F1148"/>
    <mergeCell ref="E1151:F1151"/>
    <mergeCell ref="E1155:F1155"/>
    <mergeCell ref="E1086:F1086"/>
    <mergeCell ref="E1089:F1089"/>
    <mergeCell ref="E1092:F1092"/>
    <mergeCell ref="E1095:F1095"/>
    <mergeCell ref="E1104:F1104"/>
    <mergeCell ref="E1108:F1108"/>
    <mergeCell ref="E1114:F1114"/>
    <mergeCell ref="E1118:F1118"/>
    <mergeCell ref="E1122:F1122"/>
    <mergeCell ref="E1053:F1053"/>
    <mergeCell ref="E1056:F1056"/>
    <mergeCell ref="E1065:F1065"/>
    <mergeCell ref="E1068:F1068"/>
    <mergeCell ref="E1071:F1071"/>
    <mergeCell ref="E1074:F1074"/>
    <mergeCell ref="E1077:F1077"/>
    <mergeCell ref="E1080:F1080"/>
    <mergeCell ref="E1083:F1083"/>
    <mergeCell ref="E1005:F1005"/>
    <mergeCell ref="E1014:F1014"/>
    <mergeCell ref="E1019:F1019"/>
    <mergeCell ref="E1025:F1025"/>
    <mergeCell ref="E1028:F1028"/>
    <mergeCell ref="E1036:F1036"/>
    <mergeCell ref="E1039:F1039"/>
    <mergeCell ref="E1042:F1042"/>
    <mergeCell ref="E1045:F1045"/>
    <mergeCell ref="E960:F960"/>
    <mergeCell ref="E968:F968"/>
    <mergeCell ref="E971:F971"/>
    <mergeCell ref="E974:F974"/>
    <mergeCell ref="E977:F977"/>
    <mergeCell ref="E980:F980"/>
    <mergeCell ref="E988:F988"/>
    <mergeCell ref="E993:F993"/>
    <mergeCell ref="E1001:F1001"/>
    <mergeCell ref="E923:F923"/>
    <mergeCell ref="E926:F926"/>
    <mergeCell ref="E932:F932"/>
    <mergeCell ref="E935:F935"/>
    <mergeCell ref="E945:F945"/>
    <mergeCell ref="E948:F948"/>
    <mergeCell ref="E951:F951"/>
    <mergeCell ref="E954:F954"/>
    <mergeCell ref="E957:F957"/>
    <mergeCell ref="E871:F871"/>
    <mergeCell ref="E874:F874"/>
    <mergeCell ref="E877:F877"/>
    <mergeCell ref="E884:F884"/>
    <mergeCell ref="E889:F889"/>
    <mergeCell ref="E896:F896"/>
    <mergeCell ref="E905:F905"/>
    <mergeCell ref="E912:F912"/>
    <mergeCell ref="E919:F919"/>
    <mergeCell ref="E768:F768"/>
    <mergeCell ref="E771:F771"/>
    <mergeCell ref="E774:F774"/>
    <mergeCell ref="E781:F781"/>
    <mergeCell ref="E818:F818"/>
    <mergeCell ref="E853:F853"/>
    <mergeCell ref="E861:F861"/>
    <mergeCell ref="E864:F864"/>
    <mergeCell ref="E867:F867"/>
    <mergeCell ref="E737:F737"/>
    <mergeCell ref="E740:F740"/>
    <mergeCell ref="E743:F743"/>
    <mergeCell ref="E746:F746"/>
    <mergeCell ref="E749:F749"/>
    <mergeCell ref="E752:F752"/>
    <mergeCell ref="E759:F759"/>
    <mergeCell ref="E762:F762"/>
    <mergeCell ref="E765:F765"/>
    <mergeCell ref="E687:F687"/>
    <mergeCell ref="E690:F690"/>
    <mergeCell ref="E695:F695"/>
    <mergeCell ref="E702:F702"/>
    <mergeCell ref="E705:F705"/>
    <mergeCell ref="E709:F709"/>
    <mergeCell ref="E712:F712"/>
    <mergeCell ref="E715:F715"/>
    <mergeCell ref="E726:F726"/>
    <mergeCell ref="E648:F648"/>
    <mergeCell ref="E655:F655"/>
    <mergeCell ref="E658:F658"/>
    <mergeCell ref="E661:F661"/>
    <mergeCell ref="E664:F664"/>
    <mergeCell ref="E668:F668"/>
    <mergeCell ref="E671:F671"/>
    <mergeCell ref="E674:F674"/>
    <mergeCell ref="E681:F681"/>
    <mergeCell ref="E616:F616"/>
    <mergeCell ref="E619:F619"/>
    <mergeCell ref="E622:F622"/>
    <mergeCell ref="E625:F625"/>
    <mergeCell ref="E628:F628"/>
    <mergeCell ref="E633:F633"/>
    <mergeCell ref="E637:F637"/>
    <mergeCell ref="E641:F641"/>
    <mergeCell ref="E645:F645"/>
    <mergeCell ref="E588:F588"/>
    <mergeCell ref="E591:F591"/>
    <mergeCell ref="E594:F594"/>
    <mergeCell ref="E598:F598"/>
    <mergeCell ref="E601:F601"/>
    <mergeCell ref="E604:F604"/>
    <mergeCell ref="E607:F607"/>
    <mergeCell ref="E610:F610"/>
    <mergeCell ref="E613:F613"/>
    <mergeCell ref="E561:F561"/>
    <mergeCell ref="E564:F564"/>
    <mergeCell ref="E567:F567"/>
    <mergeCell ref="E570:F570"/>
    <mergeCell ref="E573:F573"/>
    <mergeCell ref="E576:F576"/>
    <mergeCell ref="E579:F579"/>
    <mergeCell ref="E582:F582"/>
    <mergeCell ref="E585:F585"/>
    <mergeCell ref="E526:F526"/>
    <mergeCell ref="E530:F530"/>
    <mergeCell ref="E534:F534"/>
    <mergeCell ref="E538:F538"/>
    <mergeCell ref="E542:F542"/>
    <mergeCell ref="E546:F546"/>
    <mergeCell ref="E550:F550"/>
    <mergeCell ref="E554:F554"/>
    <mergeCell ref="E558:F558"/>
    <mergeCell ref="E491:F491"/>
    <mergeCell ref="E494:F494"/>
    <mergeCell ref="E497:F497"/>
    <mergeCell ref="E504:F504"/>
    <mergeCell ref="E507:F507"/>
    <mergeCell ref="E510:F510"/>
    <mergeCell ref="E514:F514"/>
    <mergeCell ref="E518:F518"/>
    <mergeCell ref="E522:F522"/>
    <mergeCell ref="E464:F464"/>
    <mergeCell ref="E467:F467"/>
    <mergeCell ref="E470:F470"/>
    <mergeCell ref="E473:F473"/>
    <mergeCell ref="E476:F476"/>
    <mergeCell ref="E479:F479"/>
    <mergeCell ref="E482:F482"/>
    <mergeCell ref="E485:F485"/>
    <mergeCell ref="E488:F488"/>
    <mergeCell ref="E430:F430"/>
    <mergeCell ref="E435:F435"/>
    <mergeCell ref="E440:F440"/>
    <mergeCell ref="E444:F444"/>
    <mergeCell ref="E448:F448"/>
    <mergeCell ref="E452:F452"/>
    <mergeCell ref="E455:F455"/>
    <mergeCell ref="E458:F458"/>
    <mergeCell ref="E461:F461"/>
    <mergeCell ref="E393:F393"/>
    <mergeCell ref="E397:F397"/>
    <mergeCell ref="E401:F401"/>
    <mergeCell ref="E405:F405"/>
    <mergeCell ref="E409:F409"/>
    <mergeCell ref="E413:F413"/>
    <mergeCell ref="E417:F417"/>
    <mergeCell ref="E421:F421"/>
    <mergeCell ref="E425:F425"/>
    <mergeCell ref="E354:F354"/>
    <mergeCell ref="E357:F357"/>
    <mergeCell ref="E364:F364"/>
    <mergeCell ref="E370:F370"/>
    <mergeCell ref="E373:F373"/>
    <mergeCell ref="E377:F377"/>
    <mergeCell ref="E381:F381"/>
    <mergeCell ref="E385:F385"/>
    <mergeCell ref="E389:F389"/>
    <mergeCell ref="E321:F321"/>
    <mergeCell ref="E324:F324"/>
    <mergeCell ref="E327:F327"/>
    <mergeCell ref="E330:F330"/>
    <mergeCell ref="E337:F337"/>
    <mergeCell ref="E340:F340"/>
    <mergeCell ref="E343:F343"/>
    <mergeCell ref="E348:F348"/>
    <mergeCell ref="E351:F351"/>
    <mergeCell ref="E290:F290"/>
    <mergeCell ref="E293:F293"/>
    <mergeCell ref="E296:F296"/>
    <mergeCell ref="E300:F300"/>
    <mergeCell ref="E303:F303"/>
    <mergeCell ref="E307:F307"/>
    <mergeCell ref="E312:F312"/>
    <mergeCell ref="E315:F315"/>
    <mergeCell ref="E318:F318"/>
    <mergeCell ref="E251:F251"/>
    <mergeCell ref="E254:F254"/>
    <mergeCell ref="E257:F257"/>
    <mergeCell ref="E260:F260"/>
    <mergeCell ref="E268:F268"/>
    <mergeCell ref="E273:F273"/>
    <mergeCell ref="E279:F279"/>
    <mergeCell ref="E282:F282"/>
    <mergeCell ref="E286:F286"/>
    <mergeCell ref="E220:F220"/>
    <mergeCell ref="E223:F223"/>
    <mergeCell ref="E226:F226"/>
    <mergeCell ref="E229:F229"/>
    <mergeCell ref="E234:F234"/>
    <mergeCell ref="E239:F239"/>
    <mergeCell ref="E242:F242"/>
    <mergeCell ref="E245:F245"/>
    <mergeCell ref="E248:F248"/>
    <mergeCell ref="E183:F183"/>
    <mergeCell ref="E186:F186"/>
    <mergeCell ref="E189:F189"/>
    <mergeCell ref="E192:F192"/>
    <mergeCell ref="E195:F195"/>
    <mergeCell ref="E198:F198"/>
    <mergeCell ref="E202:F202"/>
    <mergeCell ref="E205:F205"/>
    <mergeCell ref="E212:F212"/>
    <mergeCell ref="E152:F152"/>
    <mergeCell ref="E156:F156"/>
    <mergeCell ref="E160:F160"/>
    <mergeCell ref="E163:F163"/>
    <mergeCell ref="E166:F166"/>
    <mergeCell ref="E169:F169"/>
    <mergeCell ref="E172:F172"/>
    <mergeCell ref="E177:F177"/>
    <mergeCell ref="E180:F180"/>
    <mergeCell ref="E107:F107"/>
    <mergeCell ref="E112:F112"/>
    <mergeCell ref="E116:F116"/>
    <mergeCell ref="E119:F119"/>
    <mergeCell ref="E122:F122"/>
    <mergeCell ref="E127:F127"/>
    <mergeCell ref="E131:F131"/>
    <mergeCell ref="E140:F140"/>
    <mergeCell ref="E148:F148"/>
    <mergeCell ref="E62:F62"/>
    <mergeCell ref="E67:F67"/>
    <mergeCell ref="E72:F72"/>
    <mergeCell ref="E77:F77"/>
    <mergeCell ref="E81:F81"/>
    <mergeCell ref="E86:F86"/>
    <mergeCell ref="E90:F90"/>
    <mergeCell ref="E96:F96"/>
    <mergeCell ref="E102:F102"/>
    <mergeCell ref="E27:F27"/>
    <mergeCell ref="E30:F30"/>
    <mergeCell ref="E33:F33"/>
    <mergeCell ref="E36:F36"/>
    <mergeCell ref="E39:F39"/>
    <mergeCell ref="E48:F48"/>
    <mergeCell ref="E51:F51"/>
    <mergeCell ref="E55:F55"/>
    <mergeCell ref="E59:F59"/>
    <mergeCell ref="E1:H1"/>
    <mergeCell ref="E2:H2"/>
    <mergeCell ref="E3:H3"/>
    <mergeCell ref="E4:H4"/>
    <mergeCell ref="C6:G6"/>
    <mergeCell ref="E14:F14"/>
    <mergeCell ref="E17:F17"/>
    <mergeCell ref="E20:F20"/>
    <mergeCell ref="E23:F23"/>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Molist</dc:creator>
  <cp:lastModifiedBy>Esther Molist</cp:lastModifiedBy>
  <dcterms:created xsi:type="dcterms:W3CDTF">2025-10-14T13:32:54Z</dcterms:created>
  <dcterms:modified xsi:type="dcterms:W3CDTF">2025-10-14T14:07:39Z</dcterms:modified>
</cp:coreProperties>
</file>