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R:\Oficina de Compras\02-CONTRACTACIÓ\02 - CONTRACTACIONS\CONTRACTACIONS 2025\2. LICITACIONS\HSE00013_2025 AM Serveis Audiovisuals\02. Plecs\Plantilles_ofertes\"/>
    </mc:Choice>
  </mc:AlternateContent>
  <bookViews>
    <workbookView xWindow="0" yWindow="0" windowWidth="28800" windowHeight="12651"/>
  </bookViews>
  <sheets>
    <sheet name="Model CAT" sheetId="1" r:id="rId1"/>
  </sheets>
  <calcPr calcId="152511"/>
  <extLst>
    <ext uri="GoogleSheetsCustomDataVersion2">
      <go:sheetsCustomData xmlns:go="http://customooxmlschemas.google.com/" r:id="rId6" roundtripDataChecksum="JukUmwXu2RzVs2O5hlnZO3t/WXvoYtQT5aUSyn9DaAY="/>
    </ext>
  </extLst>
</workbook>
</file>

<file path=xl/calcChain.xml><?xml version="1.0" encoding="utf-8"?>
<calcChain xmlns="http://schemas.openxmlformats.org/spreadsheetml/2006/main">
  <c r="D51" i="1" l="1"/>
  <c r="D50" i="1"/>
  <c r="D49" i="1" l="1"/>
  <c r="D48" i="1"/>
  <c r="D47" i="1"/>
  <c r="D46" i="1"/>
  <c r="D45" i="1"/>
  <c r="D44" i="1"/>
  <c r="D43" i="1"/>
  <c r="D42" i="1"/>
  <c r="D41" i="1"/>
  <c r="J38" i="1"/>
  <c r="G38" i="1"/>
  <c r="J37" i="1"/>
  <c r="G37" i="1"/>
  <c r="J36" i="1"/>
  <c r="G36" i="1"/>
  <c r="J35" i="1"/>
  <c r="G35" i="1"/>
  <c r="J34" i="1"/>
  <c r="G34" i="1"/>
  <c r="J33" i="1"/>
  <c r="G33" i="1"/>
  <c r="J32" i="1"/>
  <c r="G32" i="1"/>
  <c r="J31" i="1"/>
  <c r="G31" i="1"/>
  <c r="J30" i="1"/>
  <c r="G30" i="1"/>
  <c r="J29" i="1"/>
  <c r="G29" i="1"/>
  <c r="J28" i="1"/>
  <c r="G28" i="1"/>
  <c r="J27" i="1"/>
  <c r="G27" i="1"/>
  <c r="J26" i="1"/>
  <c r="G26" i="1"/>
  <c r="J25" i="1"/>
  <c r="G25" i="1"/>
  <c r="J24" i="1"/>
  <c r="G24" i="1"/>
  <c r="J23" i="1"/>
  <c r="G23" i="1"/>
  <c r="J22" i="1"/>
  <c r="G22" i="1"/>
  <c r="J21" i="1"/>
  <c r="G21" i="1"/>
  <c r="D11" i="1"/>
  <c r="D10" i="1"/>
  <c r="D9" i="1"/>
  <c r="D8" i="1"/>
  <c r="D7" i="1"/>
</calcChain>
</file>

<file path=xl/sharedStrings.xml><?xml version="1.0" encoding="utf-8"?>
<sst xmlns="http://schemas.openxmlformats.org/spreadsheetml/2006/main" count="96" uniqueCount="62">
  <si>
    <t>ANNEX 1</t>
  </si>
  <si>
    <t>MODEL D'OFERTA ECONÒMICA (SOBRE 3)</t>
  </si>
  <si>
    <t>Dades sotasignant</t>
  </si>
  <si>
    <t>Resposta</t>
  </si>
  <si>
    <t>Observacions</t>
  </si>
  <si>
    <t>Nom sotasignant</t>
  </si>
  <si>
    <t>DNI sotasignant</t>
  </si>
  <si>
    <t>Actua en</t>
  </si>
  <si>
    <t>Denominació Empresa</t>
  </si>
  <si>
    <t>NIF Empresa</t>
  </si>
  <si>
    <t>Títol del Contacte (introduir el títol de l'Apartat A del QC del PCP)</t>
  </si>
  <si>
    <t>Codi d' Expedient</t>
  </si>
  <si>
    <t>HSE00013/2025</t>
  </si>
  <si>
    <t>El sotasignant, assabentat/ada de l’anunci publicat al Perfil del contractant de la UOC i de les condicions i requisits que s’exigeixen per a l’adjudicació del contracte anteriorment referenciat, es compromet (en nom propi o de l’empresa que representa) a executar-lo amb estricta subjecció als requisits i condicions esmentats, d’acord amb el preu global i els preus unitaris (segons que correspongui) següents:</t>
  </si>
  <si>
    <t>PRESSUPOST DE LICITACIÓ</t>
  </si>
  <si>
    <t>OFERTA LICITADOR</t>
  </si>
  <si>
    <t>CONCEPTES</t>
  </si>
  <si>
    <t>Tipologia</t>
  </si>
  <si>
    <t>Preu Màxim Admès
(IVA Exclòs)</t>
  </si>
  <si>
    <t>Unitat de Mesura</t>
  </si>
  <si>
    <t>Preu Oferta (IVA Excl)</t>
  </si>
  <si>
    <t>Import IVA</t>
  </si>
  <si>
    <t>Preu Oferta
(IVA Inclòs)</t>
  </si>
  <si>
    <t>Advertiments</t>
  </si>
  <si>
    <t>Preu (€)</t>
  </si>
  <si>
    <t>€/mitja jornada</t>
  </si>
  <si>
    <t>€/jornada</t>
  </si>
  <si>
    <t>CONCEPTES DIFERENTS DEL PREU</t>
  </si>
  <si>
    <t>Oferta</t>
  </si>
  <si>
    <t>El termini de validesa de l’oferta és l’indicat en l’Apartat N del Quadre de Característiques.</t>
  </si>
  <si>
    <t>(S’ha de fer oferta per a tots i cadascun dels preus que s’indiquen en l’Apartat Y del Quadre de Característiques. Queden automàticament excloses del procediment de licitació les ofertes que presentin qualsevol valor superior al pressupost base de licitació —o, si n’hi ha, als preus unitaris màxims— indicats en l’Apartat E del Quadre de Característiques)</t>
  </si>
  <si>
    <t xml:space="preserve">L’empresa disposa i aporta al present servei la figura de guionista-redactor amb més de 5 anys d’experiència acreditada en produccions per televisió i  plataformes OTT de primer nivell (3Cat, Prime, altres…) en tasques com les descrites en aquest plec.
</t>
  </si>
  <si>
    <t xml:space="preserve">L’empresa disposa i aporta al present servei la figura de realitzador/DOP amb més de 5 anys d’experiència acreditada en la producció i realització de produccions per televisió i  plataformes OTT de primer nivell (3Cat, Prime, altres…)
</t>
  </si>
  <si>
    <t>L’empresa disposa i aporta al present servei la figura d'editor amb més de 5 anys d’experiència acreditada en la producció i realització de produccions per televisió i  plataformes OTT de primer nivell (3Cat, Prime, altres…</t>
  </si>
  <si>
    <t xml:space="preserve">El perfil guionista-redactor té més de 5 anys d’experiència en continguts  audiovisuals divulgatius sobre ciència i tecnologia. </t>
  </si>
  <si>
    <t xml:space="preserve">El perfil de realitzador/ DOP ha exercit aquesta funció en produccions documentals, divulgatius, culturals o vídeos institucionals i corporatius nominats a premis en els últims 5 anys. </t>
  </si>
  <si>
    <t xml:space="preserve">El perfil aportat com a guionista-redactor disposa del títol de C2 de llengua catalana
</t>
  </si>
  <si>
    <t xml:space="preserve">L'empresa aporta al present servei la figura de director creatiu audiovisual amb un mínim de 5 anys d’experiència per guiar i supervisar la idea creativa dels projectes seleccionats 
</t>
  </si>
  <si>
    <t>L’empresa aporta un protocol de seguiment de projectes amb l’ús d’eines col·laboratives per a la planificació i seguiment (Trello, Notion o similars)</t>
  </si>
  <si>
    <t>Un dels perfils aportats en l’equip tècnic compta amb un mínim de 200 hores de formació acreditada en Intel·ligència Artificial aplicada a la comunicació</t>
  </si>
  <si>
    <t>L’adjudicatari posa a disposició de la UOC eines de IA generatives d’imatge i so per usar en els vídeos creats en el marc d’aquesta licitació.</t>
  </si>
  <si>
    <t>Ofereix com a millora 15 hores anuals d’assessorament en matèria de formats i creativitat a l’equip de la UOC que es durà a terme en forma de workshops i sessions creatives.</t>
  </si>
  <si>
    <t xml:space="preserve">Lot 4. Creació de vídeos divulgatius i de difusió d’activitats i projectes
</t>
  </si>
  <si>
    <r>
      <t>4.1.1 Guionista-redactor. 
Proposta creativa, guió audiovisual i recerca-producció de testimonials i/o adaptació de contingut proporcionat per  la UOC.
La mitja jornada s’aplica en casos d’assistència a gravacions o entrevistes o per suport a edició. /</t>
    </r>
    <r>
      <rPr>
        <b/>
        <sz val="10"/>
        <color theme="1"/>
        <rFont val="Arial"/>
        <family val="2"/>
      </rPr>
      <t>Mitja jornada</t>
    </r>
    <r>
      <rPr>
        <sz val="10"/>
        <color theme="1"/>
        <rFont val="Arial"/>
      </rPr>
      <t xml:space="preserve">
</t>
    </r>
  </si>
  <si>
    <r>
      <t>4.1.2
Guionista-redactor. 
Proposta creativa, guió audiovisual i recerca-producció de testimonials i/o adaptació de contingut proporcionat per  la UOC./</t>
    </r>
    <r>
      <rPr>
        <b/>
        <sz val="10"/>
        <color theme="1"/>
        <rFont val="Arial"/>
        <family val="2"/>
      </rPr>
      <t xml:space="preserve"> Una jornada</t>
    </r>
    <r>
      <rPr>
        <sz val="10"/>
        <color theme="1"/>
        <rFont val="Arial"/>
      </rPr>
      <t xml:space="preserve">
La mitja jornada s’aplica en casos d’assistència a gravacions o entrevistes o per suport a edició. 
</t>
    </r>
  </si>
  <si>
    <r>
      <t>4.3.1
Operador de càmera ENG.
Inclou equipament de càmera, trípode, micro de solapa S/F i torxa de llum. /</t>
    </r>
    <r>
      <rPr>
        <b/>
        <sz val="10"/>
        <color theme="1"/>
        <rFont val="Arial"/>
        <family val="2"/>
      </rPr>
      <t>Mitja jornada</t>
    </r>
    <r>
      <rPr>
        <sz val="10"/>
        <color theme="1"/>
        <rFont val="Arial"/>
        <family val="2"/>
      </rPr>
      <t xml:space="preserve">
</t>
    </r>
  </si>
  <si>
    <r>
      <t>4.4.1
Tècnic de so
Tècnic de so directe amb equipament mínim de 4 micròfons inalambrics i 1 perxa./</t>
    </r>
    <r>
      <rPr>
        <b/>
        <sz val="10"/>
        <color theme="1"/>
        <rFont val="Arial"/>
        <family val="2"/>
      </rPr>
      <t xml:space="preserve">Mitja jornada </t>
    </r>
    <r>
      <rPr>
        <sz val="10"/>
        <color theme="1"/>
        <rFont val="Arial"/>
        <family val="2"/>
      </rPr>
      <t xml:space="preserve">
</t>
    </r>
  </si>
  <si>
    <r>
      <t xml:space="preserve">4.4.2
Tècnic de so
Tècnic de so directe amb equipament mínim de 4 micròfons inalambrics i 1 perxa/ </t>
    </r>
    <r>
      <rPr>
        <b/>
        <sz val="10"/>
        <color theme="1"/>
        <rFont val="Arial"/>
        <family val="2"/>
      </rPr>
      <t xml:space="preserve">Una jornada </t>
    </r>
    <r>
      <rPr>
        <sz val="10"/>
        <color theme="1"/>
        <rFont val="Arial"/>
        <family val="2"/>
      </rPr>
      <t xml:space="preserve">
</t>
    </r>
  </si>
  <si>
    <r>
      <t>4.2.1
Operador de càmera/DOP
Inclou càmera i objectius necessaris, estabilitzador, monitor i altres elements necessaris/</t>
    </r>
    <r>
      <rPr>
        <b/>
        <sz val="10"/>
        <color theme="1"/>
        <rFont val="Arial"/>
        <family val="2"/>
      </rPr>
      <t>Mitja Jornada</t>
    </r>
    <r>
      <rPr>
        <sz val="10"/>
        <color theme="1"/>
        <rFont val="Arial"/>
        <family val="2"/>
      </rPr>
      <t xml:space="preserve">
</t>
    </r>
  </si>
  <si>
    <r>
      <t>4.2.2
Operador de càmera/DOP
Inclou càmera i objectius necessaris, estabilitzador, monitor i altres elements necessaris/</t>
    </r>
    <r>
      <rPr>
        <b/>
        <sz val="10"/>
        <color theme="1"/>
        <rFont val="Arial"/>
        <family val="2"/>
      </rPr>
      <t>Una jornada</t>
    </r>
    <r>
      <rPr>
        <sz val="10"/>
        <color theme="1"/>
        <rFont val="Arial"/>
        <family val="2"/>
      </rPr>
      <t xml:space="preserve">
</t>
    </r>
  </si>
  <si>
    <r>
      <t>4.3.2
Operador de càmera ENG.
Inclou equipament de càmera, trípode, micro de solapa S/F i torxa de llum. /</t>
    </r>
    <r>
      <rPr>
        <b/>
        <sz val="10"/>
        <color theme="1"/>
        <rFont val="Arial"/>
        <family val="2"/>
      </rPr>
      <t>Una jornada</t>
    </r>
    <r>
      <rPr>
        <sz val="10"/>
        <color theme="1"/>
        <rFont val="Arial"/>
        <family val="2"/>
      </rPr>
      <t xml:space="preserve">
</t>
    </r>
  </si>
  <si>
    <r>
      <t>4.5.1
Editor 
Funcions: edició talls, aplicació marca i cairons, transcripció i subtitulació, elements gràfics, ajustos de color i nivells de so, inclusió d’un fons musical i exportacions segons el projecte /</t>
    </r>
    <r>
      <rPr>
        <b/>
        <sz val="10"/>
        <color theme="1"/>
        <rFont val="Arial"/>
        <family val="2"/>
      </rPr>
      <t xml:space="preserve">Mitja jornada. </t>
    </r>
    <r>
      <rPr>
        <sz val="10"/>
        <color theme="1"/>
        <rFont val="Arial"/>
        <family val="2"/>
      </rPr>
      <t xml:space="preserve">
</t>
    </r>
  </si>
  <si>
    <r>
      <t>4.5.2
Editor 
Funcions: edició talls, aplicació marca i cairons, transcripció i subtitulació, elements gràfics, ajustos de color i nivells de so, inclusió d’un fons musical i exportacions segons el projecte. /</t>
    </r>
    <r>
      <rPr>
        <b/>
        <sz val="10"/>
        <color theme="1"/>
        <rFont val="Arial"/>
        <family val="2"/>
      </rPr>
      <t>Una jornada</t>
    </r>
    <r>
      <rPr>
        <sz val="10"/>
        <color theme="1"/>
        <rFont val="Arial"/>
        <family val="2"/>
      </rPr>
      <t xml:space="preserve">
</t>
    </r>
  </si>
  <si>
    <r>
      <t>4.6.1
Grafista motion graphics
Disseny i generació de gràfics, infografies i animacions. Inclou plantejament storyboard./</t>
    </r>
    <r>
      <rPr>
        <b/>
        <sz val="10"/>
        <color theme="1"/>
        <rFont val="Arial"/>
        <family val="2"/>
      </rPr>
      <t>Mitja jornada</t>
    </r>
    <r>
      <rPr>
        <sz val="10"/>
        <color theme="1"/>
        <rFont val="Arial"/>
        <family val="2"/>
      </rPr>
      <t xml:space="preserve">
</t>
    </r>
  </si>
  <si>
    <r>
      <t>4.6.2
Grafista motion graphics
Disseny i generació de gràfics, infografies i animacions. Inclou plantejament storyboard./</t>
    </r>
    <r>
      <rPr>
        <b/>
        <sz val="10"/>
        <color theme="1"/>
        <rFont val="Arial"/>
        <family val="2"/>
      </rPr>
      <t>Una jornada</t>
    </r>
    <r>
      <rPr>
        <sz val="10"/>
        <color theme="1"/>
        <rFont val="Arial"/>
        <family val="2"/>
      </rPr>
      <t xml:space="preserve">
</t>
    </r>
  </si>
  <si>
    <r>
      <t>4.7.1
Postproducció so 
Edició diverses fonts de so, efectes i muntatge musical amb eines específiques./</t>
    </r>
    <r>
      <rPr>
        <b/>
        <sz val="10"/>
        <color theme="1"/>
        <rFont val="Arial"/>
        <family val="2"/>
      </rPr>
      <t>Mitja jornada</t>
    </r>
    <r>
      <rPr>
        <sz val="10"/>
        <color theme="1"/>
        <rFont val="Arial"/>
        <family val="2"/>
      </rPr>
      <t xml:space="preserve">
</t>
    </r>
  </si>
  <si>
    <r>
      <t>4.7.2
Postproducció so 
Edició diverses fonts de so, efectes i muntatge musical amb eines específiques./</t>
    </r>
    <r>
      <rPr>
        <b/>
        <sz val="10"/>
        <color theme="1"/>
        <rFont val="Arial"/>
        <family val="2"/>
      </rPr>
      <t>Una jornada</t>
    </r>
    <r>
      <rPr>
        <sz val="10"/>
        <color theme="1"/>
        <rFont val="Arial"/>
        <family val="2"/>
      </rPr>
      <t xml:space="preserve">
</t>
    </r>
  </si>
  <si>
    <r>
      <t>4.8.2
Etalonatge
Correcció de color i etalonatge creatiu./</t>
    </r>
    <r>
      <rPr>
        <b/>
        <sz val="10"/>
        <color theme="1"/>
        <rFont val="Arial"/>
        <family val="2"/>
      </rPr>
      <t>Una jornada</t>
    </r>
    <r>
      <rPr>
        <sz val="10"/>
        <color theme="1"/>
        <rFont val="Arial"/>
        <family val="2"/>
      </rPr>
      <t xml:space="preserve">
</t>
    </r>
  </si>
  <si>
    <r>
      <t xml:space="preserve">4.10.1 Locució en anglès o llengua estrangera
Inclou estudi d’enregistrament </t>
    </r>
    <r>
      <rPr>
        <b/>
        <sz val="10"/>
        <color theme="1"/>
        <rFont val="Arial"/>
        <family val="2"/>
      </rPr>
      <t>/Per minut (mínim 5 minuts)</t>
    </r>
    <r>
      <rPr>
        <sz val="10"/>
        <color theme="1"/>
        <rFont val="Arial"/>
        <family val="2"/>
      </rPr>
      <t xml:space="preserve">
</t>
    </r>
  </si>
  <si>
    <r>
      <t>4.9.1 Locució en català i/o castellà
Inclou estudi d’enregistrament /</t>
    </r>
    <r>
      <rPr>
        <b/>
        <sz val="10"/>
        <color theme="1"/>
        <rFont val="Arial"/>
        <family val="2"/>
      </rPr>
      <t>Per minut (mínim 5 minuts)</t>
    </r>
    <r>
      <rPr>
        <sz val="10"/>
        <color theme="1"/>
        <rFont val="Arial"/>
        <family val="2"/>
      </rPr>
      <t xml:space="preserve">
</t>
    </r>
  </si>
  <si>
    <r>
      <t>4.8.1
Etalonatge
Correcció de color i etalonatge creatiu./</t>
    </r>
    <r>
      <rPr>
        <b/>
        <sz val="10"/>
        <color theme="1"/>
        <rFont val="Arial"/>
        <family val="2"/>
      </rPr>
      <t>Mitja jornada</t>
    </r>
    <r>
      <rPr>
        <sz val="10"/>
        <color theme="1"/>
        <rFont val="Arial"/>
        <family val="2"/>
      </rPr>
      <t xml:space="preserve">
</t>
    </r>
  </si>
  <si>
    <t>€/minut</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</si>
</sst>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 [$€-1]"/>
  </numFmts>
  <fonts count="9" x14ac:knownFonts="1">
    <font>
      <sz val="10"/>
      <color rgb="FF000000"/>
      <name val="Arial"/>
      <scheme val="minor"/>
    </font>
    <font>
      <b/>
      <sz val="10"/>
      <color theme="1"/>
      <name val="Arial"/>
    </font>
    <font>
      <sz val="10"/>
      <color theme="1"/>
      <name val="Arial"/>
    </font>
    <font>
      <sz val="10"/>
      <color rgb="FF000000"/>
      <name val="Arial"/>
    </font>
    <font>
      <i/>
      <sz val="10"/>
      <color rgb="FFFF0000"/>
      <name val="Arial"/>
    </font>
    <font>
      <b/>
      <i/>
      <sz val="11"/>
      <color rgb="FFFF0000"/>
      <name val="Arial"/>
    </font>
    <font>
      <sz val="10"/>
      <name val="Arial"/>
    </font>
    <font>
      <sz val="10"/>
      <color theme="1"/>
      <name val="Arial"/>
      <family val="2"/>
    </font>
    <font>
      <b/>
      <sz val="10"/>
      <color theme="1"/>
      <name val="Arial"/>
      <family val="2"/>
    </font>
  </fonts>
  <fills count="6">
    <fill>
      <patternFill patternType="none"/>
    </fill>
    <fill>
      <patternFill patternType="gray125"/>
    </fill>
    <fill>
      <patternFill patternType="solid">
        <fgColor rgb="FFB7B7B7"/>
        <bgColor rgb="FFB7B7B7"/>
      </patternFill>
    </fill>
    <fill>
      <patternFill patternType="solid">
        <fgColor rgb="FFD9EAD3"/>
        <bgColor rgb="FFD9EAD3"/>
      </patternFill>
    </fill>
    <fill>
      <patternFill patternType="solid">
        <fgColor rgb="FFFFFFFF"/>
        <bgColor rgb="FFFFFFFF"/>
      </patternFill>
    </fill>
    <fill>
      <patternFill patternType="solid">
        <fgColor rgb="FFB6D7A8"/>
        <bgColor rgb="FFB6D7A8"/>
      </patternFill>
    </fill>
  </fills>
  <borders count="6">
    <border>
      <left/>
      <right/>
      <top/>
      <bottom/>
      <diagonal/>
    </border>
    <border>
      <left style="thin">
        <color rgb="FF000000"/>
      </left>
      <right style="thin">
        <color rgb="FF000000"/>
      </right>
      <top style="thin">
        <color rgb="FF000000"/>
      </top>
      <bottom style="thin">
        <color rgb="FF000000"/>
      </bottom>
      <diagonal/>
    </border>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43">
    <xf numFmtId="0" fontId="0" fillId="0" borderId="0" xfId="0" applyFont="1" applyAlignment="1"/>
    <xf numFmtId="0" fontId="2" fillId="0" borderId="0" xfId="0" applyFont="1"/>
    <xf numFmtId="0" fontId="1" fillId="2" borderId="1" xfId="0" applyFont="1" applyFill="1" applyBorder="1" applyAlignment="1">
      <alignment horizontal="left"/>
    </xf>
    <xf numFmtId="0" fontId="1" fillId="2" borderId="1" xfId="0" applyFont="1" applyFill="1" applyBorder="1" applyAlignment="1">
      <alignment horizontal="center"/>
    </xf>
    <xf numFmtId="0" fontId="1" fillId="0" borderId="1" xfId="0" applyFont="1" applyBorder="1"/>
    <xf numFmtId="0" fontId="2" fillId="0" borderId="1" xfId="0" applyFont="1" applyBorder="1" applyAlignment="1">
      <alignment horizontal="center" vertical="center" wrapText="1"/>
    </xf>
    <xf numFmtId="0" fontId="1" fillId="0" borderId="1" xfId="0" applyFont="1" applyBorder="1" applyAlignment="1">
      <alignment horizontal="left" wrapText="1"/>
    </xf>
    <xf numFmtId="0" fontId="2" fillId="0" borderId="1" xfId="0" applyFont="1" applyBorder="1" applyAlignment="1">
      <alignment horizontal="left" wrapText="1"/>
    </xf>
    <xf numFmtId="0" fontId="2" fillId="0" borderId="0" xfId="0" applyFont="1" applyAlignment="1">
      <alignment horizontal="left" wrapText="1"/>
    </xf>
    <xf numFmtId="0" fontId="4" fillId="0" borderId="0" xfId="0" applyFont="1"/>
    <xf numFmtId="0" fontId="5" fillId="4" borderId="2" xfId="0" applyFont="1" applyFill="1" applyBorder="1"/>
    <xf numFmtId="0" fontId="1" fillId="2" borderId="1" xfId="0" applyFont="1" applyFill="1" applyBorder="1" applyAlignment="1">
      <alignment horizontal="left" vertical="center"/>
    </xf>
    <xf numFmtId="0" fontId="1" fillId="2" borderId="1" xfId="0" applyFont="1" applyFill="1" applyBorder="1" applyAlignment="1">
      <alignment horizontal="center" vertical="center"/>
    </xf>
    <xf numFmtId="0" fontId="2" fillId="0" borderId="1" xfId="0" applyFont="1" applyBorder="1" applyAlignment="1">
      <alignment vertical="center" wrapText="1"/>
    </xf>
    <xf numFmtId="164" fontId="2" fillId="0" borderId="1" xfId="0" applyNumberFormat="1" applyFont="1" applyBorder="1" applyAlignment="1">
      <alignment horizontal="center" vertical="center"/>
    </xf>
    <xf numFmtId="4" fontId="2" fillId="0" borderId="1" xfId="0" applyNumberFormat="1"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center" vertical="center"/>
    </xf>
    <xf numFmtId="0" fontId="3" fillId="0" borderId="0" xfId="0" applyFont="1"/>
    <xf numFmtId="0" fontId="1" fillId="0" borderId="3" xfId="0" applyFont="1" applyBorder="1" applyAlignment="1">
      <alignment horizontal="left" vertical="center" wrapText="1"/>
    </xf>
    <xf numFmtId="0" fontId="2" fillId="4" borderId="1" xfId="0" applyFont="1" applyFill="1" applyBorder="1" applyAlignment="1">
      <alignment horizontal="center" vertical="center" wrapText="1"/>
    </xf>
    <xf numFmtId="0" fontId="1" fillId="0" borderId="3" xfId="0" applyFont="1" applyBorder="1" applyAlignment="1">
      <alignment horizontal="left" vertical="center" wrapText="1"/>
    </xf>
    <xf numFmtId="0" fontId="1" fillId="0" borderId="1" xfId="0" applyFont="1" applyBorder="1" applyAlignment="1">
      <alignment horizontal="left" vertical="center" wrapText="1"/>
    </xf>
    <xf numFmtId="0" fontId="3" fillId="0" borderId="0" xfId="0" applyFont="1" applyAlignment="1">
      <alignment wrapText="1"/>
    </xf>
    <xf numFmtId="0" fontId="1" fillId="0" borderId="1" xfId="0" applyFont="1" applyBorder="1" applyAlignment="1">
      <alignment horizontal="left" vertical="center" wrapText="1"/>
    </xf>
    <xf numFmtId="0" fontId="1" fillId="0" borderId="0" xfId="0" applyFont="1" applyAlignment="1">
      <alignment vertical="center"/>
    </xf>
    <xf numFmtId="0" fontId="1" fillId="0" borderId="0" xfId="0" applyFont="1"/>
    <xf numFmtId="0" fontId="1" fillId="0" borderId="0" xfId="0" applyFont="1" applyAlignment="1">
      <alignment vertical="center" wrapText="1"/>
    </xf>
    <xf numFmtId="0" fontId="3" fillId="0" borderId="0" xfId="0" applyFont="1" applyAlignment="1">
      <alignment vertical="center"/>
    </xf>
    <xf numFmtId="0" fontId="0" fillId="0" borderId="0" xfId="0" applyFont="1" applyAlignment="1"/>
    <xf numFmtId="0" fontId="7" fillId="0" borderId="1" xfId="0" applyFont="1" applyBorder="1" applyAlignment="1">
      <alignment vertical="center" wrapText="1"/>
    </xf>
    <xf numFmtId="0" fontId="7" fillId="0" borderId="1" xfId="0" applyFont="1" applyBorder="1" applyAlignment="1">
      <alignment horizontal="center" vertical="center"/>
    </xf>
    <xf numFmtId="0" fontId="2" fillId="3" borderId="1" xfId="0" applyFont="1" applyFill="1" applyBorder="1" applyProtection="1">
      <protection locked="0"/>
    </xf>
    <xf numFmtId="0" fontId="2" fillId="3" borderId="1" xfId="0" applyFont="1" applyFill="1" applyBorder="1" applyAlignment="1" applyProtection="1">
      <alignment horizontal="left" wrapText="1"/>
      <protection locked="0"/>
    </xf>
    <xf numFmtId="0" fontId="2" fillId="3" borderId="1" xfId="0" applyFont="1" applyFill="1" applyBorder="1" applyAlignment="1" applyProtection="1">
      <alignment horizontal="center" vertical="center"/>
      <protection locked="0"/>
    </xf>
    <xf numFmtId="0" fontId="1" fillId="0" borderId="0" xfId="0" applyFont="1" applyAlignment="1">
      <alignment horizontal="center"/>
    </xf>
    <xf numFmtId="0" fontId="0" fillId="0" borderId="0" xfId="0" applyFont="1" applyAlignment="1"/>
    <xf numFmtId="0" fontId="3" fillId="0" borderId="0" xfId="0" applyFont="1" applyAlignment="1">
      <alignment vertical="center" wrapText="1"/>
    </xf>
    <xf numFmtId="0" fontId="1" fillId="2" borderId="3" xfId="0" applyFont="1" applyFill="1" applyBorder="1" applyAlignment="1">
      <alignment horizontal="center"/>
    </xf>
    <xf numFmtId="0" fontId="6" fillId="0" borderId="4" xfId="0" applyFont="1" applyBorder="1"/>
    <xf numFmtId="0" fontId="6" fillId="0" borderId="5" xfId="0" applyFont="1" applyBorder="1"/>
    <xf numFmtId="0" fontId="1" fillId="5" borderId="3" xfId="0" applyFont="1" applyFill="1" applyBorder="1" applyAlignment="1">
      <alignment horizontal="center"/>
    </xf>
    <xf numFmtId="164" fontId="2" fillId="0" borderId="1" xfId="0" applyNumberFormat="1" applyFont="1" applyBorder="1" applyAlignment="1" applyProtection="1">
      <alignment horizontal="center" vertical="center"/>
      <protection locked="0"/>
    </xf>
  </cellXfs>
  <cellStyles count="1">
    <cellStyle name="Normal" xfId="0" builtinId="0"/>
  </cellStyles>
  <dxfs count="16">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Z983"/>
  <sheetViews>
    <sheetView tabSelected="1" topLeftCell="A38" workbookViewId="0">
      <selection activeCell="F40" sqref="F40"/>
    </sheetView>
  </sheetViews>
  <sheetFormatPr defaultColWidth="12.53515625" defaultRowHeight="15" customHeight="1" x14ac:dyDescent="0.3"/>
  <cols>
    <col min="1" max="1" width="2.3046875" customWidth="1"/>
    <col min="2" max="2" width="57.53515625" customWidth="1"/>
    <col min="3" max="4" width="29.84375" customWidth="1"/>
    <col min="5" max="5" width="14.4609375" customWidth="1"/>
    <col min="6" max="6" width="24.84375" customWidth="1"/>
    <col min="7" max="7" width="14.4609375" customWidth="1"/>
    <col min="8" max="8" width="9.69140625" customWidth="1"/>
    <col min="9" max="9" width="20.53515625" customWidth="1"/>
    <col min="10" max="10" width="35.3046875" customWidth="1"/>
  </cols>
  <sheetData>
    <row r="1" spans="2:10" ht="15.75" customHeight="1" x14ac:dyDescent="0.3"/>
    <row r="2" spans="2:10" ht="15.75" customHeight="1" x14ac:dyDescent="0.3"/>
    <row r="3" spans="2:10" ht="15.75" customHeight="1" x14ac:dyDescent="0.3">
      <c r="B3" s="35" t="s">
        <v>0</v>
      </c>
      <c r="C3" s="36"/>
      <c r="D3" s="36"/>
      <c r="E3" s="36"/>
      <c r="F3" s="36"/>
      <c r="G3" s="36"/>
      <c r="H3" s="36"/>
      <c r="I3" s="36"/>
      <c r="J3" s="36"/>
    </row>
    <row r="4" spans="2:10" ht="15.75" customHeight="1" x14ac:dyDescent="0.3">
      <c r="B4" s="35" t="s">
        <v>1</v>
      </c>
      <c r="C4" s="36"/>
      <c r="D4" s="36"/>
      <c r="E4" s="36"/>
      <c r="F4" s="36"/>
      <c r="G4" s="36"/>
      <c r="H4" s="36"/>
      <c r="I4" s="36"/>
      <c r="J4" s="36"/>
    </row>
    <row r="5" spans="2:10" ht="15.75" customHeight="1" x14ac:dyDescent="0.3">
      <c r="B5" s="1"/>
    </row>
    <row r="6" spans="2:10" ht="15.75" customHeight="1" x14ac:dyDescent="0.3">
      <c r="B6" s="2" t="s">
        <v>2</v>
      </c>
      <c r="C6" s="3" t="s">
        <v>3</v>
      </c>
      <c r="D6" s="3" t="s">
        <v>4</v>
      </c>
    </row>
    <row r="7" spans="2:10" ht="15.75" customHeight="1" x14ac:dyDescent="0.3">
      <c r="B7" s="4" t="s">
        <v>5</v>
      </c>
      <c r="C7" s="32"/>
      <c r="D7" s="5" t="str">
        <f t="shared" ref="D7:D9" si="0">IF(C7="","Pendent incloure informació","")</f>
        <v>Pendent incloure informació</v>
      </c>
    </row>
    <row r="8" spans="2:10" ht="15.75" customHeight="1" x14ac:dyDescent="0.3">
      <c r="B8" s="4" t="s">
        <v>6</v>
      </c>
      <c r="C8" s="32"/>
      <c r="D8" s="5" t="str">
        <f t="shared" si="0"/>
        <v>Pendent incloure informació</v>
      </c>
    </row>
    <row r="9" spans="2:10" ht="15.75" customHeight="1" x14ac:dyDescent="0.3">
      <c r="B9" s="6" t="s">
        <v>7</v>
      </c>
      <c r="C9" s="33"/>
      <c r="D9" s="5" t="str">
        <f t="shared" si="0"/>
        <v>Pendent incloure informació</v>
      </c>
      <c r="I9" s="1"/>
    </row>
    <row r="10" spans="2:10" ht="15.75" customHeight="1" x14ac:dyDescent="0.3">
      <c r="B10" s="6" t="s">
        <v>8</v>
      </c>
      <c r="C10" s="33"/>
      <c r="D10" s="5" t="str">
        <f t="shared" ref="D10:D11" si="1">IF(AND(C10="",$C$9="representació de l' empresa"),"Pendent incloure informació","")</f>
        <v/>
      </c>
      <c r="I10" s="1"/>
    </row>
    <row r="11" spans="2:10" ht="15.75" customHeight="1" x14ac:dyDescent="0.3">
      <c r="B11" s="6" t="s">
        <v>9</v>
      </c>
      <c r="C11" s="33"/>
      <c r="D11" s="5" t="str">
        <f t="shared" si="1"/>
        <v/>
      </c>
      <c r="I11" s="1"/>
    </row>
    <row r="12" spans="2:10" ht="35.25" customHeight="1" x14ac:dyDescent="0.3">
      <c r="B12" s="6" t="s">
        <v>10</v>
      </c>
      <c r="C12" s="7" t="s">
        <v>42</v>
      </c>
      <c r="D12" s="7"/>
      <c r="E12" s="8"/>
      <c r="F12" s="8"/>
      <c r="G12" s="8"/>
      <c r="H12" s="8"/>
      <c r="I12" s="1"/>
    </row>
    <row r="13" spans="2:10" ht="15.75" customHeight="1" x14ac:dyDescent="0.3">
      <c r="B13" s="6" t="s">
        <v>11</v>
      </c>
      <c r="C13" s="7" t="s">
        <v>12</v>
      </c>
      <c r="D13" s="7"/>
      <c r="E13" s="8"/>
      <c r="F13" s="8"/>
      <c r="G13" s="8"/>
      <c r="H13" s="8"/>
      <c r="I13" s="1"/>
    </row>
    <row r="14" spans="2:10" ht="15.75" customHeight="1" x14ac:dyDescent="0.3">
      <c r="B14" s="8"/>
      <c r="C14" s="8"/>
      <c r="D14" s="8"/>
      <c r="E14" s="8"/>
      <c r="F14" s="8"/>
      <c r="G14" s="8"/>
      <c r="H14" s="8"/>
      <c r="I14" s="1"/>
    </row>
    <row r="15" spans="2:10" ht="52.5" customHeight="1" x14ac:dyDescent="0.3">
      <c r="B15" s="37" t="s">
        <v>13</v>
      </c>
      <c r="C15" s="36"/>
      <c r="D15" s="36"/>
      <c r="E15" s="36"/>
      <c r="F15" s="36"/>
      <c r="G15" s="36"/>
      <c r="H15" s="36"/>
    </row>
    <row r="16" spans="2:10" ht="15.75" customHeight="1" x14ac:dyDescent="0.35">
      <c r="B16" s="9"/>
    </row>
    <row r="17" spans="1:26" ht="15.75" customHeight="1" x14ac:dyDescent="0.35">
      <c r="B17" s="10"/>
    </row>
    <row r="18" spans="1:26" ht="15.75" customHeight="1" x14ac:dyDescent="0.35">
      <c r="B18" s="9"/>
    </row>
    <row r="19" spans="1:26" ht="15.75" customHeight="1" x14ac:dyDescent="0.35">
      <c r="B19" s="9"/>
      <c r="C19" s="38" t="s">
        <v>14</v>
      </c>
      <c r="D19" s="39"/>
      <c r="E19" s="40"/>
      <c r="F19" s="41" t="s">
        <v>15</v>
      </c>
      <c r="G19" s="39"/>
      <c r="H19" s="39"/>
      <c r="I19" s="40"/>
    </row>
    <row r="20" spans="1:26" ht="12.45" x14ac:dyDescent="0.3">
      <c r="B20" s="11" t="s">
        <v>16</v>
      </c>
      <c r="C20" s="12" t="s">
        <v>17</v>
      </c>
      <c r="D20" s="12" t="s">
        <v>18</v>
      </c>
      <c r="E20" s="12" t="s">
        <v>19</v>
      </c>
      <c r="F20" s="12" t="s">
        <v>20</v>
      </c>
      <c r="G20" s="12" t="s">
        <v>19</v>
      </c>
      <c r="H20" s="12" t="s">
        <v>21</v>
      </c>
      <c r="I20" s="12" t="s">
        <v>22</v>
      </c>
      <c r="J20" s="12" t="s">
        <v>23</v>
      </c>
    </row>
    <row r="21" spans="1:26" ht="120" customHeight="1" x14ac:dyDescent="0.3">
      <c r="B21" s="30" t="s">
        <v>43</v>
      </c>
      <c r="C21" s="14" t="s">
        <v>24</v>
      </c>
      <c r="D21" s="15">
        <v>150</v>
      </c>
      <c r="E21" s="16" t="s">
        <v>25</v>
      </c>
      <c r="F21" s="34"/>
      <c r="G21" s="17" t="str">
        <f t="shared" ref="G21:G38" si="2">E21</f>
        <v>€/mitja jornada</v>
      </c>
      <c r="H21" s="34"/>
      <c r="I21" s="34"/>
      <c r="J21" s="13" t="str">
        <f t="shared" ref="J21:J38" si="3">IF(F21="","Pendent incloure import ofertat.S'han d'informar tots els conceptes que componen l'oferta",IF(C21="Preu (€)",IF(F21&gt;D21,"L'import indicat supera el preu màxim admès. Aquest fet suposarà l'exclusió del procediment de licitació",""),IF(C21="Percentatge (%) de recàrrec",IF(F21&gt;D21,"El percentatge indicat supera el percentatge màxim admès. Aquest fet suposarà l'exclusió del procediment de licitació",""),(IF(C21="Percentatge (%) de descompte",IF(F21&lt;D21,"El percentatge indicat és inferior al percentatge mínim admès. Aquest fet suposarà l'exclusió del procediment de licitació",""),IF(F21="","Pendent incloure import ofertat.S'han d'informar tots els conceptes que componen l'oferta",IF(C21="Preu ($)",IF(F21&gt;D21,"L'import indicat supera el preu màxim admès. Aquest fet suposarà l'exclusió del procediment de licitació",""))))))))</f>
        <v>Pendent incloure import ofertat.S'han d'informar tots els conceptes que componen l'oferta</v>
      </c>
    </row>
    <row r="22" spans="1:26" ht="113.25" customHeight="1" x14ac:dyDescent="0.3">
      <c r="B22" s="30" t="s">
        <v>44</v>
      </c>
      <c r="C22" s="14" t="s">
        <v>24</v>
      </c>
      <c r="D22" s="15">
        <v>300</v>
      </c>
      <c r="E22" s="16" t="s">
        <v>26</v>
      </c>
      <c r="F22" s="34"/>
      <c r="G22" s="17" t="str">
        <f t="shared" si="2"/>
        <v>€/jornada</v>
      </c>
      <c r="H22" s="34"/>
      <c r="I22" s="34"/>
      <c r="J22" s="13" t="str">
        <f t="shared" si="3"/>
        <v>Pendent incloure import ofertat.S'han d'informar tots els conceptes que componen l'oferta</v>
      </c>
    </row>
    <row r="23" spans="1:26" ht="102.75" customHeight="1" x14ac:dyDescent="0.3">
      <c r="B23" s="30" t="s">
        <v>48</v>
      </c>
      <c r="C23" s="14" t="s">
        <v>24</v>
      </c>
      <c r="D23" s="15">
        <v>250</v>
      </c>
      <c r="E23" s="16" t="s">
        <v>25</v>
      </c>
      <c r="F23" s="34"/>
      <c r="G23" s="17" t="str">
        <f t="shared" si="2"/>
        <v>€/mitja jornada</v>
      </c>
      <c r="H23" s="34"/>
      <c r="I23" s="34"/>
      <c r="J23" s="13" t="str">
        <f t="shared" si="3"/>
        <v>Pendent incloure import ofertat.S'han d'informar tots els conceptes que componen l'oferta</v>
      </c>
    </row>
    <row r="24" spans="1:26" ht="102.75" customHeight="1" x14ac:dyDescent="0.3">
      <c r="B24" s="30" t="s">
        <v>49</v>
      </c>
      <c r="C24" s="14" t="s">
        <v>24</v>
      </c>
      <c r="D24" s="15">
        <v>450</v>
      </c>
      <c r="E24" s="16" t="s">
        <v>26</v>
      </c>
      <c r="F24" s="34"/>
      <c r="G24" s="17" t="str">
        <f t="shared" si="2"/>
        <v>€/jornada</v>
      </c>
      <c r="H24" s="34"/>
      <c r="I24" s="34"/>
      <c r="J24" s="13" t="str">
        <f t="shared" si="3"/>
        <v>Pendent incloure import ofertat.S'han d'informar tots els conceptes que componen l'oferta</v>
      </c>
    </row>
    <row r="25" spans="1:26" ht="96.75" customHeight="1" x14ac:dyDescent="0.3">
      <c r="B25" s="30" t="s">
        <v>45</v>
      </c>
      <c r="C25" s="14" t="s">
        <v>24</v>
      </c>
      <c r="D25" s="15">
        <v>200</v>
      </c>
      <c r="E25" s="17" t="s">
        <v>25</v>
      </c>
      <c r="F25" s="34"/>
      <c r="G25" s="17" t="str">
        <f t="shared" si="2"/>
        <v>€/mitja jornada</v>
      </c>
      <c r="H25" s="34"/>
      <c r="I25" s="34"/>
      <c r="J25" s="13" t="str">
        <f t="shared" si="3"/>
        <v>Pendent incloure import ofertat.S'han d'informar tots els conceptes que componen l'oferta</v>
      </c>
    </row>
    <row r="26" spans="1:26" ht="106.5" customHeight="1" x14ac:dyDescent="0.3">
      <c r="A26" s="18"/>
      <c r="B26" s="30" t="s">
        <v>50</v>
      </c>
      <c r="C26" s="14" t="s">
        <v>24</v>
      </c>
      <c r="D26" s="15">
        <v>400</v>
      </c>
      <c r="E26" s="17" t="s">
        <v>26</v>
      </c>
      <c r="F26" s="34"/>
      <c r="G26" s="17" t="str">
        <f t="shared" si="2"/>
        <v>€/jornada</v>
      </c>
      <c r="H26" s="34"/>
      <c r="I26" s="34"/>
      <c r="J26" s="13" t="str">
        <f t="shared" si="3"/>
        <v>Pendent incloure import ofertat.S'han d'informar tots els conceptes que componen l'oferta</v>
      </c>
      <c r="K26" s="18"/>
      <c r="L26" s="18"/>
      <c r="M26" s="18"/>
      <c r="N26" s="18"/>
      <c r="O26" s="18"/>
      <c r="P26" s="18"/>
      <c r="Q26" s="18"/>
      <c r="R26" s="18"/>
      <c r="S26" s="18"/>
      <c r="T26" s="18"/>
      <c r="U26" s="18"/>
      <c r="V26" s="18"/>
      <c r="W26" s="18"/>
      <c r="X26" s="18"/>
      <c r="Y26" s="18"/>
      <c r="Z26" s="18"/>
    </row>
    <row r="27" spans="1:26" ht="105" customHeight="1" x14ac:dyDescent="0.3">
      <c r="A27" s="18"/>
      <c r="B27" s="30" t="s">
        <v>46</v>
      </c>
      <c r="C27" s="14" t="s">
        <v>24</v>
      </c>
      <c r="D27" s="15">
        <v>200</v>
      </c>
      <c r="E27" s="17" t="s">
        <v>25</v>
      </c>
      <c r="F27" s="34"/>
      <c r="G27" s="17" t="str">
        <f t="shared" si="2"/>
        <v>€/mitja jornada</v>
      </c>
      <c r="H27" s="34"/>
      <c r="I27" s="34"/>
      <c r="J27" s="13" t="str">
        <f t="shared" si="3"/>
        <v>Pendent incloure import ofertat.S'han d'informar tots els conceptes que componen l'oferta</v>
      </c>
      <c r="K27" s="18"/>
      <c r="L27" s="18"/>
      <c r="M27" s="18"/>
      <c r="N27" s="18"/>
      <c r="O27" s="18"/>
      <c r="P27" s="18"/>
      <c r="Q27" s="18"/>
      <c r="R27" s="18"/>
      <c r="S27" s="18"/>
      <c r="T27" s="18"/>
      <c r="U27" s="18"/>
      <c r="V27" s="18"/>
      <c r="W27" s="18"/>
      <c r="X27" s="18"/>
      <c r="Y27" s="18"/>
      <c r="Z27" s="18"/>
    </row>
    <row r="28" spans="1:26" ht="119.25" customHeight="1" x14ac:dyDescent="0.3">
      <c r="A28" s="18"/>
      <c r="B28" s="30" t="s">
        <v>47</v>
      </c>
      <c r="C28" s="14" t="s">
        <v>24</v>
      </c>
      <c r="D28" s="15">
        <v>350</v>
      </c>
      <c r="E28" s="17" t="s">
        <v>26</v>
      </c>
      <c r="F28" s="34"/>
      <c r="G28" s="17" t="str">
        <f t="shared" si="2"/>
        <v>€/jornada</v>
      </c>
      <c r="H28" s="34"/>
      <c r="I28" s="34"/>
      <c r="J28" s="13" t="str">
        <f t="shared" si="3"/>
        <v>Pendent incloure import ofertat.S'han d'informar tots els conceptes que componen l'oferta</v>
      </c>
      <c r="K28" s="18"/>
      <c r="L28" s="18"/>
      <c r="M28" s="18"/>
      <c r="N28" s="18"/>
      <c r="O28" s="18"/>
      <c r="P28" s="18"/>
      <c r="Q28" s="18"/>
      <c r="R28" s="18"/>
      <c r="S28" s="18"/>
      <c r="T28" s="18"/>
      <c r="U28" s="18"/>
      <c r="V28" s="18"/>
      <c r="W28" s="18"/>
      <c r="X28" s="18"/>
      <c r="Y28" s="18"/>
      <c r="Z28" s="18"/>
    </row>
    <row r="29" spans="1:26" ht="87.75" customHeight="1" x14ac:dyDescent="0.3">
      <c r="A29" s="18"/>
      <c r="B29" s="30" t="s">
        <v>51</v>
      </c>
      <c r="C29" s="14" t="s">
        <v>24</v>
      </c>
      <c r="D29" s="15">
        <v>175</v>
      </c>
      <c r="E29" s="17" t="s">
        <v>25</v>
      </c>
      <c r="F29" s="34"/>
      <c r="G29" s="17" t="str">
        <f t="shared" si="2"/>
        <v>€/mitja jornada</v>
      </c>
      <c r="H29" s="34"/>
      <c r="I29" s="34"/>
      <c r="J29" s="13" t="str">
        <f t="shared" si="3"/>
        <v>Pendent incloure import ofertat.S'han d'informar tots els conceptes que componen l'oferta</v>
      </c>
      <c r="K29" s="18"/>
      <c r="L29" s="18"/>
      <c r="M29" s="18"/>
      <c r="N29" s="18"/>
      <c r="O29" s="18"/>
      <c r="P29" s="18"/>
      <c r="Q29" s="18"/>
      <c r="R29" s="18"/>
      <c r="S29" s="18"/>
      <c r="T29" s="18"/>
      <c r="U29" s="18"/>
      <c r="V29" s="18"/>
      <c r="W29" s="18"/>
      <c r="X29" s="18"/>
      <c r="Y29" s="18"/>
      <c r="Z29" s="18"/>
    </row>
    <row r="30" spans="1:26" ht="149.25" customHeight="1" x14ac:dyDescent="0.3">
      <c r="A30" s="18"/>
      <c r="B30" s="30" t="s">
        <v>52</v>
      </c>
      <c r="C30" s="14" t="s">
        <v>24</v>
      </c>
      <c r="D30" s="15">
        <v>275</v>
      </c>
      <c r="E30" s="17" t="s">
        <v>26</v>
      </c>
      <c r="F30" s="34"/>
      <c r="G30" s="17" t="str">
        <f t="shared" si="2"/>
        <v>€/jornada</v>
      </c>
      <c r="H30" s="34"/>
      <c r="I30" s="34"/>
      <c r="J30" s="13" t="str">
        <f t="shared" si="3"/>
        <v>Pendent incloure import ofertat.S'han d'informar tots els conceptes que componen l'oferta</v>
      </c>
      <c r="K30" s="18"/>
      <c r="L30" s="18"/>
      <c r="M30" s="18"/>
      <c r="N30" s="18"/>
      <c r="O30" s="18"/>
      <c r="P30" s="18"/>
      <c r="Q30" s="18"/>
      <c r="R30" s="18"/>
      <c r="S30" s="18"/>
      <c r="T30" s="18"/>
      <c r="U30" s="18"/>
      <c r="V30" s="18"/>
      <c r="W30" s="18"/>
      <c r="X30" s="18"/>
      <c r="Y30" s="18"/>
      <c r="Z30" s="18"/>
    </row>
    <row r="31" spans="1:26" ht="122.25" customHeight="1" x14ac:dyDescent="0.3">
      <c r="A31" s="18"/>
      <c r="B31" s="30" t="s">
        <v>53</v>
      </c>
      <c r="C31" s="14" t="s">
        <v>24</v>
      </c>
      <c r="D31" s="15">
        <v>250</v>
      </c>
      <c r="E31" s="17" t="s">
        <v>25</v>
      </c>
      <c r="F31" s="34"/>
      <c r="G31" s="17" t="str">
        <f t="shared" si="2"/>
        <v>€/mitja jornada</v>
      </c>
      <c r="H31" s="34"/>
      <c r="I31" s="34"/>
      <c r="J31" s="13" t="str">
        <f t="shared" si="3"/>
        <v>Pendent incloure import ofertat.S'han d'informar tots els conceptes que componen l'oferta</v>
      </c>
      <c r="K31" s="18"/>
      <c r="L31" s="18"/>
      <c r="M31" s="18"/>
      <c r="N31" s="18"/>
      <c r="O31" s="18"/>
      <c r="P31" s="18"/>
      <c r="Q31" s="18"/>
      <c r="R31" s="18"/>
      <c r="S31" s="18"/>
      <c r="T31" s="18"/>
      <c r="U31" s="18"/>
      <c r="V31" s="18"/>
      <c r="W31" s="18"/>
      <c r="X31" s="18"/>
      <c r="Y31" s="18"/>
      <c r="Z31" s="18"/>
    </row>
    <row r="32" spans="1:26" ht="148.5" customHeight="1" x14ac:dyDescent="0.3">
      <c r="A32" s="18"/>
      <c r="B32" s="30" t="s">
        <v>54</v>
      </c>
      <c r="C32" s="14" t="s">
        <v>24</v>
      </c>
      <c r="D32" s="15">
        <v>400</v>
      </c>
      <c r="E32" s="17" t="s">
        <v>26</v>
      </c>
      <c r="F32" s="34"/>
      <c r="G32" s="17" t="str">
        <f t="shared" si="2"/>
        <v>€/jornada</v>
      </c>
      <c r="H32" s="34"/>
      <c r="I32" s="34"/>
      <c r="J32" s="13" t="str">
        <f t="shared" si="3"/>
        <v>Pendent incloure import ofertat.S'han d'informar tots els conceptes que componen l'oferta</v>
      </c>
      <c r="K32" s="18"/>
      <c r="L32" s="18"/>
      <c r="M32" s="18"/>
      <c r="N32" s="18"/>
      <c r="O32" s="18"/>
      <c r="P32" s="18"/>
      <c r="Q32" s="18"/>
      <c r="R32" s="18"/>
      <c r="S32" s="18"/>
      <c r="T32" s="18"/>
      <c r="U32" s="18"/>
      <c r="V32" s="18"/>
      <c r="W32" s="18"/>
      <c r="X32" s="18"/>
      <c r="Y32" s="18"/>
      <c r="Z32" s="18"/>
    </row>
    <row r="33" spans="1:26" ht="146.25" customHeight="1" x14ac:dyDescent="0.3">
      <c r="A33" s="18"/>
      <c r="B33" s="30" t="s">
        <v>55</v>
      </c>
      <c r="C33" s="14" t="s">
        <v>24</v>
      </c>
      <c r="D33" s="15">
        <v>250</v>
      </c>
      <c r="E33" s="17" t="s">
        <v>25</v>
      </c>
      <c r="F33" s="34"/>
      <c r="G33" s="17" t="str">
        <f t="shared" si="2"/>
        <v>€/mitja jornada</v>
      </c>
      <c r="H33" s="34"/>
      <c r="I33" s="34"/>
      <c r="J33" s="13" t="str">
        <f t="shared" si="3"/>
        <v>Pendent incloure import ofertat.S'han d'informar tots els conceptes que componen l'oferta</v>
      </c>
      <c r="K33" s="18"/>
      <c r="L33" s="18"/>
      <c r="M33" s="18"/>
      <c r="N33" s="18"/>
      <c r="O33" s="18"/>
      <c r="P33" s="18"/>
      <c r="Q33" s="18"/>
      <c r="R33" s="18"/>
      <c r="S33" s="18"/>
      <c r="T33" s="18"/>
      <c r="U33" s="18"/>
      <c r="V33" s="18"/>
      <c r="W33" s="18"/>
      <c r="X33" s="18"/>
      <c r="Y33" s="18"/>
      <c r="Z33" s="18"/>
    </row>
    <row r="34" spans="1:26" ht="138.75" customHeight="1" x14ac:dyDescent="0.3">
      <c r="A34" s="18"/>
      <c r="B34" s="30" t="s">
        <v>56</v>
      </c>
      <c r="C34" s="14" t="s">
        <v>24</v>
      </c>
      <c r="D34" s="15">
        <v>400</v>
      </c>
      <c r="E34" s="16" t="s">
        <v>25</v>
      </c>
      <c r="F34" s="34"/>
      <c r="G34" s="17" t="str">
        <f t="shared" si="2"/>
        <v>€/mitja jornada</v>
      </c>
      <c r="H34" s="34"/>
      <c r="I34" s="34"/>
      <c r="J34" s="13" t="str">
        <f t="shared" si="3"/>
        <v>Pendent incloure import ofertat.S'han d'informar tots els conceptes que componen l'oferta</v>
      </c>
      <c r="K34" s="18"/>
      <c r="L34" s="18"/>
      <c r="M34" s="18"/>
      <c r="N34" s="18"/>
      <c r="O34" s="18"/>
      <c r="P34" s="18"/>
      <c r="Q34" s="18"/>
      <c r="R34" s="18"/>
      <c r="S34" s="18"/>
      <c r="T34" s="18"/>
      <c r="U34" s="18"/>
      <c r="V34" s="18"/>
      <c r="W34" s="18"/>
      <c r="X34" s="18"/>
      <c r="Y34" s="18"/>
      <c r="Z34" s="18"/>
    </row>
    <row r="35" spans="1:26" ht="107.25" customHeight="1" x14ac:dyDescent="0.3">
      <c r="A35" s="18"/>
      <c r="B35" s="30" t="s">
        <v>60</v>
      </c>
      <c r="C35" s="14" t="s">
        <v>24</v>
      </c>
      <c r="D35" s="15">
        <v>300</v>
      </c>
      <c r="E35" s="17" t="s">
        <v>25</v>
      </c>
      <c r="F35" s="34"/>
      <c r="G35" s="17" t="str">
        <f t="shared" si="2"/>
        <v>€/mitja jornada</v>
      </c>
      <c r="H35" s="34"/>
      <c r="I35" s="34"/>
      <c r="J35" s="13" t="str">
        <f t="shared" si="3"/>
        <v>Pendent incloure import ofertat.S'han d'informar tots els conceptes que componen l'oferta</v>
      </c>
      <c r="K35" s="18"/>
      <c r="L35" s="18"/>
      <c r="M35" s="18"/>
      <c r="N35" s="18"/>
      <c r="O35" s="18"/>
      <c r="P35" s="18"/>
      <c r="Q35" s="18"/>
      <c r="R35" s="18"/>
      <c r="S35" s="18"/>
      <c r="T35" s="18"/>
      <c r="U35" s="18"/>
      <c r="V35" s="18"/>
      <c r="W35" s="18"/>
      <c r="X35" s="18"/>
      <c r="Y35" s="18"/>
      <c r="Z35" s="18"/>
    </row>
    <row r="36" spans="1:26" ht="101.25" customHeight="1" x14ac:dyDescent="0.3">
      <c r="A36" s="18"/>
      <c r="B36" s="30" t="s">
        <v>57</v>
      </c>
      <c r="C36" s="14" t="s">
        <v>24</v>
      </c>
      <c r="D36" s="15">
        <v>500</v>
      </c>
      <c r="E36" s="17" t="s">
        <v>26</v>
      </c>
      <c r="F36" s="34"/>
      <c r="G36" s="17" t="str">
        <f t="shared" si="2"/>
        <v>€/jornada</v>
      </c>
      <c r="H36" s="34"/>
      <c r="I36" s="34"/>
      <c r="J36" s="13" t="str">
        <f t="shared" si="3"/>
        <v>Pendent incloure import ofertat.S'han d'informar tots els conceptes que componen l'oferta</v>
      </c>
      <c r="K36" s="18"/>
      <c r="L36" s="18"/>
      <c r="M36" s="18"/>
      <c r="N36" s="18"/>
      <c r="O36" s="18"/>
      <c r="P36" s="18"/>
      <c r="Q36" s="18"/>
      <c r="R36" s="18"/>
      <c r="S36" s="18"/>
      <c r="T36" s="18"/>
      <c r="U36" s="18"/>
      <c r="V36" s="18"/>
      <c r="W36" s="18"/>
      <c r="X36" s="18"/>
      <c r="Y36" s="18"/>
      <c r="Z36" s="18"/>
    </row>
    <row r="37" spans="1:26" ht="105.75" customHeight="1" x14ac:dyDescent="0.3">
      <c r="A37" s="18"/>
      <c r="B37" s="30" t="s">
        <v>59</v>
      </c>
      <c r="C37" s="14" t="s">
        <v>24</v>
      </c>
      <c r="D37" s="15">
        <v>60</v>
      </c>
      <c r="E37" s="31" t="s">
        <v>61</v>
      </c>
      <c r="F37" s="34"/>
      <c r="G37" s="17" t="str">
        <f t="shared" si="2"/>
        <v>€/minut</v>
      </c>
      <c r="H37" s="34"/>
      <c r="I37" s="34"/>
      <c r="J37" s="13" t="str">
        <f t="shared" si="3"/>
        <v>Pendent incloure import ofertat.S'han d'informar tots els conceptes que componen l'oferta</v>
      </c>
      <c r="K37" s="18"/>
      <c r="L37" s="18"/>
      <c r="M37" s="18"/>
      <c r="N37" s="18"/>
      <c r="O37" s="18"/>
      <c r="P37" s="18"/>
      <c r="Q37" s="18"/>
      <c r="R37" s="18"/>
      <c r="S37" s="18"/>
      <c r="T37" s="18"/>
      <c r="U37" s="18"/>
      <c r="V37" s="18"/>
      <c r="W37" s="18"/>
      <c r="X37" s="18"/>
      <c r="Y37" s="18"/>
      <c r="Z37" s="18"/>
    </row>
    <row r="38" spans="1:26" ht="120" customHeight="1" x14ac:dyDescent="0.3">
      <c r="A38" s="18"/>
      <c r="B38" s="30" t="s">
        <v>58</v>
      </c>
      <c r="C38" s="14" t="s">
        <v>24</v>
      </c>
      <c r="D38" s="15">
        <v>70</v>
      </c>
      <c r="E38" s="31" t="s">
        <v>61</v>
      </c>
      <c r="F38" s="34"/>
      <c r="G38" s="17" t="str">
        <f t="shared" si="2"/>
        <v>€/minut</v>
      </c>
      <c r="H38" s="34"/>
      <c r="I38" s="34"/>
      <c r="J38" s="13" t="str">
        <f t="shared" si="3"/>
        <v>Pendent incloure import ofertat.S'han d'informar tots els conceptes que componen l'oferta</v>
      </c>
      <c r="K38" s="18"/>
      <c r="L38" s="18"/>
      <c r="M38" s="18"/>
      <c r="N38" s="18"/>
      <c r="O38" s="18"/>
      <c r="P38" s="18"/>
      <c r="Q38" s="18"/>
      <c r="R38" s="18"/>
      <c r="S38" s="18"/>
      <c r="T38" s="18"/>
      <c r="U38" s="18"/>
      <c r="V38" s="18"/>
      <c r="W38" s="18"/>
      <c r="X38" s="18"/>
      <c r="Y38" s="18"/>
      <c r="Z38" s="18"/>
    </row>
    <row r="39" spans="1:26" ht="84.9" customHeight="1" x14ac:dyDescent="0.35">
      <c r="A39" s="18"/>
      <c r="B39" s="10"/>
      <c r="K39" s="18"/>
      <c r="L39" s="18"/>
      <c r="M39" s="18"/>
      <c r="N39" s="18"/>
      <c r="O39" s="18"/>
      <c r="P39" s="18"/>
      <c r="Q39" s="18"/>
      <c r="R39" s="18"/>
      <c r="S39" s="18"/>
      <c r="T39" s="18"/>
      <c r="U39" s="18"/>
      <c r="V39" s="18"/>
      <c r="W39" s="18"/>
      <c r="X39" s="18"/>
      <c r="Y39" s="18"/>
      <c r="Z39" s="18"/>
    </row>
    <row r="40" spans="1:26" ht="84.9" customHeight="1" x14ac:dyDescent="0.3">
      <c r="A40" s="18"/>
      <c r="B40" s="2" t="s">
        <v>27</v>
      </c>
      <c r="C40" s="3" t="s">
        <v>28</v>
      </c>
      <c r="D40" s="3" t="s">
        <v>4</v>
      </c>
      <c r="K40" s="18"/>
      <c r="L40" s="18"/>
      <c r="M40" s="18"/>
      <c r="N40" s="18"/>
      <c r="O40" s="18"/>
      <c r="P40" s="18"/>
      <c r="Q40" s="18"/>
      <c r="R40" s="18"/>
      <c r="S40" s="18"/>
      <c r="T40" s="18"/>
      <c r="U40" s="18"/>
      <c r="V40" s="18"/>
      <c r="W40" s="18"/>
      <c r="X40" s="18"/>
      <c r="Y40" s="18"/>
      <c r="Z40" s="18"/>
    </row>
    <row r="41" spans="1:26" ht="107.25" customHeight="1" x14ac:dyDescent="0.3">
      <c r="A41" s="18"/>
      <c r="B41" s="19" t="s">
        <v>31</v>
      </c>
      <c r="C41" s="42"/>
      <c r="D41" s="20" t="str">
        <f t="shared" ref="D41:D49" si="4">IF(C41="","Pendent resposta","")</f>
        <v>Pendent resposta</v>
      </c>
      <c r="K41" s="18"/>
      <c r="L41" s="18"/>
      <c r="M41" s="18"/>
      <c r="N41" s="18"/>
      <c r="O41" s="18"/>
      <c r="P41" s="18"/>
      <c r="Q41" s="18"/>
      <c r="R41" s="18"/>
      <c r="S41" s="18"/>
      <c r="T41" s="18"/>
      <c r="U41" s="18"/>
      <c r="V41" s="18"/>
      <c r="W41" s="18"/>
      <c r="X41" s="18"/>
      <c r="Y41" s="18"/>
      <c r="Z41" s="18"/>
    </row>
    <row r="42" spans="1:26" ht="75" customHeight="1" x14ac:dyDescent="0.3">
      <c r="B42" s="21" t="s">
        <v>32</v>
      </c>
      <c r="C42" s="42"/>
      <c r="D42" s="20" t="str">
        <f t="shared" si="4"/>
        <v>Pendent resposta</v>
      </c>
    </row>
    <row r="43" spans="1:26" ht="75" customHeight="1" x14ac:dyDescent="0.3">
      <c r="B43" s="22" t="s">
        <v>33</v>
      </c>
      <c r="C43" s="42"/>
      <c r="D43" s="20" t="str">
        <f t="shared" si="4"/>
        <v>Pendent resposta</v>
      </c>
      <c r="E43" s="18"/>
      <c r="F43" s="18"/>
      <c r="G43" s="18"/>
      <c r="H43" s="18"/>
      <c r="I43" s="18"/>
      <c r="J43" s="18"/>
    </row>
    <row r="44" spans="1:26" ht="75" customHeight="1" x14ac:dyDescent="0.3">
      <c r="B44" s="19" t="s">
        <v>34</v>
      </c>
      <c r="C44" s="42"/>
      <c r="D44" s="20" t="str">
        <f t="shared" si="4"/>
        <v>Pendent resposta</v>
      </c>
      <c r="E44" s="23"/>
      <c r="F44" s="23"/>
      <c r="G44" s="23"/>
      <c r="H44" s="23"/>
      <c r="I44" s="23"/>
      <c r="J44" s="23"/>
    </row>
    <row r="45" spans="1:26" ht="75" customHeight="1" x14ac:dyDescent="0.3">
      <c r="B45" s="19" t="s">
        <v>35</v>
      </c>
      <c r="C45" s="42"/>
      <c r="D45" s="20" t="str">
        <f t="shared" si="4"/>
        <v>Pendent resposta</v>
      </c>
    </row>
    <row r="46" spans="1:26" ht="75" customHeight="1" x14ac:dyDescent="0.3">
      <c r="B46" s="19" t="s">
        <v>36</v>
      </c>
      <c r="C46" s="42"/>
      <c r="D46" s="20" t="str">
        <f t="shared" si="4"/>
        <v>Pendent resposta</v>
      </c>
      <c r="E46" s="23"/>
    </row>
    <row r="47" spans="1:26" ht="75" customHeight="1" x14ac:dyDescent="0.3">
      <c r="B47" s="22" t="s">
        <v>37</v>
      </c>
      <c r="C47" s="42"/>
      <c r="D47" s="20" t="str">
        <f t="shared" si="4"/>
        <v>Pendent resposta</v>
      </c>
    </row>
    <row r="48" spans="1:26" ht="75" customHeight="1" x14ac:dyDescent="0.3">
      <c r="A48" s="18"/>
      <c r="B48" s="22" t="s">
        <v>38</v>
      </c>
      <c r="C48" s="42"/>
      <c r="D48" s="20" t="str">
        <f t="shared" si="4"/>
        <v>Pendent resposta</v>
      </c>
      <c r="K48" s="18"/>
      <c r="L48" s="18"/>
      <c r="M48" s="18"/>
      <c r="N48" s="18"/>
      <c r="O48" s="18"/>
      <c r="P48" s="18"/>
      <c r="Q48" s="18"/>
      <c r="R48" s="18"/>
      <c r="S48" s="18"/>
      <c r="T48" s="18"/>
      <c r="U48" s="18"/>
      <c r="V48" s="18"/>
      <c r="W48" s="18"/>
      <c r="X48" s="18"/>
      <c r="Y48" s="18"/>
      <c r="Z48" s="18"/>
    </row>
    <row r="49" spans="1:26" ht="75" customHeight="1" x14ac:dyDescent="0.3">
      <c r="A49" s="23"/>
      <c r="B49" s="24" t="s">
        <v>39</v>
      </c>
      <c r="C49" s="42"/>
      <c r="D49" s="20" t="str">
        <f t="shared" si="4"/>
        <v>Pendent resposta</v>
      </c>
      <c r="K49" s="23"/>
      <c r="L49" s="23"/>
      <c r="M49" s="23"/>
      <c r="N49" s="23"/>
      <c r="O49" s="23"/>
      <c r="P49" s="23"/>
      <c r="Q49" s="23"/>
      <c r="R49" s="23"/>
      <c r="S49" s="23"/>
      <c r="T49" s="23"/>
      <c r="U49" s="23"/>
      <c r="V49" s="23"/>
      <c r="W49" s="23"/>
      <c r="X49" s="23"/>
      <c r="Y49" s="23"/>
      <c r="Z49" s="23"/>
    </row>
    <row r="50" spans="1:26" ht="75" customHeight="1" x14ac:dyDescent="0.3">
      <c r="B50" s="24" t="s">
        <v>40</v>
      </c>
      <c r="C50" s="42"/>
      <c r="D50" s="20" t="str">
        <f t="shared" ref="D50:D51" si="5">IF(C50="","Pendent resposta","")</f>
        <v>Pendent resposta</v>
      </c>
      <c r="E50" s="29"/>
      <c r="F50" s="29"/>
      <c r="G50" s="29"/>
      <c r="H50" s="29"/>
      <c r="I50" s="29"/>
      <c r="J50" s="29"/>
    </row>
    <row r="51" spans="1:26" ht="75" customHeight="1" x14ac:dyDescent="0.3">
      <c r="B51" s="24" t="s">
        <v>41</v>
      </c>
      <c r="C51" s="42"/>
      <c r="D51" s="20" t="str">
        <f t="shared" si="5"/>
        <v>Pendent resposta</v>
      </c>
    </row>
    <row r="52" spans="1:26" ht="84.9" customHeight="1" x14ac:dyDescent="0.3">
      <c r="D52" s="18"/>
    </row>
    <row r="53" spans="1:26" ht="15.75" customHeight="1" x14ac:dyDescent="0.3">
      <c r="B53" s="25" t="s">
        <v>29</v>
      </c>
      <c r="C53" s="18"/>
    </row>
    <row r="54" spans="1:26" ht="15.75" customHeight="1" x14ac:dyDescent="0.3">
      <c r="A54" s="18"/>
      <c r="B54" s="26"/>
      <c r="C54" s="18"/>
      <c r="K54" s="18"/>
      <c r="L54" s="18"/>
      <c r="M54" s="18"/>
      <c r="N54" s="18"/>
      <c r="O54" s="18"/>
      <c r="P54" s="18"/>
      <c r="Q54" s="18"/>
      <c r="R54" s="18"/>
      <c r="S54" s="18"/>
      <c r="T54" s="18"/>
      <c r="U54" s="18"/>
      <c r="V54" s="18"/>
      <c r="W54" s="18"/>
      <c r="X54" s="18"/>
      <c r="Y54" s="18"/>
      <c r="Z54" s="18"/>
    </row>
    <row r="55" spans="1:26" ht="117" customHeight="1" x14ac:dyDescent="0.3">
      <c r="A55" s="18"/>
      <c r="B55" s="27" t="s">
        <v>30</v>
      </c>
      <c r="C55" s="28"/>
      <c r="K55" s="18"/>
      <c r="L55" s="18"/>
      <c r="M55" s="18"/>
      <c r="N55" s="18"/>
      <c r="O55" s="18"/>
      <c r="P55" s="18"/>
      <c r="Q55" s="18"/>
      <c r="R55" s="18"/>
      <c r="S55" s="18"/>
      <c r="T55" s="18"/>
      <c r="U55" s="18"/>
      <c r="V55" s="18"/>
      <c r="W55" s="18"/>
      <c r="X55" s="18"/>
      <c r="Y55" s="18"/>
      <c r="Z55" s="18"/>
    </row>
    <row r="56" spans="1:26" ht="84.9" customHeight="1" x14ac:dyDescent="0.3"/>
    <row r="60" spans="1:26" ht="38.25" customHeight="1" x14ac:dyDescent="0.3">
      <c r="A60" s="18"/>
      <c r="K60" s="18"/>
      <c r="L60" s="18"/>
      <c r="M60" s="18"/>
      <c r="N60" s="18"/>
      <c r="O60" s="18"/>
      <c r="P60" s="18"/>
      <c r="Q60" s="18"/>
      <c r="R60" s="18"/>
      <c r="S60" s="18"/>
      <c r="T60" s="18"/>
      <c r="U60" s="18"/>
      <c r="V60" s="18"/>
      <c r="W60" s="18"/>
      <c r="X60" s="18"/>
      <c r="Y60" s="18"/>
      <c r="Z60" s="18"/>
    </row>
    <row r="61" spans="1:26" ht="15.75" customHeight="1" x14ac:dyDescent="0.3"/>
    <row r="62" spans="1:26" ht="15.75" customHeight="1" x14ac:dyDescent="0.3"/>
    <row r="63" spans="1:26" ht="15.75" customHeight="1" x14ac:dyDescent="0.3"/>
    <row r="64" spans="1:26" ht="15.75" customHeight="1" x14ac:dyDescent="0.3"/>
    <row r="65" ht="15.75" customHeight="1" x14ac:dyDescent="0.3"/>
    <row r="66" ht="15.75" customHeight="1" x14ac:dyDescent="0.3"/>
    <row r="67" ht="15.75" customHeight="1" x14ac:dyDescent="0.3"/>
    <row r="68" ht="15.75" customHeight="1" x14ac:dyDescent="0.3"/>
    <row r="69" ht="15.75" customHeight="1" x14ac:dyDescent="0.3"/>
    <row r="70" ht="15.75" customHeight="1" x14ac:dyDescent="0.3"/>
    <row r="71" ht="15.75" customHeight="1" x14ac:dyDescent="0.3"/>
    <row r="72" ht="15.75" customHeight="1" x14ac:dyDescent="0.3"/>
    <row r="73" ht="15.75" customHeight="1" x14ac:dyDescent="0.3"/>
    <row r="74" ht="15.75" customHeight="1" x14ac:dyDescent="0.3"/>
    <row r="75" ht="15.75" customHeight="1" x14ac:dyDescent="0.3"/>
    <row r="76" ht="15.75" customHeight="1" x14ac:dyDescent="0.3"/>
    <row r="77" ht="15.75" customHeight="1" x14ac:dyDescent="0.3"/>
    <row r="78" ht="15.75" customHeight="1" x14ac:dyDescent="0.3"/>
    <row r="79" ht="15.75" customHeight="1" x14ac:dyDescent="0.3"/>
    <row r="80" ht="15.75" customHeight="1" x14ac:dyDescent="0.3"/>
    <row r="81" ht="15.75" customHeight="1" x14ac:dyDescent="0.3"/>
    <row r="82" ht="15.75" customHeight="1" x14ac:dyDescent="0.3"/>
    <row r="83" ht="15.75" customHeight="1" x14ac:dyDescent="0.3"/>
    <row r="84" ht="15.75" customHeight="1" x14ac:dyDescent="0.3"/>
    <row r="85" ht="15.75" customHeight="1" x14ac:dyDescent="0.3"/>
    <row r="86" ht="15.75" customHeight="1" x14ac:dyDescent="0.3"/>
    <row r="87" ht="15.75" customHeight="1" x14ac:dyDescent="0.3"/>
    <row r="88" ht="15.75" customHeight="1" x14ac:dyDescent="0.3"/>
    <row r="89" ht="15.75" customHeight="1" x14ac:dyDescent="0.3"/>
    <row r="90" ht="15.75" customHeight="1" x14ac:dyDescent="0.3"/>
    <row r="91" ht="15.75" customHeight="1" x14ac:dyDescent="0.3"/>
    <row r="92" ht="15.75" customHeight="1" x14ac:dyDescent="0.3"/>
    <row r="93" ht="15.75" customHeight="1" x14ac:dyDescent="0.3"/>
    <row r="94" ht="15.75" customHeight="1" x14ac:dyDescent="0.3"/>
    <row r="95" ht="15.75" customHeight="1" x14ac:dyDescent="0.3"/>
    <row r="96" ht="15.75" customHeight="1" x14ac:dyDescent="0.3"/>
    <row r="97" ht="15.75" customHeight="1" x14ac:dyDescent="0.3"/>
    <row r="98" ht="15.75" customHeight="1" x14ac:dyDescent="0.3"/>
    <row r="99" ht="15.75" customHeight="1" x14ac:dyDescent="0.3"/>
    <row r="100" ht="15.75" customHeight="1" x14ac:dyDescent="0.3"/>
    <row r="101" ht="15.75" customHeight="1" x14ac:dyDescent="0.3"/>
    <row r="102" ht="15.75" customHeight="1" x14ac:dyDescent="0.3"/>
    <row r="103" ht="15.75" customHeight="1" x14ac:dyDescent="0.3"/>
    <row r="104" ht="15.75" customHeight="1" x14ac:dyDescent="0.3"/>
    <row r="105" ht="15.75" customHeight="1" x14ac:dyDescent="0.3"/>
    <row r="106" ht="15.75" customHeight="1" x14ac:dyDescent="0.3"/>
    <row r="107" ht="15.75" customHeight="1" x14ac:dyDescent="0.3"/>
    <row r="108" ht="15.75" customHeight="1" x14ac:dyDescent="0.3"/>
    <row r="109" ht="15.75" customHeight="1" x14ac:dyDescent="0.3"/>
    <row r="110" ht="15.75" customHeight="1" x14ac:dyDescent="0.3"/>
    <row r="111" ht="15.75" customHeight="1" x14ac:dyDescent="0.3"/>
    <row r="112" ht="15.75" customHeight="1" x14ac:dyDescent="0.3"/>
    <row r="113" ht="15.75" customHeight="1" x14ac:dyDescent="0.3"/>
    <row r="114" ht="15.75" customHeight="1" x14ac:dyDescent="0.3"/>
    <row r="115" ht="15.75" customHeight="1" x14ac:dyDescent="0.3"/>
    <row r="116" ht="15.75" customHeight="1" x14ac:dyDescent="0.3"/>
    <row r="117" ht="15.75" customHeight="1" x14ac:dyDescent="0.3"/>
    <row r="118" ht="15.75" customHeight="1" x14ac:dyDescent="0.3"/>
    <row r="119" ht="15.75" customHeight="1" x14ac:dyDescent="0.3"/>
    <row r="120" ht="15.75" customHeight="1" x14ac:dyDescent="0.3"/>
    <row r="121" ht="15.75" customHeight="1" x14ac:dyDescent="0.3"/>
    <row r="122" ht="15.75" customHeight="1" x14ac:dyDescent="0.3"/>
    <row r="123" ht="15.75" customHeight="1" x14ac:dyDescent="0.3"/>
    <row r="124" ht="15.75" customHeight="1" x14ac:dyDescent="0.3"/>
    <row r="125" ht="15.75" customHeight="1" x14ac:dyDescent="0.3"/>
    <row r="126" ht="15.75" customHeight="1" x14ac:dyDescent="0.3"/>
    <row r="127" ht="15.75" customHeight="1" x14ac:dyDescent="0.3"/>
    <row r="128" ht="15.75" customHeight="1" x14ac:dyDescent="0.3"/>
    <row r="129" ht="15.75" customHeight="1" x14ac:dyDescent="0.3"/>
    <row r="130" ht="15.75" customHeight="1" x14ac:dyDescent="0.3"/>
    <row r="131" ht="15.75" customHeight="1" x14ac:dyDescent="0.3"/>
    <row r="132" ht="15.75" customHeight="1" x14ac:dyDescent="0.3"/>
    <row r="133" ht="15.75" customHeight="1" x14ac:dyDescent="0.3"/>
    <row r="134" ht="15.75" customHeight="1" x14ac:dyDescent="0.3"/>
    <row r="135" ht="15.75" customHeight="1" x14ac:dyDescent="0.3"/>
    <row r="136" ht="15.75" customHeight="1" x14ac:dyDescent="0.3"/>
    <row r="137" ht="15.75" customHeight="1" x14ac:dyDescent="0.3"/>
    <row r="138" ht="15.75" customHeight="1" x14ac:dyDescent="0.3"/>
    <row r="139" ht="15.75" customHeight="1" x14ac:dyDescent="0.3"/>
    <row r="140" ht="15.75" customHeight="1" x14ac:dyDescent="0.3"/>
    <row r="141" ht="15.75" customHeight="1" x14ac:dyDescent="0.3"/>
    <row r="142" ht="15.75" customHeight="1" x14ac:dyDescent="0.3"/>
    <row r="143" ht="15.75" customHeight="1" x14ac:dyDescent="0.3"/>
    <row r="144" ht="15.75" customHeight="1" x14ac:dyDescent="0.3"/>
    <row r="145" ht="15.75" customHeight="1" x14ac:dyDescent="0.3"/>
    <row r="146" ht="15.75" customHeight="1" x14ac:dyDescent="0.3"/>
    <row r="147" ht="15.75" customHeight="1" x14ac:dyDescent="0.3"/>
    <row r="148" ht="15.75" customHeight="1" x14ac:dyDescent="0.3"/>
    <row r="149" ht="15.75" customHeight="1" x14ac:dyDescent="0.3"/>
    <row r="150" ht="15.75" customHeight="1" x14ac:dyDescent="0.3"/>
    <row r="151" ht="15.75" customHeight="1" x14ac:dyDescent="0.3"/>
    <row r="152" ht="15.75" customHeight="1" x14ac:dyDescent="0.3"/>
    <row r="153" ht="15.75" customHeight="1" x14ac:dyDescent="0.3"/>
    <row r="154" ht="15.75" customHeight="1" x14ac:dyDescent="0.3"/>
    <row r="155" ht="15.75" customHeight="1" x14ac:dyDescent="0.3"/>
    <row r="156" ht="15.75" customHeight="1" x14ac:dyDescent="0.3"/>
    <row r="157" ht="15.75" customHeight="1" x14ac:dyDescent="0.3"/>
    <row r="158" ht="15.75" customHeight="1" x14ac:dyDescent="0.3"/>
    <row r="159" ht="15.75" customHeight="1" x14ac:dyDescent="0.3"/>
    <row r="160" ht="15.75" customHeight="1" x14ac:dyDescent="0.3"/>
    <row r="161" ht="15.75" customHeight="1" x14ac:dyDescent="0.3"/>
    <row r="162" ht="15.75" customHeight="1" x14ac:dyDescent="0.3"/>
    <row r="163" ht="15.75" customHeight="1" x14ac:dyDescent="0.3"/>
    <row r="164" ht="15.75" customHeight="1" x14ac:dyDescent="0.3"/>
    <row r="165" ht="15.75" customHeight="1" x14ac:dyDescent="0.3"/>
    <row r="166" ht="15.75" customHeight="1" x14ac:dyDescent="0.3"/>
    <row r="167" ht="15.75" customHeight="1" x14ac:dyDescent="0.3"/>
    <row r="168" ht="15.75" customHeight="1" x14ac:dyDescent="0.3"/>
    <row r="169" ht="15.75" customHeight="1" x14ac:dyDescent="0.3"/>
    <row r="170" ht="15.75" customHeight="1" x14ac:dyDescent="0.3"/>
    <row r="171" ht="15.75" customHeight="1" x14ac:dyDescent="0.3"/>
    <row r="172" ht="15.75" customHeight="1" x14ac:dyDescent="0.3"/>
    <row r="173" ht="15.75" customHeight="1" x14ac:dyDescent="0.3"/>
    <row r="174" ht="15.75" customHeight="1" x14ac:dyDescent="0.3"/>
    <row r="175" ht="15.75" customHeight="1" x14ac:dyDescent="0.3"/>
    <row r="176" ht="15.75" customHeight="1" x14ac:dyDescent="0.3"/>
    <row r="177" ht="15.75" customHeight="1" x14ac:dyDescent="0.3"/>
    <row r="178" ht="15.75" customHeight="1" x14ac:dyDescent="0.3"/>
    <row r="179" ht="15.75" customHeight="1" x14ac:dyDescent="0.3"/>
    <row r="180" ht="15.75" customHeight="1" x14ac:dyDescent="0.3"/>
    <row r="181" ht="15.75" customHeight="1" x14ac:dyDescent="0.3"/>
    <row r="182" ht="15.75" customHeight="1" x14ac:dyDescent="0.3"/>
    <row r="183" ht="15.75" customHeight="1" x14ac:dyDescent="0.3"/>
    <row r="184" ht="15.75" customHeight="1" x14ac:dyDescent="0.3"/>
    <row r="185" ht="15.75" customHeight="1" x14ac:dyDescent="0.3"/>
    <row r="186" ht="15.75" customHeight="1" x14ac:dyDescent="0.3"/>
    <row r="187" ht="15.75" customHeight="1" x14ac:dyDescent="0.3"/>
    <row r="188" ht="15.75" customHeight="1" x14ac:dyDescent="0.3"/>
    <row r="189" ht="15.75" customHeight="1" x14ac:dyDescent="0.3"/>
    <row r="190" ht="15.75" customHeight="1" x14ac:dyDescent="0.3"/>
    <row r="191" ht="15.75" customHeight="1" x14ac:dyDescent="0.3"/>
    <row r="192" ht="15.75" customHeight="1" x14ac:dyDescent="0.3"/>
    <row r="193" ht="15.75" customHeight="1" x14ac:dyDescent="0.3"/>
    <row r="194" ht="15.75" customHeight="1" x14ac:dyDescent="0.3"/>
    <row r="195" ht="15.75" customHeight="1" x14ac:dyDescent="0.3"/>
    <row r="196" ht="15.75" customHeight="1" x14ac:dyDescent="0.3"/>
    <row r="197" ht="15.75" customHeight="1" x14ac:dyDescent="0.3"/>
    <row r="198" ht="15.75" customHeight="1" x14ac:dyDescent="0.3"/>
    <row r="199" ht="15.75" customHeight="1" x14ac:dyDescent="0.3"/>
    <row r="200" ht="15.75" customHeight="1" x14ac:dyDescent="0.3"/>
    <row r="201" ht="15.75" customHeight="1" x14ac:dyDescent="0.3"/>
    <row r="202" ht="15.75" customHeight="1" x14ac:dyDescent="0.3"/>
    <row r="203" ht="15.75" customHeight="1" x14ac:dyDescent="0.3"/>
    <row r="204" ht="15.75" customHeight="1" x14ac:dyDescent="0.3"/>
    <row r="205" ht="15.75" customHeight="1" x14ac:dyDescent="0.3"/>
    <row r="206" ht="15.75" customHeight="1" x14ac:dyDescent="0.3"/>
    <row r="207" ht="15.75" customHeight="1" x14ac:dyDescent="0.3"/>
    <row r="208" ht="15.75" customHeight="1" x14ac:dyDescent="0.3"/>
    <row r="209" ht="15.75" customHeight="1" x14ac:dyDescent="0.3"/>
    <row r="210" ht="15.75" customHeight="1" x14ac:dyDescent="0.3"/>
    <row r="211" ht="15.75" customHeight="1" x14ac:dyDescent="0.3"/>
    <row r="212" ht="15.75" customHeight="1" x14ac:dyDescent="0.3"/>
    <row r="213" ht="15.75" customHeight="1" x14ac:dyDescent="0.3"/>
    <row r="214" ht="15.75" customHeight="1" x14ac:dyDescent="0.3"/>
    <row r="215" ht="15.75" customHeight="1" x14ac:dyDescent="0.3"/>
    <row r="216" ht="15.75" customHeight="1" x14ac:dyDescent="0.3"/>
    <row r="217" ht="15.75" customHeight="1" x14ac:dyDescent="0.3"/>
    <row r="218" ht="15.75" customHeight="1" x14ac:dyDescent="0.3"/>
    <row r="219" ht="15.75" customHeight="1" x14ac:dyDescent="0.3"/>
    <row r="220" ht="15.7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sheetData>
  <sheetProtection sheet="1" objects="1" scenarios="1"/>
  <mergeCells count="5">
    <mergeCell ref="B3:J3"/>
    <mergeCell ref="B4:J4"/>
    <mergeCell ref="B15:H15"/>
    <mergeCell ref="C19:E19"/>
    <mergeCell ref="F19:I19"/>
  </mergeCells>
  <conditionalFormatting sqref="D7:F11 D41:D49 F41:F43">
    <cfRule type="cellIs" dxfId="15" priority="5" operator="equal">
      <formula>"Correcte"</formula>
    </cfRule>
  </conditionalFormatting>
  <conditionalFormatting sqref="D7:F11 D41:D49 F41:F43">
    <cfRule type="cellIs" dxfId="14" priority="6" operator="equal">
      <formula>"Pendent incloure informació"</formula>
    </cfRule>
  </conditionalFormatting>
  <conditionalFormatting sqref="J21:J25">
    <cfRule type="cellIs" dxfId="13" priority="7" operator="equal">
      <formula>"Correcte"</formula>
    </cfRule>
  </conditionalFormatting>
  <conditionalFormatting sqref="J21:J25">
    <cfRule type="notContainsBlanks" dxfId="12" priority="8">
      <formula>LEN(TRIM(J21))&gt;0</formula>
    </cfRule>
  </conditionalFormatting>
  <conditionalFormatting sqref="J26:J38">
    <cfRule type="cellIs" dxfId="11" priority="9" operator="equal">
      <formula>"Correcte"</formula>
    </cfRule>
  </conditionalFormatting>
  <conditionalFormatting sqref="J26:J38">
    <cfRule type="notContainsBlanks" dxfId="10" priority="10">
      <formula>LEN(TRIM(J26))&gt;0</formula>
    </cfRule>
  </conditionalFormatting>
  <conditionalFormatting sqref="D47">
    <cfRule type="cellIs" dxfId="9" priority="15" operator="equal">
      <formula>"Correcte"</formula>
    </cfRule>
  </conditionalFormatting>
  <conditionalFormatting sqref="D47">
    <cfRule type="cellIs" dxfId="8" priority="16" operator="equal">
      <formula>"Pendent incloure informació"</formula>
    </cfRule>
  </conditionalFormatting>
  <conditionalFormatting sqref="D48">
    <cfRule type="cellIs" dxfId="7" priority="17" operator="equal">
      <formula>"Correcte"</formula>
    </cfRule>
  </conditionalFormatting>
  <conditionalFormatting sqref="D48">
    <cfRule type="cellIs" dxfId="6" priority="18" operator="equal">
      <formula>"Pendent incloure informació"</formula>
    </cfRule>
  </conditionalFormatting>
  <conditionalFormatting sqref="D49">
    <cfRule type="cellIs" dxfId="5" priority="19" operator="equal">
      <formula>"Correcte"</formula>
    </cfRule>
  </conditionalFormatting>
  <conditionalFormatting sqref="D49">
    <cfRule type="cellIs" dxfId="4" priority="20" operator="equal">
      <formula>"Pendent incloure informació"</formula>
    </cfRule>
  </conditionalFormatting>
  <conditionalFormatting sqref="D50:D51">
    <cfRule type="cellIs" dxfId="3" priority="1" operator="equal">
      <formula>"Correcte"</formula>
    </cfRule>
  </conditionalFormatting>
  <conditionalFormatting sqref="D50:D51">
    <cfRule type="cellIs" dxfId="2" priority="2" operator="equal">
      <formula>"Pendent incloure informació"</formula>
    </cfRule>
  </conditionalFormatting>
  <conditionalFormatting sqref="D50:D51">
    <cfRule type="cellIs" dxfId="1" priority="3" operator="equal">
      <formula>"Correcte"</formula>
    </cfRule>
  </conditionalFormatting>
  <conditionalFormatting sqref="D50:D51">
    <cfRule type="cellIs" dxfId="0" priority="4" operator="equal">
      <formula>"Pendent incloure informació"</formula>
    </cfRule>
  </conditionalFormatting>
  <dataValidations count="4">
    <dataValidation type="list" allowBlank="1" showErrorMessage="1" sqref="C9">
      <formula1>"Nom propi,Representació de l' empresa"</formula1>
    </dataValidation>
    <dataValidation type="list" allowBlank="1" showErrorMessage="1" sqref="C21:C38">
      <formula1>"Preu (€),Percentatge (%) de recàrrec,Percentatge (%) de descompte,Preu ($)"</formula1>
    </dataValidation>
    <dataValidation type="list" allowBlank="1" showErrorMessage="1" sqref="C41:C51">
      <formula1>"Sí,No"</formula1>
    </dataValidation>
    <dataValidation type="custom" allowBlank="1" showDropDown="1" showInputMessage="1" showErrorMessage="1" prompt="Com a màxim es poden entrar 2 decimals" sqref="F21:F38 H21:I38">
      <formula1>AND(F21&lt;&gt;"",LEN(RIGHT(F21,LEN(F21)-IFERROR(FIND(",",F21),LEN(F21))))&lt;=2)</formula1>
    </dataValidation>
  </dataValidations>
  <pageMargins left="0.7" right="0.7" top="0.75" bottom="0.75" header="0" footer="0"/>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Fulls de càlcul</vt:lpstr>
      </vt:variant>
      <vt:variant>
        <vt:i4>1</vt:i4>
      </vt:variant>
    </vt:vector>
  </HeadingPairs>
  <TitlesOfParts>
    <vt:vector size="1" baseType="lpstr">
      <vt:lpstr>Model CAT</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Josep Maria Martínez Caballeria</dc:creator>
  <cp:lastModifiedBy>Sandra Sabater Anell</cp:lastModifiedBy>
  <dcterms:created xsi:type="dcterms:W3CDTF">2024-06-26T14:18:40Z</dcterms:created>
  <dcterms:modified xsi:type="dcterms:W3CDTF">2025-10-14T07:48:07Z</dcterms:modified>
</cp:coreProperties>
</file>