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emarqueza_tmb_cat/Documents/allison/"/>
    </mc:Choice>
  </mc:AlternateContent>
  <xr:revisionPtr revIDLastSave="7" documentId="13_ncr:1_{6370B4D4-C4AA-4B3B-83BB-27C0F9B0FFA5}" xr6:coauthVersionLast="47" xr6:coauthVersionMax="47" xr10:uidLastSave="{F4B7A52E-A864-4027-950B-F5BB442F35A1}"/>
  <bookViews>
    <workbookView xWindow="-110" yWindow="-110" windowWidth="19420" windowHeight="10420" xr2:uid="{4A31A52B-F268-4A11-B9DE-A00BB4289BDC}"/>
  </bookViews>
  <sheets>
    <sheet name="Lot 1" sheetId="1" r:id="rId1"/>
    <sheet name="Hoja1" sheetId="2" r:id="rId2"/>
  </sheets>
  <definedNames>
    <definedName name="_xlnm._FilterDatabase" localSheetId="0" hidden="1">'Lot 1'!$A$1:$I$1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</calcChain>
</file>

<file path=xl/sharedStrings.xml><?xml version="1.0" encoding="utf-8"?>
<sst xmlns="http://schemas.openxmlformats.org/spreadsheetml/2006/main" count="177" uniqueCount="111">
  <si>
    <t>Codi TMB</t>
  </si>
  <si>
    <t>Descripció</t>
  </si>
  <si>
    <t>Refererència</t>
  </si>
  <si>
    <t>CPV</t>
  </si>
  <si>
    <t>Unitat base</t>
  </si>
  <si>
    <t>preu unitari referència</t>
  </si>
  <si>
    <t>Previsió Consum a 4 anys</t>
  </si>
  <si>
    <t>Preu unitari</t>
  </si>
  <si>
    <t>Preus</t>
  </si>
  <si>
    <t>227597</t>
  </si>
  <si>
    <t>227597 FILTRO 2 ACEITE CAMBIO SOLARIS</t>
  </si>
  <si>
    <t>UN</t>
  </si>
  <si>
    <t>232234</t>
  </si>
  <si>
    <t>232234 JUNTA CARTER CAMBIO ALLISON</t>
  </si>
  <si>
    <t>232235</t>
  </si>
  <si>
    <t>232235 SENSOR PRESION CAMBIO ALLISON</t>
  </si>
  <si>
    <t>234179</t>
  </si>
  <si>
    <t>234179 COJINETE RODILLOS CONICOS ALLISON</t>
  </si>
  <si>
    <t>234180</t>
  </si>
  <si>
    <t>234180 SEGMENTO GIRATORIO CJTO SALIDA ALLISON</t>
  </si>
  <si>
    <t>234181</t>
  </si>
  <si>
    <t>234181 JUNTA CARTER ACEITE ALLISON</t>
  </si>
  <si>
    <t>234182</t>
  </si>
  <si>
    <t>234182 JUNTA TAPA ALTA TENSION ALLISON</t>
  </si>
  <si>
    <t>234183</t>
  </si>
  <si>
    <t>234183 JUNTA MANGUERAS ALTA TENSION ALLISON</t>
  </si>
  <si>
    <t>234184</t>
  </si>
  <si>
    <t>234184 JUNTA TAPA INTERMEDIA TRASERA  ALLISON</t>
  </si>
  <si>
    <t>234185</t>
  </si>
  <si>
    <t>234185 JUNTA TORICA EJE SALIDA ALLISON</t>
  </si>
  <si>
    <t>234186</t>
  </si>
  <si>
    <t>234186 JUNTA TORICA INT EMBRAGUE C2 ALLISON</t>
  </si>
  <si>
    <t>234187</t>
  </si>
  <si>
    <t>234187 JUNTA TORICA EXT EMBRAGUE C2 ALLISON</t>
  </si>
  <si>
    <t>234188</t>
  </si>
  <si>
    <t>234188 JUNTA TORICA EXTERIOR PISTON C1 ALLISON</t>
  </si>
  <si>
    <t>234189</t>
  </si>
  <si>
    <t>234189 JUNTA TORICA BRIDA SALIDA ALLISON</t>
  </si>
  <si>
    <t>234190</t>
  </si>
  <si>
    <t>234190 CHAVETA TUERCA EJE SALIDA ALLISON</t>
  </si>
  <si>
    <t>234191</t>
  </si>
  <si>
    <t>234191 TUERCA BLOQUEO BRIDA SALIDA ALLISON</t>
  </si>
  <si>
    <t>234192</t>
  </si>
  <si>
    <t>234192 FILTRO TAMIZ ASPIRACION ALLISON</t>
  </si>
  <si>
    <t>234193</t>
  </si>
  <si>
    <t>234193 JUNTA TAPA SALIDA  ALLISON</t>
  </si>
  <si>
    <t>234194</t>
  </si>
  <si>
    <t>234194 CONJUNTO EMBRAGUE C1 ALLISON</t>
  </si>
  <si>
    <t>234195</t>
  </si>
  <si>
    <t>234195 RETEN TAPA SALIDA ALLISON</t>
  </si>
  <si>
    <t>234196</t>
  </si>
  <si>
    <t>234196 TORICA INTERIOR PISTON C1 ALLISON</t>
  </si>
  <si>
    <t>234197</t>
  </si>
  <si>
    <t>234197 MAZO CABLES INTERNO ALLISON</t>
  </si>
  <si>
    <t>234198</t>
  </si>
  <si>
    <t>234198 CONJUNTO EMBRAGUE C2 ALLISON</t>
  </si>
  <si>
    <t>234199</t>
  </si>
  <si>
    <t>234199 JUNTA TORICA TAPA HIDRODAMP ALLISON</t>
  </si>
  <si>
    <t>234200</t>
  </si>
  <si>
    <t>234200 JUNTA TORICA TAPON HIDRODAMP ALLISON</t>
  </si>
  <si>
    <t>234201</t>
  </si>
  <si>
    <t>234201 JUNTA TORICA BOMBA ACEITE ALLISON</t>
  </si>
  <si>
    <t>234202</t>
  </si>
  <si>
    <t>234202 RETEN TAPA ENTRADA ALLISON</t>
  </si>
  <si>
    <t>234203</t>
  </si>
  <si>
    <t>234203 JUNTA CARCASA ENTRADA ALLISON</t>
  </si>
  <si>
    <t>234205</t>
  </si>
  <si>
    <t>234205 JUNTA CARCASA PRINCIPAL ALLISON</t>
  </si>
  <si>
    <t>234206</t>
  </si>
  <si>
    <t>234206 PISTON EMBRAGUE C1 ALLISON</t>
  </si>
  <si>
    <t>234207</t>
  </si>
  <si>
    <t>234207 TAPA TRASERA ALOJAMIENTO C1 ALLISON</t>
  </si>
  <si>
    <t>236305</t>
  </si>
  <si>
    <t>236305 SENSOR CAMBIO EMBORNADURA ALLISON</t>
  </si>
  <si>
    <t>236306</t>
  </si>
  <si>
    <t>236306 TORNILLO EMBORNADURA ALLISON</t>
  </si>
  <si>
    <t>*</t>
  </si>
  <si>
    <t>Preu referencia global:</t>
  </si>
  <si>
    <t>* L'import total s'ha d'incloure a l'Annex A Model d'oferta</t>
  </si>
  <si>
    <t> 69,46</t>
  </si>
  <si>
    <t> 67,50</t>
  </si>
  <si>
    <t> 102,80</t>
  </si>
  <si>
    <t> 101,55</t>
  </si>
  <si>
    <t> 222</t>
  </si>
  <si>
    <t> 42,13</t>
  </si>
  <si>
    <t> 70,80</t>
  </si>
  <si>
    <t> 37,20</t>
  </si>
  <si>
    <t> 4,20</t>
  </si>
  <si>
    <t> 18,55</t>
  </si>
  <si>
    <t> 70,41</t>
  </si>
  <si>
    <t> 70,01</t>
  </si>
  <si>
    <t> 50,68</t>
  </si>
  <si>
    <t> 62,70</t>
  </si>
  <si>
    <t> 517,45</t>
  </si>
  <si>
    <t> 245,50</t>
  </si>
  <si>
    <t> 46,51</t>
  </si>
  <si>
    <t> 354,50</t>
  </si>
  <si>
    <t> 52,72</t>
  </si>
  <si>
    <t> 57,93</t>
  </si>
  <si>
    <t> 727,90</t>
  </si>
  <si>
    <t> 262,90</t>
  </si>
  <si>
    <t> 24,32</t>
  </si>
  <si>
    <t> 4,88</t>
  </si>
  <si>
    <t> 15,66</t>
  </si>
  <si>
    <t> 152,65</t>
  </si>
  <si>
    <t> 14,47</t>
  </si>
  <si>
    <t> 63,70</t>
  </si>
  <si>
    <t> 3201</t>
  </si>
  <si>
    <t> 3607</t>
  </si>
  <si>
    <t> 2960</t>
  </si>
  <si>
    <t> 3,12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</si>
</sst>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2" borderId="7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8" xfId="0" applyFill="1" applyBorder="1"/>
    <xf numFmtId="4" fontId="1" fillId="3" borderId="1" xfId="0" applyNumberFormat="1" applyFont="1" applyFill="1" applyBorder="1"/>
    <xf numFmtId="4" fontId="1" fillId="2" borderId="5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49" fontId="3" fillId="0" borderId="11" xfId="0" applyNumberFormat="1" applyFont="1" applyBorder="1"/>
    <xf numFmtId="49" fontId="3" fillId="0" borderId="1" xfId="0" applyNumberFormat="1" applyFont="1" applyBorder="1"/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9" xfId="0" applyFill="1" applyBorder="1" applyProtection="1">
      <protection locked="0"/>
    </xf>
    <xf numFmtId="164" fontId="0" fillId="0" borderId="0" xfId="2" applyNumberFormat="1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" xfId="3" applyFont="1" applyFill="1" applyBorder="1" applyAlignment="1">
      <alignment horizontal="right" vertical="center"/>
    </xf>
    <xf numFmtId="0" fontId="1" fillId="2" borderId="3" xfId="0" applyFont="1" applyFill="1" applyBorder="1"/>
    <xf numFmtId="0" fontId="1" fillId="2" borderId="4" xfId="0" applyFont="1" applyFill="1" applyBorder="1"/>
    <xf numFmtId="44" fontId="8" fillId="0" borderId="1" xfId="3" applyFont="1" applyFill="1" applyBorder="1" applyAlignment="1">
      <alignment horizontal="center" vertical="center" wrapText="1"/>
    </xf>
    <xf numFmtId="44" fontId="7" fillId="0" borderId="1" xfId="3" applyFont="1" applyFill="1" applyBorder="1" applyAlignment="1">
      <alignment horizontal="right" vertical="center"/>
    </xf>
    <xf numFmtId="44" fontId="7" fillId="0" borderId="0" xfId="3" applyFont="1" applyFill="1"/>
    <xf numFmtId="44" fontId="7" fillId="0" borderId="0" xfId="3" applyFont="1"/>
    <xf numFmtId="44" fontId="9" fillId="2" borderId="4" xfId="3" applyFont="1" applyFill="1" applyBorder="1" applyAlignment="1"/>
    <xf numFmtId="44" fontId="7" fillId="2" borderId="0" xfId="3" applyFont="1" applyFill="1" applyBorder="1"/>
    <xf numFmtId="44" fontId="7" fillId="2" borderId="9" xfId="3" applyFont="1" applyFill="1" applyBorder="1"/>
    <xf numFmtId="43" fontId="1" fillId="2" borderId="4" xfId="2" applyFont="1" applyFill="1" applyBorder="1" applyAlignment="1"/>
  </cellXfs>
  <cellStyles count="4">
    <cellStyle name="Millares" xfId="2" builtinId="3"/>
    <cellStyle name="Moneda" xfId="3" builtinId="4"/>
    <cellStyle name="Normal" xfId="0" builtinId="0"/>
    <cellStyle name="Normal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60E9-29AA-481C-B97A-B2650130654B}">
  <dimension ref="A1:I74"/>
  <sheetViews>
    <sheetView tabSelected="1" zoomScaleNormal="100" workbookViewId="0">
      <pane ySplit="1" topLeftCell="B3" activePane="bottomLeft" state="frozen"/>
      <selection pane="bottomLeft" activeCell="F53" sqref="F53"/>
      <selection activeCell="F1" sqref="F1"/>
    </sheetView>
  </sheetViews>
  <sheetFormatPr defaultColWidth="11.42578125" defaultRowHeight="14.45"/>
  <cols>
    <col min="1" max="1" width="9.42578125" style="8" bestFit="1" customWidth="1"/>
    <col min="2" max="2" width="49.42578125" bestFit="1" customWidth="1"/>
    <col min="3" max="3" width="14" bestFit="1" customWidth="1"/>
    <col min="6" max="6" width="10.85546875" style="32"/>
    <col min="7" max="7" width="12.5703125" style="23" customWidth="1"/>
    <col min="8" max="8" width="11.42578125" style="19"/>
    <col min="9" max="9" width="20.7109375" customWidth="1"/>
  </cols>
  <sheetData>
    <row r="1" spans="1:9" s="15" customFormat="1" ht="2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29" t="s">
        <v>5</v>
      </c>
      <c r="G1" s="15" t="s">
        <v>6</v>
      </c>
      <c r="H1" s="15" t="s">
        <v>7</v>
      </c>
      <c r="I1" s="15" t="s">
        <v>8</v>
      </c>
    </row>
    <row r="2" spans="1:9">
      <c r="A2" s="9" t="s">
        <v>9</v>
      </c>
      <c r="B2" s="10" t="s">
        <v>10</v>
      </c>
      <c r="C2" s="11">
        <v>29545785</v>
      </c>
      <c r="D2" s="12">
        <v>34300000</v>
      </c>
      <c r="E2" s="13" t="s">
        <v>11</v>
      </c>
      <c r="F2" s="30">
        <v>76.405999999999992</v>
      </c>
      <c r="G2" s="16">
        <v>110</v>
      </c>
      <c r="H2" s="26"/>
      <c r="I2" s="17">
        <f>G2*H2</f>
        <v>0</v>
      </c>
    </row>
    <row r="3" spans="1:9">
      <c r="A3" s="9" t="s">
        <v>12</v>
      </c>
      <c r="B3" s="10" t="s">
        <v>13</v>
      </c>
      <c r="C3" s="11">
        <v>29538847</v>
      </c>
      <c r="D3" s="12">
        <v>34300000</v>
      </c>
      <c r="E3" s="13" t="s">
        <v>11</v>
      </c>
      <c r="F3" s="30">
        <v>74.25</v>
      </c>
      <c r="G3" s="16">
        <v>37</v>
      </c>
      <c r="H3" s="26"/>
      <c r="I3" s="17">
        <f t="shared" ref="I3:I34" si="0">G3*H3</f>
        <v>0</v>
      </c>
    </row>
    <row r="4" spans="1:9">
      <c r="A4" s="9" t="s">
        <v>14</v>
      </c>
      <c r="B4" s="10" t="s">
        <v>15</v>
      </c>
      <c r="C4" s="11">
        <v>29506484</v>
      </c>
      <c r="D4" s="12">
        <v>34300000</v>
      </c>
      <c r="E4" s="13" t="s">
        <v>11</v>
      </c>
      <c r="F4" s="30">
        <v>113.08</v>
      </c>
      <c r="G4" s="16">
        <v>62</v>
      </c>
      <c r="H4" s="26"/>
      <c r="I4" s="17">
        <f t="shared" si="0"/>
        <v>0</v>
      </c>
    </row>
    <row r="5" spans="1:9">
      <c r="A5" s="9" t="s">
        <v>16</v>
      </c>
      <c r="B5" s="10" t="s">
        <v>17</v>
      </c>
      <c r="C5" s="11">
        <v>29538721</v>
      </c>
      <c r="D5" s="12">
        <v>34300000</v>
      </c>
      <c r="E5" s="13" t="s">
        <v>11</v>
      </c>
      <c r="F5" s="30">
        <v>111.705</v>
      </c>
      <c r="G5" s="16">
        <v>41</v>
      </c>
      <c r="H5" s="26"/>
      <c r="I5" s="17">
        <f t="shared" si="0"/>
        <v>0</v>
      </c>
    </row>
    <row r="6" spans="1:9">
      <c r="A6" s="9" t="s">
        <v>18</v>
      </c>
      <c r="B6" s="10" t="s">
        <v>19</v>
      </c>
      <c r="C6" s="11">
        <v>29538728</v>
      </c>
      <c r="D6" s="12">
        <v>34300000</v>
      </c>
      <c r="E6" s="13" t="s">
        <v>11</v>
      </c>
      <c r="F6" s="30">
        <v>244.2</v>
      </c>
      <c r="G6" s="16">
        <v>37</v>
      </c>
      <c r="H6" s="26"/>
      <c r="I6" s="17">
        <f t="shared" si="0"/>
        <v>0</v>
      </c>
    </row>
    <row r="7" spans="1:9">
      <c r="A7" s="9" t="s">
        <v>20</v>
      </c>
      <c r="B7" s="10" t="s">
        <v>21</v>
      </c>
      <c r="C7" s="11">
        <v>29538847</v>
      </c>
      <c r="D7" s="12">
        <v>34300000</v>
      </c>
      <c r="E7" s="13" t="s">
        <v>11</v>
      </c>
      <c r="F7" s="30">
        <v>74.25</v>
      </c>
      <c r="G7" s="16">
        <v>24</v>
      </c>
      <c r="H7" s="26"/>
      <c r="I7" s="17">
        <f t="shared" si="0"/>
        <v>0</v>
      </c>
    </row>
    <row r="8" spans="1:9">
      <c r="A8" s="9" t="s">
        <v>22</v>
      </c>
      <c r="B8" s="10" t="s">
        <v>23</v>
      </c>
      <c r="C8" s="11">
        <v>29540707</v>
      </c>
      <c r="D8" s="12">
        <v>34300000</v>
      </c>
      <c r="E8" s="13" t="s">
        <v>11</v>
      </c>
      <c r="F8" s="30">
        <v>46.343000000000004</v>
      </c>
      <c r="G8" s="16">
        <v>38</v>
      </c>
      <c r="H8" s="26"/>
      <c r="I8" s="17">
        <f t="shared" si="0"/>
        <v>0</v>
      </c>
    </row>
    <row r="9" spans="1:9">
      <c r="A9" s="9" t="s">
        <v>24</v>
      </c>
      <c r="B9" s="10" t="s">
        <v>25</v>
      </c>
      <c r="C9" s="11">
        <v>29550772</v>
      </c>
      <c r="D9" s="12">
        <v>34300000</v>
      </c>
      <c r="E9" s="13" t="s">
        <v>11</v>
      </c>
      <c r="F9" s="30">
        <v>77.88</v>
      </c>
      <c r="G9" s="16">
        <v>18</v>
      </c>
      <c r="H9" s="26"/>
      <c r="I9" s="17">
        <f t="shared" si="0"/>
        <v>0</v>
      </c>
    </row>
    <row r="10" spans="1:9">
      <c r="A10" s="9" t="s">
        <v>26</v>
      </c>
      <c r="B10" s="10" t="s">
        <v>27</v>
      </c>
      <c r="C10" s="11">
        <v>29538717</v>
      </c>
      <c r="D10" s="12">
        <v>34300000</v>
      </c>
      <c r="E10" s="13" t="s">
        <v>11</v>
      </c>
      <c r="F10" s="30">
        <v>40.92</v>
      </c>
      <c r="G10" s="16">
        <v>22</v>
      </c>
      <c r="H10" s="26"/>
      <c r="I10" s="17">
        <f t="shared" si="0"/>
        <v>0</v>
      </c>
    </row>
    <row r="11" spans="1:9">
      <c r="A11" s="9" t="s">
        <v>28</v>
      </c>
      <c r="B11" s="10" t="s">
        <v>29</v>
      </c>
      <c r="C11" s="11">
        <v>29538722</v>
      </c>
      <c r="D11" s="12">
        <v>34300000</v>
      </c>
      <c r="E11" s="13" t="s">
        <v>11</v>
      </c>
      <c r="F11" s="30">
        <v>4.62</v>
      </c>
      <c r="G11" s="16">
        <v>20</v>
      </c>
      <c r="H11" s="26"/>
      <c r="I11" s="17">
        <f t="shared" si="0"/>
        <v>0</v>
      </c>
    </row>
    <row r="12" spans="1:9">
      <c r="A12" s="9" t="s">
        <v>30</v>
      </c>
      <c r="B12" s="10" t="s">
        <v>31</v>
      </c>
      <c r="C12" s="11">
        <v>29538724</v>
      </c>
      <c r="D12" s="12">
        <v>34300000</v>
      </c>
      <c r="E12" s="13" t="s">
        <v>11</v>
      </c>
      <c r="F12" s="30">
        <v>20.405000000000001</v>
      </c>
      <c r="G12" s="16">
        <v>22</v>
      </c>
      <c r="H12" s="26"/>
      <c r="I12" s="17">
        <f t="shared" si="0"/>
        <v>0</v>
      </c>
    </row>
    <row r="13" spans="1:9">
      <c r="A13" s="9" t="s">
        <v>32</v>
      </c>
      <c r="B13" s="10" t="s">
        <v>33</v>
      </c>
      <c r="C13" s="11">
        <v>29538725</v>
      </c>
      <c r="D13" s="12">
        <v>34300000</v>
      </c>
      <c r="E13" s="13" t="s">
        <v>11</v>
      </c>
      <c r="F13" s="30">
        <v>77.450999999999993</v>
      </c>
      <c r="G13" s="16">
        <v>18</v>
      </c>
      <c r="H13" s="26"/>
      <c r="I13" s="17">
        <f t="shared" si="0"/>
        <v>0</v>
      </c>
    </row>
    <row r="14" spans="1:9">
      <c r="A14" s="9" t="s">
        <v>34</v>
      </c>
      <c r="B14" s="10" t="s">
        <v>35</v>
      </c>
      <c r="C14" s="11">
        <v>29538738</v>
      </c>
      <c r="D14" s="12">
        <v>34300000</v>
      </c>
      <c r="E14" s="13" t="s">
        <v>11</v>
      </c>
      <c r="F14" s="30">
        <v>77.01100000000001</v>
      </c>
      <c r="G14" s="16">
        <v>20</v>
      </c>
      <c r="H14" s="26"/>
      <c r="I14" s="17">
        <f t="shared" si="0"/>
        <v>0</v>
      </c>
    </row>
    <row r="15" spans="1:9">
      <c r="A15" s="9" t="s">
        <v>36</v>
      </c>
      <c r="B15" s="10" t="s">
        <v>37</v>
      </c>
      <c r="C15" s="11">
        <v>29538854</v>
      </c>
      <c r="D15" s="12">
        <v>34300000</v>
      </c>
      <c r="E15" s="13" t="s">
        <v>11</v>
      </c>
      <c r="F15" s="30">
        <v>55.747999999999998</v>
      </c>
      <c r="G15" s="16">
        <v>19</v>
      </c>
      <c r="H15" s="26"/>
      <c r="I15" s="17">
        <f t="shared" si="0"/>
        <v>0</v>
      </c>
    </row>
    <row r="16" spans="1:9">
      <c r="A16" s="9" t="s">
        <v>38</v>
      </c>
      <c r="B16" s="10" t="s">
        <v>39</v>
      </c>
      <c r="C16" s="11">
        <v>29541232</v>
      </c>
      <c r="D16" s="12">
        <v>34300000</v>
      </c>
      <c r="E16" s="13" t="s">
        <v>11</v>
      </c>
      <c r="F16" s="30">
        <v>68.97</v>
      </c>
      <c r="G16" s="16">
        <v>13</v>
      </c>
      <c r="H16" s="26"/>
      <c r="I16" s="17">
        <f t="shared" si="0"/>
        <v>0</v>
      </c>
    </row>
    <row r="17" spans="1:9">
      <c r="A17" s="9" t="s">
        <v>40</v>
      </c>
      <c r="B17" s="10" t="s">
        <v>41</v>
      </c>
      <c r="C17" s="11">
        <v>29541233</v>
      </c>
      <c r="D17" s="12">
        <v>34300000</v>
      </c>
      <c r="E17" s="13" t="s">
        <v>11</v>
      </c>
      <c r="F17" s="30">
        <v>569.19500000000005</v>
      </c>
      <c r="G17" s="16">
        <v>11</v>
      </c>
      <c r="H17" s="26"/>
      <c r="I17" s="17">
        <f t="shared" si="0"/>
        <v>0</v>
      </c>
    </row>
    <row r="18" spans="1:9">
      <c r="A18" s="9" t="s">
        <v>42</v>
      </c>
      <c r="B18" s="10" t="s">
        <v>43</v>
      </c>
      <c r="C18" s="11">
        <v>29552740</v>
      </c>
      <c r="D18" s="12">
        <v>34300000</v>
      </c>
      <c r="E18" s="13" t="s">
        <v>11</v>
      </c>
      <c r="F18" s="30">
        <v>270.05</v>
      </c>
      <c r="G18" s="16">
        <v>20</v>
      </c>
      <c r="H18" s="26"/>
      <c r="I18" s="17">
        <f t="shared" si="0"/>
        <v>0</v>
      </c>
    </row>
    <row r="19" spans="1:9">
      <c r="A19" s="9" t="s">
        <v>44</v>
      </c>
      <c r="B19" s="10" t="s">
        <v>45</v>
      </c>
      <c r="C19" s="11">
        <v>29538853</v>
      </c>
      <c r="D19" s="12">
        <v>34300000</v>
      </c>
      <c r="E19" s="13" t="s">
        <v>11</v>
      </c>
      <c r="F19" s="30">
        <v>51.161000000000001</v>
      </c>
      <c r="G19" s="16">
        <v>23</v>
      </c>
      <c r="H19" s="26"/>
      <c r="I19" s="17">
        <f t="shared" si="0"/>
        <v>0</v>
      </c>
    </row>
    <row r="20" spans="1:9">
      <c r="A20" s="9" t="s">
        <v>46</v>
      </c>
      <c r="B20" s="10" t="s">
        <v>47</v>
      </c>
      <c r="C20" s="11">
        <v>29538710</v>
      </c>
      <c r="D20" s="12">
        <v>34300000</v>
      </c>
      <c r="E20" s="13" t="s">
        <v>11</v>
      </c>
      <c r="F20" s="30">
        <v>389.95</v>
      </c>
      <c r="G20" s="16">
        <v>18</v>
      </c>
      <c r="H20" s="26"/>
      <c r="I20" s="17">
        <f t="shared" si="0"/>
        <v>0</v>
      </c>
    </row>
    <row r="21" spans="1:9">
      <c r="A21" s="9" t="s">
        <v>48</v>
      </c>
      <c r="B21" s="10" t="s">
        <v>49</v>
      </c>
      <c r="C21" s="11">
        <v>29541736</v>
      </c>
      <c r="D21" s="12">
        <v>34300000</v>
      </c>
      <c r="E21" s="13" t="s">
        <v>11</v>
      </c>
      <c r="F21" s="30">
        <v>57.991999999999997</v>
      </c>
      <c r="G21" s="16">
        <v>20</v>
      </c>
      <c r="H21" s="26"/>
      <c r="I21" s="17">
        <f t="shared" si="0"/>
        <v>0</v>
      </c>
    </row>
    <row r="22" spans="1:9">
      <c r="A22" s="9" t="s">
        <v>50</v>
      </c>
      <c r="B22" s="10" t="s">
        <v>51</v>
      </c>
      <c r="C22" s="11">
        <v>29560685</v>
      </c>
      <c r="D22" s="12">
        <v>34300000</v>
      </c>
      <c r="E22" s="13" t="s">
        <v>11</v>
      </c>
      <c r="F22" s="30">
        <v>63.722999999999999</v>
      </c>
      <c r="G22" s="16">
        <v>19</v>
      </c>
      <c r="H22" s="26"/>
      <c r="I22" s="17">
        <f t="shared" si="0"/>
        <v>0</v>
      </c>
    </row>
    <row r="23" spans="1:9">
      <c r="A23" s="9" t="s">
        <v>52</v>
      </c>
      <c r="B23" s="10" t="s">
        <v>53</v>
      </c>
      <c r="C23" s="11">
        <v>29561640</v>
      </c>
      <c r="D23" s="12">
        <v>34300000</v>
      </c>
      <c r="E23" s="13" t="s">
        <v>11</v>
      </c>
      <c r="F23" s="30">
        <v>800.68999999999994</v>
      </c>
      <c r="G23" s="16">
        <v>21</v>
      </c>
      <c r="H23" s="26"/>
      <c r="I23" s="17">
        <f t="shared" si="0"/>
        <v>0</v>
      </c>
    </row>
    <row r="24" spans="1:9">
      <c r="A24" s="9" t="s">
        <v>54</v>
      </c>
      <c r="B24" s="10" t="s">
        <v>55</v>
      </c>
      <c r="C24" s="11">
        <v>29538909</v>
      </c>
      <c r="D24" s="12">
        <v>34300000</v>
      </c>
      <c r="E24" s="13" t="s">
        <v>11</v>
      </c>
      <c r="F24" s="30">
        <v>289.19</v>
      </c>
      <c r="G24" s="16">
        <v>21</v>
      </c>
      <c r="H24" s="26"/>
      <c r="I24" s="17">
        <f t="shared" si="0"/>
        <v>0</v>
      </c>
    </row>
    <row r="25" spans="1:9">
      <c r="A25" s="9" t="s">
        <v>56</v>
      </c>
      <c r="B25" s="10" t="s">
        <v>57</v>
      </c>
      <c r="C25" s="11">
        <v>29538800</v>
      </c>
      <c r="D25" s="12">
        <v>34300000</v>
      </c>
      <c r="E25" s="13" t="s">
        <v>11</v>
      </c>
      <c r="F25" s="30">
        <v>26.752000000000002</v>
      </c>
      <c r="G25" s="16">
        <v>18</v>
      </c>
      <c r="H25" s="26"/>
      <c r="I25" s="17">
        <f t="shared" si="0"/>
        <v>0</v>
      </c>
    </row>
    <row r="26" spans="1:9">
      <c r="A26" s="9" t="s">
        <v>58</v>
      </c>
      <c r="B26" s="10" t="s">
        <v>59</v>
      </c>
      <c r="C26" s="11">
        <v>29503208</v>
      </c>
      <c r="D26" s="12">
        <v>34300000</v>
      </c>
      <c r="E26" s="13" t="s">
        <v>11</v>
      </c>
      <c r="F26" s="30">
        <v>5.3680000000000003</v>
      </c>
      <c r="G26" s="16">
        <v>25</v>
      </c>
      <c r="H26" s="26"/>
      <c r="I26" s="17">
        <f t="shared" si="0"/>
        <v>0</v>
      </c>
    </row>
    <row r="27" spans="1:9">
      <c r="A27" s="9" t="s">
        <v>60</v>
      </c>
      <c r="B27" s="10" t="s">
        <v>61</v>
      </c>
      <c r="C27" s="11">
        <v>29538778</v>
      </c>
      <c r="D27" s="12">
        <v>34300000</v>
      </c>
      <c r="E27" s="13" t="s">
        <v>11</v>
      </c>
      <c r="F27" s="30">
        <v>17.225999999999999</v>
      </c>
      <c r="G27" s="16">
        <v>20</v>
      </c>
      <c r="H27" s="26"/>
      <c r="I27" s="17">
        <f t="shared" si="0"/>
        <v>0</v>
      </c>
    </row>
    <row r="28" spans="1:9">
      <c r="A28" s="9" t="s">
        <v>62</v>
      </c>
      <c r="B28" s="10" t="s">
        <v>63</v>
      </c>
      <c r="C28" s="11">
        <v>29538845</v>
      </c>
      <c r="D28" s="12">
        <v>34300000</v>
      </c>
      <c r="E28" s="13" t="s">
        <v>11</v>
      </c>
      <c r="F28" s="30">
        <v>167.91500000000002</v>
      </c>
      <c r="G28" s="16">
        <v>19</v>
      </c>
      <c r="H28" s="26"/>
      <c r="I28" s="17">
        <f t="shared" si="0"/>
        <v>0</v>
      </c>
    </row>
    <row r="29" spans="1:9">
      <c r="A29" s="9" t="s">
        <v>64</v>
      </c>
      <c r="B29" s="10" t="s">
        <v>65</v>
      </c>
      <c r="C29" s="11">
        <v>29541069</v>
      </c>
      <c r="D29" s="12">
        <v>34300000</v>
      </c>
      <c r="E29" s="13" t="s">
        <v>11</v>
      </c>
      <c r="F29" s="30">
        <v>15.917000000000002</v>
      </c>
      <c r="G29" s="16">
        <v>29</v>
      </c>
      <c r="H29" s="26"/>
      <c r="I29" s="17">
        <f t="shared" si="0"/>
        <v>0</v>
      </c>
    </row>
    <row r="30" spans="1:9">
      <c r="A30" s="9" t="s">
        <v>66</v>
      </c>
      <c r="B30" s="10" t="s">
        <v>67</v>
      </c>
      <c r="C30" s="11">
        <v>29559914</v>
      </c>
      <c r="D30" s="12">
        <v>34300000</v>
      </c>
      <c r="E30" s="13" t="s">
        <v>11</v>
      </c>
      <c r="F30" s="30">
        <v>70.070000000000007</v>
      </c>
      <c r="G30" s="16">
        <v>21</v>
      </c>
      <c r="H30" s="26"/>
      <c r="I30" s="17">
        <f t="shared" si="0"/>
        <v>0</v>
      </c>
    </row>
    <row r="31" spans="1:9">
      <c r="A31" s="9" t="s">
        <v>68</v>
      </c>
      <c r="B31" s="10" t="s">
        <v>69</v>
      </c>
      <c r="C31" s="11">
        <v>29560695</v>
      </c>
      <c r="D31" s="12">
        <v>34300000</v>
      </c>
      <c r="E31" s="13" t="s">
        <v>11</v>
      </c>
      <c r="F31" s="30">
        <v>3521.1</v>
      </c>
      <c r="G31" s="16">
        <v>19</v>
      </c>
      <c r="H31" s="26"/>
      <c r="I31" s="17">
        <f t="shared" si="0"/>
        <v>0</v>
      </c>
    </row>
    <row r="32" spans="1:9">
      <c r="A32" s="9" t="s">
        <v>70</v>
      </c>
      <c r="B32" s="10" t="s">
        <v>71</v>
      </c>
      <c r="C32" s="11">
        <v>29541032</v>
      </c>
      <c r="D32" s="12">
        <v>34300000</v>
      </c>
      <c r="E32" s="13" t="s">
        <v>11</v>
      </c>
      <c r="F32" s="30">
        <v>3967.7</v>
      </c>
      <c r="G32" s="16">
        <v>3</v>
      </c>
      <c r="H32" s="26"/>
      <c r="I32" s="17">
        <f t="shared" si="0"/>
        <v>0</v>
      </c>
    </row>
    <row r="33" spans="1:9">
      <c r="A33" s="9" t="s">
        <v>72</v>
      </c>
      <c r="B33" s="10" t="s">
        <v>73</v>
      </c>
      <c r="C33" s="11">
        <v>29538806</v>
      </c>
      <c r="D33" s="12">
        <v>34300000</v>
      </c>
      <c r="E33" s="13" t="s">
        <v>11</v>
      </c>
      <c r="F33" s="30">
        <v>3256</v>
      </c>
      <c r="G33" s="16">
        <v>2</v>
      </c>
      <c r="H33" s="26"/>
      <c r="I33" s="17">
        <f t="shared" si="0"/>
        <v>0</v>
      </c>
    </row>
    <row r="34" spans="1:9">
      <c r="A34" s="9" t="s">
        <v>74</v>
      </c>
      <c r="B34" s="10" t="s">
        <v>75</v>
      </c>
      <c r="C34" s="11">
        <v>29551056</v>
      </c>
      <c r="D34" s="12">
        <v>34300000</v>
      </c>
      <c r="E34" s="13" t="s">
        <v>11</v>
      </c>
      <c r="F34" s="30">
        <v>3.4320000000000004</v>
      </c>
      <c r="G34" s="16">
        <v>2</v>
      </c>
      <c r="H34" s="26"/>
      <c r="I34" s="17">
        <f t="shared" si="0"/>
        <v>0</v>
      </c>
    </row>
    <row r="35" spans="1:9">
      <c r="C35" s="14"/>
      <c r="F35" s="31"/>
      <c r="H35" s="18"/>
    </row>
    <row r="36" spans="1:9">
      <c r="C36" s="1"/>
      <c r="H36" s="19" t="s">
        <v>76</v>
      </c>
      <c r="I36" s="6">
        <f>SUM(I2:I34)</f>
        <v>0</v>
      </c>
    </row>
    <row r="37" spans="1:9" ht="15" thickBot="1">
      <c r="C37" s="1"/>
    </row>
    <row r="38" spans="1:9">
      <c r="C38" s="1"/>
      <c r="E38" s="27" t="s">
        <v>77</v>
      </c>
      <c r="F38" s="33"/>
      <c r="G38" s="36">
        <v>179577.33</v>
      </c>
      <c r="H38" s="28"/>
      <c r="I38" s="7"/>
    </row>
    <row r="39" spans="1:9">
      <c r="C39" s="1"/>
      <c r="E39" s="4" t="s">
        <v>78</v>
      </c>
      <c r="F39" s="34"/>
      <c r="G39" s="24"/>
      <c r="H39" s="20"/>
      <c r="I39" s="2"/>
    </row>
    <row r="40" spans="1:9" ht="15" thickBot="1">
      <c r="C40" s="1"/>
      <c r="E40" s="5"/>
      <c r="F40" s="35"/>
      <c r="G40" s="25"/>
      <c r="H40" s="21"/>
      <c r="I40" s="3"/>
    </row>
    <row r="41" spans="1:9">
      <c r="C41" s="1"/>
    </row>
    <row r="42" spans="1:9">
      <c r="C42" s="1"/>
    </row>
    <row r="43" spans="1:9">
      <c r="C43" s="1"/>
    </row>
    <row r="44" spans="1:9">
      <c r="C44" s="1"/>
    </row>
    <row r="45" spans="1:9">
      <c r="C45" s="1"/>
    </row>
    <row r="46" spans="1:9">
      <c r="C46" s="1"/>
    </row>
    <row r="47" spans="1:9">
      <c r="C47" s="1"/>
    </row>
    <row r="48" spans="1:9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</sheetData>
  <autoFilter ref="A1:I1" xr:uid="{AC2EB8FA-5BAC-4ED3-8941-BF0D0835B10A}">
    <sortState xmlns:xlrd2="http://schemas.microsoft.com/office/spreadsheetml/2017/richdata2" ref="A2:I11">
      <sortCondition ref="A1"/>
    </sortState>
  </autoFilter>
  <phoneticPr fontId="6" type="noConversion"/>
  <conditionalFormatting sqref="B1:B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16B7-B975-4791-9662-1095B0FEF7BE}">
  <dimension ref="B1:D33"/>
  <sheetViews>
    <sheetView workbookViewId="0">
      <selection activeCell="D38" sqref="D38"/>
    </sheetView>
  </sheetViews>
  <sheetFormatPr defaultColWidth="11.42578125" defaultRowHeight="14.45"/>
  <sheetData>
    <row r="1" spans="2:4">
      <c r="B1" s="16" t="s">
        <v>79</v>
      </c>
      <c r="D1" t="s">
        <v>79</v>
      </c>
    </row>
    <row r="2" spans="2:4">
      <c r="B2" s="16" t="s">
        <v>80</v>
      </c>
      <c r="D2" t="s">
        <v>80</v>
      </c>
    </row>
    <row r="3" spans="2:4">
      <c r="B3" s="16" t="s">
        <v>81</v>
      </c>
      <c r="D3" t="s">
        <v>81</v>
      </c>
    </row>
    <row r="4" spans="2:4">
      <c r="B4" s="16" t="s">
        <v>82</v>
      </c>
      <c r="D4" t="s">
        <v>82</v>
      </c>
    </row>
    <row r="5" spans="2:4">
      <c r="B5" s="16" t="s">
        <v>83</v>
      </c>
      <c r="D5" t="s">
        <v>83</v>
      </c>
    </row>
    <row r="6" spans="2:4">
      <c r="B6" s="16" t="s">
        <v>80</v>
      </c>
      <c r="D6" t="s">
        <v>80</v>
      </c>
    </row>
    <row r="7" spans="2:4">
      <c r="B7" s="16" t="s">
        <v>84</v>
      </c>
      <c r="D7" t="s">
        <v>84</v>
      </c>
    </row>
    <row r="8" spans="2:4">
      <c r="B8" s="16" t="s">
        <v>85</v>
      </c>
      <c r="D8" t="s">
        <v>85</v>
      </c>
    </row>
    <row r="9" spans="2:4">
      <c r="B9" s="16" t="s">
        <v>86</v>
      </c>
      <c r="D9" t="s">
        <v>86</v>
      </c>
    </row>
    <row r="10" spans="2:4">
      <c r="B10" s="16" t="s">
        <v>87</v>
      </c>
      <c r="D10" t="s">
        <v>87</v>
      </c>
    </row>
    <row r="11" spans="2:4">
      <c r="B11" s="16" t="s">
        <v>88</v>
      </c>
      <c r="D11" t="s">
        <v>88</v>
      </c>
    </row>
    <row r="12" spans="2:4">
      <c r="B12" s="16" t="s">
        <v>89</v>
      </c>
      <c r="D12" t="s">
        <v>89</v>
      </c>
    </row>
    <row r="13" spans="2:4">
      <c r="B13" s="16" t="s">
        <v>90</v>
      </c>
      <c r="D13" t="s">
        <v>90</v>
      </c>
    </row>
    <row r="14" spans="2:4">
      <c r="B14" s="16" t="s">
        <v>91</v>
      </c>
      <c r="D14" t="s">
        <v>91</v>
      </c>
    </row>
    <row r="15" spans="2:4">
      <c r="B15" s="16" t="s">
        <v>92</v>
      </c>
      <c r="D15" t="s">
        <v>92</v>
      </c>
    </row>
    <row r="16" spans="2:4">
      <c r="B16" s="16" t="s">
        <v>93</v>
      </c>
      <c r="D16" t="s">
        <v>93</v>
      </c>
    </row>
    <row r="17" spans="2:4">
      <c r="B17" s="16" t="s">
        <v>94</v>
      </c>
      <c r="D17" t="s">
        <v>94</v>
      </c>
    </row>
    <row r="18" spans="2:4">
      <c r="B18" s="16" t="s">
        <v>95</v>
      </c>
      <c r="D18" t="s">
        <v>95</v>
      </c>
    </row>
    <row r="19" spans="2:4">
      <c r="B19" s="16" t="s">
        <v>96</v>
      </c>
      <c r="D19" t="s">
        <v>96</v>
      </c>
    </row>
    <row r="20" spans="2:4">
      <c r="B20" s="16" t="s">
        <v>97</v>
      </c>
      <c r="D20" t="s">
        <v>97</v>
      </c>
    </row>
    <row r="21" spans="2:4">
      <c r="B21" s="16" t="s">
        <v>98</v>
      </c>
      <c r="D21" t="s">
        <v>98</v>
      </c>
    </row>
    <row r="22" spans="2:4">
      <c r="B22" s="16" t="s">
        <v>99</v>
      </c>
      <c r="D22" t="s">
        <v>99</v>
      </c>
    </row>
    <row r="23" spans="2:4">
      <c r="B23" s="16" t="s">
        <v>100</v>
      </c>
      <c r="D23" t="s">
        <v>100</v>
      </c>
    </row>
    <row r="24" spans="2:4">
      <c r="B24" s="16" t="s">
        <v>101</v>
      </c>
      <c r="D24" t="s">
        <v>101</v>
      </c>
    </row>
    <row r="25" spans="2:4">
      <c r="B25" s="16" t="s">
        <v>102</v>
      </c>
      <c r="D25" t="s">
        <v>102</v>
      </c>
    </row>
    <row r="26" spans="2:4">
      <c r="B26" s="16" t="s">
        <v>103</v>
      </c>
      <c r="D26" t="s">
        <v>103</v>
      </c>
    </row>
    <row r="27" spans="2:4">
      <c r="B27" s="16" t="s">
        <v>104</v>
      </c>
      <c r="D27" t="s">
        <v>104</v>
      </c>
    </row>
    <row r="28" spans="2:4">
      <c r="B28" s="16" t="s">
        <v>105</v>
      </c>
      <c r="D28" t="s">
        <v>105</v>
      </c>
    </row>
    <row r="29" spans="2:4">
      <c r="B29" s="16" t="s">
        <v>106</v>
      </c>
      <c r="D29" t="s">
        <v>106</v>
      </c>
    </row>
    <row r="30" spans="2:4">
      <c r="B30" s="16" t="s">
        <v>107</v>
      </c>
      <c r="D30" t="s">
        <v>107</v>
      </c>
    </row>
    <row r="31" spans="2:4">
      <c r="B31" s="16" t="s">
        <v>108</v>
      </c>
      <c r="D31" s="22" t="s">
        <v>108</v>
      </c>
    </row>
    <row r="32" spans="2:4">
      <c r="B32" s="16" t="s">
        <v>109</v>
      </c>
      <c r="D32" t="s">
        <v>109</v>
      </c>
    </row>
    <row r="33" spans="2:4">
      <c r="B33" s="16" t="s">
        <v>110</v>
      </c>
      <c r="D33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 xsi:nil="true"/>
    <TMB_IDLicitacio xmlns="c8de0594-42e2-4f26-8a69-9df094374455" xsi:nil="true"/>
    <TMB_DataComiteWF xmlns="c8de0594-42e2-4f26-8a69-9df094374455" xsi:nil="true"/>
    <TMB_OP xmlns="c8de0594-42e2-4f26-8a69-9df094374455">2025-09-07T22:00:00+00:00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A xmlns="c8de0594-42e2-4f26-8a69-9df094374455" xsi:nil="true"/>
    <TMB_DataAltres xmlns="c8de0594-42e2-4f26-8a69-9df094374455" xsi:nil="true"/>
    <TMB_CH_TipusDocu xmlns="c8de0594-42e2-4f26-8a69-9df094374455">Promotor</TMB_CH_TipusDocu>
    <TMB_Perfil xmlns="c8de0594-42e2-4f26-8a69-9df094374455">false</TMB_Perfil>
    <b3a2275c509d4b0394d7e35eb2e777cd xmlns="c8de0594-42e2-4f26-8a69-9df094374455">Public|5cd44708-a357-4aee-a9ab-ade886f4bbf7</b3a2275c509d4b0394d7e35eb2e777cd>
    <TMB_NumeroSolicitud xmlns="c8de0594-42e2-4f26-8a69-9df094374455">12000592</TMB_NumeroSolicitud>
    <lcf76f155ced4ddcb4097134ff3c332f xmlns="b33c6233-2ab6-44e4-b566-b78dc0012292" xsi:nil="true"/>
    <b82b7a08db3a4ab5a955c48b15659d84 xmlns="c8de0594-42e2-4f26-8a69-9df094374455">
      <Terms xmlns="http://schemas.microsoft.com/office/infopath/2007/PartnerControls"/>
    </b82b7a08db3a4ab5a955c48b15659d84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C5FC0EC4-E09F-416F-8C44-2D4491BE0F41}"/>
</file>

<file path=customXml/itemProps2.xml><?xml version="1.0" encoding="utf-8"?>
<ds:datastoreItem xmlns:ds="http://schemas.openxmlformats.org/officeDocument/2006/customXml" ds:itemID="{D60A43FF-26F7-4C7E-AB21-FBCC1B844715}"/>
</file>

<file path=customXml/itemProps3.xml><?xml version="1.0" encoding="utf-8"?>
<ds:datastoreItem xmlns:ds="http://schemas.openxmlformats.org/officeDocument/2006/customXml" ds:itemID="{4BA5A81B-274E-4AFE-901F-EBDB795DC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Marquez Abadia, Elena</cp:lastModifiedBy>
  <cp:revision/>
  <dcterms:created xsi:type="dcterms:W3CDTF">2023-04-12T08:24:42Z</dcterms:created>
  <dcterms:modified xsi:type="dcterms:W3CDTF">2025-09-08T09:07:14Z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TMB_Proveidor">
    <vt:lpwstr/>
  </property>
  <property fmtid="{D5CDD505-2E9C-101B-9397-08002B2CF9AE}" pid="4" name="Proveïdor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Tipus">
    <vt:lpwstr/>
  </property>
  <property fmtid="{D5CDD505-2E9C-101B-9397-08002B2CF9AE}" pid="8" name="TMB_Tramitació">
    <vt:lpwstr/>
  </property>
  <property fmtid="{D5CDD505-2E9C-101B-9397-08002B2CF9AE}" pid="9" name="TMB_Procediment0">
    <vt:lpwstr/>
  </property>
  <property fmtid="{D5CDD505-2E9C-101B-9397-08002B2CF9AE}" pid="10" name="TMB_Sobres">
    <vt:lpwstr/>
  </property>
  <property fmtid="{D5CDD505-2E9C-101B-9397-08002B2CF9AE}" pid="11" name="TMB_Empresa">
    <vt:lpwstr/>
  </property>
  <property fmtid="{D5CDD505-2E9C-101B-9397-08002B2CF9AE}" pid="12" name="TMB_Estat">
    <vt:lpwstr>3159;#Public|5cd44708-a357-4aee-a9ab-ade886f4bbf7</vt:lpwstr>
  </property>
  <property fmtid="{D5CDD505-2E9C-101B-9397-08002B2CF9AE}" pid="13" name="eaedb32f61974917bc22b3946021685c">
    <vt:lpwstr/>
  </property>
  <property fmtid="{D5CDD505-2E9C-101B-9397-08002B2CF9AE}" pid="14" name="TMB_Plecs">
    <vt:lpwstr/>
  </property>
  <property fmtid="{D5CDD505-2E9C-101B-9397-08002B2CF9AE}" pid="15" name="b3a2275c509d4b0394d7e35eb2e777cd">
    <vt:lpwstr>Public|5cd44708-a357-4aee-a9ab-ade886f4bbf7</vt:lpwstr>
  </property>
  <property fmtid="{D5CDD505-2E9C-101B-9397-08002B2CF9AE}" pid="16" name="b37f7dca411045a88b8e1f3020841951">
    <vt:lpwstr/>
  </property>
  <property fmtid="{D5CDD505-2E9C-101B-9397-08002B2CF9AE}" pid="17" name="g93776c333e34272ab15451ee7fa82be">
    <vt:lpwstr>Inici|1ed37523-d63e-4991-aef8-399e829bfef8</vt:lpwstr>
  </property>
  <property fmtid="{D5CDD505-2E9C-101B-9397-08002B2CF9AE}" pid="18" name="TMB_OrganC">
    <vt:lpwstr/>
  </property>
  <property fmtid="{D5CDD505-2E9C-101B-9397-08002B2CF9AE}" pid="19" name="TMB_Tramitacio">
    <vt:lpwstr/>
  </property>
  <property fmtid="{D5CDD505-2E9C-101B-9397-08002B2CF9AE}" pid="20" name="TMB_TipusDoc">
    <vt:lpwstr>3090;#Annexe|43b533a1-e6e7-4f87-beee-0a0a58751aa8</vt:lpwstr>
  </property>
  <property fmtid="{D5CDD505-2E9C-101B-9397-08002B2CF9AE}" pid="21" name="TMB_Fase">
    <vt:lpwstr>3089;#Inici|1ed37523-d63e-4991-aef8-399e829bfef8</vt:lpwstr>
  </property>
  <property fmtid="{D5CDD505-2E9C-101B-9397-08002B2CF9AE}" pid="22" name="TMB_Perfil">
    <vt:bool>true</vt:bool>
  </property>
  <property fmtid="{D5CDD505-2E9C-101B-9397-08002B2CF9AE}" pid="23" name="ecb982cbbbba49edba287c0296970fd2">
    <vt:lpwstr>Annexe|43b533a1-e6e7-4f87-beee-0a0a58751aa8</vt:lpwstr>
  </property>
  <property fmtid="{D5CDD505-2E9C-101B-9397-08002B2CF9AE}" pid="24" name="b82b7a08db3a4ab5a955c48b15659d84">
    <vt:lpwstr/>
  </property>
  <property fmtid="{D5CDD505-2E9C-101B-9397-08002B2CF9AE}" pid="25" name="TMB_OP">
    <vt:filetime>2023-05-28T22:00:00Z</vt:filetime>
  </property>
  <property fmtid="{D5CDD505-2E9C-101B-9397-08002B2CF9AE}" pid="26" name="TMB_CC">
    <vt:filetime>2023-06-12T22:00:00Z</vt:filetime>
  </property>
  <property fmtid="{D5CDD505-2E9C-101B-9397-08002B2CF9AE}" pid="27" name="TMB_CH_TipusLicitacio">
    <vt:lpwstr/>
  </property>
  <property fmtid="{D5CDD505-2E9C-101B-9397-08002B2CF9AE}" pid="28" name="Order">
    <vt:r8>31996800</vt:r8>
  </property>
  <property fmtid="{D5CDD505-2E9C-101B-9397-08002B2CF9AE}" pid="29" name="TMB_Modificacion">
    <vt:bool>false</vt:bool>
  </property>
  <property fmtid="{D5CDD505-2E9C-101B-9397-08002B2CF9AE}" pid="30" name="TMB_PromotorDeLaLicitacio">
    <vt:lpwstr/>
  </property>
  <property fmtid="{D5CDD505-2E9C-101B-9397-08002B2CF9AE}" pid="31" name="DocumentSetDescription">
    <vt:lpwstr/>
  </property>
  <property fmtid="{D5CDD505-2E9C-101B-9397-08002B2CF9AE}" pid="32" name="tmb_NomProveidor">
    <vt:lpwstr/>
  </property>
  <property fmtid="{D5CDD505-2E9C-101B-9397-08002B2CF9AE}" pid="33" name="tmb_Prorroga">
    <vt:lpwstr/>
  </property>
  <property fmtid="{D5CDD505-2E9C-101B-9397-08002B2CF9AE}" pid="34" name="tmb_Colaboradors">
    <vt:lpwstr/>
  </property>
  <property fmtid="{D5CDD505-2E9C-101B-9397-08002B2CF9AE}" pid="35" name="TMB_is1">
    <vt:bool>false</vt:bool>
  </property>
  <property fmtid="{D5CDD505-2E9C-101B-9397-08002B2CF9AE}" pid="36" name="TMB_WorkflowStatus">
    <vt:bool>false</vt:bool>
  </property>
  <property fmtid="{D5CDD505-2E9C-101B-9397-08002B2CF9AE}" pid="37" name="TMB_GestorsProm">
    <vt:lpwstr/>
  </property>
  <property fmtid="{D5CDD505-2E9C-101B-9397-08002B2CF9AE}" pid="38" name="TMB_Sobre3">
    <vt:lpwstr/>
  </property>
  <property fmtid="{D5CDD505-2E9C-101B-9397-08002B2CF9AE}" pid="39" name="TMB_Tancament">
    <vt:bool>false</vt:bool>
  </property>
  <property fmtid="{D5CDD505-2E9C-101B-9397-08002B2CF9AE}" pid="40" name="TMB_CH_AmbitNormatiu">
    <vt:lpwstr/>
  </property>
  <property fmtid="{D5CDD505-2E9C-101B-9397-08002B2CF9AE}" pid="41" name="TMB_LinkLicitacioAntiga">
    <vt:lpwstr/>
  </property>
  <property fmtid="{D5CDD505-2E9C-101B-9397-08002B2CF9AE}" pid="42" name="TMB_CH_Procediment">
    <vt:lpwstr/>
  </property>
  <property fmtid="{D5CDD505-2E9C-101B-9397-08002B2CF9AE}" pid="43" name="TMB_ViaComite">
    <vt:lpwstr/>
  </property>
  <property fmtid="{D5CDD505-2E9C-101B-9397-08002B2CF9AE}" pid="44" name="tmb_nota1">
    <vt:lpwstr/>
  </property>
  <property fmtid="{D5CDD505-2E9C-101B-9397-08002B2CF9AE}" pid="45" name="TMB_LicMant">
    <vt:bool>false</vt:bool>
  </property>
  <property fmtid="{D5CDD505-2E9C-101B-9397-08002B2CF9AE}" pid="46" name="TMB_NumeroSolicitud">
    <vt:lpwstr/>
  </property>
  <property fmtid="{D5CDD505-2E9C-101B-9397-08002B2CF9AE}" pid="47" name="TMB_GestorsAprov">
    <vt:lpwstr/>
  </property>
  <property fmtid="{D5CDD505-2E9C-101B-9397-08002B2CF9AE}" pid="48" name="TMB_Sobre1">
    <vt:lpwstr/>
  </property>
  <property fmtid="{D5CDD505-2E9C-101B-9397-08002B2CF9AE}" pid="49" name="TMB_is2">
    <vt:bool>false</vt:bool>
  </property>
  <property fmtid="{D5CDD505-2E9C-101B-9397-08002B2CF9AE}" pid="50" name="TMB_WorkflowTasksUrlNote">
    <vt:lpwstr/>
  </property>
  <property fmtid="{D5CDD505-2E9C-101B-9397-08002B2CF9AE}" pid="51" name="tmb_Observacions">
    <vt:lpwstr/>
  </property>
  <property fmtid="{D5CDD505-2E9C-101B-9397-08002B2CF9AE}" pid="52" name="TMB_Subvencion">
    <vt:bool>false</vt:bool>
  </property>
  <property fmtid="{D5CDD505-2E9C-101B-9397-08002B2CF9AE}" pid="53" name="TMB_IniciDO">
    <vt:lpwstr/>
  </property>
  <property fmtid="{D5CDD505-2E9C-101B-9397-08002B2CF9AE}" pid="54" name="TMB_PartPresu">
    <vt:lpwstr/>
  </property>
  <property fmtid="{D5CDD505-2E9C-101B-9397-08002B2CF9AE}" pid="55" name="TMB_CH_Empresa">
    <vt:lpwstr/>
  </property>
  <property fmtid="{D5CDD505-2E9C-101B-9397-08002B2CF9AE}" pid="56" name="FirstName">
    <vt:lpwstr/>
  </property>
  <property fmtid="{D5CDD505-2E9C-101B-9397-08002B2CF9AE}" pid="57" name="tmb_nota2">
    <vt:lpwstr/>
  </property>
  <property fmtid="{D5CDD505-2E9C-101B-9397-08002B2CF9AE}" pid="58" name="TMB_RECESP">
    <vt:bool>false</vt:bool>
  </property>
  <property fmtid="{D5CDD505-2E9C-101B-9397-08002B2CF9AE}" pid="59" name="TMB_CH_Tramitacio">
    <vt:lpwstr/>
  </property>
  <property fmtid="{D5CDD505-2E9C-101B-9397-08002B2CF9AE}" pid="60" name="TMB_Sobre2">
    <vt:lpwstr/>
  </property>
  <property fmtid="{D5CDD505-2E9C-101B-9397-08002B2CF9AE}" pid="61" name="TMB_is3">
    <vt:bool>false</vt:bool>
  </property>
  <property fmtid="{D5CDD505-2E9C-101B-9397-08002B2CF9AE}" pid="62" name="tmb_nota3">
    <vt:lpwstr/>
  </property>
  <property fmtid="{D5CDD505-2E9C-101B-9397-08002B2CF9AE}" pid="63" name="h80888fb7b914359b90c46b7c452b251">
    <vt:lpwstr/>
  </property>
  <property fmtid="{D5CDD505-2E9C-101B-9397-08002B2CF9AE}" pid="64" name="_docset_NoMedatataSyncRequired">
    <vt:lpwstr>False</vt:lpwstr>
  </property>
  <property fmtid="{D5CDD505-2E9C-101B-9397-08002B2CF9AE}" pid="65" name="o0f6527fa5184dfa91381007b0eb82df">
    <vt:lpwstr/>
  </property>
  <property fmtid="{D5CDD505-2E9C-101B-9397-08002B2CF9AE}" pid="66" name="ba05a5f98ed745b98d9dacf37bda167c">
    <vt:lpwstr/>
  </property>
  <property fmtid="{D5CDD505-2E9C-101B-9397-08002B2CF9AE}" pid="67" name="h3e189544f4e4582960eb2fb36374928">
    <vt:lpwstr/>
  </property>
  <property fmtid="{D5CDD505-2E9C-101B-9397-08002B2CF9AE}" pid="68" name="MediaServiceImageTags">
    <vt:lpwstr/>
  </property>
  <property fmtid="{D5CDD505-2E9C-101B-9397-08002B2CF9AE}" pid="69" name="tmb_docOk">
    <vt:bool>false</vt:bool>
  </property>
  <property fmtid="{D5CDD505-2E9C-101B-9397-08002B2CF9AE}" pid="70" name="Ambientalització">
    <vt:lpwstr/>
  </property>
  <property fmtid="{D5CDD505-2E9C-101B-9397-08002B2CF9AE}" pid="71" name="TMB_ClaveEstadistica">
    <vt:lpwstr/>
  </property>
  <property fmtid="{D5CDD505-2E9C-101B-9397-08002B2CF9AE}" pid="72" name="_ExtendedDescription">
    <vt:lpwstr/>
  </property>
  <property fmtid="{D5CDD505-2E9C-101B-9397-08002B2CF9AE}" pid="73" name="Lots">
    <vt:lpwstr/>
  </property>
  <property fmtid="{D5CDD505-2E9C-101B-9397-08002B2CF9AE}" pid="74" name="TMB_Tramitaci_x00f3_">
    <vt:lpwstr/>
  </property>
  <property fmtid="{D5CDD505-2E9C-101B-9397-08002B2CF9AE}" pid="75" name="mb7b983a6cd84533ba1724e16acaf003">
    <vt:lpwstr/>
  </property>
  <property fmtid="{D5CDD505-2E9C-101B-9397-08002B2CF9AE}" pid="76" name="e8e3a3e0d7904c309a67420ceba680de">
    <vt:lpwstr/>
  </property>
  <property fmtid="{D5CDD505-2E9C-101B-9397-08002B2CF9AE}" pid="77" name="le0c52352efb434580b04b07825812e4">
    <vt:lpwstr/>
  </property>
</Properties>
</file>