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tmbbcn-my.sharepoint.com/personal/emarqueza_tmb_cat/Documents/ISRI/"/>
    </mc:Choice>
  </mc:AlternateContent>
  <xr:revisionPtr revIDLastSave="3" documentId="13_ncr:1_{61371CF0-171E-4574-AEE5-B7F110795A86}" xr6:coauthVersionLast="47" xr6:coauthVersionMax="47" xr10:uidLastSave="{C080F603-F6CF-4B52-9BCE-0CF601478B0C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2" i="1"/>
</calcChain>
</file>

<file path=xl/sharedStrings.xml><?xml version="1.0" encoding="utf-8"?>
<sst xmlns="http://schemas.openxmlformats.org/spreadsheetml/2006/main" count="251" uniqueCount="192">
  <si>
    <t>Codi TMB</t>
  </si>
  <si>
    <t>Descripció</t>
  </si>
  <si>
    <t>Refererència</t>
  </si>
  <si>
    <t>CPV</t>
  </si>
  <si>
    <t>Unitat base</t>
  </si>
  <si>
    <t>preu unitari referència</t>
  </si>
  <si>
    <t>Previsió Consum a 4 anys</t>
  </si>
  <si>
    <t>Preu unitari</t>
  </si>
  <si>
    <t>Preus</t>
  </si>
  <si>
    <t>206849</t>
  </si>
  <si>
    <t>TAPA POSTERIOR ISRI 6800/338 ISRI 18977-01</t>
  </si>
  <si>
    <t>18977-01</t>
  </si>
  <si>
    <t>UN</t>
  </si>
  <si>
    <t>206855</t>
  </si>
  <si>
    <t>VALVULA LWS/IPS ESQ ISRI 6800/338 ISRI 25426-03</t>
  </si>
  <si>
    <t>25426-03</t>
  </si>
  <si>
    <t>206859</t>
  </si>
  <si>
    <t>DISPOSITIU DESLLIÇAMENT ISRI 6800/338 ISRI 914516-04</t>
  </si>
  <si>
    <t>914516-04</t>
  </si>
  <si>
    <t>207314</t>
  </si>
  <si>
    <t>VALVULA STOP SEIENT CONDUCTOR ISRI MB</t>
  </si>
  <si>
    <t>A0009105738</t>
  </si>
  <si>
    <t>210645</t>
  </si>
  <si>
    <t>RAILS COMPLETS SEIENT 6860/885 ISRI 29378.01</t>
  </si>
  <si>
    <t>29378.01</t>
  </si>
  <si>
    <t>210875</t>
  </si>
  <si>
    <t>COBERTA LATERAL COSTAT ESQ. SEIENT ISRI 6860/875 ISRI 929527-61</t>
  </si>
  <si>
    <t>929527-61</t>
  </si>
  <si>
    <t>210877</t>
  </si>
  <si>
    <t>NANSA LLISCANT COIXI SEIENT ISRI 6860/875 ISRI 929527-77</t>
  </si>
  <si>
    <t>929527-77</t>
  </si>
  <si>
    <t>210879</t>
  </si>
  <si>
    <t>AMORTIDOR SEIENT ISRI 6860/885/875 ISRI 98889-08</t>
  </si>
  <si>
    <t>98889-08</t>
  </si>
  <si>
    <t>210880</t>
  </si>
  <si>
    <t>OSCIL·LADOR VALVULA SEIENT ISRI 6800/875 ISRI 929527-75</t>
  </si>
  <si>
    <t>929527-75</t>
  </si>
  <si>
    <t>210882</t>
  </si>
  <si>
    <t>CABLE VORA COMPLET SEIENT ISRI 6860/875 ISRI 929527-76</t>
  </si>
  <si>
    <t>929527-76</t>
  </si>
  <si>
    <t>210885</t>
  </si>
  <si>
    <t>COBERTA LATERAL COSTAT COMANDAMENTS 6860/875 ISRI 929527-60</t>
  </si>
  <si>
    <t>929527-60</t>
  </si>
  <si>
    <t>210888</t>
  </si>
  <si>
    <t>RESSORT NEUMATICO ASIENTO ISRI 6860/875 ISRI 98872-19</t>
  </si>
  <si>
    <t>98872-19</t>
  </si>
  <si>
    <t>210889</t>
  </si>
  <si>
    <t>VALVULA REGULACIO ALTURA SEIENT ISRI 6860/875 ISRI 928474-48</t>
  </si>
  <si>
    <t>928474-48</t>
  </si>
  <si>
    <t>210891</t>
  </si>
  <si>
    <t>RUFA SEIENT ISRI CONDUCTOR 6860/875 ISRI 03177-01</t>
  </si>
  <si>
    <t>03177-01</t>
  </si>
  <si>
    <t>210892</t>
  </si>
  <si>
    <t>BOSSA GRAPES FIXACIO MOLL SEIENT ISRI 6860/875 ISRI 928462-44</t>
  </si>
  <si>
    <t>928462-44</t>
  </si>
  <si>
    <t>210916</t>
  </si>
  <si>
    <t>DISPOSITIU BAIXADA DRET SEIENT ISRI 6860/875 ISRI 929527-47</t>
  </si>
  <si>
    <t>929527-47</t>
  </si>
  <si>
    <t>210917</t>
  </si>
  <si>
    <t>DISPOSITIU BAIXADA ESQ. SEIENT ISRI 6860/875 ISRI 929527-46</t>
  </si>
  <si>
    <t>929527-46</t>
  </si>
  <si>
    <t>210918</t>
  </si>
  <si>
    <t>MECANISME AJUST SEIENT ISRI 6860/875 ISRI 929527-44</t>
  </si>
  <si>
    <t>929527-44</t>
  </si>
  <si>
    <t>210919</t>
  </si>
  <si>
    <t>REGULACIO INCLINACIO SEIENT ISRI 6860/875 ISRI 929527-40</t>
  </si>
  <si>
    <t>929527-40</t>
  </si>
  <si>
    <t>211182</t>
  </si>
  <si>
    <t>MECANISME AJUST ALTURA ISRI 6860/885 ISRI 929527-45</t>
  </si>
  <si>
    <t>929527-45</t>
  </si>
  <si>
    <t>211183</t>
  </si>
  <si>
    <t>MECANISME AMORTIDOR DRET ISRI 6860/885 ISRI 929527-43</t>
  </si>
  <si>
    <t>929527-43</t>
  </si>
  <si>
    <t>211184</t>
  </si>
  <si>
    <t>VALVULA SUPORT LUMBAR DRET ISRI 6860/875 ISRI 29074-02</t>
  </si>
  <si>
    <t>29074-02</t>
  </si>
  <si>
    <t>216183</t>
  </si>
  <si>
    <t>AGAFADOR RESP. COM. IZQ SEIENT 6860/885 ISRI 929527-54</t>
  </si>
  <si>
    <t>929527-54</t>
  </si>
  <si>
    <t>219282</t>
  </si>
  <si>
    <t>CONJUNT AJUST LUMBAR AIRE RESPATLLER ISRI 111441-01</t>
  </si>
  <si>
    <t>1141441-01</t>
  </si>
  <si>
    <t>224530</t>
  </si>
  <si>
    <t>JOC TUBS 6860/885 ISRI ISRI 929527-22</t>
  </si>
  <si>
    <t>929527-22</t>
  </si>
  <si>
    <t>230971</t>
  </si>
  <si>
    <t>DISPOSITIU AJUST ESPATLLES ISRI 6860/875 ISRI 947519-08</t>
  </si>
  <si>
    <t>947519-08</t>
  </si>
  <si>
    <t>231102</t>
  </si>
  <si>
    <t>CAMBRA AIRE ISRI 6860/875 ISRI 115819-02</t>
  </si>
  <si>
    <t>115819-02</t>
  </si>
  <si>
    <t>231103</t>
  </si>
  <si>
    <t>GUIA LLISCAMENT COIXI ISRI 6860/875 ISRI 946077-02</t>
  </si>
  <si>
    <t>946077-02</t>
  </si>
  <si>
    <t>231104</t>
  </si>
  <si>
    <t>AGAFADOR SUPORT ISRI 6860/875 ISRI 947519-06</t>
  </si>
  <si>
    <t>947519-06</t>
  </si>
  <si>
    <t>231105</t>
  </si>
  <si>
    <t>VALVULA IPS ISRI 6860/875 ISRI 947519-86</t>
  </si>
  <si>
    <t>947519-86</t>
  </si>
  <si>
    <t>DISPOSITIU BAIXADA ISRI 6860/875 ISRI 947519-89</t>
  </si>
  <si>
    <t>947519-89</t>
  </si>
  <si>
    <t>231107</t>
  </si>
  <si>
    <t>REGULACIO INCLINACIO ISRI 6860/875 ISRI 947519-14</t>
  </si>
  <si>
    <t>947519-14</t>
  </si>
  <si>
    <t>231108</t>
  </si>
  <si>
    <t>AJUST ALÇADA ISRI 6860/875 ISRI 947519-15</t>
  </si>
  <si>
    <t>947519-15</t>
  </si>
  <si>
    <t>231110</t>
  </si>
  <si>
    <t>AMORTIDOR ISRI 6860/875 ISRI 946077-13</t>
  </si>
  <si>
    <t>946077-13</t>
  </si>
  <si>
    <t>231111</t>
  </si>
  <si>
    <t>VALVULA REGULACIO ALTURA ISRI 6860/875</t>
  </si>
  <si>
    <t>947519-249</t>
  </si>
  <si>
    <t>231113</t>
  </si>
  <si>
    <t>RAILS AMB SUPORT ISRI 6860/875 ISRI 947519-18</t>
  </si>
  <si>
    <t>947519-18</t>
  </si>
  <si>
    <t>231114</t>
  </si>
  <si>
    <t>ASA DISPOSITIU LLISCANT ISRI 6860/875 ISRI 321399-01</t>
  </si>
  <si>
    <t>321399-01</t>
  </si>
  <si>
    <t>231115</t>
  </si>
  <si>
    <t>KIT REPARACIO ISRI 6860/875 ISRI 947519-19</t>
  </si>
  <si>
    <t>947519-19</t>
  </si>
  <si>
    <t>232951</t>
  </si>
  <si>
    <t>BOTO GIR SEIENT ISRI CLIMA ISRI 947519-31</t>
  </si>
  <si>
    <t>947519-31</t>
  </si>
  <si>
    <t>233329</t>
  </si>
  <si>
    <t>KIT TAPES LATERAL SEIENT CONDUCTOR ISRI CLIMA ISRI 947519-12</t>
  </si>
  <si>
    <t>947519-12</t>
  </si>
  <si>
    <t>235235</t>
  </si>
  <si>
    <t>KIT AGAFADOR SEIENT PASSATGE ISRI ISRI 004340406R09 (CONJUNT EMBOSSAT INDIVIDUALMENT)</t>
  </si>
  <si>
    <t>004340406R09</t>
  </si>
  <si>
    <t>235248</t>
  </si>
  <si>
    <t>REPOSABRAÇOS ESQUERRE SEIENT CONDUCTOR ISRI NTS2 ISRI 2705205</t>
  </si>
  <si>
    <t>2705205</t>
  </si>
  <si>
    <t>235429</t>
  </si>
  <si>
    <t>CARCASSA POSTERIOR SEIENT PASSATGE VOLVO ISRI 004340404-G10</t>
  </si>
  <si>
    <t>004340404-G10</t>
  </si>
  <si>
    <t>235612</t>
  </si>
  <si>
    <t>KIT TAPES ISRI 6860/875 SENSE CLIMA ISRI 947519-45</t>
  </si>
  <si>
    <t>947519-45</t>
  </si>
  <si>
    <t>235642</t>
  </si>
  <si>
    <t>KIT BRIDA BARRA VERMELLA ISRI ISRI 004306002R09-kit</t>
  </si>
  <si>
    <t>004306002R09-KIT</t>
  </si>
  <si>
    <t>235827</t>
  </si>
  <si>
    <t>AGAFADOR VERMELL SEIENT JUMBO ISRI ISRI 004340438-R09</t>
  </si>
  <si>
    <t>004340438-R09</t>
  </si>
  <si>
    <t>235828</t>
  </si>
  <si>
    <t>MONTERA VERMELLA SEIENT JUMBO ISRI ISRI 004340446-R09</t>
  </si>
  <si>
    <t>004340446-R09</t>
  </si>
  <si>
    <t>235829</t>
  </si>
  <si>
    <t>CARCASSA GRIS POSTERIOR SEIENT JUMBO ISRI ISRI 004340434-G10</t>
  </si>
  <si>
    <t>004340434-G10</t>
  </si>
  <si>
    <t>235830</t>
  </si>
  <si>
    <t>TAPA GRISA BUIT CARCASSA POSTERIOR ISRI ISRI 004340415-G10</t>
  </si>
  <si>
    <t>004340415-G10</t>
  </si>
  <si>
    <t>235842</t>
  </si>
  <si>
    <t>ESCUMA RESPATLLER SEIEN INFORMADOR IRATI ISRI 006110310</t>
  </si>
  <si>
    <t>006110310</t>
  </si>
  <si>
    <t>235843</t>
  </si>
  <si>
    <t>FUNDA RESPATLLER SEIEN INFORMADOR IRATI ISRI 0085033200-884660</t>
  </si>
  <si>
    <t>0085033200-884660</t>
  </si>
  <si>
    <t>235844</t>
  </si>
  <si>
    <t>FUNDA COIXI SEIEN INFORMADOR IRATI ISRI 0085034300-884660</t>
  </si>
  <si>
    <t>0085044420-884660</t>
  </si>
  <si>
    <t>235845</t>
  </si>
  <si>
    <t>ESCUMA COIXI SEIEN INFORMADOR IRATI ISRI 008510401</t>
  </si>
  <si>
    <t>008510401</t>
  </si>
  <si>
    <t>235857</t>
  </si>
  <si>
    <t>AMORTIDOR TELESCOPIC SEIENT IRATI ISRI ISRI 000699302</t>
  </si>
  <si>
    <t>000699302</t>
  </si>
  <si>
    <t>235858</t>
  </si>
  <si>
    <t>COIXI REPOSABRAÇOS IRATI ISRI ISRI 008540201-G21</t>
  </si>
  <si>
    <t>008540201-G21</t>
  </si>
  <si>
    <t>235859</t>
  </si>
  <si>
    <t>TAPA REPOSABRAÇOS IRATI ISRI ISRI 008540414-G21</t>
  </si>
  <si>
    <t>008540414-G21</t>
  </si>
  <si>
    <t>235860</t>
  </si>
  <si>
    <t>EMBELLIDOR LATERAL DRET IRATI ISRI ISRI 008540402-G21</t>
  </si>
  <si>
    <t>008540402-G21</t>
  </si>
  <si>
    <t>235861</t>
  </si>
  <si>
    <t>EMBELLIDOR LATERAL ESQUERRE IRATI ISRI ISRI 008540403-G21</t>
  </si>
  <si>
    <t>008540403-G21</t>
  </si>
  <si>
    <t>235862</t>
  </si>
  <si>
    <t>POM RECLINACIO ESQUERRE IRATI ISRI ISRI 008566401</t>
  </si>
  <si>
    <t>008566401</t>
  </si>
  <si>
    <t>236030</t>
  </si>
  <si>
    <t>REPOSABRAÇOS DRET SEIENT COND ISRI ISRI 002705204</t>
  </si>
  <si>
    <t>002705204</t>
  </si>
  <si>
    <t>*</t>
  </si>
  <si>
    <t>Preu referencia global:</t>
  </si>
  <si>
    <t>* L'import total s'ha d'incloure a l'Annex A Model d'oferta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</si>
</sst>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44" fontId="6" fillId="0" borderId="0" xfId="1" applyFont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4" fontId="7" fillId="3" borderId="1" xfId="0" applyNumberFormat="1" applyFont="1" applyFill="1" applyBorder="1"/>
    <xf numFmtId="0" fontId="7" fillId="4" borderId="2" xfId="0" applyFont="1" applyFill="1" applyBorder="1"/>
    <xf numFmtId="44" fontId="9" fillId="4" borderId="3" xfId="1" applyFont="1" applyFill="1" applyBorder="1" applyAlignment="1"/>
    <xf numFmtId="0" fontId="7" fillId="4" borderId="3" xfId="0" applyFont="1" applyFill="1" applyBorder="1"/>
    <xf numFmtId="4" fontId="7" fillId="4" borderId="4" xfId="0" applyNumberFormat="1" applyFont="1" applyFill="1" applyBorder="1" applyAlignment="1">
      <alignment horizontal="left"/>
    </xf>
    <xf numFmtId="0" fontId="0" fillId="4" borderId="5" xfId="0" applyFill="1" applyBorder="1"/>
    <xf numFmtId="44" fontId="6" fillId="4" borderId="0" xfId="1" applyFont="1" applyFill="1" applyBorder="1"/>
    <xf numFmtId="0" fontId="0" fillId="4" borderId="0" xfId="0" applyFill="1" applyAlignment="1">
      <alignment horizontal="center"/>
    </xf>
    <xf numFmtId="0" fontId="0" fillId="4" borderId="0" xfId="0" applyFill="1" applyProtection="1">
      <protection locked="0"/>
    </xf>
    <xf numFmtId="0" fontId="0" fillId="4" borderId="6" xfId="0" applyFill="1" applyBorder="1"/>
    <xf numFmtId="0" fontId="0" fillId="4" borderId="7" xfId="0" applyFill="1" applyBorder="1"/>
    <xf numFmtId="44" fontId="6" fillId="4" borderId="8" xfId="1" applyFont="1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 applyProtection="1">
      <protection locked="0"/>
    </xf>
    <xf numFmtId="0" fontId="0" fillId="4" borderId="9" xfId="0" applyFill="1" applyBorder="1"/>
    <xf numFmtId="4" fontId="10" fillId="4" borderId="4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35" zoomScale="85" zoomScaleNormal="85" workbookViewId="0">
      <selection activeCell="E75" sqref="E75"/>
    </sheetView>
  </sheetViews>
  <sheetFormatPr baseColWidth="10" defaultColWidth="9.140625" defaultRowHeight="15" x14ac:dyDescent="0.25"/>
  <cols>
    <col min="1" max="1" width="12.28515625" bestFit="1" customWidth="1"/>
    <col min="2" max="2" width="59.28515625" customWidth="1"/>
    <col min="3" max="3" width="21.140625" customWidth="1"/>
    <col min="4" max="4" width="12" customWidth="1"/>
    <col min="5" max="5" width="11" customWidth="1"/>
    <col min="6" max="6" width="13.7109375" style="11" bestFit="1" customWidth="1"/>
    <col min="7" max="8" width="13.7109375" bestFit="1" customWidth="1"/>
    <col min="9" max="9" width="12" bestFit="1" customWidth="1"/>
  </cols>
  <sheetData>
    <row r="1" spans="1:9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7" t="s">
        <v>10</v>
      </c>
      <c r="C2" s="3" t="s">
        <v>11</v>
      </c>
      <c r="D2" s="4">
        <v>34300000</v>
      </c>
      <c r="E2" s="2" t="s">
        <v>12</v>
      </c>
      <c r="F2" s="10">
        <v>62.370000000000005</v>
      </c>
      <c r="G2" s="2">
        <v>81</v>
      </c>
      <c r="H2" s="2"/>
      <c r="I2" s="2">
        <f>G2*H2</f>
        <v>0</v>
      </c>
    </row>
    <row r="3" spans="1:9" x14ac:dyDescent="0.25">
      <c r="A3" s="2" t="s">
        <v>13</v>
      </c>
      <c r="B3" s="7" t="s">
        <v>14</v>
      </c>
      <c r="C3" s="3" t="s">
        <v>15</v>
      </c>
      <c r="D3" s="4">
        <v>34300000</v>
      </c>
      <c r="E3" s="2" t="s">
        <v>12</v>
      </c>
      <c r="F3" s="10">
        <v>87.78</v>
      </c>
      <c r="G3" s="2">
        <v>12</v>
      </c>
      <c r="H3" s="2"/>
      <c r="I3" s="2">
        <f t="shared" ref="I3:I61" si="0">G3*H3</f>
        <v>0</v>
      </c>
    </row>
    <row r="4" spans="1:9" x14ac:dyDescent="0.25">
      <c r="A4" s="2" t="s">
        <v>16</v>
      </c>
      <c r="B4" s="7" t="s">
        <v>17</v>
      </c>
      <c r="C4" s="3" t="s">
        <v>18</v>
      </c>
      <c r="D4" s="4">
        <v>34300000</v>
      </c>
      <c r="E4" s="2" t="s">
        <v>12</v>
      </c>
      <c r="F4" s="10">
        <v>22.715</v>
      </c>
      <c r="G4" s="2">
        <v>108</v>
      </c>
      <c r="H4" s="2"/>
      <c r="I4" s="2">
        <f t="shared" si="0"/>
        <v>0</v>
      </c>
    </row>
    <row r="5" spans="1:9" x14ac:dyDescent="0.25">
      <c r="A5" s="2" t="s">
        <v>19</v>
      </c>
      <c r="B5" s="7" t="s">
        <v>20</v>
      </c>
      <c r="C5" s="3" t="s">
        <v>21</v>
      </c>
      <c r="D5" s="4">
        <v>34300000</v>
      </c>
      <c r="E5" s="2" t="s">
        <v>12</v>
      </c>
      <c r="F5" s="10">
        <v>36.706999999999994</v>
      </c>
      <c r="G5" s="2">
        <v>18</v>
      </c>
      <c r="H5" s="2"/>
      <c r="I5" s="2">
        <f t="shared" si="0"/>
        <v>0</v>
      </c>
    </row>
    <row r="6" spans="1:9" x14ac:dyDescent="0.25">
      <c r="A6" s="2" t="s">
        <v>22</v>
      </c>
      <c r="B6" s="7" t="s">
        <v>23</v>
      </c>
      <c r="C6" s="3" t="s">
        <v>24</v>
      </c>
      <c r="D6" s="4">
        <v>34300000</v>
      </c>
      <c r="E6" s="2" t="s">
        <v>12</v>
      </c>
      <c r="F6" s="10">
        <v>93.962000000000003</v>
      </c>
      <c r="G6" s="2">
        <v>46</v>
      </c>
      <c r="H6" s="2"/>
      <c r="I6" s="2">
        <f t="shared" si="0"/>
        <v>0</v>
      </c>
    </row>
    <row r="7" spans="1:9" x14ac:dyDescent="0.25">
      <c r="A7" s="2" t="s">
        <v>25</v>
      </c>
      <c r="B7" s="7" t="s">
        <v>26</v>
      </c>
      <c r="C7" s="3" t="s">
        <v>27</v>
      </c>
      <c r="D7" s="4">
        <v>34300000</v>
      </c>
      <c r="E7" s="2" t="s">
        <v>12</v>
      </c>
      <c r="F7" s="10">
        <v>46.475000000000001</v>
      </c>
      <c r="G7" s="2">
        <v>33</v>
      </c>
      <c r="H7" s="2"/>
      <c r="I7" s="2">
        <f t="shared" si="0"/>
        <v>0</v>
      </c>
    </row>
    <row r="8" spans="1:9" x14ac:dyDescent="0.25">
      <c r="A8" s="2" t="s">
        <v>28</v>
      </c>
      <c r="B8" s="7" t="s">
        <v>29</v>
      </c>
      <c r="C8" s="3" t="s">
        <v>30</v>
      </c>
      <c r="D8" s="4">
        <v>34300000</v>
      </c>
      <c r="E8" s="2" t="s">
        <v>12</v>
      </c>
      <c r="F8" s="10">
        <v>57.2</v>
      </c>
      <c r="G8" s="2">
        <v>35</v>
      </c>
      <c r="H8" s="2"/>
      <c r="I8" s="2">
        <f t="shared" si="0"/>
        <v>0</v>
      </c>
    </row>
    <row r="9" spans="1:9" x14ac:dyDescent="0.25">
      <c r="A9" s="2" t="s">
        <v>31</v>
      </c>
      <c r="B9" s="7" t="s">
        <v>32</v>
      </c>
      <c r="C9" s="3" t="s">
        <v>33</v>
      </c>
      <c r="D9" s="4">
        <v>34300000</v>
      </c>
      <c r="E9" s="2" t="s">
        <v>12</v>
      </c>
      <c r="F9" s="10">
        <v>186.01</v>
      </c>
      <c r="G9" s="2">
        <v>13</v>
      </c>
      <c r="H9" s="2"/>
      <c r="I9" s="2">
        <f t="shared" si="0"/>
        <v>0</v>
      </c>
    </row>
    <row r="10" spans="1:9" x14ac:dyDescent="0.25">
      <c r="A10" s="2" t="s">
        <v>34</v>
      </c>
      <c r="B10" s="7" t="s">
        <v>35</v>
      </c>
      <c r="C10" s="3" t="s">
        <v>36</v>
      </c>
      <c r="D10" s="4">
        <v>34300000</v>
      </c>
      <c r="E10" s="2" t="s">
        <v>12</v>
      </c>
      <c r="F10" s="10">
        <v>59.510000000000005</v>
      </c>
      <c r="G10" s="2">
        <v>45</v>
      </c>
      <c r="H10" s="2"/>
      <c r="I10" s="2">
        <f t="shared" si="0"/>
        <v>0</v>
      </c>
    </row>
    <row r="11" spans="1:9" x14ac:dyDescent="0.25">
      <c r="A11" s="2" t="s">
        <v>37</v>
      </c>
      <c r="B11" s="7" t="s">
        <v>38</v>
      </c>
      <c r="C11" s="3" t="s">
        <v>39</v>
      </c>
      <c r="D11" s="4">
        <v>34300000</v>
      </c>
      <c r="E11" s="2" t="s">
        <v>12</v>
      </c>
      <c r="F11" s="10">
        <v>41.8</v>
      </c>
      <c r="G11" s="2">
        <v>52</v>
      </c>
      <c r="H11" s="2"/>
      <c r="I11" s="2">
        <f t="shared" si="0"/>
        <v>0</v>
      </c>
    </row>
    <row r="12" spans="1:9" x14ac:dyDescent="0.25">
      <c r="A12" s="2" t="s">
        <v>40</v>
      </c>
      <c r="B12" s="7" t="s">
        <v>41</v>
      </c>
      <c r="C12" s="3" t="s">
        <v>42</v>
      </c>
      <c r="D12" s="4">
        <v>34300000</v>
      </c>
      <c r="E12" s="2" t="s">
        <v>12</v>
      </c>
      <c r="F12" s="10">
        <v>51.589999999999996</v>
      </c>
      <c r="G12" s="2">
        <v>125</v>
      </c>
      <c r="H12" s="2"/>
      <c r="I12" s="2">
        <f t="shared" si="0"/>
        <v>0</v>
      </c>
    </row>
    <row r="13" spans="1:9" x14ac:dyDescent="0.25">
      <c r="A13" s="2" t="s">
        <v>43</v>
      </c>
      <c r="B13" s="7" t="s">
        <v>44</v>
      </c>
      <c r="C13" s="3" t="s">
        <v>45</v>
      </c>
      <c r="D13" s="4">
        <v>34300000</v>
      </c>
      <c r="E13" s="2" t="s">
        <v>12</v>
      </c>
      <c r="F13" s="10">
        <v>65.680999999999997</v>
      </c>
      <c r="G13" s="2">
        <v>8</v>
      </c>
      <c r="H13" s="2"/>
      <c r="I13" s="2">
        <f t="shared" si="0"/>
        <v>0</v>
      </c>
    </row>
    <row r="14" spans="1:9" x14ac:dyDescent="0.25">
      <c r="A14" s="2" t="s">
        <v>46</v>
      </c>
      <c r="B14" s="7" t="s">
        <v>47</v>
      </c>
      <c r="C14" s="3" t="s">
        <v>48</v>
      </c>
      <c r="D14" s="4">
        <v>34300000</v>
      </c>
      <c r="E14" s="2" t="s">
        <v>12</v>
      </c>
      <c r="F14" s="10">
        <v>42.35</v>
      </c>
      <c r="G14" s="2">
        <v>125</v>
      </c>
      <c r="H14" s="2"/>
      <c r="I14" s="2">
        <f t="shared" si="0"/>
        <v>0</v>
      </c>
    </row>
    <row r="15" spans="1:9" x14ac:dyDescent="0.25">
      <c r="A15" s="2" t="s">
        <v>49</v>
      </c>
      <c r="B15" s="7" t="s">
        <v>50</v>
      </c>
      <c r="C15" s="3" t="s">
        <v>51</v>
      </c>
      <c r="D15" s="4">
        <v>34300000</v>
      </c>
      <c r="E15" s="2" t="s">
        <v>12</v>
      </c>
      <c r="F15" s="10">
        <v>64.460000000000008</v>
      </c>
      <c r="G15" s="2">
        <v>40</v>
      </c>
      <c r="H15" s="2"/>
      <c r="I15" s="2">
        <f t="shared" si="0"/>
        <v>0</v>
      </c>
    </row>
    <row r="16" spans="1:9" x14ac:dyDescent="0.25">
      <c r="A16" s="2" t="s">
        <v>52</v>
      </c>
      <c r="B16" s="7" t="s">
        <v>53</v>
      </c>
      <c r="C16" s="3" t="s">
        <v>54</v>
      </c>
      <c r="D16" s="4">
        <v>34300000</v>
      </c>
      <c r="E16" s="2" t="s">
        <v>12</v>
      </c>
      <c r="F16" s="10">
        <v>16.115000000000002</v>
      </c>
      <c r="G16" s="2">
        <v>4</v>
      </c>
      <c r="H16" s="2"/>
      <c r="I16" s="2">
        <f t="shared" si="0"/>
        <v>0</v>
      </c>
    </row>
    <row r="17" spans="1:9" x14ac:dyDescent="0.25">
      <c r="A17" s="2" t="s">
        <v>55</v>
      </c>
      <c r="B17" s="7" t="s">
        <v>56</v>
      </c>
      <c r="C17" s="3" t="s">
        <v>57</v>
      </c>
      <c r="D17" s="4">
        <v>34300000</v>
      </c>
      <c r="E17" s="2" t="s">
        <v>12</v>
      </c>
      <c r="F17" s="10">
        <v>39.555999999999997</v>
      </c>
      <c r="G17" s="2">
        <v>252</v>
      </c>
      <c r="H17" s="2"/>
      <c r="I17" s="2">
        <f t="shared" si="0"/>
        <v>0</v>
      </c>
    </row>
    <row r="18" spans="1:9" x14ac:dyDescent="0.25">
      <c r="A18" s="2" t="s">
        <v>58</v>
      </c>
      <c r="B18" s="7" t="s">
        <v>59</v>
      </c>
      <c r="C18" s="3" t="s">
        <v>60</v>
      </c>
      <c r="D18" s="4">
        <v>34300000</v>
      </c>
      <c r="E18" s="2" t="s">
        <v>12</v>
      </c>
      <c r="F18" s="10">
        <v>53.372</v>
      </c>
      <c r="G18" s="2">
        <v>72</v>
      </c>
      <c r="H18" s="2"/>
      <c r="I18" s="2">
        <f t="shared" si="0"/>
        <v>0</v>
      </c>
    </row>
    <row r="19" spans="1:9" x14ac:dyDescent="0.25">
      <c r="A19" s="2" t="s">
        <v>61</v>
      </c>
      <c r="B19" s="7" t="s">
        <v>62</v>
      </c>
      <c r="C19" s="3" t="s">
        <v>63</v>
      </c>
      <c r="D19" s="4">
        <v>34300000</v>
      </c>
      <c r="E19" s="2" t="s">
        <v>12</v>
      </c>
      <c r="F19" s="10">
        <v>27.994999999999997</v>
      </c>
      <c r="G19" s="2">
        <v>19</v>
      </c>
      <c r="H19" s="2"/>
      <c r="I19" s="2">
        <f t="shared" si="0"/>
        <v>0</v>
      </c>
    </row>
    <row r="20" spans="1:9" x14ac:dyDescent="0.25">
      <c r="A20" s="2" t="s">
        <v>64</v>
      </c>
      <c r="B20" s="7" t="s">
        <v>65</v>
      </c>
      <c r="C20" s="3" t="s">
        <v>66</v>
      </c>
      <c r="D20" s="4">
        <v>34300000</v>
      </c>
      <c r="E20" s="2" t="s">
        <v>12</v>
      </c>
      <c r="F20" s="10">
        <v>46.991999999999997</v>
      </c>
      <c r="G20" s="2">
        <v>287</v>
      </c>
      <c r="H20" s="2"/>
      <c r="I20" s="2">
        <f t="shared" si="0"/>
        <v>0</v>
      </c>
    </row>
    <row r="21" spans="1:9" x14ac:dyDescent="0.25">
      <c r="A21" s="2" t="s">
        <v>67</v>
      </c>
      <c r="B21" s="7" t="s">
        <v>68</v>
      </c>
      <c r="C21" s="3" t="s">
        <v>69</v>
      </c>
      <c r="D21" s="4">
        <v>34300000</v>
      </c>
      <c r="E21" s="2" t="s">
        <v>12</v>
      </c>
      <c r="F21" s="10">
        <v>70.62</v>
      </c>
      <c r="G21" s="2">
        <v>53</v>
      </c>
      <c r="H21" s="2"/>
      <c r="I21" s="2">
        <f t="shared" si="0"/>
        <v>0</v>
      </c>
    </row>
    <row r="22" spans="1:9" x14ac:dyDescent="0.25">
      <c r="A22" s="2" t="s">
        <v>70</v>
      </c>
      <c r="B22" s="7" t="s">
        <v>71</v>
      </c>
      <c r="C22" s="3" t="s">
        <v>72</v>
      </c>
      <c r="D22" s="4">
        <v>34300000</v>
      </c>
      <c r="E22" s="2" t="s">
        <v>12</v>
      </c>
      <c r="F22" s="10">
        <v>54.306999999999995</v>
      </c>
      <c r="G22" s="2">
        <v>42</v>
      </c>
      <c r="H22" s="2"/>
      <c r="I22" s="2">
        <f t="shared" si="0"/>
        <v>0</v>
      </c>
    </row>
    <row r="23" spans="1:9" x14ac:dyDescent="0.25">
      <c r="A23" s="2" t="s">
        <v>73</v>
      </c>
      <c r="B23" s="7" t="s">
        <v>74</v>
      </c>
      <c r="C23" s="3" t="s">
        <v>75</v>
      </c>
      <c r="D23" s="4">
        <v>34300000</v>
      </c>
      <c r="E23" s="2" t="s">
        <v>12</v>
      </c>
      <c r="F23" s="10">
        <v>76.945000000000007</v>
      </c>
      <c r="G23" s="2">
        <v>183</v>
      </c>
      <c r="H23" s="2"/>
      <c r="I23" s="2">
        <f t="shared" si="0"/>
        <v>0</v>
      </c>
    </row>
    <row r="24" spans="1:9" x14ac:dyDescent="0.25">
      <c r="A24" s="2" t="s">
        <v>76</v>
      </c>
      <c r="B24" s="7" t="s">
        <v>77</v>
      </c>
      <c r="C24" s="3" t="s">
        <v>78</v>
      </c>
      <c r="D24" s="4">
        <v>34300000</v>
      </c>
      <c r="E24" s="2" t="s">
        <v>12</v>
      </c>
      <c r="F24" s="10">
        <v>54.78</v>
      </c>
      <c r="G24" s="2">
        <v>70</v>
      </c>
      <c r="H24" s="2"/>
      <c r="I24" s="2">
        <f t="shared" si="0"/>
        <v>0</v>
      </c>
    </row>
    <row r="25" spans="1:9" x14ac:dyDescent="0.25">
      <c r="A25" s="2" t="s">
        <v>79</v>
      </c>
      <c r="B25" s="7" t="s">
        <v>80</v>
      </c>
      <c r="C25" s="3" t="s">
        <v>81</v>
      </c>
      <c r="D25" s="4">
        <v>34300000</v>
      </c>
      <c r="E25" s="2" t="s">
        <v>12</v>
      </c>
      <c r="F25" s="10">
        <v>275</v>
      </c>
      <c r="G25" s="2">
        <v>140</v>
      </c>
      <c r="H25" s="2"/>
      <c r="I25" s="2">
        <f t="shared" si="0"/>
        <v>0</v>
      </c>
    </row>
    <row r="26" spans="1:9" x14ac:dyDescent="0.25">
      <c r="A26" s="2" t="s">
        <v>82</v>
      </c>
      <c r="B26" s="7" t="s">
        <v>83</v>
      </c>
      <c r="C26" s="3" t="s">
        <v>84</v>
      </c>
      <c r="D26" s="4">
        <v>34300000</v>
      </c>
      <c r="E26" s="2" t="s">
        <v>12</v>
      </c>
      <c r="F26" s="10">
        <v>82.103999999999999</v>
      </c>
      <c r="G26" s="2">
        <v>52</v>
      </c>
      <c r="H26" s="2"/>
      <c r="I26" s="2">
        <f t="shared" si="0"/>
        <v>0</v>
      </c>
    </row>
    <row r="27" spans="1:9" x14ac:dyDescent="0.25">
      <c r="A27" s="2" t="s">
        <v>85</v>
      </c>
      <c r="B27" s="7" t="s">
        <v>86</v>
      </c>
      <c r="C27" s="3" t="s">
        <v>87</v>
      </c>
      <c r="D27" s="4">
        <v>34300000</v>
      </c>
      <c r="E27" s="2" t="s">
        <v>12</v>
      </c>
      <c r="F27" s="10">
        <v>38.39</v>
      </c>
      <c r="G27" s="2">
        <v>9</v>
      </c>
      <c r="H27" s="2"/>
      <c r="I27" s="2">
        <f t="shared" si="0"/>
        <v>0</v>
      </c>
    </row>
    <row r="28" spans="1:9" x14ac:dyDescent="0.25">
      <c r="A28" s="5" t="s">
        <v>88</v>
      </c>
      <c r="B28" s="7" t="s">
        <v>89</v>
      </c>
      <c r="C28" s="3" t="s">
        <v>90</v>
      </c>
      <c r="D28" s="4">
        <v>34300000</v>
      </c>
      <c r="E28" s="2" t="s">
        <v>12</v>
      </c>
      <c r="F28" s="10">
        <v>75.13</v>
      </c>
      <c r="G28" s="2">
        <v>30</v>
      </c>
      <c r="H28" s="2"/>
      <c r="I28" s="2">
        <f t="shared" si="0"/>
        <v>0</v>
      </c>
    </row>
    <row r="29" spans="1:9" x14ac:dyDescent="0.25">
      <c r="A29" s="2" t="s">
        <v>91</v>
      </c>
      <c r="B29" s="7" t="s">
        <v>92</v>
      </c>
      <c r="C29" s="3" t="s">
        <v>93</v>
      </c>
      <c r="D29" s="4">
        <v>34300000</v>
      </c>
      <c r="E29" s="2" t="s">
        <v>12</v>
      </c>
      <c r="F29" s="10">
        <v>22</v>
      </c>
      <c r="G29" s="2">
        <v>60</v>
      </c>
      <c r="H29" s="2"/>
      <c r="I29" s="2">
        <f t="shared" si="0"/>
        <v>0</v>
      </c>
    </row>
    <row r="30" spans="1:9" x14ac:dyDescent="0.25">
      <c r="A30" s="2" t="s">
        <v>94</v>
      </c>
      <c r="B30" s="7" t="s">
        <v>95</v>
      </c>
      <c r="C30" s="3" t="s">
        <v>96</v>
      </c>
      <c r="D30" s="4">
        <v>34300000</v>
      </c>
      <c r="E30" s="2" t="s">
        <v>12</v>
      </c>
      <c r="F30" s="10">
        <v>53.9</v>
      </c>
      <c r="G30" s="2">
        <v>15</v>
      </c>
      <c r="H30" s="2"/>
      <c r="I30" s="2">
        <f t="shared" si="0"/>
        <v>0</v>
      </c>
    </row>
    <row r="31" spans="1:9" x14ac:dyDescent="0.25">
      <c r="A31" s="2" t="s">
        <v>97</v>
      </c>
      <c r="B31" s="7" t="s">
        <v>98</v>
      </c>
      <c r="C31" s="3" t="s">
        <v>99</v>
      </c>
      <c r="D31" s="4">
        <v>34300000</v>
      </c>
      <c r="E31" s="2" t="s">
        <v>12</v>
      </c>
      <c r="F31" s="10">
        <v>53.383000000000003</v>
      </c>
      <c r="G31" s="2">
        <v>13</v>
      </c>
      <c r="H31" s="2"/>
      <c r="I31" s="2">
        <f t="shared" si="0"/>
        <v>0</v>
      </c>
    </row>
    <row r="32" spans="1:9" x14ac:dyDescent="0.25">
      <c r="A32" s="5">
        <v>231106</v>
      </c>
      <c r="B32" s="7" t="s">
        <v>100</v>
      </c>
      <c r="C32" s="8" t="s">
        <v>101</v>
      </c>
      <c r="D32" s="4">
        <v>34300000</v>
      </c>
      <c r="E32" s="2" t="s">
        <v>12</v>
      </c>
      <c r="F32" s="10">
        <v>75.900000000000006</v>
      </c>
      <c r="G32" s="2">
        <v>114</v>
      </c>
      <c r="H32" s="2"/>
      <c r="I32" s="2">
        <f t="shared" si="0"/>
        <v>0</v>
      </c>
    </row>
    <row r="33" spans="1:9" x14ac:dyDescent="0.25">
      <c r="A33" s="2" t="s">
        <v>102</v>
      </c>
      <c r="B33" s="7" t="s">
        <v>103</v>
      </c>
      <c r="C33" s="3" t="s">
        <v>104</v>
      </c>
      <c r="D33" s="4">
        <v>34300000</v>
      </c>
      <c r="E33" s="2" t="s">
        <v>12</v>
      </c>
      <c r="F33" s="10">
        <v>26.29</v>
      </c>
      <c r="G33" s="2">
        <v>14</v>
      </c>
      <c r="H33" s="2"/>
      <c r="I33" s="2">
        <f t="shared" si="0"/>
        <v>0</v>
      </c>
    </row>
    <row r="34" spans="1:9" x14ac:dyDescent="0.25">
      <c r="A34" s="2" t="s">
        <v>105</v>
      </c>
      <c r="B34" s="7" t="s">
        <v>106</v>
      </c>
      <c r="C34" s="3" t="s">
        <v>107</v>
      </c>
      <c r="D34" s="4">
        <v>34300000</v>
      </c>
      <c r="E34" s="2" t="s">
        <v>12</v>
      </c>
      <c r="F34" s="10">
        <v>37.488</v>
      </c>
      <c r="G34" s="2">
        <v>24</v>
      </c>
      <c r="H34" s="2"/>
      <c r="I34" s="2">
        <f t="shared" si="0"/>
        <v>0</v>
      </c>
    </row>
    <row r="35" spans="1:9" x14ac:dyDescent="0.25">
      <c r="A35" s="2" t="s">
        <v>108</v>
      </c>
      <c r="B35" s="7" t="s">
        <v>109</v>
      </c>
      <c r="C35" s="3" t="s">
        <v>110</v>
      </c>
      <c r="D35" s="4">
        <v>34300000</v>
      </c>
      <c r="E35" s="2" t="s">
        <v>12</v>
      </c>
      <c r="F35" s="10">
        <v>87.009999999999991</v>
      </c>
      <c r="G35" s="2">
        <v>5</v>
      </c>
      <c r="H35" s="2"/>
      <c r="I35" s="2">
        <f t="shared" si="0"/>
        <v>0</v>
      </c>
    </row>
    <row r="36" spans="1:9" x14ac:dyDescent="0.25">
      <c r="A36" s="2" t="s">
        <v>111</v>
      </c>
      <c r="B36" s="7" t="s">
        <v>112</v>
      </c>
      <c r="C36" s="3" t="s">
        <v>113</v>
      </c>
      <c r="D36" s="4">
        <v>34300000</v>
      </c>
      <c r="E36" s="2" t="s">
        <v>12</v>
      </c>
      <c r="F36" s="10">
        <v>76.89</v>
      </c>
      <c r="G36" s="2">
        <v>108</v>
      </c>
      <c r="H36" s="2"/>
      <c r="I36" s="2">
        <f t="shared" si="0"/>
        <v>0</v>
      </c>
    </row>
    <row r="37" spans="1:9" x14ac:dyDescent="0.25">
      <c r="A37" s="2" t="s">
        <v>114</v>
      </c>
      <c r="B37" s="7" t="s">
        <v>115</v>
      </c>
      <c r="C37" s="3" t="s">
        <v>116</v>
      </c>
      <c r="D37" s="4">
        <v>34300000</v>
      </c>
      <c r="E37" s="2" t="s">
        <v>12</v>
      </c>
      <c r="F37" s="10">
        <v>324.5</v>
      </c>
      <c r="G37" s="2">
        <v>5</v>
      </c>
      <c r="H37" s="2"/>
      <c r="I37" s="2">
        <f t="shared" si="0"/>
        <v>0</v>
      </c>
    </row>
    <row r="38" spans="1:9" x14ac:dyDescent="0.25">
      <c r="A38" s="2" t="s">
        <v>117</v>
      </c>
      <c r="B38" s="7" t="s">
        <v>118</v>
      </c>
      <c r="C38" s="3" t="s">
        <v>119</v>
      </c>
      <c r="D38" s="4">
        <v>34300000</v>
      </c>
      <c r="E38" s="2" t="s">
        <v>12</v>
      </c>
      <c r="F38" s="10">
        <v>18.755000000000003</v>
      </c>
      <c r="G38" s="2">
        <v>87</v>
      </c>
      <c r="H38" s="2"/>
      <c r="I38" s="2">
        <f t="shared" si="0"/>
        <v>0</v>
      </c>
    </row>
    <row r="39" spans="1:9" x14ac:dyDescent="0.25">
      <c r="A39" s="2" t="s">
        <v>120</v>
      </c>
      <c r="B39" s="7" t="s">
        <v>121</v>
      </c>
      <c r="C39" s="3" t="s">
        <v>122</v>
      </c>
      <c r="D39" s="4">
        <v>34300000</v>
      </c>
      <c r="E39" s="2" t="s">
        <v>12</v>
      </c>
      <c r="F39" s="10">
        <v>39.82</v>
      </c>
      <c r="G39" s="2">
        <v>14</v>
      </c>
      <c r="H39" s="2"/>
      <c r="I39" s="2">
        <f t="shared" si="0"/>
        <v>0</v>
      </c>
    </row>
    <row r="40" spans="1:9" x14ac:dyDescent="0.25">
      <c r="A40" s="2" t="s">
        <v>123</v>
      </c>
      <c r="B40" s="7" t="s">
        <v>124</v>
      </c>
      <c r="C40" s="3" t="s">
        <v>125</v>
      </c>
      <c r="D40" s="4">
        <v>34300000</v>
      </c>
      <c r="E40" s="2" t="s">
        <v>12</v>
      </c>
      <c r="F40" s="10">
        <v>80.190000000000012</v>
      </c>
      <c r="G40" s="2">
        <v>22</v>
      </c>
      <c r="H40" s="2"/>
      <c r="I40" s="2">
        <f t="shared" si="0"/>
        <v>0</v>
      </c>
    </row>
    <row r="41" spans="1:9" x14ac:dyDescent="0.25">
      <c r="A41" s="2" t="s">
        <v>126</v>
      </c>
      <c r="B41" s="7" t="s">
        <v>127</v>
      </c>
      <c r="C41" s="3" t="s">
        <v>128</v>
      </c>
      <c r="D41" s="4">
        <v>34300000</v>
      </c>
      <c r="E41" s="2" t="s">
        <v>12</v>
      </c>
      <c r="F41" s="10">
        <v>262.89999999999998</v>
      </c>
      <c r="G41" s="2">
        <v>17</v>
      </c>
      <c r="H41" s="2"/>
      <c r="I41" s="2">
        <f t="shared" si="0"/>
        <v>0</v>
      </c>
    </row>
    <row r="42" spans="1:9" x14ac:dyDescent="0.25">
      <c r="A42" s="2" t="s">
        <v>129</v>
      </c>
      <c r="B42" s="7" t="s">
        <v>130</v>
      </c>
      <c r="C42" s="3" t="s">
        <v>131</v>
      </c>
      <c r="D42" s="4">
        <v>34300000</v>
      </c>
      <c r="E42" s="2" t="s">
        <v>12</v>
      </c>
      <c r="F42" s="10">
        <v>43.89</v>
      </c>
      <c r="G42" s="2">
        <v>195</v>
      </c>
      <c r="H42" s="2"/>
      <c r="I42" s="2">
        <f t="shared" si="0"/>
        <v>0</v>
      </c>
    </row>
    <row r="43" spans="1:9" x14ac:dyDescent="0.25">
      <c r="A43" s="2" t="s">
        <v>132</v>
      </c>
      <c r="B43" s="7" t="s">
        <v>133</v>
      </c>
      <c r="C43" s="3" t="s">
        <v>134</v>
      </c>
      <c r="D43" s="4">
        <v>34300000</v>
      </c>
      <c r="E43" s="2" t="s">
        <v>12</v>
      </c>
      <c r="F43" s="10">
        <v>97.9</v>
      </c>
      <c r="G43" s="2">
        <v>22</v>
      </c>
      <c r="H43" s="2"/>
      <c r="I43" s="2">
        <f t="shared" si="0"/>
        <v>0</v>
      </c>
    </row>
    <row r="44" spans="1:9" x14ac:dyDescent="0.25">
      <c r="A44" s="2" t="s">
        <v>135</v>
      </c>
      <c r="B44" s="7" t="s">
        <v>136</v>
      </c>
      <c r="C44" s="3" t="s">
        <v>137</v>
      </c>
      <c r="D44" s="4">
        <v>34300000</v>
      </c>
      <c r="E44" s="2" t="s">
        <v>12</v>
      </c>
      <c r="F44" s="10">
        <v>38.5</v>
      </c>
      <c r="G44" s="2">
        <v>290</v>
      </c>
      <c r="H44" s="2"/>
      <c r="I44" s="2">
        <f t="shared" si="0"/>
        <v>0</v>
      </c>
    </row>
    <row r="45" spans="1:9" x14ac:dyDescent="0.25">
      <c r="A45" s="5" t="s">
        <v>138</v>
      </c>
      <c r="B45" s="7" t="s">
        <v>139</v>
      </c>
      <c r="C45" s="3" t="s">
        <v>140</v>
      </c>
      <c r="D45" s="4">
        <v>34300000</v>
      </c>
      <c r="E45" s="2" t="s">
        <v>12</v>
      </c>
      <c r="F45" s="10">
        <v>437.8</v>
      </c>
      <c r="G45" s="2">
        <v>10</v>
      </c>
      <c r="H45" s="2"/>
      <c r="I45" s="2">
        <f t="shared" si="0"/>
        <v>0</v>
      </c>
    </row>
    <row r="46" spans="1:9" x14ac:dyDescent="0.25">
      <c r="A46" s="2" t="s">
        <v>141</v>
      </c>
      <c r="B46" s="7" t="s">
        <v>142</v>
      </c>
      <c r="C46" s="3" t="s">
        <v>143</v>
      </c>
      <c r="D46" s="4">
        <v>34300000</v>
      </c>
      <c r="E46" s="2" t="s">
        <v>12</v>
      </c>
      <c r="F46" s="10">
        <v>41.36</v>
      </c>
      <c r="G46" s="2">
        <v>13</v>
      </c>
      <c r="H46" s="2"/>
      <c r="I46" s="2">
        <f t="shared" si="0"/>
        <v>0</v>
      </c>
    </row>
    <row r="47" spans="1:9" x14ac:dyDescent="0.25">
      <c r="A47" s="5" t="s">
        <v>144</v>
      </c>
      <c r="B47" s="7" t="s">
        <v>145</v>
      </c>
      <c r="C47" s="3" t="s">
        <v>146</v>
      </c>
      <c r="D47" s="4">
        <v>34300000</v>
      </c>
      <c r="E47" s="2" t="s">
        <v>12</v>
      </c>
      <c r="F47" s="10">
        <v>45.870000000000005</v>
      </c>
      <c r="G47" s="2">
        <v>4</v>
      </c>
      <c r="H47" s="2"/>
      <c r="I47" s="2">
        <f t="shared" si="0"/>
        <v>0</v>
      </c>
    </row>
    <row r="48" spans="1:9" x14ac:dyDescent="0.25">
      <c r="A48" s="2" t="s">
        <v>147</v>
      </c>
      <c r="B48" s="7" t="s">
        <v>148</v>
      </c>
      <c r="C48" s="3" t="s">
        <v>149</v>
      </c>
      <c r="D48" s="4">
        <v>34300000</v>
      </c>
      <c r="E48" s="2" t="s">
        <v>12</v>
      </c>
      <c r="F48" s="10">
        <v>39.82</v>
      </c>
      <c r="G48" s="2">
        <v>12</v>
      </c>
      <c r="H48" s="2"/>
      <c r="I48" s="2">
        <f t="shared" si="0"/>
        <v>0</v>
      </c>
    </row>
    <row r="49" spans="1:9" x14ac:dyDescent="0.25">
      <c r="A49" s="2" t="s">
        <v>150</v>
      </c>
      <c r="B49" s="7" t="s">
        <v>151</v>
      </c>
      <c r="C49" s="3" t="s">
        <v>152</v>
      </c>
      <c r="D49" s="4">
        <v>34300000</v>
      </c>
      <c r="E49" s="2" t="s">
        <v>12</v>
      </c>
      <c r="F49" s="10">
        <v>61.325000000000003</v>
      </c>
      <c r="G49" s="2">
        <v>34</v>
      </c>
      <c r="H49" s="2"/>
      <c r="I49" s="2">
        <f t="shared" si="0"/>
        <v>0</v>
      </c>
    </row>
    <row r="50" spans="1:9" x14ac:dyDescent="0.25">
      <c r="A50" s="2" t="s">
        <v>153</v>
      </c>
      <c r="B50" s="7" t="s">
        <v>154</v>
      </c>
      <c r="C50" s="3" t="s">
        <v>155</v>
      </c>
      <c r="D50" s="4">
        <v>34300000</v>
      </c>
      <c r="E50" s="2" t="s">
        <v>12</v>
      </c>
      <c r="F50" s="10">
        <v>5.3900000000000006</v>
      </c>
      <c r="G50" s="2">
        <v>25</v>
      </c>
      <c r="H50" s="2"/>
      <c r="I50" s="2">
        <f t="shared" si="0"/>
        <v>0</v>
      </c>
    </row>
    <row r="51" spans="1:9" x14ac:dyDescent="0.25">
      <c r="A51" s="5" t="s">
        <v>156</v>
      </c>
      <c r="B51" s="7" t="s">
        <v>157</v>
      </c>
      <c r="C51" s="6" t="s">
        <v>158</v>
      </c>
      <c r="D51" s="4">
        <v>34300000</v>
      </c>
      <c r="E51" s="2" t="s">
        <v>12</v>
      </c>
      <c r="F51" s="10">
        <v>46.31</v>
      </c>
      <c r="G51" s="2">
        <v>45</v>
      </c>
      <c r="H51" s="2"/>
      <c r="I51" s="2">
        <f t="shared" si="0"/>
        <v>0</v>
      </c>
    </row>
    <row r="52" spans="1:9" x14ac:dyDescent="0.25">
      <c r="A52" s="5" t="s">
        <v>159</v>
      </c>
      <c r="B52" s="7" t="s">
        <v>160</v>
      </c>
      <c r="C52" s="3" t="s">
        <v>161</v>
      </c>
      <c r="D52" s="4">
        <v>34300000</v>
      </c>
      <c r="E52" s="2" t="s">
        <v>12</v>
      </c>
      <c r="F52" s="10">
        <v>78.957999999999998</v>
      </c>
      <c r="G52" s="2">
        <v>4</v>
      </c>
      <c r="H52" s="2"/>
      <c r="I52" s="2">
        <f t="shared" si="0"/>
        <v>0</v>
      </c>
    </row>
    <row r="53" spans="1:9" x14ac:dyDescent="0.25">
      <c r="A53" s="5" t="s">
        <v>162</v>
      </c>
      <c r="B53" s="7" t="s">
        <v>163</v>
      </c>
      <c r="C53" s="3" t="s">
        <v>164</v>
      </c>
      <c r="D53" s="4">
        <v>34300000</v>
      </c>
      <c r="E53" s="2" t="s">
        <v>12</v>
      </c>
      <c r="F53" s="10">
        <v>131.78</v>
      </c>
      <c r="G53" s="2">
        <v>5</v>
      </c>
      <c r="H53" s="2"/>
      <c r="I53" s="2">
        <f t="shared" si="0"/>
        <v>0</v>
      </c>
    </row>
    <row r="54" spans="1:9" x14ac:dyDescent="0.25">
      <c r="A54" s="5" t="s">
        <v>165</v>
      </c>
      <c r="B54" s="7" t="s">
        <v>166</v>
      </c>
      <c r="C54" s="6" t="s">
        <v>167</v>
      </c>
      <c r="D54" s="4">
        <v>34300000</v>
      </c>
      <c r="E54" s="2" t="s">
        <v>12</v>
      </c>
      <c r="F54" s="10">
        <v>42.625</v>
      </c>
      <c r="G54" s="2">
        <v>45</v>
      </c>
      <c r="H54" s="2"/>
      <c r="I54" s="2">
        <f t="shared" si="0"/>
        <v>0</v>
      </c>
    </row>
    <row r="55" spans="1:9" x14ac:dyDescent="0.25">
      <c r="A55" s="5" t="s">
        <v>168</v>
      </c>
      <c r="B55" s="7" t="s">
        <v>169</v>
      </c>
      <c r="C55" s="3" t="s">
        <v>170</v>
      </c>
      <c r="D55" s="4">
        <v>34300000</v>
      </c>
      <c r="E55" s="2" t="s">
        <v>12</v>
      </c>
      <c r="F55" s="10">
        <v>26.334000000000003</v>
      </c>
      <c r="G55" s="2">
        <v>30</v>
      </c>
      <c r="H55" s="2"/>
      <c r="I55" s="2">
        <f t="shared" si="0"/>
        <v>0</v>
      </c>
    </row>
    <row r="56" spans="1:9" x14ac:dyDescent="0.25">
      <c r="A56" s="2" t="s">
        <v>171</v>
      </c>
      <c r="B56" s="7" t="s">
        <v>172</v>
      </c>
      <c r="C56" s="3" t="s">
        <v>173</v>
      </c>
      <c r="D56" s="4">
        <v>34300000</v>
      </c>
      <c r="E56" s="2" t="s">
        <v>12</v>
      </c>
      <c r="F56" s="10">
        <v>3.41</v>
      </c>
      <c r="G56" s="2">
        <v>7</v>
      </c>
      <c r="H56" s="2"/>
      <c r="I56" s="2">
        <f t="shared" si="0"/>
        <v>0</v>
      </c>
    </row>
    <row r="57" spans="1:9" x14ac:dyDescent="0.25">
      <c r="A57" s="2" t="s">
        <v>174</v>
      </c>
      <c r="B57" s="7" t="s">
        <v>175</v>
      </c>
      <c r="C57" s="3" t="s">
        <v>176</v>
      </c>
      <c r="D57" s="4">
        <v>34300000</v>
      </c>
      <c r="E57" s="2" t="s">
        <v>12</v>
      </c>
      <c r="F57" s="10">
        <v>1.0780000000000001</v>
      </c>
      <c r="G57" s="2">
        <v>7</v>
      </c>
      <c r="H57" s="2"/>
      <c r="I57" s="2">
        <f t="shared" si="0"/>
        <v>0</v>
      </c>
    </row>
    <row r="58" spans="1:9" x14ac:dyDescent="0.25">
      <c r="A58" s="2" t="s">
        <v>177</v>
      </c>
      <c r="B58" s="7" t="s">
        <v>178</v>
      </c>
      <c r="C58" s="3" t="s">
        <v>179</v>
      </c>
      <c r="D58" s="4">
        <v>34300000</v>
      </c>
      <c r="E58" s="2" t="s">
        <v>12</v>
      </c>
      <c r="F58" s="10">
        <v>5.4450000000000003</v>
      </c>
      <c r="G58" s="2">
        <v>10</v>
      </c>
      <c r="H58" s="2"/>
      <c r="I58" s="2">
        <f t="shared" si="0"/>
        <v>0</v>
      </c>
    </row>
    <row r="59" spans="1:9" x14ac:dyDescent="0.25">
      <c r="A59" s="2" t="s">
        <v>180</v>
      </c>
      <c r="B59" s="7" t="s">
        <v>181</v>
      </c>
      <c r="C59" s="3" t="s">
        <v>182</v>
      </c>
      <c r="D59" s="4">
        <v>34300000</v>
      </c>
      <c r="E59" s="2" t="s">
        <v>12</v>
      </c>
      <c r="F59" s="10">
        <v>5.4450000000000003</v>
      </c>
      <c r="G59" s="2">
        <v>10</v>
      </c>
      <c r="H59" s="2"/>
      <c r="I59" s="2">
        <f t="shared" si="0"/>
        <v>0</v>
      </c>
    </row>
    <row r="60" spans="1:9" x14ac:dyDescent="0.25">
      <c r="A60" s="2" t="s">
        <v>183</v>
      </c>
      <c r="B60" s="7" t="s">
        <v>184</v>
      </c>
      <c r="C60" s="3" t="s">
        <v>185</v>
      </c>
      <c r="D60" s="4">
        <v>34300000</v>
      </c>
      <c r="E60" s="2" t="s">
        <v>12</v>
      </c>
      <c r="F60" s="10">
        <v>2.5519999999999996</v>
      </c>
      <c r="G60" s="2">
        <v>10</v>
      </c>
      <c r="H60" s="2"/>
      <c r="I60" s="2">
        <f t="shared" si="0"/>
        <v>0</v>
      </c>
    </row>
    <row r="61" spans="1:9" x14ac:dyDescent="0.25">
      <c r="A61" s="2" t="s">
        <v>186</v>
      </c>
      <c r="B61" s="7" t="s">
        <v>187</v>
      </c>
      <c r="C61" s="3" t="s">
        <v>188</v>
      </c>
      <c r="D61" s="4">
        <v>34300000</v>
      </c>
      <c r="E61" s="2" t="s">
        <v>12</v>
      </c>
      <c r="F61" s="10">
        <v>106.37</v>
      </c>
      <c r="G61" s="2">
        <v>4</v>
      </c>
      <c r="H61" s="2"/>
      <c r="I61" s="2">
        <f t="shared" si="0"/>
        <v>0</v>
      </c>
    </row>
    <row r="63" spans="1:9" x14ac:dyDescent="0.25">
      <c r="F63"/>
      <c r="G63" s="12"/>
      <c r="H63" s="13" t="s">
        <v>189</v>
      </c>
      <c r="I63" s="15">
        <f>SUM(I2:I61)</f>
        <v>0</v>
      </c>
    </row>
    <row r="64" spans="1:9" ht="15.75" thickBot="1" x14ac:dyDescent="0.3">
      <c r="F64"/>
      <c r="G64" s="12"/>
      <c r="H64" s="13"/>
      <c r="I64" s="14"/>
    </row>
    <row r="65" spans="6:10" ht="15.75" x14ac:dyDescent="0.25">
      <c r="F65" s="16" t="s">
        <v>190</v>
      </c>
      <c r="G65" s="17"/>
      <c r="H65" s="30">
        <v>203954.76199999996</v>
      </c>
      <c r="I65" s="18"/>
      <c r="J65" s="19"/>
    </row>
    <row r="66" spans="6:10" x14ac:dyDescent="0.25">
      <c r="F66" s="20" t="s">
        <v>191</v>
      </c>
      <c r="G66" s="21"/>
      <c r="H66" s="22"/>
      <c r="I66" s="23"/>
      <c r="J66" s="24"/>
    </row>
    <row r="67" spans="6:10" ht="15.75" thickBot="1" x14ac:dyDescent="0.3">
      <c r="F67" s="25"/>
      <c r="G67" s="26"/>
      <c r="H67" s="27"/>
      <c r="I67" s="28"/>
      <c r="J67" s="29"/>
    </row>
  </sheetData>
  <autoFilter ref="A1:I61" xr:uid="{00000000-0001-0000-0000-000000000000}"/>
  <phoneticPr fontId="4" type="noConversion"/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6a79979daf9c4bb71ad06abc9744014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190bd4b0fbafb5d368427c28395083e0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12000602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12000602 - AM Recanvis ISRI</TMB_TitolLicitacio>
    <TMB_IDLicitacio xmlns="c8de0594-42e2-4f26-8a69-9df094374455">507707</TMB_ID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TMB_OP xmlns="c8de0594-42e2-4f26-8a69-9df094374455">2025-09-14T22:00:00+00:00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2025-09-29T22:00:00+00:00</TMB_CC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Promotor</TMB_CH_TipusDocu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D59FEDC5-DD84-41FE-A5C4-0275BD620AE2}"/>
</file>

<file path=customXml/itemProps2.xml><?xml version="1.0" encoding="utf-8"?>
<ds:datastoreItem xmlns:ds="http://schemas.openxmlformats.org/officeDocument/2006/customXml" ds:itemID="{F64D33DD-6E28-4B44-B9C0-E784DF202CFC}"/>
</file>

<file path=customXml/itemProps3.xml><?xml version="1.0" encoding="utf-8"?>
<ds:datastoreItem xmlns:ds="http://schemas.openxmlformats.org/officeDocument/2006/customXml" ds:itemID="{693B3A64-72E1-4C40-8315-77E79047A0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Marquez Abadia, Elena</cp:lastModifiedBy>
  <cp:revision/>
  <dcterms:created xsi:type="dcterms:W3CDTF">2015-06-05T18:17:20Z</dcterms:created>
  <dcterms:modified xsi:type="dcterms:W3CDTF">2025-09-10T07:39:03Z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FirstName">
    <vt:lpwstr/>
  </property>
  <property fmtid="{D5CDD505-2E9C-101B-9397-08002B2CF9AE}" pid="21" name="h3e189544f4e4582960eb2fb36374928">
    <vt:lpwstr/>
  </property>
</Properties>
</file>